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69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CE73"/>
      </patternFill>
    </fill>
    <fill>
      <patternFill patternType="solid">
        <fgColor rgb="FFFF7F73"/>
      </patternFill>
    </fill>
    <fill>
      <patternFill patternType="solid">
        <fgColor rgb="FFFF9173"/>
      </patternFill>
    </fill>
    <fill>
      <patternFill patternType="solid">
        <fgColor rgb="FFFFE573"/>
      </patternFill>
    </fill>
    <fill>
      <patternFill patternType="solid">
        <fgColor rgb="FFFFE873"/>
      </patternFill>
    </fill>
    <fill>
      <patternFill patternType="solid">
        <fgColor rgb="FFDEFF73"/>
      </patternFill>
    </fill>
    <fill>
      <patternFill patternType="solid">
        <fgColor rgb="FF73FF7C"/>
      </patternFill>
    </fill>
    <fill>
      <patternFill patternType="solid">
        <fgColor rgb="FFFF7A73"/>
      </patternFill>
    </fill>
    <fill>
      <patternFill patternType="solid">
        <fgColor rgb="FFB7FF73"/>
      </patternFill>
    </fill>
    <fill>
      <patternFill patternType="solid">
        <fgColor rgb="FFFFBE73"/>
      </patternFill>
    </fill>
    <fill>
      <patternFill patternType="solid">
        <fgColor rgb="FFFFA273"/>
      </patternFill>
    </fill>
    <fill>
      <patternFill patternType="solid">
        <fgColor rgb="FFFFDC73"/>
      </patternFill>
    </fill>
    <fill>
      <patternFill patternType="solid">
        <fgColor rgb="FFFFA673"/>
      </patternFill>
    </fill>
    <fill>
      <patternFill patternType="solid">
        <fgColor rgb="FFFFE373"/>
      </patternFill>
    </fill>
    <fill>
      <patternFill patternType="solid">
        <fgColor rgb="FFFF98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8F73"/>
      </patternFill>
    </fill>
    <fill>
      <patternFill patternType="solid">
        <fgColor rgb="FFFFA973"/>
      </patternFill>
    </fill>
    <fill>
      <patternFill patternType="solid">
        <fgColor rgb="FFFF9D73"/>
      </patternFill>
    </fill>
    <fill>
      <patternFill patternType="solid">
        <fgColor rgb="FFFFFA73"/>
      </patternFill>
    </fill>
    <fill>
      <patternFill patternType="solid">
        <fgColor rgb="FFFF9473"/>
      </patternFill>
    </fill>
    <fill>
      <patternFill patternType="solid">
        <fgColor rgb="FFFFD773"/>
      </patternFill>
    </fill>
    <fill>
      <patternFill patternType="solid">
        <fgColor rgb="FF73FFF6"/>
      </patternFill>
    </fill>
    <fill>
      <patternFill patternType="solid">
        <fgColor rgb="FFFFDA73"/>
      </patternFill>
    </fill>
    <fill>
      <patternFill patternType="solid">
        <fgColor rgb="FFF6FF73"/>
      </patternFill>
    </fill>
    <fill>
      <patternFill patternType="solid">
        <fgColor rgb="FF91FF73"/>
      </patternFill>
    </fill>
    <fill>
      <patternFill patternType="solid">
        <fgColor rgb="FFFFB973"/>
      </patternFill>
    </fill>
    <fill>
      <patternFill patternType="solid">
        <fgColor rgb="FFFFDE73"/>
      </patternFill>
    </fill>
    <fill>
      <patternFill patternType="solid">
        <fgColor rgb="FF73FFE1"/>
      </patternFill>
    </fill>
    <fill>
      <patternFill patternType="solid">
        <fgColor rgb="FF7AFF73"/>
      </patternFill>
    </fill>
    <fill>
      <patternFill patternType="solid">
        <fgColor rgb="FF73FFD3"/>
      </patternFill>
    </fill>
    <fill>
      <patternFill patternType="solid">
        <fgColor rgb="FFFF0000"/>
      </patternFill>
    </fill>
    <fill>
      <patternFill patternType="solid">
        <fgColor rgb="FFFF8173"/>
      </patternFill>
    </fill>
    <fill>
      <patternFill patternType="solid">
        <fgColor rgb="FFFFC773"/>
      </patternFill>
    </fill>
    <fill>
      <patternFill patternType="solid">
        <fgColor rgb="FFFFC273"/>
      </patternFill>
    </fill>
    <fill>
      <patternFill patternType="solid">
        <fgColor rgb="FFB0FF73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FF9F73"/>
      </patternFill>
    </fill>
    <fill>
      <patternFill patternType="solid">
        <fgColor rgb="FFFFFF73"/>
      </patternFill>
    </fill>
    <fill>
      <patternFill patternType="solid">
        <fgColor rgb="FFC7FF73"/>
      </patternFill>
    </fill>
    <fill>
      <patternFill patternType="solid">
        <fgColor rgb="FFFFFD73"/>
      </patternFill>
    </fill>
    <fill>
      <patternFill patternType="solid">
        <fgColor rgb="FFD0FF73"/>
      </patternFill>
    </fill>
    <fill>
      <patternFill patternType="solid">
        <fgColor rgb="FF7CFF73"/>
      </patternFill>
    </fill>
    <fill>
      <patternFill patternType="solid">
        <fgColor rgb="FFBBFF73"/>
      </patternFill>
    </fill>
    <fill>
      <patternFill patternType="solid">
        <fgColor rgb="FFFFEF73"/>
      </patternFill>
    </fill>
    <fill>
      <patternFill patternType="solid">
        <fgColor rgb="FFFFF173"/>
      </patternFill>
    </fill>
    <fill>
      <patternFill patternType="solid">
        <fgColor rgb="FFFFEC73"/>
      </patternFill>
    </fill>
    <fill>
      <patternFill patternType="solid">
        <fgColor rgb="FFFFAD73"/>
      </patternFill>
    </fill>
    <fill>
      <patternFill patternType="solid">
        <fgColor rgb="FFFFC573"/>
      </patternFill>
    </fill>
    <fill>
      <patternFill patternType="solid">
        <fgColor rgb="FFFFB773"/>
      </patternFill>
    </fill>
    <fill>
      <patternFill patternType="solid">
        <fgColor rgb="FFFF8673"/>
      </patternFill>
    </fill>
    <fill>
      <patternFill patternType="solid">
        <fgColor rgb="FF98FF73"/>
      </patternFill>
    </fill>
    <fill>
      <patternFill patternType="solid">
        <fgColor rgb="FF73FF96"/>
      </patternFill>
    </fill>
    <fill>
      <patternFill patternType="solid">
        <fgColor rgb="FF9FFF73"/>
      </patternFill>
    </fill>
    <fill>
      <patternFill patternType="solid">
        <fgColor rgb="FFFF9673"/>
      </patternFill>
    </fill>
    <fill>
      <patternFill patternType="solid">
        <fgColor rgb="FFF8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5" fillId="0" borderId="2" xfId="0" applyFont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0" xfId="0" applyFill="1" applyAlignment="1">
      <alignment horizontal="center" vertical="center" wrapText="1"/>
    </xf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<sst xmlns="http://schemas.openxmlformats.org/spreadsheetml/2006/main" count="6955" uniqueCount="210">
  <si>
    <t>CS2</t>
  </si>
  <si>
    <t>m4500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</si>
  <si>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</si>
  <si>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</si>
  <si>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</si>
  <si>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</si>
  <si>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</si>
  <si>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</si>
  <si>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</si>
  <si>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</si>
  <si>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Init</t>
  </si>
  <si>
    <t>short</t>
  </si>
  <si>
    <t>event/ev2wa014.eff</t>
  </si>
  <si>
    <t>pointer</t>
  </si>
  <si>
    <t>float</t>
  </si>
  <si>
    <t>int</t>
  </si>
  <si>
    <t/>
  </si>
  <si>
    <t>breakobj00</t>
  </si>
  <si>
    <t>LP_dropItem</t>
  </si>
  <si>
    <t>breakobj01</t>
  </si>
  <si>
    <t>breakobj02</t>
  </si>
  <si>
    <t>breakobj03</t>
  </si>
  <si>
    <t>breakobj04</t>
  </si>
  <si>
    <t>breakobj05</t>
  </si>
  <si>
    <t>breakobj06</t>
  </si>
  <si>
    <t>breakobj07</t>
  </si>
  <si>
    <t>breakobj08</t>
  </si>
  <si>
    <t>breakobj09</t>
  </si>
  <si>
    <t>breakobj10</t>
  </si>
  <si>
    <t>breakobj11</t>
  </si>
  <si>
    <t>breakobj12</t>
  </si>
  <si>
    <t>breakobj13</t>
  </si>
  <si>
    <t>breakobj14</t>
  </si>
  <si>
    <t>breakobj15</t>
  </si>
  <si>
    <t>healobject00</t>
  </si>
  <si>
    <t>LP_healobject</t>
  </si>
  <si>
    <t>Init_Replay</t>
  </si>
  <si>
    <t>Init_Replay</t>
  </si>
  <si>
    <t>LP_warpobj00</t>
  </si>
  <si>
    <t>warp</t>
  </si>
  <si>
    <t>off_color</t>
  </si>
  <si>
    <t>on_color</t>
  </si>
  <si>
    <t>eff01</t>
  </si>
  <si>
    <t>eff02</t>
  </si>
  <si>
    <t>eff03</t>
  </si>
  <si>
    <t>eff04</t>
  </si>
  <si>
    <t>eff05</t>
  </si>
  <si>
    <t>Reinit</t>
  </si>
  <si>
    <t>Npc_Table</t>
  </si>
  <si>
    <t>WP_WarpOut</t>
  </si>
  <si>
    <t>LP_valimar</t>
  </si>
  <si>
    <t>AniEvk0003</t>
  </si>
  <si>
    <t>#E_0#M_0</t>
  </si>
  <si>
    <t>dialog</t>
  </si>
  <si>
    <t>#KHow are you feeling, Valimar?</t>
  </si>
  <si>
    <t>My mana is now largely recovered. I will
be able to enter battle at any time.</t>
  </si>
  <si>
    <t>The time for you to fight the Azure
Awakener is nigh. Are you prepared, Rean?</t>
  </si>
  <si>
    <t>#E_2#M_0</t>
  </si>
  <si>
    <t>#KYeah, of course.</t>
  </si>
  <si>
    <t>This time, I'm not going to lose to Crow,
or Vita!</t>
  </si>
  <si>
    <t>Then I shall support you as best I can.</t>
  </si>
  <si>
    <t>I shall pour all of my spirit into this
blade, and together we shall emerge
victorious!</t>
  </si>
  <si>
    <t>0[autoE0]</t>
  </si>
  <si>
    <t>0[autoM0]</t>
  </si>
  <si>
    <t>#b</t>
  </si>
  <si>
    <t>0</t>
  </si>
  <si>
    <t>The time for you to fight the Azure
Awakener is nigh.</t>
  </si>
  <si>
    <t>I expect it will take time for my mana to
fully recover.</t>
  </si>
  <si>
    <t>However, I will be sure that it is done
by the time you are ready to battle the
Azure Awakener.</t>
  </si>
  <si>
    <t>Believe in yourselves and press on.</t>
  </si>
  <si>
    <t>I will be sure that my mana is recovered
when the time comes to battle the Azure
Awakener.</t>
  </si>
  <si>
    <t>Press on, and believe in yourselves.</t>
  </si>
  <si>
    <t>AniEvk0001</t>
  </si>
  <si>
    <t>FC_Party_Face_Reset2</t>
  </si>
  <si>
    <t>FC_MapJumpState</t>
  </si>
  <si>
    <t>FC_MapJumpState2</t>
  </si>
  <si>
    <t>LP_healobject</t>
  </si>
  <si>
    <t>EV_healobject</t>
  </si>
  <si>
    <t>LP_healobject_k</t>
  </si>
  <si>
    <t>LP_warpobj00</t>
  </si>
  <si>
    <t>event/ev2wa015.eff</t>
  </si>
  <si>
    <t>event/ev2wa016.eff</t>
  </si>
  <si>
    <t>Warp to [1st Stratum - End]</t>
  </si>
  <si>
    <t>Warp to [2nd Stratum - Start]</t>
  </si>
  <si>
    <t>Warp to [2nd Stratum - End]</t>
  </si>
  <si>
    <t>Warp to [3rd Stratum - Start]</t>
  </si>
  <si>
    <t>Warp to [3rd Stratum - End]</t>
  </si>
  <si>
    <t>Warp to [Highest Stratum - Start]</t>
  </si>
  <si>
    <t>Warp to [Highest Stratum - End]</t>
  </si>
  <si>
    <t>Cancel</t>
  </si>
  <si>
    <t>m4500</t>
  </si>
  <si>
    <t>m4519</t>
  </si>
  <si>
    <t>m4520</t>
  </si>
  <si>
    <t>m4529</t>
  </si>
  <si>
    <t>m4540</t>
  </si>
  <si>
    <t>m4549</t>
  </si>
  <si>
    <t>m4550</t>
  </si>
  <si>
    <t>WP_WarpOut</t>
  </si>
  <si>
    <t>event/ev2wa017.eff</t>
  </si>
  <si>
    <t>FC_DoSelectParty</t>
  </si>
  <si>
    <t>Npc_Table</t>
  </si>
  <si>
    <t>alisa_setting</t>
  </si>
  <si>
    <t>Start</t>
  </si>
  <si>
    <t>End</t>
  </si>
  <si>
    <t>eliot_setting</t>
  </si>
  <si>
    <t>laura_setting</t>
  </si>
  <si>
    <t>machias_setting</t>
  </si>
  <si>
    <t>emma_setting</t>
  </si>
  <si>
    <t>jusis_setting</t>
  </si>
  <si>
    <t>AniEvTeKosi</t>
  </si>
  <si>
    <t>fie_setting</t>
  </si>
  <si>
    <t>gaius_setting</t>
  </si>
  <si>
    <t>AniEvUdegumi</t>
  </si>
  <si>
    <t>millium_setting</t>
  </si>
  <si>
    <t>sara_setting</t>
  </si>
  <si>
    <t>AniEvUdegumiF</t>
  </si>
  <si>
    <t>valimar_setting</t>
  </si>
  <si>
    <t>SIT_WAIT</t>
  </si>
  <si>
    <t>ValimarAtari</t>
  </si>
  <si>
    <t>AniEvk0002</t>
  </si>
  <si>
    <t>EV_04_13_00</t>
  </si>
  <si>
    <t>AniFieldAttack</t>
  </si>
  <si>
    <t>AniWait</t>
  </si>
  <si>
    <t>FC_Start_Party</t>
  </si>
  <si>
    <t>C_NPC600</t>
  </si>
  <si>
    <t>Valimar</t>
  </si>
  <si>
    <t>C_NPC000</t>
  </si>
  <si>
    <t>Instructor Sara</t>
  </si>
  <si>
    <t>C_PLY001_C10</t>
  </si>
  <si>
    <t>Alisa</t>
  </si>
  <si>
    <t>C_PLY002_C10</t>
  </si>
  <si>
    <t>Elliot</t>
  </si>
  <si>
    <t>C_PLY003_C10</t>
  </si>
  <si>
    <t>Laura</t>
  </si>
  <si>
    <t>C_PLY004_C10</t>
  </si>
  <si>
    <t>Machias</t>
  </si>
  <si>
    <t>C_PLY005_C10</t>
  </si>
  <si>
    <t>Emma</t>
  </si>
  <si>
    <t>C_PLY006_C10</t>
  </si>
  <si>
    <t>Jusis</t>
  </si>
  <si>
    <t>C_PLY007_C10</t>
  </si>
  <si>
    <t>Fie</t>
  </si>
  <si>
    <t>C_PLY008_C10</t>
  </si>
  <si>
    <t>Gaius</t>
  </si>
  <si>
    <t>C_PLY009_C10</t>
  </si>
  <si>
    <t>Millium</t>
  </si>
  <si>
    <t>C_NPC052</t>
  </si>
  <si>
    <t>Celine</t>
  </si>
  <si>
    <t>FC_chr_entry</t>
  </si>
  <si>
    <t>2</t>
  </si>
  <si>
    <t>A</t>
  </si>
  <si>
    <t>C</t>
  </si>
  <si>
    <t>8</t>
  </si>
  <si>
    <t>AniEvTeMune</t>
  </si>
  <si>
    <t>AniEvGyu</t>
  </si>
  <si>
    <t>AniEvk0000</t>
  </si>
  <si>
    <t>I_PVIS_C0801</t>
  </si>
  <si>
    <t>#E[C]#M_A</t>
  </si>
  <si>
    <t>#2KOkay, now THIS is a final dungeon...</t>
  </si>
  <si>
    <t>#E[3]#M_0</t>
  </si>
  <si>
    <t>#2KWords seem to have little meaning
at this point.</t>
  </si>
  <si>
    <t>#2K#FYeah. All we can do is steel ourselves
and get moving.</t>
  </si>
  <si>
    <t>#E_2#M_A</t>
  </si>
  <si>
    <t>#2K#FCrow and the Azure Knight are in here,
right?</t>
  </si>
  <si>
    <t>#E_E#M_A</t>
  </si>
  <si>
    <t>#2KYes...and I'm almost certain Vita is, too.</t>
  </si>
  <si>
    <t>#2KDuke Cayenne and the crown prince are
likely accompanying them as well.</t>
  </si>
  <si>
    <t>#E_I#M_0</t>
  </si>
  <si>
    <t>#2KXeno and Leo are probably waiting
in ambush somewhere around here,
I guess.</t>
  </si>
  <si>
    <t>#2KAnd I wouldn't be surprised if we met
one or two Ouroboros Enforcers along
the way.</t>
  </si>
  <si>
    <t>#E_8#M_0</t>
  </si>
  <si>
    <t>How are you holding up, Rean?
Not too tired?</t>
  </si>
  <si>
    <t>#E_2#M_9</t>
  </si>
  <si>
    <t>#3KI'm fine, thank you.</t>
  </si>
  <si>
    <t>I foresee several hours of rest being
required.</t>
  </si>
  <si>
    <t>By my calculations, I should return to peak
condition in time for the battle against the
Azure Awakener.</t>
  </si>
  <si>
    <t>#4KGood to hear. All right, ready to get moving?</t>
  </si>
  <si>
    <t>#E_8#M_9</t>
  </si>
  <si>
    <t>This place carries its weight in history, with
ties to both the Divine Knights and the
War of the Lions...but that doesn't matter.</t>
  </si>
  <si>
    <t>#E[3]#M_ANot now, anyway. All that matters is that
you're here, and you have everyone back at
the academy behind you.</t>
  </si>
  <si>
    <t>#E_2#M_9No matter what you face here, never forget
that.</t>
  </si>
  <si>
    <t>#K#0T...Thank you, Instructor.</t>
  </si>
  <si>
    <t>#E[1]#M_9</t>
  </si>
  <si>
    <t>#K#F#0TWe won't.</t>
  </si>
  <si>
    <t>AniEvWait</t>
  </si>
  <si>
    <t>9</t>
  </si>
  <si>
    <t xml:space="preserve">#1P#800WWell, with that said... </t>
  </si>
  <si>
    <t>#E_2#M_0Class VII, our mission is to investigate
this strange castle and find a way to
return things to normal.</t>
  </si>
  <si>
    <t>#1P#800WBut remember: we're also here so we
can carve out a future we've chosen for
ourselves.</t>
  </si>
  <si>
    <t>And if we want Crow to be a part of 
that future, it's time we show him just
how far we've come by being together.</t>
  </si>
  <si>
    <t>#E_2#M_9#800WThere's no turning back from here.</t>
  </si>
  <si>
    <t>3</t>
  </si>
  <si>
    <t>#E_6#M_0</t>
  </si>
  <si>
    <t>#1P#5SSo let's just keep moving forward!</t>
  </si>
  <si>
    <t>Class VII</t>
  </si>
  <si>
    <t>#7S#0TRight!</t>
  </si>
  <si>
    <t>FC_PSMenu_Reset</t>
  </si>
  <si>
    <t>FC_Celine_Set</t>
  </si>
  <si>
    <t>FC_End_Party</t>
  </si>
  <si>
    <t>Reinit</t>
  </si>
  <si>
    <t>ST_Entrance</t>
  </si>
  <si>
    <t>#E[7]#M_A</t>
  </si>
  <si>
    <t>#K#0TIt's not going to be easy to get through
that barrier.</t>
  </si>
  <si>
    <t>#E[P]#M_A</t>
  </si>
  <si>
    <t>#K#0TAll right. Let's just leave everything
outside to the Courageous and find
Crow!</t>
  </si>
  <si>
    <t>_LP_warpobj00</t>
  </si>
  <si>
    <t>fill</t>
  </si>
  <si>
    <t>_WP_WarpOut</t>
  </si>
  <si>
    <t>_valimar_setting</t>
  </si>
  <si>
    <t>_EV_04_13_00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</si>
</sst>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69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CE73"/>
      </patternFill>
    </fill>
    <fill>
      <patternFill patternType="solid">
        <fgColor rgb="FFFF7F73"/>
      </patternFill>
    </fill>
    <fill>
      <patternFill patternType="solid">
        <fgColor rgb="FFFF9173"/>
      </patternFill>
    </fill>
    <fill>
      <patternFill patternType="solid">
        <fgColor rgb="FFFFE573"/>
      </patternFill>
    </fill>
    <fill>
      <patternFill patternType="solid">
        <fgColor rgb="FFFFE873"/>
      </patternFill>
    </fill>
    <fill>
      <patternFill patternType="solid">
        <fgColor rgb="FFDEFF73"/>
      </patternFill>
    </fill>
    <fill>
      <patternFill patternType="solid">
        <fgColor rgb="FF73FF7C"/>
      </patternFill>
    </fill>
    <fill>
      <patternFill patternType="solid">
        <fgColor rgb="FFFF7A73"/>
      </patternFill>
    </fill>
    <fill>
      <patternFill patternType="solid">
        <fgColor rgb="FFB7FF73"/>
      </patternFill>
    </fill>
    <fill>
      <patternFill patternType="solid">
        <fgColor rgb="FFFFBE73"/>
      </patternFill>
    </fill>
    <fill>
      <patternFill patternType="solid">
        <fgColor rgb="FFFFA273"/>
      </patternFill>
    </fill>
    <fill>
      <patternFill patternType="solid">
        <fgColor rgb="FFFFDC73"/>
      </patternFill>
    </fill>
    <fill>
      <patternFill patternType="solid">
        <fgColor rgb="FFFFA673"/>
      </patternFill>
    </fill>
    <fill>
      <patternFill patternType="solid">
        <fgColor rgb="FFFFE373"/>
      </patternFill>
    </fill>
    <fill>
      <patternFill patternType="solid">
        <fgColor rgb="FFFF98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8F73"/>
      </patternFill>
    </fill>
    <fill>
      <patternFill patternType="solid">
        <fgColor rgb="FFFFA973"/>
      </patternFill>
    </fill>
    <fill>
      <patternFill patternType="solid">
        <fgColor rgb="FFFF9D73"/>
      </patternFill>
    </fill>
    <fill>
      <patternFill patternType="solid">
        <fgColor rgb="FFFFFA73"/>
      </patternFill>
    </fill>
    <fill>
      <patternFill patternType="solid">
        <fgColor rgb="FFFF9473"/>
      </patternFill>
    </fill>
    <fill>
      <patternFill patternType="solid">
        <fgColor rgb="FFFFD773"/>
      </patternFill>
    </fill>
    <fill>
      <patternFill patternType="solid">
        <fgColor rgb="FF73FFF6"/>
      </patternFill>
    </fill>
    <fill>
      <patternFill patternType="solid">
        <fgColor rgb="FFFFDA73"/>
      </patternFill>
    </fill>
    <fill>
      <patternFill patternType="solid">
        <fgColor rgb="FFF6FF73"/>
      </patternFill>
    </fill>
    <fill>
      <patternFill patternType="solid">
        <fgColor rgb="FF91FF73"/>
      </patternFill>
    </fill>
    <fill>
      <patternFill patternType="solid">
        <fgColor rgb="FFFFB973"/>
      </patternFill>
    </fill>
    <fill>
      <patternFill patternType="solid">
        <fgColor rgb="FFFFDE73"/>
      </patternFill>
    </fill>
    <fill>
      <patternFill patternType="solid">
        <fgColor rgb="FF73FFE1"/>
      </patternFill>
    </fill>
    <fill>
      <patternFill patternType="solid">
        <fgColor rgb="FF7AFF73"/>
      </patternFill>
    </fill>
    <fill>
      <patternFill patternType="solid">
        <fgColor rgb="FF73FFD3"/>
      </patternFill>
    </fill>
    <fill>
      <patternFill patternType="solid">
        <fgColor rgb="FFFF0000"/>
      </patternFill>
    </fill>
    <fill>
      <patternFill patternType="solid">
        <fgColor rgb="FFFF8173"/>
      </patternFill>
    </fill>
    <fill>
      <patternFill patternType="solid">
        <fgColor rgb="FFFFC773"/>
      </patternFill>
    </fill>
    <fill>
      <patternFill patternType="solid">
        <fgColor rgb="FFFFC273"/>
      </patternFill>
    </fill>
    <fill>
      <patternFill patternType="solid">
        <fgColor rgb="FFB0FF73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FF9F73"/>
      </patternFill>
    </fill>
    <fill>
      <patternFill patternType="solid">
        <fgColor rgb="FFFFFF73"/>
      </patternFill>
    </fill>
    <fill>
      <patternFill patternType="solid">
        <fgColor rgb="FFC7FF73"/>
      </patternFill>
    </fill>
    <fill>
      <patternFill patternType="solid">
        <fgColor rgb="FFFFFD73"/>
      </patternFill>
    </fill>
    <fill>
      <patternFill patternType="solid">
        <fgColor rgb="FFD0FF73"/>
      </patternFill>
    </fill>
    <fill>
      <patternFill patternType="solid">
        <fgColor rgb="FF7CFF73"/>
      </patternFill>
    </fill>
    <fill>
      <patternFill patternType="solid">
        <fgColor rgb="FFBBFF73"/>
      </patternFill>
    </fill>
    <fill>
      <patternFill patternType="solid">
        <fgColor rgb="FFFFEF73"/>
      </patternFill>
    </fill>
    <fill>
      <patternFill patternType="solid">
        <fgColor rgb="FFFFF173"/>
      </patternFill>
    </fill>
    <fill>
      <patternFill patternType="solid">
        <fgColor rgb="FFFFEC73"/>
      </patternFill>
    </fill>
    <fill>
      <patternFill patternType="solid">
        <fgColor rgb="FFFFAD73"/>
      </patternFill>
    </fill>
    <fill>
      <patternFill patternType="solid">
        <fgColor rgb="FFFFC573"/>
      </patternFill>
    </fill>
    <fill>
      <patternFill patternType="solid">
        <fgColor rgb="FFFFB773"/>
      </patternFill>
    </fill>
    <fill>
      <patternFill patternType="solid">
        <fgColor rgb="FFFF8673"/>
      </patternFill>
    </fill>
    <fill>
      <patternFill patternType="solid">
        <fgColor rgb="FF98FF73"/>
      </patternFill>
    </fill>
    <fill>
      <patternFill patternType="solid">
        <fgColor rgb="FF73FF96"/>
      </patternFill>
    </fill>
    <fill>
      <patternFill patternType="solid">
        <fgColor rgb="FF9FFF73"/>
      </patternFill>
    </fill>
    <fill>
      <patternFill patternType="solid">
        <fgColor rgb="FFFF9673"/>
      </patternFill>
    </fill>
    <fill>
      <patternFill patternType="solid">
        <fgColor rgb="FFF8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5" fillId="0" borderId="2" xfId="0" applyFont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0" xfId="0" applyFill="1" applyAlignment="1">
      <alignment horizontal="center" vertical="center" wrapText="1"/>
    </xf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E1994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576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</row>
    <row r="9">
      <c r="A9" t="n">
        <v>580</v>
      </c>
      <c r="B9" s="6" t="n">
        <v>2</v>
      </c>
      <c r="C9" s="7" t="n">
        <v>10</v>
      </c>
      <c r="D9" s="7" t="s">
        <v>9</v>
      </c>
    </row>
    <row r="10">
      <c r="A10" t="s">
        <v>4</v>
      </c>
      <c r="B10" s="4" t="s">
        <v>5</v>
      </c>
      <c r="C10" s="4" t="s">
        <v>7</v>
      </c>
      <c r="D10" s="4" t="s">
        <v>7</v>
      </c>
    </row>
    <row r="11">
      <c r="A11" t="n">
        <v>601</v>
      </c>
      <c r="B11" s="8" t="n">
        <v>162</v>
      </c>
      <c r="C11" s="7" t="n">
        <v>0</v>
      </c>
      <c r="D11" s="7" t="n">
        <v>0</v>
      </c>
    </row>
    <row r="12">
      <c r="A12" t="s">
        <v>4</v>
      </c>
      <c r="B12" s="4" t="s">
        <v>5</v>
      </c>
    </row>
    <row r="13">
      <c r="A13" t="n">
        <v>604</v>
      </c>
      <c r="B13" s="5" t="n">
        <v>1</v>
      </c>
    </row>
    <row r="14" s="3" customFormat="1" customHeight="0">
      <c r="A14" s="3" t="s">
        <v>2</v>
      </c>
      <c r="B14" s="3" t="s">
        <v>10</v>
      </c>
    </row>
    <row r="15">
      <c r="A15" t="s">
        <v>4</v>
      </c>
      <c r="B15" s="4" t="s">
        <v>5</v>
      </c>
      <c r="C15" s="4" t="s">
        <v>7</v>
      </c>
      <c r="D15" s="4" t="s">
        <v>11</v>
      </c>
      <c r="E15" s="4" t="s">
        <v>7</v>
      </c>
      <c r="F15" s="4" t="s">
        <v>8</v>
      </c>
    </row>
    <row r="16">
      <c r="A16" t="n">
        <v>608</v>
      </c>
      <c r="B16" s="9" t="n">
        <v>39</v>
      </c>
      <c r="C16" s="7" t="n">
        <v>10</v>
      </c>
      <c r="D16" s="7" t="n">
        <v>65533</v>
      </c>
      <c r="E16" s="7" t="n">
        <v>231</v>
      </c>
      <c r="F16" s="7" t="s">
        <v>12</v>
      </c>
    </row>
    <row r="17" spans="1:6">
      <c r="A17" t="s">
        <v>4</v>
      </c>
      <c r="B17" s="4" t="s">
        <v>5</v>
      </c>
      <c r="C17" s="4" t="s">
        <v>7</v>
      </c>
      <c r="D17" s="4" t="s">
        <v>11</v>
      </c>
      <c r="E17" s="4" t="s">
        <v>7</v>
      </c>
      <c r="F17" s="4" t="s">
        <v>13</v>
      </c>
    </row>
    <row r="18" spans="1:6">
      <c r="A18" t="n">
        <v>632</v>
      </c>
      <c r="B18" s="10" t="n">
        <v>5</v>
      </c>
      <c r="C18" s="7" t="n">
        <v>30</v>
      </c>
      <c r="D18" s="7" t="n">
        <v>6767</v>
      </c>
      <c r="E18" s="7" t="n">
        <v>1</v>
      </c>
      <c r="F18" s="11" t="n">
        <f t="normal" ca="1">A24</f>
        <v>0</v>
      </c>
    </row>
    <row r="19" spans="1:6">
      <c r="A19" t="s">
        <v>4</v>
      </c>
      <c r="B19" s="4" t="s">
        <v>5</v>
      </c>
      <c r="C19" s="4" t="s">
        <v>11</v>
      </c>
    </row>
    <row r="20" spans="1:6">
      <c r="A20" t="n">
        <v>641</v>
      </c>
      <c r="B20" s="12" t="n">
        <v>13</v>
      </c>
      <c r="C20" s="7" t="n">
        <v>6767</v>
      </c>
    </row>
    <row r="21" spans="1:6">
      <c r="A21" t="s">
        <v>4</v>
      </c>
      <c r="B21" s="4" t="s">
        <v>5</v>
      </c>
      <c r="C21" s="4" t="s">
        <v>7</v>
      </c>
      <c r="D21" s="4" t="s">
        <v>11</v>
      </c>
      <c r="E21" s="4" t="s">
        <v>14</v>
      </c>
      <c r="F21" s="4" t="s">
        <v>11</v>
      </c>
      <c r="G21" s="4" t="s">
        <v>14</v>
      </c>
      <c r="H21" s="4" t="s">
        <v>7</v>
      </c>
    </row>
    <row r="22" spans="1:6">
      <c r="A22" t="n">
        <v>644</v>
      </c>
      <c r="B22" s="13" t="n">
        <v>49</v>
      </c>
      <c r="C22" s="7" t="n">
        <v>4</v>
      </c>
      <c r="D22" s="7" t="n">
        <v>2</v>
      </c>
      <c r="E22" s="7" t="n">
        <v>1</v>
      </c>
      <c r="F22" s="7" t="n">
        <v>0</v>
      </c>
      <c r="G22" s="7" t="n">
        <v>0</v>
      </c>
      <c r="H22" s="7" t="n">
        <v>0</v>
      </c>
    </row>
    <row r="23" spans="1:6">
      <c r="A23" t="s">
        <v>4</v>
      </c>
      <c r="B23" s="4" t="s">
        <v>5</v>
      </c>
      <c r="C23" s="4" t="s">
        <v>7</v>
      </c>
      <c r="D23" s="4" t="s">
        <v>11</v>
      </c>
      <c r="E23" s="4" t="s">
        <v>14</v>
      </c>
      <c r="F23" s="4" t="s">
        <v>11</v>
      </c>
      <c r="G23" s="4" t="s">
        <v>15</v>
      </c>
      <c r="H23" s="4" t="s">
        <v>15</v>
      </c>
      <c r="I23" s="4" t="s">
        <v>11</v>
      </c>
      <c r="J23" s="4" t="s">
        <v>11</v>
      </c>
      <c r="K23" s="4" t="s">
        <v>15</v>
      </c>
      <c r="L23" s="4" t="s">
        <v>15</v>
      </c>
      <c r="M23" s="4" t="s">
        <v>15</v>
      </c>
      <c r="N23" s="4" t="s">
        <v>15</v>
      </c>
      <c r="O23" s="4" t="s">
        <v>8</v>
      </c>
    </row>
    <row r="24" spans="1:6">
      <c r="A24" t="n">
        <v>659</v>
      </c>
      <c r="B24" s="14" t="n">
        <v>50</v>
      </c>
      <c r="C24" s="7" t="n">
        <v>0</v>
      </c>
      <c r="D24" s="7" t="n">
        <v>8200</v>
      </c>
      <c r="E24" s="7" t="n">
        <v>0.800000011920929</v>
      </c>
      <c r="F24" s="7" t="n">
        <v>1000</v>
      </c>
      <c r="G24" s="7" t="n">
        <v>0</v>
      </c>
      <c r="H24" s="7" t="n">
        <v>-1061158912</v>
      </c>
      <c r="I24" s="7" t="n">
        <v>0</v>
      </c>
      <c r="J24" s="7" t="n">
        <v>65533</v>
      </c>
      <c r="K24" s="7" t="n">
        <v>0</v>
      </c>
      <c r="L24" s="7" t="n">
        <v>0</v>
      </c>
      <c r="M24" s="7" t="n">
        <v>0</v>
      </c>
      <c r="N24" s="7" t="n">
        <v>0</v>
      </c>
      <c r="O24" s="7" t="s">
        <v>16</v>
      </c>
    </row>
    <row r="25" spans="1:6">
      <c r="A25" t="s">
        <v>4</v>
      </c>
      <c r="B25" s="4" t="s">
        <v>5</v>
      </c>
      <c r="C25" s="4" t="s">
        <v>7</v>
      </c>
      <c r="D25" s="4" t="s">
        <v>8</v>
      </c>
      <c r="E25" s="4" t="s">
        <v>8</v>
      </c>
      <c r="F25" s="4" t="s">
        <v>11</v>
      </c>
      <c r="G25" s="4" t="s">
        <v>11</v>
      </c>
      <c r="H25" s="4" t="s">
        <v>11</v>
      </c>
      <c r="I25" s="4" t="s">
        <v>11</v>
      </c>
      <c r="J25" s="4" t="s">
        <v>11</v>
      </c>
    </row>
    <row r="26" spans="1:6">
      <c r="A26" t="n">
        <v>698</v>
      </c>
      <c r="B26" s="15" t="n">
        <v>74</v>
      </c>
      <c r="C26" s="7" t="n">
        <v>20</v>
      </c>
      <c r="D26" s="7" t="s">
        <v>17</v>
      </c>
      <c r="E26" s="7" t="s">
        <v>18</v>
      </c>
      <c r="F26" s="7" t="n">
        <v>0</v>
      </c>
      <c r="G26" s="7" t="n">
        <v>40</v>
      </c>
      <c r="H26" s="7" t="n">
        <v>129</v>
      </c>
      <c r="I26" s="7" t="n">
        <v>0</v>
      </c>
      <c r="J26" s="7" t="n">
        <v>0</v>
      </c>
    </row>
    <row r="27" spans="1:6">
      <c r="A27" t="s">
        <v>4</v>
      </c>
      <c r="B27" s="4" t="s">
        <v>5</v>
      </c>
      <c r="C27" s="4" t="s">
        <v>7</v>
      </c>
      <c r="D27" s="4" t="s">
        <v>8</v>
      </c>
      <c r="E27" s="4" t="s">
        <v>8</v>
      </c>
      <c r="F27" s="4" t="s">
        <v>11</v>
      </c>
      <c r="G27" s="4" t="s">
        <v>11</v>
      </c>
      <c r="H27" s="4" t="s">
        <v>11</v>
      </c>
      <c r="I27" s="4" t="s">
        <v>11</v>
      </c>
      <c r="J27" s="4" t="s">
        <v>11</v>
      </c>
    </row>
    <row r="28" spans="1:6">
      <c r="A28" t="n">
        <v>733</v>
      </c>
      <c r="B28" s="15" t="n">
        <v>74</v>
      </c>
      <c r="C28" s="7" t="n">
        <v>20</v>
      </c>
      <c r="D28" s="7" t="s">
        <v>19</v>
      </c>
      <c r="E28" s="7" t="s">
        <v>18</v>
      </c>
      <c r="F28" s="7" t="n">
        <v>0</v>
      </c>
      <c r="G28" s="7" t="n">
        <v>40</v>
      </c>
      <c r="H28" s="7" t="n">
        <v>129</v>
      </c>
      <c r="I28" s="7" t="n">
        <v>0</v>
      </c>
      <c r="J28" s="7" t="n">
        <v>0</v>
      </c>
    </row>
    <row r="29" spans="1:6">
      <c r="A29" t="s">
        <v>4</v>
      </c>
      <c r="B29" s="4" t="s">
        <v>5</v>
      </c>
      <c r="C29" s="4" t="s">
        <v>7</v>
      </c>
      <c r="D29" s="4" t="s">
        <v>8</v>
      </c>
      <c r="E29" s="4" t="s">
        <v>8</v>
      </c>
      <c r="F29" s="4" t="s">
        <v>11</v>
      </c>
      <c r="G29" s="4" t="s">
        <v>11</v>
      </c>
      <c r="H29" s="4" t="s">
        <v>11</v>
      </c>
      <c r="I29" s="4" t="s">
        <v>11</v>
      </c>
      <c r="J29" s="4" t="s">
        <v>11</v>
      </c>
    </row>
    <row r="30" spans="1:6">
      <c r="A30" t="n">
        <v>768</v>
      </c>
      <c r="B30" s="15" t="n">
        <v>74</v>
      </c>
      <c r="C30" s="7" t="n">
        <v>20</v>
      </c>
      <c r="D30" s="7" t="s">
        <v>20</v>
      </c>
      <c r="E30" s="7" t="s">
        <v>18</v>
      </c>
      <c r="F30" s="7" t="n">
        <v>0</v>
      </c>
      <c r="G30" s="7" t="n">
        <v>40</v>
      </c>
      <c r="H30" s="7" t="n">
        <v>129</v>
      </c>
      <c r="I30" s="7" t="n">
        <v>0</v>
      </c>
      <c r="J30" s="7" t="n">
        <v>0</v>
      </c>
    </row>
    <row r="31" spans="1:6">
      <c r="A31" t="s">
        <v>4</v>
      </c>
      <c r="B31" s="4" t="s">
        <v>5</v>
      </c>
      <c r="C31" s="4" t="s">
        <v>7</v>
      </c>
      <c r="D31" s="4" t="s">
        <v>8</v>
      </c>
      <c r="E31" s="4" t="s">
        <v>8</v>
      </c>
      <c r="F31" s="4" t="s">
        <v>11</v>
      </c>
      <c r="G31" s="4" t="s">
        <v>11</v>
      </c>
      <c r="H31" s="4" t="s">
        <v>11</v>
      </c>
      <c r="I31" s="4" t="s">
        <v>11</v>
      </c>
      <c r="J31" s="4" t="s">
        <v>11</v>
      </c>
    </row>
    <row r="32" spans="1:6">
      <c r="A32" t="n">
        <v>803</v>
      </c>
      <c r="B32" s="15" t="n">
        <v>74</v>
      </c>
      <c r="C32" s="7" t="n">
        <v>20</v>
      </c>
      <c r="D32" s="7" t="s">
        <v>21</v>
      </c>
      <c r="E32" s="7" t="s">
        <v>18</v>
      </c>
      <c r="F32" s="7" t="n">
        <v>0</v>
      </c>
      <c r="G32" s="7" t="n">
        <v>40</v>
      </c>
      <c r="H32" s="7" t="n">
        <v>129</v>
      </c>
      <c r="I32" s="7" t="n">
        <v>0</v>
      </c>
      <c r="J32" s="7" t="n">
        <v>0</v>
      </c>
    </row>
    <row r="33" spans="1:15">
      <c r="A33" t="s">
        <v>4</v>
      </c>
      <c r="B33" s="4" t="s">
        <v>5</v>
      </c>
      <c r="C33" s="4" t="s">
        <v>7</v>
      </c>
      <c r="D33" s="4" t="s">
        <v>8</v>
      </c>
      <c r="E33" s="4" t="s">
        <v>8</v>
      </c>
      <c r="F33" s="4" t="s">
        <v>11</v>
      </c>
      <c r="G33" s="4" t="s">
        <v>11</v>
      </c>
      <c r="H33" s="4" t="s">
        <v>11</v>
      </c>
      <c r="I33" s="4" t="s">
        <v>11</v>
      </c>
      <c r="J33" s="4" t="s">
        <v>11</v>
      </c>
    </row>
    <row r="34" spans="1:15">
      <c r="A34" t="n">
        <v>838</v>
      </c>
      <c r="B34" s="15" t="n">
        <v>74</v>
      </c>
      <c r="C34" s="7" t="n">
        <v>20</v>
      </c>
      <c r="D34" s="7" t="s">
        <v>22</v>
      </c>
      <c r="E34" s="7" t="s">
        <v>18</v>
      </c>
      <c r="F34" s="7" t="n">
        <v>0</v>
      </c>
      <c r="G34" s="7" t="n">
        <v>40</v>
      </c>
      <c r="H34" s="7" t="n">
        <v>129</v>
      </c>
      <c r="I34" s="7" t="n">
        <v>0</v>
      </c>
      <c r="J34" s="7" t="n">
        <v>0</v>
      </c>
    </row>
    <row r="35" spans="1:15">
      <c r="A35" t="s">
        <v>4</v>
      </c>
      <c r="B35" s="4" t="s">
        <v>5</v>
      </c>
      <c r="C35" s="4" t="s">
        <v>7</v>
      </c>
      <c r="D35" s="4" t="s">
        <v>8</v>
      </c>
      <c r="E35" s="4" t="s">
        <v>8</v>
      </c>
      <c r="F35" s="4" t="s">
        <v>11</v>
      </c>
      <c r="G35" s="4" t="s">
        <v>11</v>
      </c>
      <c r="H35" s="4" t="s">
        <v>11</v>
      </c>
      <c r="I35" s="4" t="s">
        <v>11</v>
      </c>
      <c r="J35" s="4" t="s">
        <v>11</v>
      </c>
    </row>
    <row r="36" spans="1:15">
      <c r="A36" t="n">
        <v>873</v>
      </c>
      <c r="B36" s="15" t="n">
        <v>74</v>
      </c>
      <c r="C36" s="7" t="n">
        <v>20</v>
      </c>
      <c r="D36" s="7" t="s">
        <v>23</v>
      </c>
      <c r="E36" s="7" t="s">
        <v>18</v>
      </c>
      <c r="F36" s="7" t="n">
        <v>0</v>
      </c>
      <c r="G36" s="7" t="n">
        <v>40</v>
      </c>
      <c r="H36" s="7" t="n">
        <v>129</v>
      </c>
      <c r="I36" s="7" t="n">
        <v>0</v>
      </c>
      <c r="J36" s="7" t="n">
        <v>0</v>
      </c>
    </row>
    <row r="37" spans="1:15">
      <c r="A37" t="s">
        <v>4</v>
      </c>
      <c r="B37" s="4" t="s">
        <v>5</v>
      </c>
      <c r="C37" s="4" t="s">
        <v>7</v>
      </c>
      <c r="D37" s="4" t="s">
        <v>8</v>
      </c>
      <c r="E37" s="4" t="s">
        <v>8</v>
      </c>
      <c r="F37" s="4" t="s">
        <v>11</v>
      </c>
      <c r="G37" s="4" t="s">
        <v>11</v>
      </c>
      <c r="H37" s="4" t="s">
        <v>11</v>
      </c>
      <c r="I37" s="4" t="s">
        <v>11</v>
      </c>
      <c r="J37" s="4" t="s">
        <v>11</v>
      </c>
    </row>
    <row r="38" spans="1:15">
      <c r="A38" t="n">
        <v>908</v>
      </c>
      <c r="B38" s="15" t="n">
        <v>74</v>
      </c>
      <c r="C38" s="7" t="n">
        <v>20</v>
      </c>
      <c r="D38" s="7" t="s">
        <v>24</v>
      </c>
      <c r="E38" s="7" t="s">
        <v>18</v>
      </c>
      <c r="F38" s="7" t="n">
        <v>0</v>
      </c>
      <c r="G38" s="7" t="n">
        <v>40</v>
      </c>
      <c r="H38" s="7" t="n">
        <v>129</v>
      </c>
      <c r="I38" s="7" t="n">
        <v>0</v>
      </c>
      <c r="J38" s="7" t="n">
        <v>0</v>
      </c>
    </row>
    <row r="39" spans="1:15">
      <c r="A39" t="s">
        <v>4</v>
      </c>
      <c r="B39" s="4" t="s">
        <v>5</v>
      </c>
      <c r="C39" s="4" t="s">
        <v>7</v>
      </c>
      <c r="D39" s="4" t="s">
        <v>8</v>
      </c>
      <c r="E39" s="4" t="s">
        <v>8</v>
      </c>
      <c r="F39" s="4" t="s">
        <v>11</v>
      </c>
      <c r="G39" s="4" t="s">
        <v>11</v>
      </c>
      <c r="H39" s="4" t="s">
        <v>11</v>
      </c>
      <c r="I39" s="4" t="s">
        <v>11</v>
      </c>
      <c r="J39" s="4" t="s">
        <v>11</v>
      </c>
    </row>
    <row r="40" spans="1:15">
      <c r="A40" t="n">
        <v>943</v>
      </c>
      <c r="B40" s="15" t="n">
        <v>74</v>
      </c>
      <c r="C40" s="7" t="n">
        <v>20</v>
      </c>
      <c r="D40" s="7" t="s">
        <v>25</v>
      </c>
      <c r="E40" s="7" t="s">
        <v>18</v>
      </c>
      <c r="F40" s="7" t="n">
        <v>0</v>
      </c>
      <c r="G40" s="7" t="n">
        <v>40</v>
      </c>
      <c r="H40" s="7" t="n">
        <v>129</v>
      </c>
      <c r="I40" s="7" t="n">
        <v>0</v>
      </c>
      <c r="J40" s="7" t="n">
        <v>0</v>
      </c>
    </row>
    <row r="41" spans="1:15">
      <c r="A41" t="s">
        <v>4</v>
      </c>
      <c r="B41" s="4" t="s">
        <v>5</v>
      </c>
      <c r="C41" s="4" t="s">
        <v>7</v>
      </c>
      <c r="D41" s="4" t="s">
        <v>8</v>
      </c>
      <c r="E41" s="4" t="s">
        <v>8</v>
      </c>
      <c r="F41" s="4" t="s">
        <v>11</v>
      </c>
      <c r="G41" s="4" t="s">
        <v>11</v>
      </c>
      <c r="H41" s="4" t="s">
        <v>11</v>
      </c>
      <c r="I41" s="4" t="s">
        <v>11</v>
      </c>
      <c r="J41" s="4" t="s">
        <v>11</v>
      </c>
    </row>
    <row r="42" spans="1:15">
      <c r="A42" t="n">
        <v>978</v>
      </c>
      <c r="B42" s="15" t="n">
        <v>74</v>
      </c>
      <c r="C42" s="7" t="n">
        <v>20</v>
      </c>
      <c r="D42" s="7" t="s">
        <v>26</v>
      </c>
      <c r="E42" s="7" t="s">
        <v>18</v>
      </c>
      <c r="F42" s="7" t="n">
        <v>0</v>
      </c>
      <c r="G42" s="7" t="n">
        <v>40</v>
      </c>
      <c r="H42" s="7" t="n">
        <v>129</v>
      </c>
      <c r="I42" s="7" t="n">
        <v>0</v>
      </c>
      <c r="J42" s="7" t="n">
        <v>0</v>
      </c>
    </row>
    <row r="43" spans="1:15">
      <c r="A43" t="s">
        <v>4</v>
      </c>
      <c r="B43" s="4" t="s">
        <v>5</v>
      </c>
      <c r="C43" s="4" t="s">
        <v>7</v>
      </c>
      <c r="D43" s="4" t="s">
        <v>8</v>
      </c>
      <c r="E43" s="4" t="s">
        <v>8</v>
      </c>
      <c r="F43" s="4" t="s">
        <v>11</v>
      </c>
      <c r="G43" s="4" t="s">
        <v>11</v>
      </c>
      <c r="H43" s="4" t="s">
        <v>11</v>
      </c>
      <c r="I43" s="4" t="s">
        <v>11</v>
      </c>
      <c r="J43" s="4" t="s">
        <v>11</v>
      </c>
    </row>
    <row r="44" spans="1:15">
      <c r="A44" t="n">
        <v>1013</v>
      </c>
      <c r="B44" s="15" t="n">
        <v>74</v>
      </c>
      <c r="C44" s="7" t="n">
        <v>20</v>
      </c>
      <c r="D44" s="7" t="s">
        <v>27</v>
      </c>
      <c r="E44" s="7" t="s">
        <v>18</v>
      </c>
      <c r="F44" s="7" t="n">
        <v>0</v>
      </c>
      <c r="G44" s="7" t="n">
        <v>40</v>
      </c>
      <c r="H44" s="7" t="n">
        <v>129</v>
      </c>
      <c r="I44" s="7" t="n">
        <v>0</v>
      </c>
      <c r="J44" s="7" t="n">
        <v>0</v>
      </c>
    </row>
    <row r="45" spans="1:15">
      <c r="A45" t="s">
        <v>4</v>
      </c>
      <c r="B45" s="4" t="s">
        <v>5</v>
      </c>
      <c r="C45" s="4" t="s">
        <v>7</v>
      </c>
      <c r="D45" s="4" t="s">
        <v>8</v>
      </c>
      <c r="E45" s="4" t="s">
        <v>8</v>
      </c>
      <c r="F45" s="4" t="s">
        <v>11</v>
      </c>
      <c r="G45" s="4" t="s">
        <v>11</v>
      </c>
      <c r="H45" s="4" t="s">
        <v>11</v>
      </c>
      <c r="I45" s="4" t="s">
        <v>11</v>
      </c>
      <c r="J45" s="4" t="s">
        <v>11</v>
      </c>
    </row>
    <row r="46" spans="1:15">
      <c r="A46" t="n">
        <v>1048</v>
      </c>
      <c r="B46" s="15" t="n">
        <v>74</v>
      </c>
      <c r="C46" s="7" t="n">
        <v>20</v>
      </c>
      <c r="D46" s="7" t="s">
        <v>28</v>
      </c>
      <c r="E46" s="7" t="s">
        <v>18</v>
      </c>
      <c r="F46" s="7" t="n">
        <v>0</v>
      </c>
      <c r="G46" s="7" t="n">
        <v>40</v>
      </c>
      <c r="H46" s="7" t="n">
        <v>129</v>
      </c>
      <c r="I46" s="7" t="n">
        <v>0</v>
      </c>
      <c r="J46" s="7" t="n">
        <v>0</v>
      </c>
    </row>
    <row r="47" spans="1:15">
      <c r="A47" t="s">
        <v>4</v>
      </c>
      <c r="B47" s="4" t="s">
        <v>5</v>
      </c>
      <c r="C47" s="4" t="s">
        <v>7</v>
      </c>
      <c r="D47" s="4" t="s">
        <v>8</v>
      </c>
      <c r="E47" s="4" t="s">
        <v>8</v>
      </c>
      <c r="F47" s="4" t="s">
        <v>11</v>
      </c>
      <c r="G47" s="4" t="s">
        <v>11</v>
      </c>
      <c r="H47" s="4" t="s">
        <v>11</v>
      </c>
      <c r="I47" s="4" t="s">
        <v>11</v>
      </c>
      <c r="J47" s="4" t="s">
        <v>11</v>
      </c>
    </row>
    <row r="48" spans="1:15">
      <c r="A48" t="n">
        <v>1083</v>
      </c>
      <c r="B48" s="15" t="n">
        <v>74</v>
      </c>
      <c r="C48" s="7" t="n">
        <v>20</v>
      </c>
      <c r="D48" s="7" t="s">
        <v>29</v>
      </c>
      <c r="E48" s="7" t="s">
        <v>18</v>
      </c>
      <c r="F48" s="7" t="n">
        <v>0</v>
      </c>
      <c r="G48" s="7" t="n">
        <v>40</v>
      </c>
      <c r="H48" s="7" t="n">
        <v>129</v>
      </c>
      <c r="I48" s="7" t="n">
        <v>0</v>
      </c>
      <c r="J48" s="7" t="n">
        <v>0</v>
      </c>
    </row>
    <row r="49" spans="1:10">
      <c r="A49" t="s">
        <v>4</v>
      </c>
      <c r="B49" s="4" t="s">
        <v>5</v>
      </c>
      <c r="C49" s="4" t="s">
        <v>7</v>
      </c>
      <c r="D49" s="4" t="s">
        <v>8</v>
      </c>
      <c r="E49" s="4" t="s">
        <v>8</v>
      </c>
      <c r="F49" s="4" t="s">
        <v>11</v>
      </c>
      <c r="G49" s="4" t="s">
        <v>11</v>
      </c>
      <c r="H49" s="4" t="s">
        <v>11</v>
      </c>
      <c r="I49" s="4" t="s">
        <v>11</v>
      </c>
      <c r="J49" s="4" t="s">
        <v>11</v>
      </c>
    </row>
    <row r="50" spans="1:10">
      <c r="A50" t="n">
        <v>1118</v>
      </c>
      <c r="B50" s="15" t="n">
        <v>74</v>
      </c>
      <c r="C50" s="7" t="n">
        <v>20</v>
      </c>
      <c r="D50" s="7" t="s">
        <v>30</v>
      </c>
      <c r="E50" s="7" t="s">
        <v>18</v>
      </c>
      <c r="F50" s="7" t="n">
        <v>0</v>
      </c>
      <c r="G50" s="7" t="n">
        <v>40</v>
      </c>
      <c r="H50" s="7" t="n">
        <v>129</v>
      </c>
      <c r="I50" s="7" t="n">
        <v>0</v>
      </c>
      <c r="J50" s="7" t="n">
        <v>0</v>
      </c>
    </row>
    <row r="51" spans="1:10">
      <c r="A51" t="s">
        <v>4</v>
      </c>
      <c r="B51" s="4" t="s">
        <v>5</v>
      </c>
      <c r="C51" s="4" t="s">
        <v>7</v>
      </c>
      <c r="D51" s="4" t="s">
        <v>8</v>
      </c>
      <c r="E51" s="4" t="s">
        <v>8</v>
      </c>
      <c r="F51" s="4" t="s">
        <v>11</v>
      </c>
      <c r="G51" s="4" t="s">
        <v>11</v>
      </c>
      <c r="H51" s="4" t="s">
        <v>11</v>
      </c>
      <c r="I51" s="4" t="s">
        <v>11</v>
      </c>
      <c r="J51" s="4" t="s">
        <v>11</v>
      </c>
    </row>
    <row r="52" spans="1:10">
      <c r="A52" t="n">
        <v>1153</v>
      </c>
      <c r="B52" s="15" t="n">
        <v>74</v>
      </c>
      <c r="C52" s="7" t="n">
        <v>20</v>
      </c>
      <c r="D52" s="7" t="s">
        <v>31</v>
      </c>
      <c r="E52" s="7" t="s">
        <v>18</v>
      </c>
      <c r="F52" s="7" t="n">
        <v>0</v>
      </c>
      <c r="G52" s="7" t="n">
        <v>40</v>
      </c>
      <c r="H52" s="7" t="n">
        <v>129</v>
      </c>
      <c r="I52" s="7" t="n">
        <v>0</v>
      </c>
      <c r="J52" s="7" t="n">
        <v>0</v>
      </c>
    </row>
    <row r="53" spans="1:10">
      <c r="A53" t="s">
        <v>4</v>
      </c>
      <c r="B53" s="4" t="s">
        <v>5</v>
      </c>
      <c r="C53" s="4" t="s">
        <v>7</v>
      </c>
      <c r="D53" s="4" t="s">
        <v>8</v>
      </c>
      <c r="E53" s="4" t="s">
        <v>8</v>
      </c>
      <c r="F53" s="4" t="s">
        <v>11</v>
      </c>
      <c r="G53" s="4" t="s">
        <v>11</v>
      </c>
      <c r="H53" s="4" t="s">
        <v>11</v>
      </c>
      <c r="I53" s="4" t="s">
        <v>11</v>
      </c>
      <c r="J53" s="4" t="s">
        <v>11</v>
      </c>
    </row>
    <row r="54" spans="1:10">
      <c r="A54" t="n">
        <v>1188</v>
      </c>
      <c r="B54" s="15" t="n">
        <v>74</v>
      </c>
      <c r="C54" s="7" t="n">
        <v>20</v>
      </c>
      <c r="D54" s="7" t="s">
        <v>32</v>
      </c>
      <c r="E54" s="7" t="s">
        <v>18</v>
      </c>
      <c r="F54" s="7" t="n">
        <v>0</v>
      </c>
      <c r="G54" s="7" t="n">
        <v>40</v>
      </c>
      <c r="H54" s="7" t="n">
        <v>129</v>
      </c>
      <c r="I54" s="7" t="n">
        <v>0</v>
      </c>
      <c r="J54" s="7" t="n">
        <v>0</v>
      </c>
    </row>
    <row r="55" spans="1:10">
      <c r="A55" t="s">
        <v>4</v>
      </c>
      <c r="B55" s="4" t="s">
        <v>5</v>
      </c>
      <c r="C55" s="4" t="s">
        <v>7</v>
      </c>
      <c r="D55" s="4" t="s">
        <v>8</v>
      </c>
      <c r="E55" s="4" t="s">
        <v>8</v>
      </c>
      <c r="F55" s="4" t="s">
        <v>11</v>
      </c>
      <c r="G55" s="4" t="s">
        <v>11</v>
      </c>
      <c r="H55" s="4" t="s">
        <v>11</v>
      </c>
      <c r="I55" s="4" t="s">
        <v>11</v>
      </c>
      <c r="J55" s="4" t="s">
        <v>11</v>
      </c>
    </row>
    <row r="56" spans="1:10">
      <c r="A56" t="n">
        <v>1223</v>
      </c>
      <c r="B56" s="15" t="n">
        <v>74</v>
      </c>
      <c r="C56" s="7" t="n">
        <v>20</v>
      </c>
      <c r="D56" s="7" t="s">
        <v>33</v>
      </c>
      <c r="E56" s="7" t="s">
        <v>18</v>
      </c>
      <c r="F56" s="7" t="n">
        <v>0</v>
      </c>
      <c r="G56" s="7" t="n">
        <v>40</v>
      </c>
      <c r="H56" s="7" t="n">
        <v>129</v>
      </c>
      <c r="I56" s="7" t="n">
        <v>0</v>
      </c>
      <c r="J56" s="7" t="n">
        <v>0</v>
      </c>
    </row>
    <row r="57" spans="1:10">
      <c r="A57" t="s">
        <v>4</v>
      </c>
      <c r="B57" s="4" t="s">
        <v>5</v>
      </c>
      <c r="C57" s="4" t="s">
        <v>7</v>
      </c>
      <c r="D57" s="4" t="s">
        <v>8</v>
      </c>
      <c r="E57" s="4" t="s">
        <v>8</v>
      </c>
    </row>
    <row r="58" spans="1:10">
      <c r="A58" t="n">
        <v>1258</v>
      </c>
      <c r="B58" s="15" t="n">
        <v>74</v>
      </c>
      <c r="C58" s="7" t="n">
        <v>25</v>
      </c>
      <c r="D58" s="7" t="s">
        <v>34</v>
      </c>
      <c r="E58" s="7" t="s">
        <v>35</v>
      </c>
    </row>
    <row r="59" spans="1:10">
      <c r="A59" t="s">
        <v>4</v>
      </c>
      <c r="B59" s="4" t="s">
        <v>5</v>
      </c>
      <c r="C59" s="4" t="s">
        <v>7</v>
      </c>
      <c r="D59" s="4" t="s">
        <v>8</v>
      </c>
    </row>
    <row r="60" spans="1:10">
      <c r="A60" t="n">
        <v>1287</v>
      </c>
      <c r="B60" s="6" t="n">
        <v>2</v>
      </c>
      <c r="C60" s="7" t="n">
        <v>11</v>
      </c>
      <c r="D60" s="7" t="s">
        <v>36</v>
      </c>
    </row>
    <row r="61" spans="1:10">
      <c r="A61" t="s">
        <v>4</v>
      </c>
      <c r="B61" s="4" t="s">
        <v>5</v>
      </c>
      <c r="C61" s="4" t="s">
        <v>7</v>
      </c>
      <c r="D61" s="4" t="s">
        <v>11</v>
      </c>
      <c r="E61" s="4" t="s">
        <v>11</v>
      </c>
      <c r="F61" s="4" t="s">
        <v>11</v>
      </c>
      <c r="G61" s="4" t="s">
        <v>11</v>
      </c>
      <c r="H61" s="4" t="s">
        <v>11</v>
      </c>
      <c r="I61" s="4" t="s">
        <v>11</v>
      </c>
      <c r="J61" s="4" t="s">
        <v>15</v>
      </c>
      <c r="K61" s="4" t="s">
        <v>15</v>
      </c>
      <c r="L61" s="4" t="s">
        <v>15</v>
      </c>
      <c r="M61" s="4" t="s">
        <v>8</v>
      </c>
    </row>
    <row r="62" spans="1:10">
      <c r="A62" t="n">
        <v>1301</v>
      </c>
      <c r="B62" s="16" t="n">
        <v>124</v>
      </c>
      <c r="C62" s="7" t="n">
        <v>255</v>
      </c>
      <c r="D62" s="7" t="n">
        <v>0</v>
      </c>
      <c r="E62" s="7" t="n">
        <v>0</v>
      </c>
      <c r="F62" s="7" t="n">
        <v>0</v>
      </c>
      <c r="G62" s="7" t="n">
        <v>0</v>
      </c>
      <c r="H62" s="7" t="n">
        <v>0</v>
      </c>
      <c r="I62" s="7" t="n">
        <v>65535</v>
      </c>
      <c r="J62" s="7" t="n">
        <v>0</v>
      </c>
      <c r="K62" s="7" t="n">
        <v>0</v>
      </c>
      <c r="L62" s="7" t="n">
        <v>0</v>
      </c>
      <c r="M62" s="7" t="s">
        <v>16</v>
      </c>
    </row>
    <row r="63" spans="1:10">
      <c r="A63" t="s">
        <v>4</v>
      </c>
      <c r="B63" s="4" t="s">
        <v>5</v>
      </c>
    </row>
    <row r="64" spans="1:10">
      <c r="A64" t="n">
        <v>1328</v>
      </c>
      <c r="B64" s="5" t="n">
        <v>1</v>
      </c>
    </row>
    <row r="65" spans="1:13" s="3" customFormat="1" customHeight="0">
      <c r="A65" s="3" t="s">
        <v>2</v>
      </c>
      <c r="B65" s="3" t="s">
        <v>37</v>
      </c>
    </row>
    <row r="66" spans="1:13">
      <c r="A66" t="s">
        <v>4</v>
      </c>
      <c r="B66" s="4" t="s">
        <v>5</v>
      </c>
      <c r="C66" s="4" t="s">
        <v>7</v>
      </c>
      <c r="D66" s="4" t="s">
        <v>7</v>
      </c>
      <c r="E66" s="4" t="s">
        <v>7</v>
      </c>
      <c r="F66" s="4" t="s">
        <v>15</v>
      </c>
      <c r="G66" s="4" t="s">
        <v>7</v>
      </c>
      <c r="H66" s="4" t="s">
        <v>7</v>
      </c>
      <c r="I66" s="4" t="s">
        <v>13</v>
      </c>
    </row>
    <row r="67" spans="1:13">
      <c r="A67" t="n">
        <v>1332</v>
      </c>
      <c r="B67" s="10" t="n">
        <v>5</v>
      </c>
      <c r="C67" s="7" t="n">
        <v>35</v>
      </c>
      <c r="D67" s="7" t="n">
        <v>3</v>
      </c>
      <c r="E67" s="7" t="n">
        <v>0</v>
      </c>
      <c r="F67" s="7" t="n">
        <v>0</v>
      </c>
      <c r="G67" s="7" t="n">
        <v>2</v>
      </c>
      <c r="H67" s="7" t="n">
        <v>1</v>
      </c>
      <c r="I67" s="11" t="n">
        <f t="normal" ca="1">A71</f>
        <v>0</v>
      </c>
    </row>
    <row r="68" spans="1:13">
      <c r="A68" t="s">
        <v>4</v>
      </c>
      <c r="B68" s="4" t="s">
        <v>5</v>
      </c>
      <c r="C68" s="4" t="s">
        <v>13</v>
      </c>
    </row>
    <row r="69" spans="1:13">
      <c r="A69" t="n">
        <v>1346</v>
      </c>
      <c r="B69" s="17" t="n">
        <v>3</v>
      </c>
      <c r="C69" s="11" t="n">
        <f t="normal" ca="1">A93</f>
        <v>0</v>
      </c>
    </row>
    <row r="70" spans="1:13">
      <c r="A70" t="s">
        <v>4</v>
      </c>
      <c r="B70" s="4" t="s">
        <v>5</v>
      </c>
      <c r="C70" s="4" t="s">
        <v>7</v>
      </c>
      <c r="D70" s="4" t="s">
        <v>7</v>
      </c>
      <c r="E70" s="4" t="s">
        <v>7</v>
      </c>
      <c r="F70" s="4" t="s">
        <v>15</v>
      </c>
      <c r="G70" s="4" t="s">
        <v>7</v>
      </c>
      <c r="H70" s="4" t="s">
        <v>7</v>
      </c>
      <c r="I70" s="4" t="s">
        <v>13</v>
      </c>
    </row>
    <row r="71" spans="1:13">
      <c r="A71" t="n">
        <v>1351</v>
      </c>
      <c r="B71" s="10" t="n">
        <v>5</v>
      </c>
      <c r="C71" s="7" t="n">
        <v>35</v>
      </c>
      <c r="D71" s="7" t="n">
        <v>3</v>
      </c>
      <c r="E71" s="7" t="n">
        <v>0</v>
      </c>
      <c r="F71" s="7" t="n">
        <v>1</v>
      </c>
      <c r="G71" s="7" t="n">
        <v>2</v>
      </c>
      <c r="H71" s="7" t="n">
        <v>1</v>
      </c>
      <c r="I71" s="11" t="n">
        <f t="normal" ca="1">A75</f>
        <v>0</v>
      </c>
    </row>
    <row r="72" spans="1:13">
      <c r="A72" t="s">
        <v>4</v>
      </c>
      <c r="B72" s="4" t="s">
        <v>5</v>
      </c>
      <c r="C72" s="4" t="s">
        <v>13</v>
      </c>
    </row>
    <row r="73" spans="1:13">
      <c r="A73" t="n">
        <v>1365</v>
      </c>
      <c r="B73" s="17" t="n">
        <v>3</v>
      </c>
      <c r="C73" s="11" t="n">
        <f t="normal" ca="1">A93</f>
        <v>0</v>
      </c>
    </row>
    <row r="74" spans="1:13">
      <c r="A74" t="s">
        <v>4</v>
      </c>
      <c r="B74" s="4" t="s">
        <v>5</v>
      </c>
      <c r="C74" s="4" t="s">
        <v>7</v>
      </c>
      <c r="D74" s="4" t="s">
        <v>7</v>
      </c>
      <c r="E74" s="4" t="s">
        <v>7</v>
      </c>
      <c r="F74" s="4" t="s">
        <v>15</v>
      </c>
      <c r="G74" s="4" t="s">
        <v>7</v>
      </c>
      <c r="H74" s="4" t="s">
        <v>7</v>
      </c>
      <c r="I74" s="4" t="s">
        <v>13</v>
      </c>
    </row>
    <row r="75" spans="1:13">
      <c r="A75" t="n">
        <v>1370</v>
      </c>
      <c r="B75" s="10" t="n">
        <v>5</v>
      </c>
      <c r="C75" s="7" t="n">
        <v>35</v>
      </c>
      <c r="D75" s="7" t="n">
        <v>3</v>
      </c>
      <c r="E75" s="7" t="n">
        <v>0</v>
      </c>
      <c r="F75" s="7" t="n">
        <v>2</v>
      </c>
      <c r="G75" s="7" t="n">
        <v>2</v>
      </c>
      <c r="H75" s="7" t="n">
        <v>1</v>
      </c>
      <c r="I75" s="11" t="n">
        <f t="normal" ca="1">A79</f>
        <v>0</v>
      </c>
    </row>
    <row r="76" spans="1:13">
      <c r="A76" t="s">
        <v>4</v>
      </c>
      <c r="B76" s="4" t="s">
        <v>5</v>
      </c>
      <c r="C76" s="4" t="s">
        <v>13</v>
      </c>
    </row>
    <row r="77" spans="1:13">
      <c r="A77" t="n">
        <v>1384</v>
      </c>
      <c r="B77" s="17" t="n">
        <v>3</v>
      </c>
      <c r="C77" s="11" t="n">
        <f t="normal" ca="1">A93</f>
        <v>0</v>
      </c>
    </row>
    <row r="78" spans="1:13">
      <c r="A78" t="s">
        <v>4</v>
      </c>
      <c r="B78" s="4" t="s">
        <v>5</v>
      </c>
      <c r="C78" s="4" t="s">
        <v>7</v>
      </c>
      <c r="D78" s="4" t="s">
        <v>7</v>
      </c>
      <c r="E78" s="4" t="s">
        <v>7</v>
      </c>
      <c r="F78" s="4" t="s">
        <v>15</v>
      </c>
      <c r="G78" s="4" t="s">
        <v>7</v>
      </c>
      <c r="H78" s="4" t="s">
        <v>7</v>
      </c>
      <c r="I78" s="4" t="s">
        <v>13</v>
      </c>
    </row>
    <row r="79" spans="1:13">
      <c r="A79" t="n">
        <v>1389</v>
      </c>
      <c r="B79" s="10" t="n">
        <v>5</v>
      </c>
      <c r="C79" s="7" t="n">
        <v>35</v>
      </c>
      <c r="D79" s="7" t="n">
        <v>3</v>
      </c>
      <c r="E79" s="7" t="n">
        <v>0</v>
      </c>
      <c r="F79" s="7" t="n">
        <v>3</v>
      </c>
      <c r="G79" s="7" t="n">
        <v>2</v>
      </c>
      <c r="H79" s="7" t="n">
        <v>1</v>
      </c>
      <c r="I79" s="11" t="n">
        <f t="normal" ca="1">A83</f>
        <v>0</v>
      </c>
    </row>
    <row r="80" spans="1:13">
      <c r="A80" t="s">
        <v>4</v>
      </c>
      <c r="B80" s="4" t="s">
        <v>5</v>
      </c>
      <c r="C80" s="4" t="s">
        <v>13</v>
      </c>
    </row>
    <row r="81" spans="1:9">
      <c r="A81" t="n">
        <v>1403</v>
      </c>
      <c r="B81" s="17" t="n">
        <v>3</v>
      </c>
      <c r="C81" s="11" t="n">
        <f t="normal" ca="1">A93</f>
        <v>0</v>
      </c>
    </row>
    <row r="82" spans="1:9">
      <c r="A82" t="s">
        <v>4</v>
      </c>
      <c r="B82" s="4" t="s">
        <v>5</v>
      </c>
      <c r="C82" s="4" t="s">
        <v>7</v>
      </c>
      <c r="D82" s="4" t="s">
        <v>7</v>
      </c>
      <c r="E82" s="4" t="s">
        <v>7</v>
      </c>
      <c r="F82" s="4" t="s">
        <v>15</v>
      </c>
      <c r="G82" s="4" t="s">
        <v>7</v>
      </c>
      <c r="H82" s="4" t="s">
        <v>7</v>
      </c>
      <c r="I82" s="4" t="s">
        <v>13</v>
      </c>
    </row>
    <row r="83" spans="1:9">
      <c r="A83" t="n">
        <v>1408</v>
      </c>
      <c r="B83" s="10" t="n">
        <v>5</v>
      </c>
      <c r="C83" s="7" t="n">
        <v>35</v>
      </c>
      <c r="D83" s="7" t="n">
        <v>3</v>
      </c>
      <c r="E83" s="7" t="n">
        <v>0</v>
      </c>
      <c r="F83" s="7" t="n">
        <v>4</v>
      </c>
      <c r="G83" s="7" t="n">
        <v>2</v>
      </c>
      <c r="H83" s="7" t="n">
        <v>1</v>
      </c>
      <c r="I83" s="11" t="n">
        <f t="normal" ca="1">A87</f>
        <v>0</v>
      </c>
    </row>
    <row r="84" spans="1:9">
      <c r="A84" t="s">
        <v>4</v>
      </c>
      <c r="B84" s="4" t="s">
        <v>5</v>
      </c>
      <c r="C84" s="4" t="s">
        <v>13</v>
      </c>
    </row>
    <row r="85" spans="1:9">
      <c r="A85" t="n">
        <v>1422</v>
      </c>
      <c r="B85" s="17" t="n">
        <v>3</v>
      </c>
      <c r="C85" s="11" t="n">
        <f t="normal" ca="1">A93</f>
        <v>0</v>
      </c>
    </row>
    <row r="86" spans="1:9">
      <c r="A86" t="s">
        <v>4</v>
      </c>
      <c r="B86" s="4" t="s">
        <v>5</v>
      </c>
      <c r="C86" s="4" t="s">
        <v>7</v>
      </c>
      <c r="D86" s="4" t="s">
        <v>7</v>
      </c>
      <c r="E86" s="4" t="s">
        <v>7</v>
      </c>
      <c r="F86" s="4" t="s">
        <v>15</v>
      </c>
      <c r="G86" s="4" t="s">
        <v>7</v>
      </c>
      <c r="H86" s="4" t="s">
        <v>7</v>
      </c>
      <c r="I86" s="4" t="s">
        <v>13</v>
      </c>
    </row>
    <row r="87" spans="1:9">
      <c r="A87" t="n">
        <v>1427</v>
      </c>
      <c r="B87" s="10" t="n">
        <v>5</v>
      </c>
      <c r="C87" s="7" t="n">
        <v>35</v>
      </c>
      <c r="D87" s="7" t="n">
        <v>3</v>
      </c>
      <c r="E87" s="7" t="n">
        <v>0</v>
      </c>
      <c r="F87" s="7" t="n">
        <v>5</v>
      </c>
      <c r="G87" s="7" t="n">
        <v>2</v>
      </c>
      <c r="H87" s="7" t="n">
        <v>1</v>
      </c>
      <c r="I87" s="11" t="n">
        <f t="normal" ca="1">A91</f>
        <v>0</v>
      </c>
    </row>
    <row r="88" spans="1:9">
      <c r="A88" t="s">
        <v>4</v>
      </c>
      <c r="B88" s="4" t="s">
        <v>5</v>
      </c>
      <c r="C88" s="4" t="s">
        <v>13</v>
      </c>
    </row>
    <row r="89" spans="1:9">
      <c r="A89" t="n">
        <v>1441</v>
      </c>
      <c r="B89" s="17" t="n">
        <v>3</v>
      </c>
      <c r="C89" s="11" t="n">
        <f t="normal" ca="1">A93</f>
        <v>0</v>
      </c>
    </row>
    <row r="90" spans="1:9">
      <c r="A90" t="s">
        <v>4</v>
      </c>
      <c r="B90" s="4" t="s">
        <v>5</v>
      </c>
      <c r="C90" s="4" t="s">
        <v>7</v>
      </c>
      <c r="D90" s="4" t="s">
        <v>7</v>
      </c>
      <c r="E90" s="4" t="s">
        <v>7</v>
      </c>
      <c r="F90" s="4" t="s">
        <v>15</v>
      </c>
      <c r="G90" s="4" t="s">
        <v>7</v>
      </c>
      <c r="H90" s="4" t="s">
        <v>7</v>
      </c>
      <c r="I90" s="4" t="s">
        <v>13</v>
      </c>
    </row>
    <row r="91" spans="1:9">
      <c r="A91" t="n">
        <v>1446</v>
      </c>
      <c r="B91" s="10" t="n">
        <v>5</v>
      </c>
      <c r="C91" s="7" t="n">
        <v>35</v>
      </c>
      <c r="D91" s="7" t="n">
        <v>3</v>
      </c>
      <c r="E91" s="7" t="n">
        <v>0</v>
      </c>
      <c r="F91" s="7" t="n">
        <v>6</v>
      </c>
      <c r="G91" s="7" t="n">
        <v>2</v>
      </c>
      <c r="H91" s="7" t="n">
        <v>1</v>
      </c>
      <c r="I91" s="11" t="n">
        <f t="normal" ca="1">A93</f>
        <v>0</v>
      </c>
    </row>
    <row r="92" spans="1:9">
      <c r="A92" t="s">
        <v>4</v>
      </c>
      <c r="B92" s="4" t="s">
        <v>5</v>
      </c>
      <c r="C92" s="4" t="s">
        <v>7</v>
      </c>
      <c r="D92" s="4" t="s">
        <v>11</v>
      </c>
      <c r="E92" s="4" t="s">
        <v>7</v>
      </c>
      <c r="F92" s="4" t="s">
        <v>13</v>
      </c>
    </row>
    <row r="93" spans="1:9">
      <c r="A93" t="n">
        <v>1460</v>
      </c>
      <c r="B93" s="10" t="n">
        <v>5</v>
      </c>
      <c r="C93" s="7" t="n">
        <v>30</v>
      </c>
      <c r="D93" s="7" t="n">
        <v>11152</v>
      </c>
      <c r="E93" s="7" t="n">
        <v>1</v>
      </c>
      <c r="F93" s="11" t="n">
        <f t="normal" ca="1">A115</f>
        <v>0</v>
      </c>
    </row>
    <row r="94" spans="1:9">
      <c r="A94" t="s">
        <v>4</v>
      </c>
      <c r="B94" s="4" t="s">
        <v>5</v>
      </c>
      <c r="C94" s="4" t="s">
        <v>7</v>
      </c>
      <c r="D94" s="4" t="s">
        <v>8</v>
      </c>
      <c r="E94" s="4" t="s">
        <v>11</v>
      </c>
    </row>
    <row r="95" spans="1:9">
      <c r="A95" t="n">
        <v>1469</v>
      </c>
      <c r="B95" s="18" t="n">
        <v>91</v>
      </c>
      <c r="C95" s="7" t="n">
        <v>0</v>
      </c>
      <c r="D95" s="7" t="s">
        <v>38</v>
      </c>
      <c r="E95" s="7" t="n">
        <v>1</v>
      </c>
    </row>
    <row r="96" spans="1:9">
      <c r="A96" t="s">
        <v>4</v>
      </c>
      <c r="B96" s="4" t="s">
        <v>5</v>
      </c>
      <c r="C96" s="4" t="s">
        <v>7</v>
      </c>
      <c r="D96" s="4" t="s">
        <v>11</v>
      </c>
      <c r="E96" s="4" t="s">
        <v>8</v>
      </c>
      <c r="F96" s="4" t="s">
        <v>8</v>
      </c>
      <c r="G96" s="4" t="s">
        <v>7</v>
      </c>
    </row>
    <row r="97" spans="1:9">
      <c r="A97" t="n">
        <v>1486</v>
      </c>
      <c r="B97" s="19" t="n">
        <v>32</v>
      </c>
      <c r="C97" s="7" t="n">
        <v>0</v>
      </c>
      <c r="D97" s="7" t="n">
        <v>65533</v>
      </c>
      <c r="E97" s="7" t="s">
        <v>39</v>
      </c>
      <c r="F97" s="7" t="s">
        <v>40</v>
      </c>
      <c r="G97" s="7" t="n">
        <v>0</v>
      </c>
    </row>
    <row r="98" spans="1:9">
      <c r="A98" t="s">
        <v>4</v>
      </c>
      <c r="B98" s="4" t="s">
        <v>5</v>
      </c>
      <c r="C98" s="4" t="s">
        <v>7</v>
      </c>
      <c r="D98" s="4" t="s">
        <v>11</v>
      </c>
      <c r="E98" s="4" t="s">
        <v>8</v>
      </c>
      <c r="F98" s="4" t="s">
        <v>8</v>
      </c>
      <c r="G98" s="4" t="s">
        <v>7</v>
      </c>
    </row>
    <row r="99" spans="1:9">
      <c r="A99" t="n">
        <v>1506</v>
      </c>
      <c r="B99" s="19" t="n">
        <v>32</v>
      </c>
      <c r="C99" s="7" t="n">
        <v>0</v>
      </c>
      <c r="D99" s="7" t="n">
        <v>65533</v>
      </c>
      <c r="E99" s="7" t="s">
        <v>39</v>
      </c>
      <c r="F99" s="7" t="s">
        <v>41</v>
      </c>
      <c r="G99" s="7" t="n">
        <v>1</v>
      </c>
    </row>
    <row r="100" spans="1:9">
      <c r="A100" t="s">
        <v>4</v>
      </c>
      <c r="B100" s="4" t="s">
        <v>5</v>
      </c>
      <c r="C100" s="4" t="s">
        <v>7</v>
      </c>
      <c r="D100" s="4" t="s">
        <v>11</v>
      </c>
      <c r="E100" s="4" t="s">
        <v>8</v>
      </c>
      <c r="F100" s="4" t="s">
        <v>8</v>
      </c>
      <c r="G100" s="4" t="s">
        <v>7</v>
      </c>
    </row>
    <row r="101" spans="1:9">
      <c r="A101" t="n">
        <v>1525</v>
      </c>
      <c r="B101" s="19" t="n">
        <v>32</v>
      </c>
      <c r="C101" s="7" t="n">
        <v>0</v>
      </c>
      <c r="D101" s="7" t="n">
        <v>65533</v>
      </c>
      <c r="E101" s="7" t="s">
        <v>39</v>
      </c>
      <c r="F101" s="7" t="s">
        <v>42</v>
      </c>
      <c r="G101" s="7" t="n">
        <v>1</v>
      </c>
    </row>
    <row r="102" spans="1:9">
      <c r="A102" t="s">
        <v>4</v>
      </c>
      <c r="B102" s="4" t="s">
        <v>5</v>
      </c>
      <c r="C102" s="4" t="s">
        <v>7</v>
      </c>
      <c r="D102" s="4" t="s">
        <v>11</v>
      </c>
      <c r="E102" s="4" t="s">
        <v>8</v>
      </c>
      <c r="F102" s="4" t="s">
        <v>8</v>
      </c>
      <c r="G102" s="4" t="s">
        <v>7</v>
      </c>
    </row>
    <row r="103" spans="1:9">
      <c r="A103" t="n">
        <v>1541</v>
      </c>
      <c r="B103" s="19" t="n">
        <v>32</v>
      </c>
      <c r="C103" s="7" t="n">
        <v>0</v>
      </c>
      <c r="D103" s="7" t="n">
        <v>65533</v>
      </c>
      <c r="E103" s="7" t="s">
        <v>39</v>
      </c>
      <c r="F103" s="7" t="s">
        <v>43</v>
      </c>
      <c r="G103" s="7" t="n">
        <v>1</v>
      </c>
    </row>
    <row r="104" spans="1:9">
      <c r="A104" t="s">
        <v>4</v>
      </c>
      <c r="B104" s="4" t="s">
        <v>5</v>
      </c>
      <c r="C104" s="4" t="s">
        <v>7</v>
      </c>
      <c r="D104" s="4" t="s">
        <v>11</v>
      </c>
      <c r="E104" s="4" t="s">
        <v>8</v>
      </c>
      <c r="F104" s="4" t="s">
        <v>8</v>
      </c>
      <c r="G104" s="4" t="s">
        <v>7</v>
      </c>
    </row>
    <row r="105" spans="1:9">
      <c r="A105" t="n">
        <v>1557</v>
      </c>
      <c r="B105" s="19" t="n">
        <v>32</v>
      </c>
      <c r="C105" s="7" t="n">
        <v>0</v>
      </c>
      <c r="D105" s="7" t="n">
        <v>65533</v>
      </c>
      <c r="E105" s="7" t="s">
        <v>39</v>
      </c>
      <c r="F105" s="7" t="s">
        <v>44</v>
      </c>
      <c r="G105" s="7" t="n">
        <v>1</v>
      </c>
    </row>
    <row r="106" spans="1:9">
      <c r="A106" t="s">
        <v>4</v>
      </c>
      <c r="B106" s="4" t="s">
        <v>5</v>
      </c>
      <c r="C106" s="4" t="s">
        <v>7</v>
      </c>
      <c r="D106" s="4" t="s">
        <v>11</v>
      </c>
      <c r="E106" s="4" t="s">
        <v>8</v>
      </c>
      <c r="F106" s="4" t="s">
        <v>8</v>
      </c>
      <c r="G106" s="4" t="s">
        <v>7</v>
      </c>
    </row>
    <row r="107" spans="1:9">
      <c r="A107" t="n">
        <v>1573</v>
      </c>
      <c r="B107" s="19" t="n">
        <v>32</v>
      </c>
      <c r="C107" s="7" t="n">
        <v>0</v>
      </c>
      <c r="D107" s="7" t="n">
        <v>65533</v>
      </c>
      <c r="E107" s="7" t="s">
        <v>39</v>
      </c>
      <c r="F107" s="7" t="s">
        <v>45</v>
      </c>
      <c r="G107" s="7" t="n">
        <v>1</v>
      </c>
    </row>
    <row r="108" spans="1:9">
      <c r="A108" t="s">
        <v>4</v>
      </c>
      <c r="B108" s="4" t="s">
        <v>5</v>
      </c>
      <c r="C108" s="4" t="s">
        <v>7</v>
      </c>
      <c r="D108" s="4" t="s">
        <v>11</v>
      </c>
      <c r="E108" s="4" t="s">
        <v>8</v>
      </c>
      <c r="F108" s="4" t="s">
        <v>8</v>
      </c>
      <c r="G108" s="4" t="s">
        <v>7</v>
      </c>
    </row>
    <row r="109" spans="1:9">
      <c r="A109" t="n">
        <v>1589</v>
      </c>
      <c r="B109" s="19" t="n">
        <v>32</v>
      </c>
      <c r="C109" s="7" t="n">
        <v>0</v>
      </c>
      <c r="D109" s="7" t="n">
        <v>65533</v>
      </c>
      <c r="E109" s="7" t="s">
        <v>39</v>
      </c>
      <c r="F109" s="7" t="s">
        <v>46</v>
      </c>
      <c r="G109" s="7" t="n">
        <v>1</v>
      </c>
    </row>
    <row r="110" spans="1:9">
      <c r="A110" t="s">
        <v>4</v>
      </c>
      <c r="B110" s="4" t="s">
        <v>5</v>
      </c>
      <c r="C110" s="4" t="s">
        <v>7</v>
      </c>
      <c r="D110" s="4" t="s">
        <v>11</v>
      </c>
      <c r="E110" s="4" t="s">
        <v>11</v>
      </c>
      <c r="F110" s="4" t="s">
        <v>11</v>
      </c>
      <c r="G110" s="4" t="s">
        <v>11</v>
      </c>
      <c r="H110" s="4" t="s">
        <v>11</v>
      </c>
      <c r="I110" s="4" t="s">
        <v>8</v>
      </c>
      <c r="J110" s="4" t="s">
        <v>14</v>
      </c>
      <c r="K110" s="4" t="s">
        <v>14</v>
      </c>
      <c r="L110" s="4" t="s">
        <v>14</v>
      </c>
      <c r="M110" s="4" t="s">
        <v>15</v>
      </c>
      <c r="N110" s="4" t="s">
        <v>15</v>
      </c>
      <c r="O110" s="4" t="s">
        <v>14</v>
      </c>
      <c r="P110" s="4" t="s">
        <v>14</v>
      </c>
      <c r="Q110" s="4" t="s">
        <v>14</v>
      </c>
      <c r="R110" s="4" t="s">
        <v>14</v>
      </c>
      <c r="S110" s="4" t="s">
        <v>7</v>
      </c>
    </row>
    <row r="111" spans="1:9">
      <c r="A111" t="n">
        <v>1605</v>
      </c>
      <c r="B111" s="9" t="n">
        <v>39</v>
      </c>
      <c r="C111" s="7" t="n">
        <v>12</v>
      </c>
      <c r="D111" s="7" t="n">
        <v>65533</v>
      </c>
      <c r="E111" s="7" t="n">
        <v>231</v>
      </c>
      <c r="F111" s="7" t="n">
        <v>0</v>
      </c>
      <c r="G111" s="7" t="n">
        <v>65533</v>
      </c>
      <c r="H111" s="7" t="n">
        <v>0</v>
      </c>
      <c r="I111" s="7" t="s">
        <v>16</v>
      </c>
      <c r="J111" s="7" t="n">
        <v>0.0430000014603138</v>
      </c>
      <c r="K111" s="7" t="n">
        <v>-3.91499996185303</v>
      </c>
      <c r="L111" s="7" t="n">
        <v>-72.2089996337891</v>
      </c>
      <c r="M111" s="7" t="n">
        <v>0</v>
      </c>
      <c r="N111" s="7" t="n">
        <v>1119092736</v>
      </c>
      <c r="O111" s="7" t="n">
        <v>0</v>
      </c>
      <c r="P111" s="7" t="n">
        <v>1</v>
      </c>
      <c r="Q111" s="7" t="n">
        <v>1</v>
      </c>
      <c r="R111" s="7" t="n">
        <v>1</v>
      </c>
      <c r="S111" s="7" t="n">
        <v>131</v>
      </c>
    </row>
    <row r="112" spans="1:9">
      <c r="A112" t="s">
        <v>4</v>
      </c>
      <c r="B112" s="4" t="s">
        <v>5</v>
      </c>
      <c r="C112" s="4" t="s">
        <v>13</v>
      </c>
    </row>
    <row r="113" spans="1:19">
      <c r="A113" t="n">
        <v>1655</v>
      </c>
      <c r="B113" s="17" t="n">
        <v>3</v>
      </c>
      <c r="C113" s="11" t="n">
        <f t="normal" ca="1">A133</f>
        <v>0</v>
      </c>
    </row>
    <row r="114" spans="1:19">
      <c r="A114" t="s">
        <v>4</v>
      </c>
      <c r="B114" s="4" t="s">
        <v>5</v>
      </c>
      <c r="C114" s="4" t="s">
        <v>7</v>
      </c>
      <c r="D114" s="4" t="s">
        <v>8</v>
      </c>
      <c r="E114" s="4" t="s">
        <v>11</v>
      </c>
    </row>
    <row r="115" spans="1:19">
      <c r="A115" t="n">
        <v>1660</v>
      </c>
      <c r="B115" s="18" t="n">
        <v>91</v>
      </c>
      <c r="C115" s="7" t="n">
        <v>1</v>
      </c>
      <c r="D115" s="7" t="s">
        <v>38</v>
      </c>
      <c r="E115" s="7" t="n">
        <v>1</v>
      </c>
    </row>
    <row r="116" spans="1:19">
      <c r="A116" t="s">
        <v>4</v>
      </c>
      <c r="B116" s="4" t="s">
        <v>5</v>
      </c>
      <c r="C116" s="4" t="s">
        <v>7</v>
      </c>
      <c r="D116" s="4" t="s">
        <v>11</v>
      </c>
      <c r="E116" s="4" t="s">
        <v>8</v>
      </c>
      <c r="F116" s="4" t="s">
        <v>8</v>
      </c>
      <c r="G116" s="4" t="s">
        <v>7</v>
      </c>
    </row>
    <row r="117" spans="1:19">
      <c r="A117" t="n">
        <v>1677</v>
      </c>
      <c r="B117" s="19" t="n">
        <v>32</v>
      </c>
      <c r="C117" s="7" t="n">
        <v>0</v>
      </c>
      <c r="D117" s="7" t="n">
        <v>65533</v>
      </c>
      <c r="E117" s="7" t="s">
        <v>39</v>
      </c>
      <c r="F117" s="7" t="s">
        <v>40</v>
      </c>
      <c r="G117" s="7" t="n">
        <v>1</v>
      </c>
    </row>
    <row r="118" spans="1:19">
      <c r="A118" t="s">
        <v>4</v>
      </c>
      <c r="B118" s="4" t="s">
        <v>5</v>
      </c>
      <c r="C118" s="4" t="s">
        <v>7</v>
      </c>
      <c r="D118" s="4" t="s">
        <v>11</v>
      </c>
      <c r="E118" s="4" t="s">
        <v>8</v>
      </c>
      <c r="F118" s="4" t="s">
        <v>8</v>
      </c>
      <c r="G118" s="4" t="s">
        <v>7</v>
      </c>
    </row>
    <row r="119" spans="1:19">
      <c r="A119" t="n">
        <v>1697</v>
      </c>
      <c r="B119" s="19" t="n">
        <v>32</v>
      </c>
      <c r="C119" s="7" t="n">
        <v>0</v>
      </c>
      <c r="D119" s="7" t="n">
        <v>65533</v>
      </c>
      <c r="E119" s="7" t="s">
        <v>39</v>
      </c>
      <c r="F119" s="7" t="s">
        <v>41</v>
      </c>
      <c r="G119" s="7" t="n">
        <v>0</v>
      </c>
    </row>
    <row r="120" spans="1:19">
      <c r="A120" t="s">
        <v>4</v>
      </c>
      <c r="B120" s="4" t="s">
        <v>5</v>
      </c>
      <c r="C120" s="4" t="s">
        <v>7</v>
      </c>
      <c r="D120" s="4" t="s">
        <v>11</v>
      </c>
      <c r="E120" s="4" t="s">
        <v>8</v>
      </c>
      <c r="F120" s="4" t="s">
        <v>8</v>
      </c>
      <c r="G120" s="4" t="s">
        <v>7</v>
      </c>
    </row>
    <row r="121" spans="1:19">
      <c r="A121" t="n">
        <v>1716</v>
      </c>
      <c r="B121" s="19" t="n">
        <v>32</v>
      </c>
      <c r="C121" s="7" t="n">
        <v>0</v>
      </c>
      <c r="D121" s="7" t="n">
        <v>65533</v>
      </c>
      <c r="E121" s="7" t="s">
        <v>39</v>
      </c>
      <c r="F121" s="7" t="s">
        <v>42</v>
      </c>
      <c r="G121" s="7" t="n">
        <v>0</v>
      </c>
    </row>
    <row r="122" spans="1:19">
      <c r="A122" t="s">
        <v>4</v>
      </c>
      <c r="B122" s="4" t="s">
        <v>5</v>
      </c>
      <c r="C122" s="4" t="s">
        <v>7</v>
      </c>
      <c r="D122" s="4" t="s">
        <v>11</v>
      </c>
      <c r="E122" s="4" t="s">
        <v>8</v>
      </c>
      <c r="F122" s="4" t="s">
        <v>8</v>
      </c>
      <c r="G122" s="4" t="s">
        <v>7</v>
      </c>
    </row>
    <row r="123" spans="1:19">
      <c r="A123" t="n">
        <v>1732</v>
      </c>
      <c r="B123" s="19" t="n">
        <v>32</v>
      </c>
      <c r="C123" s="7" t="n">
        <v>0</v>
      </c>
      <c r="D123" s="7" t="n">
        <v>65533</v>
      </c>
      <c r="E123" s="7" t="s">
        <v>39</v>
      </c>
      <c r="F123" s="7" t="s">
        <v>43</v>
      </c>
      <c r="G123" s="7" t="n">
        <v>0</v>
      </c>
    </row>
    <row r="124" spans="1:19">
      <c r="A124" t="s">
        <v>4</v>
      </c>
      <c r="B124" s="4" t="s">
        <v>5</v>
      </c>
      <c r="C124" s="4" t="s">
        <v>7</v>
      </c>
      <c r="D124" s="4" t="s">
        <v>11</v>
      </c>
      <c r="E124" s="4" t="s">
        <v>8</v>
      </c>
      <c r="F124" s="4" t="s">
        <v>8</v>
      </c>
      <c r="G124" s="4" t="s">
        <v>7</v>
      </c>
    </row>
    <row r="125" spans="1:19">
      <c r="A125" t="n">
        <v>1748</v>
      </c>
      <c r="B125" s="19" t="n">
        <v>32</v>
      </c>
      <c r="C125" s="7" t="n">
        <v>0</v>
      </c>
      <c r="D125" s="7" t="n">
        <v>65533</v>
      </c>
      <c r="E125" s="7" t="s">
        <v>39</v>
      </c>
      <c r="F125" s="7" t="s">
        <v>44</v>
      </c>
      <c r="G125" s="7" t="n">
        <v>0</v>
      </c>
    </row>
    <row r="126" spans="1:19">
      <c r="A126" t="s">
        <v>4</v>
      </c>
      <c r="B126" s="4" t="s">
        <v>5</v>
      </c>
      <c r="C126" s="4" t="s">
        <v>7</v>
      </c>
      <c r="D126" s="4" t="s">
        <v>11</v>
      </c>
      <c r="E126" s="4" t="s">
        <v>8</v>
      </c>
      <c r="F126" s="4" t="s">
        <v>8</v>
      </c>
      <c r="G126" s="4" t="s">
        <v>7</v>
      </c>
    </row>
    <row r="127" spans="1:19">
      <c r="A127" t="n">
        <v>1764</v>
      </c>
      <c r="B127" s="19" t="n">
        <v>32</v>
      </c>
      <c r="C127" s="7" t="n">
        <v>0</v>
      </c>
      <c r="D127" s="7" t="n">
        <v>65533</v>
      </c>
      <c r="E127" s="7" t="s">
        <v>39</v>
      </c>
      <c r="F127" s="7" t="s">
        <v>45</v>
      </c>
      <c r="G127" s="7" t="n">
        <v>0</v>
      </c>
    </row>
    <row r="128" spans="1:19">
      <c r="A128" t="s">
        <v>4</v>
      </c>
      <c r="B128" s="4" t="s">
        <v>5</v>
      </c>
      <c r="C128" s="4" t="s">
        <v>7</v>
      </c>
      <c r="D128" s="4" t="s">
        <v>11</v>
      </c>
      <c r="E128" s="4" t="s">
        <v>8</v>
      </c>
      <c r="F128" s="4" t="s">
        <v>8</v>
      </c>
      <c r="G128" s="4" t="s">
        <v>7</v>
      </c>
    </row>
    <row r="129" spans="1:7">
      <c r="A129" t="n">
        <v>1780</v>
      </c>
      <c r="B129" s="19" t="n">
        <v>32</v>
      </c>
      <c r="C129" s="7" t="n">
        <v>0</v>
      </c>
      <c r="D129" s="7" t="n">
        <v>65533</v>
      </c>
      <c r="E129" s="7" t="s">
        <v>39</v>
      </c>
      <c r="F129" s="7" t="s">
        <v>46</v>
      </c>
      <c r="G129" s="7" t="n">
        <v>0</v>
      </c>
    </row>
    <row r="130" spans="1:7">
      <c r="A130" t="s">
        <v>4</v>
      </c>
      <c r="B130" s="4" t="s">
        <v>5</v>
      </c>
      <c r="C130" s="4" t="s">
        <v>7</v>
      </c>
      <c r="D130" s="4" t="s">
        <v>11</v>
      </c>
      <c r="E130" s="4" t="s">
        <v>7</v>
      </c>
    </row>
    <row r="131" spans="1:7">
      <c r="A131" t="n">
        <v>1796</v>
      </c>
      <c r="B131" s="9" t="n">
        <v>39</v>
      </c>
      <c r="C131" s="7" t="n">
        <v>13</v>
      </c>
      <c r="D131" s="7" t="n">
        <v>65533</v>
      </c>
      <c r="E131" s="7" t="n">
        <v>131</v>
      </c>
    </row>
    <row r="132" spans="1:7">
      <c r="A132" t="s">
        <v>4</v>
      </c>
      <c r="B132" s="4" t="s">
        <v>5</v>
      </c>
    </row>
    <row r="133" spans="1:7">
      <c r="A133" t="n">
        <v>1801</v>
      </c>
      <c r="B133" s="5" t="n">
        <v>1</v>
      </c>
    </row>
    <row r="134" spans="1:7" s="3" customFormat="1" customHeight="0">
      <c r="A134" s="3" t="s">
        <v>2</v>
      </c>
      <c r="B134" s="3" t="s">
        <v>47</v>
      </c>
    </row>
    <row r="135" spans="1:7">
      <c r="A135" t="s">
        <v>4</v>
      </c>
      <c r="B135" s="4" t="s">
        <v>5</v>
      </c>
      <c r="C135" s="4" t="s">
        <v>7</v>
      </c>
      <c r="D135" s="4" t="s">
        <v>8</v>
      </c>
    </row>
    <row r="136" spans="1:7">
      <c r="A136" t="n">
        <v>1804</v>
      </c>
      <c r="B136" s="6" t="n">
        <v>2</v>
      </c>
      <c r="C136" s="7" t="n">
        <v>11</v>
      </c>
      <c r="D136" s="7" t="s">
        <v>48</v>
      </c>
    </row>
    <row r="137" spans="1:7">
      <c r="A137" t="s">
        <v>4</v>
      </c>
      <c r="B137" s="4" t="s">
        <v>5</v>
      </c>
      <c r="C137" s="4" t="s">
        <v>7</v>
      </c>
      <c r="D137" s="4" t="s">
        <v>11</v>
      </c>
      <c r="E137" s="4" t="s">
        <v>7</v>
      </c>
      <c r="F137" s="4" t="s">
        <v>13</v>
      </c>
    </row>
    <row r="138" spans="1:7">
      <c r="A138" t="n">
        <v>1816</v>
      </c>
      <c r="B138" s="10" t="n">
        <v>5</v>
      </c>
      <c r="C138" s="7" t="n">
        <v>30</v>
      </c>
      <c r="D138" s="7" t="n">
        <v>6753</v>
      </c>
      <c r="E138" s="7" t="n">
        <v>1</v>
      </c>
      <c r="F138" s="11" t="n">
        <f t="normal" ca="1">A144</f>
        <v>0</v>
      </c>
    </row>
    <row r="139" spans="1:7">
      <c r="A139" t="s">
        <v>4</v>
      </c>
      <c r="B139" s="4" t="s">
        <v>5</v>
      </c>
      <c r="C139" s="4" t="s">
        <v>11</v>
      </c>
    </row>
    <row r="140" spans="1:7">
      <c r="A140" t="n">
        <v>1825</v>
      </c>
      <c r="B140" s="12" t="n">
        <v>13</v>
      </c>
      <c r="C140" s="7" t="n">
        <v>6753</v>
      </c>
    </row>
    <row r="141" spans="1:7">
      <c r="A141" t="s">
        <v>4</v>
      </c>
      <c r="B141" s="4" t="s">
        <v>5</v>
      </c>
      <c r="C141" s="4" t="s">
        <v>11</v>
      </c>
      <c r="D141" s="4" t="s">
        <v>7</v>
      </c>
      <c r="E141" s="4" t="s">
        <v>7</v>
      </c>
      <c r="F141" s="4" t="s">
        <v>8</v>
      </c>
    </row>
    <row r="142" spans="1:7">
      <c r="A142" t="n">
        <v>1828</v>
      </c>
      <c r="B142" s="20" t="n">
        <v>20</v>
      </c>
      <c r="C142" s="7" t="n">
        <v>65533</v>
      </c>
      <c r="D142" s="7" t="n">
        <v>0</v>
      </c>
      <c r="E142" s="7" t="n">
        <v>11</v>
      </c>
      <c r="F142" s="7" t="s">
        <v>49</v>
      </c>
    </row>
    <row r="143" spans="1:7">
      <c r="A143" t="s">
        <v>4</v>
      </c>
      <c r="B143" s="4" t="s">
        <v>5</v>
      </c>
      <c r="C143" s="4" t="s">
        <v>7</v>
      </c>
      <c r="D143" s="4" t="s">
        <v>7</v>
      </c>
    </row>
    <row r="144" spans="1:7">
      <c r="A144" t="n">
        <v>1844</v>
      </c>
      <c r="B144" s="8" t="n">
        <v>162</v>
      </c>
      <c r="C144" s="7" t="n">
        <v>0</v>
      </c>
      <c r="D144" s="7" t="n">
        <v>1</v>
      </c>
    </row>
    <row r="145" spans="1:7">
      <c r="A145" t="s">
        <v>4</v>
      </c>
      <c r="B145" s="4" t="s">
        <v>5</v>
      </c>
    </row>
    <row r="146" spans="1:7">
      <c r="A146" t="n">
        <v>1847</v>
      </c>
      <c r="B146" s="5" t="n">
        <v>1</v>
      </c>
    </row>
    <row r="147" spans="1:7" s="3" customFormat="1" customHeight="0">
      <c r="A147" s="3" t="s">
        <v>2</v>
      </c>
      <c r="B147" s="3" t="s">
        <v>50</v>
      </c>
    </row>
    <row r="148" spans="1:7">
      <c r="A148" t="s">
        <v>4</v>
      </c>
      <c r="B148" s="4" t="s">
        <v>5</v>
      </c>
      <c r="C148" s="4" t="s">
        <v>7</v>
      </c>
      <c r="D148" s="4" t="s">
        <v>11</v>
      </c>
    </row>
    <row r="149" spans="1:7">
      <c r="A149" t="n">
        <v>1848</v>
      </c>
      <c r="B149" s="21" t="n">
        <v>45</v>
      </c>
      <c r="C149" s="7" t="n">
        <v>18</v>
      </c>
      <c r="D149" s="7" t="n">
        <v>64</v>
      </c>
    </row>
    <row r="150" spans="1:7">
      <c r="A150" t="s">
        <v>4</v>
      </c>
      <c r="B150" s="4" t="s">
        <v>5</v>
      </c>
      <c r="C150" s="4" t="s">
        <v>7</v>
      </c>
      <c r="D150" s="4" t="s">
        <v>11</v>
      </c>
    </row>
    <row r="151" spans="1:7">
      <c r="A151" t="n">
        <v>1852</v>
      </c>
      <c r="B151" s="22" t="n">
        <v>22</v>
      </c>
      <c r="C151" s="7" t="n">
        <v>20</v>
      </c>
      <c r="D151" s="7" t="n">
        <v>0</v>
      </c>
    </row>
    <row r="152" spans="1:7">
      <c r="A152" t="s">
        <v>4</v>
      </c>
      <c r="B152" s="4" t="s">
        <v>5</v>
      </c>
      <c r="C152" s="4" t="s">
        <v>11</v>
      </c>
      <c r="D152" s="4" t="s">
        <v>7</v>
      </c>
      <c r="E152" s="4" t="s">
        <v>8</v>
      </c>
      <c r="F152" s="4" t="s">
        <v>14</v>
      </c>
      <c r="G152" s="4" t="s">
        <v>14</v>
      </c>
      <c r="H152" s="4" t="s">
        <v>14</v>
      </c>
    </row>
    <row r="153" spans="1:7">
      <c r="A153" t="n">
        <v>1856</v>
      </c>
      <c r="B153" s="23" t="n">
        <v>48</v>
      </c>
      <c r="C153" s="7" t="n">
        <v>7033</v>
      </c>
      <c r="D153" s="7" t="n">
        <v>0</v>
      </c>
      <c r="E153" s="7" t="s">
        <v>51</v>
      </c>
      <c r="F153" s="7" t="n">
        <v>-1</v>
      </c>
      <c r="G153" s="7" t="n">
        <v>1</v>
      </c>
      <c r="H153" s="7" t="n">
        <v>0</v>
      </c>
    </row>
    <row r="154" spans="1:7">
      <c r="A154" t="s">
        <v>4</v>
      </c>
      <c r="B154" s="4" t="s">
        <v>5</v>
      </c>
      <c r="C154" s="4" t="s">
        <v>11</v>
      </c>
    </row>
    <row r="155" spans="1:7">
      <c r="A155" t="n">
        <v>1883</v>
      </c>
      <c r="B155" s="24" t="n">
        <v>16</v>
      </c>
      <c r="C155" s="7" t="n">
        <v>1500</v>
      </c>
    </row>
    <row r="156" spans="1:7">
      <c r="A156" t="s">
        <v>4</v>
      </c>
      <c r="B156" s="4" t="s">
        <v>5</v>
      </c>
      <c r="C156" s="4" t="s">
        <v>7</v>
      </c>
      <c r="D156" s="4" t="s">
        <v>11</v>
      </c>
      <c r="E156" s="4" t="s">
        <v>7</v>
      </c>
      <c r="F156" s="4" t="s">
        <v>13</v>
      </c>
    </row>
    <row r="157" spans="1:7">
      <c r="A157" t="n">
        <v>1886</v>
      </c>
      <c r="B157" s="10" t="n">
        <v>5</v>
      </c>
      <c r="C157" s="7" t="n">
        <v>30</v>
      </c>
      <c r="D157" s="7" t="n">
        <v>10229</v>
      </c>
      <c r="E157" s="7" t="n">
        <v>1</v>
      </c>
      <c r="F157" s="11" t="n">
        <f t="normal" ca="1">A211</f>
        <v>0</v>
      </c>
    </row>
    <row r="158" spans="1:7">
      <c r="A158" t="s">
        <v>4</v>
      </c>
      <c r="B158" s="4" t="s">
        <v>5</v>
      </c>
      <c r="C158" s="4" t="s">
        <v>7</v>
      </c>
      <c r="D158" s="4" t="s">
        <v>11</v>
      </c>
      <c r="E158" s="4" t="s">
        <v>7</v>
      </c>
      <c r="F158" s="4" t="s">
        <v>7</v>
      </c>
      <c r="G158" s="4" t="s">
        <v>13</v>
      </c>
    </row>
    <row r="159" spans="1:7">
      <c r="A159" t="n">
        <v>1895</v>
      </c>
      <c r="B159" s="10" t="n">
        <v>5</v>
      </c>
      <c r="C159" s="7" t="n">
        <v>30</v>
      </c>
      <c r="D159" s="7" t="n">
        <v>10107</v>
      </c>
      <c r="E159" s="7" t="n">
        <v>8</v>
      </c>
      <c r="F159" s="7" t="n">
        <v>1</v>
      </c>
      <c r="G159" s="11" t="n">
        <f t="normal" ca="1">A201</f>
        <v>0</v>
      </c>
    </row>
    <row r="160" spans="1:7">
      <c r="A160" t="s">
        <v>4</v>
      </c>
      <c r="B160" s="4" t="s">
        <v>5</v>
      </c>
      <c r="C160" s="4" t="s">
        <v>7</v>
      </c>
      <c r="D160" s="4" t="s">
        <v>11</v>
      </c>
      <c r="E160" s="4" t="s">
        <v>8</v>
      </c>
    </row>
    <row r="161" spans="1:8">
      <c r="A161" t="n">
        <v>1905</v>
      </c>
      <c r="B161" s="25" t="n">
        <v>51</v>
      </c>
      <c r="C161" s="7" t="n">
        <v>4</v>
      </c>
      <c r="D161" s="7" t="n">
        <v>122</v>
      </c>
      <c r="E161" s="7" t="s">
        <v>52</v>
      </c>
    </row>
    <row r="162" spans="1:8">
      <c r="A162" t="s">
        <v>4</v>
      </c>
      <c r="B162" s="4" t="s">
        <v>5</v>
      </c>
      <c r="C162" s="4" t="s">
        <v>11</v>
      </c>
    </row>
    <row r="163" spans="1:8">
      <c r="A163" t="n">
        <v>1918</v>
      </c>
      <c r="B163" s="24" t="n">
        <v>16</v>
      </c>
      <c r="C163" s="7" t="n">
        <v>0</v>
      </c>
    </row>
    <row r="164" spans="1:8">
      <c r="A164" t="s">
        <v>4</v>
      </c>
      <c r="B164" s="4" t="s">
        <v>5</v>
      </c>
      <c r="C164" s="4" t="s">
        <v>11</v>
      </c>
      <c r="D164" s="4" t="s">
        <v>53</v>
      </c>
      <c r="E164" s="4" t="s">
        <v>7</v>
      </c>
      <c r="F164" s="4" t="s">
        <v>7</v>
      </c>
    </row>
    <row r="165" spans="1:8">
      <c r="A165" t="n">
        <v>1921</v>
      </c>
      <c r="B165" s="26" t="n">
        <v>26</v>
      </c>
      <c r="C165" s="7" t="n">
        <v>122</v>
      </c>
      <c r="D165" s="7" t="s">
        <v>54</v>
      </c>
      <c r="E165" s="7" t="n">
        <v>2</v>
      </c>
      <c r="F165" s="7" t="n">
        <v>0</v>
      </c>
    </row>
    <row r="166" spans="1:8">
      <c r="A166" t="s">
        <v>4</v>
      </c>
      <c r="B166" s="4" t="s">
        <v>5</v>
      </c>
    </row>
    <row r="167" spans="1:8">
      <c r="A167" t="n">
        <v>1957</v>
      </c>
      <c r="B167" s="27" t="n">
        <v>28</v>
      </c>
    </row>
    <row r="168" spans="1:8">
      <c r="A168" t="s">
        <v>4</v>
      </c>
      <c r="B168" s="4" t="s">
        <v>5</v>
      </c>
      <c r="C168" s="4" t="s">
        <v>7</v>
      </c>
      <c r="D168" s="4" t="s">
        <v>11</v>
      </c>
      <c r="E168" s="4" t="s">
        <v>8</v>
      </c>
    </row>
    <row r="169" spans="1:8">
      <c r="A169" t="n">
        <v>1958</v>
      </c>
      <c r="B169" s="25" t="n">
        <v>51</v>
      </c>
      <c r="C169" s="7" t="n">
        <v>4</v>
      </c>
      <c r="D169" s="7" t="n">
        <v>7033</v>
      </c>
      <c r="E169" s="7" t="s">
        <v>52</v>
      </c>
    </row>
    <row r="170" spans="1:8">
      <c r="A170" t="s">
        <v>4</v>
      </c>
      <c r="B170" s="4" t="s">
        <v>5</v>
      </c>
      <c r="C170" s="4" t="s">
        <v>11</v>
      </c>
    </row>
    <row r="171" spans="1:8">
      <c r="A171" t="n">
        <v>1971</v>
      </c>
      <c r="B171" s="24" t="n">
        <v>16</v>
      </c>
      <c r="C171" s="7" t="n">
        <v>0</v>
      </c>
    </row>
    <row r="172" spans="1:8">
      <c r="A172" t="s">
        <v>4</v>
      </c>
      <c r="B172" s="4" t="s">
        <v>5</v>
      </c>
      <c r="C172" s="4" t="s">
        <v>11</v>
      </c>
      <c r="D172" s="4" t="s">
        <v>53</v>
      </c>
      <c r="E172" s="4" t="s">
        <v>7</v>
      </c>
      <c r="F172" s="4" t="s">
        <v>7</v>
      </c>
      <c r="G172" s="4" t="s">
        <v>53</v>
      </c>
      <c r="H172" s="4" t="s">
        <v>7</v>
      </c>
      <c r="I172" s="4" t="s">
        <v>7</v>
      </c>
    </row>
    <row r="173" spans="1:8">
      <c r="A173" t="n">
        <v>1974</v>
      </c>
      <c r="B173" s="26" t="n">
        <v>26</v>
      </c>
      <c r="C173" s="7" t="n">
        <v>7033</v>
      </c>
      <c r="D173" s="7" t="s">
        <v>55</v>
      </c>
      <c r="E173" s="7" t="n">
        <v>2</v>
      </c>
      <c r="F173" s="7" t="n">
        <v>3</v>
      </c>
      <c r="G173" s="7" t="s">
        <v>56</v>
      </c>
      <c r="H173" s="7" t="n">
        <v>2</v>
      </c>
      <c r="I173" s="7" t="n">
        <v>0</v>
      </c>
    </row>
    <row r="174" spans="1:8">
      <c r="A174" t="s">
        <v>4</v>
      </c>
      <c r="B174" s="4" t="s">
        <v>5</v>
      </c>
    </row>
    <row r="175" spans="1:8">
      <c r="A175" t="n">
        <v>2135</v>
      </c>
      <c r="B175" s="27" t="n">
        <v>28</v>
      </c>
    </row>
    <row r="176" spans="1:8">
      <c r="A176" t="s">
        <v>4</v>
      </c>
      <c r="B176" s="4" t="s">
        <v>5</v>
      </c>
      <c r="C176" s="4" t="s">
        <v>7</v>
      </c>
      <c r="D176" s="4" t="s">
        <v>11</v>
      </c>
      <c r="E176" s="4" t="s">
        <v>8</v>
      </c>
    </row>
    <row r="177" spans="1:9">
      <c r="A177" t="n">
        <v>2136</v>
      </c>
      <c r="B177" s="25" t="n">
        <v>51</v>
      </c>
      <c r="C177" s="7" t="n">
        <v>4</v>
      </c>
      <c r="D177" s="7" t="n">
        <v>0</v>
      </c>
      <c r="E177" s="7" t="s">
        <v>57</v>
      </c>
    </row>
    <row r="178" spans="1:9">
      <c r="A178" t="s">
        <v>4</v>
      </c>
      <c r="B178" s="4" t="s">
        <v>5</v>
      </c>
      <c r="C178" s="4" t="s">
        <v>11</v>
      </c>
    </row>
    <row r="179" spans="1:9">
      <c r="A179" t="n">
        <v>2149</v>
      </c>
      <c r="B179" s="24" t="n">
        <v>16</v>
      </c>
      <c r="C179" s="7" t="n">
        <v>0</v>
      </c>
    </row>
    <row r="180" spans="1:9">
      <c r="A180" t="s">
        <v>4</v>
      </c>
      <c r="B180" s="4" t="s">
        <v>5</v>
      </c>
      <c r="C180" s="4" t="s">
        <v>11</v>
      </c>
      <c r="D180" s="4" t="s">
        <v>53</v>
      </c>
      <c r="E180" s="4" t="s">
        <v>7</v>
      </c>
      <c r="F180" s="4" t="s">
        <v>7</v>
      </c>
      <c r="G180" s="4" t="s">
        <v>53</v>
      </c>
      <c r="H180" s="4" t="s">
        <v>7</v>
      </c>
      <c r="I180" s="4" t="s">
        <v>7</v>
      </c>
    </row>
    <row r="181" spans="1:9">
      <c r="A181" t="n">
        <v>2152</v>
      </c>
      <c r="B181" s="26" t="n">
        <v>26</v>
      </c>
      <c r="C181" s="7" t="n">
        <v>0</v>
      </c>
      <c r="D181" s="7" t="s">
        <v>58</v>
      </c>
      <c r="E181" s="7" t="n">
        <v>2</v>
      </c>
      <c r="F181" s="7" t="n">
        <v>3</v>
      </c>
      <c r="G181" s="7" t="s">
        <v>59</v>
      </c>
      <c r="H181" s="7" t="n">
        <v>2</v>
      </c>
      <c r="I181" s="7" t="n">
        <v>0</v>
      </c>
    </row>
    <row r="182" spans="1:9">
      <c r="A182" t="s">
        <v>4</v>
      </c>
      <c r="B182" s="4" t="s">
        <v>5</v>
      </c>
    </row>
    <row r="183" spans="1:9">
      <c r="A183" t="n">
        <v>2227</v>
      </c>
      <c r="B183" s="27" t="n">
        <v>28</v>
      </c>
    </row>
    <row r="184" spans="1:9">
      <c r="A184" t="s">
        <v>4</v>
      </c>
      <c r="B184" s="4" t="s">
        <v>5</v>
      </c>
      <c r="C184" s="4" t="s">
        <v>7</v>
      </c>
      <c r="D184" s="4" t="s">
        <v>11</v>
      </c>
      <c r="E184" s="4" t="s">
        <v>8</v>
      </c>
    </row>
    <row r="185" spans="1:9">
      <c r="A185" t="n">
        <v>2228</v>
      </c>
      <c r="B185" s="25" t="n">
        <v>51</v>
      </c>
      <c r="C185" s="7" t="n">
        <v>4</v>
      </c>
      <c r="D185" s="7" t="n">
        <v>7033</v>
      </c>
      <c r="E185" s="7" t="s">
        <v>52</v>
      </c>
    </row>
    <row r="186" spans="1:9">
      <c r="A186" t="s">
        <v>4</v>
      </c>
      <c r="B186" s="4" t="s">
        <v>5</v>
      </c>
      <c r="C186" s="4" t="s">
        <v>11</v>
      </c>
    </row>
    <row r="187" spans="1:9">
      <c r="A187" t="n">
        <v>2241</v>
      </c>
      <c r="B187" s="24" t="n">
        <v>16</v>
      </c>
      <c r="C187" s="7" t="n">
        <v>0</v>
      </c>
    </row>
    <row r="188" spans="1:9">
      <c r="A188" t="s">
        <v>4</v>
      </c>
      <c r="B188" s="4" t="s">
        <v>5</v>
      </c>
      <c r="C188" s="4" t="s">
        <v>11</v>
      </c>
      <c r="D188" s="4" t="s">
        <v>53</v>
      </c>
      <c r="E188" s="4" t="s">
        <v>7</v>
      </c>
      <c r="F188" s="4" t="s">
        <v>7</v>
      </c>
      <c r="G188" s="4" t="s">
        <v>53</v>
      </c>
      <c r="H188" s="4" t="s">
        <v>7</v>
      </c>
      <c r="I188" s="4" t="s">
        <v>7</v>
      </c>
    </row>
    <row r="189" spans="1:9">
      <c r="A189" t="n">
        <v>2244</v>
      </c>
      <c r="B189" s="26" t="n">
        <v>26</v>
      </c>
      <c r="C189" s="7" t="n">
        <v>7033</v>
      </c>
      <c r="D189" s="7" t="s">
        <v>60</v>
      </c>
      <c r="E189" s="7" t="n">
        <v>2</v>
      </c>
      <c r="F189" s="7" t="n">
        <v>3</v>
      </c>
      <c r="G189" s="7" t="s">
        <v>61</v>
      </c>
      <c r="H189" s="7" t="n">
        <v>2</v>
      </c>
      <c r="I189" s="7" t="n">
        <v>0</v>
      </c>
    </row>
    <row r="190" spans="1:9">
      <c r="A190" t="s">
        <v>4</v>
      </c>
      <c r="B190" s="4" t="s">
        <v>5</v>
      </c>
    </row>
    <row r="191" spans="1:9">
      <c r="A191" t="n">
        <v>2377</v>
      </c>
      <c r="B191" s="27" t="n">
        <v>28</v>
      </c>
    </row>
    <row r="192" spans="1:9">
      <c r="A192" t="s">
        <v>4</v>
      </c>
      <c r="B192" s="4" t="s">
        <v>5</v>
      </c>
      <c r="C192" s="4" t="s">
        <v>7</v>
      </c>
      <c r="D192" s="4" t="s">
        <v>11</v>
      </c>
      <c r="E192" s="4" t="s">
        <v>8</v>
      </c>
      <c r="F192" s="4" t="s">
        <v>8</v>
      </c>
      <c r="G192" s="4" t="s">
        <v>8</v>
      </c>
      <c r="H192" s="4" t="s">
        <v>8</v>
      </c>
    </row>
    <row r="193" spans="1:9">
      <c r="A193" t="n">
        <v>2378</v>
      </c>
      <c r="B193" s="25" t="n">
        <v>51</v>
      </c>
      <c r="C193" s="7" t="n">
        <v>3</v>
      </c>
      <c r="D193" s="7" t="n">
        <v>0</v>
      </c>
      <c r="E193" s="7" t="s">
        <v>62</v>
      </c>
      <c r="F193" s="7" t="s">
        <v>63</v>
      </c>
      <c r="G193" s="7" t="s">
        <v>64</v>
      </c>
      <c r="H193" s="7" t="s">
        <v>65</v>
      </c>
    </row>
    <row r="194" spans="1:9">
      <c r="A194" t="s">
        <v>4</v>
      </c>
      <c r="B194" s="4" t="s">
        <v>5</v>
      </c>
      <c r="C194" s="4" t="s">
        <v>7</v>
      </c>
      <c r="D194" s="4" t="s">
        <v>11</v>
      </c>
      <c r="E194" s="4" t="s">
        <v>8</v>
      </c>
      <c r="F194" s="4" t="s">
        <v>8</v>
      </c>
      <c r="G194" s="4" t="s">
        <v>8</v>
      </c>
      <c r="H194" s="4" t="s">
        <v>8</v>
      </c>
    </row>
    <row r="195" spans="1:9">
      <c r="A195" t="n">
        <v>2407</v>
      </c>
      <c r="B195" s="25" t="n">
        <v>51</v>
      </c>
      <c r="C195" s="7" t="n">
        <v>3</v>
      </c>
      <c r="D195" s="7" t="n">
        <v>122</v>
      </c>
      <c r="E195" s="7" t="s">
        <v>62</v>
      </c>
      <c r="F195" s="7" t="s">
        <v>63</v>
      </c>
      <c r="G195" s="7" t="s">
        <v>64</v>
      </c>
      <c r="H195" s="7" t="s">
        <v>65</v>
      </c>
    </row>
    <row r="196" spans="1:9">
      <c r="A196" t="s">
        <v>4</v>
      </c>
      <c r="B196" s="4" t="s">
        <v>5</v>
      </c>
      <c r="C196" s="4" t="s">
        <v>11</v>
      </c>
    </row>
    <row r="197" spans="1:9">
      <c r="A197" t="n">
        <v>2436</v>
      </c>
      <c r="B197" s="28" t="n">
        <v>12</v>
      </c>
      <c r="C197" s="7" t="n">
        <v>10107</v>
      </c>
    </row>
    <row r="198" spans="1:9">
      <c r="A198" t="s">
        <v>4</v>
      </c>
      <c r="B198" s="4" t="s">
        <v>5</v>
      </c>
      <c r="C198" s="4" t="s">
        <v>13</v>
      </c>
    </row>
    <row r="199" spans="1:9">
      <c r="A199" t="n">
        <v>2439</v>
      </c>
      <c r="B199" s="17" t="n">
        <v>3</v>
      </c>
      <c r="C199" s="11" t="n">
        <f t="normal" ca="1">A209</f>
        <v>0</v>
      </c>
    </row>
    <row r="200" spans="1:9">
      <c r="A200" t="s">
        <v>4</v>
      </c>
      <c r="B200" s="4" t="s">
        <v>5</v>
      </c>
      <c r="C200" s="4" t="s">
        <v>7</v>
      </c>
      <c r="D200" s="4" t="s">
        <v>11</v>
      </c>
      <c r="E200" s="4" t="s">
        <v>8</v>
      </c>
    </row>
    <row r="201" spans="1:9">
      <c r="A201" t="n">
        <v>2444</v>
      </c>
      <c r="B201" s="25" t="n">
        <v>51</v>
      </c>
      <c r="C201" s="7" t="n">
        <v>4</v>
      </c>
      <c r="D201" s="7" t="n">
        <v>7033</v>
      </c>
      <c r="E201" s="7" t="s">
        <v>52</v>
      </c>
    </row>
    <row r="202" spans="1:9">
      <c r="A202" t="s">
        <v>4</v>
      </c>
      <c r="B202" s="4" t="s">
        <v>5</v>
      </c>
      <c r="C202" s="4" t="s">
        <v>11</v>
      </c>
    </row>
    <row r="203" spans="1:9">
      <c r="A203" t="n">
        <v>2457</v>
      </c>
      <c r="B203" s="24" t="n">
        <v>16</v>
      </c>
      <c r="C203" s="7" t="n">
        <v>0</v>
      </c>
    </row>
    <row r="204" spans="1:9">
      <c r="A204" t="s">
        <v>4</v>
      </c>
      <c r="B204" s="4" t="s">
        <v>5</v>
      </c>
      <c r="C204" s="4" t="s">
        <v>11</v>
      </c>
      <c r="D204" s="4" t="s">
        <v>53</v>
      </c>
      <c r="E204" s="4" t="s">
        <v>7</v>
      </c>
      <c r="F204" s="4" t="s">
        <v>7</v>
      </c>
      <c r="G204" s="4" t="s">
        <v>53</v>
      </c>
      <c r="H204" s="4" t="s">
        <v>7</v>
      </c>
      <c r="I204" s="4" t="s">
        <v>7</v>
      </c>
    </row>
    <row r="205" spans="1:9">
      <c r="A205" t="n">
        <v>2460</v>
      </c>
      <c r="B205" s="26" t="n">
        <v>26</v>
      </c>
      <c r="C205" s="7" t="n">
        <v>7033</v>
      </c>
      <c r="D205" s="7" t="s">
        <v>66</v>
      </c>
      <c r="E205" s="7" t="n">
        <v>2</v>
      </c>
      <c r="F205" s="7" t="n">
        <v>3</v>
      </c>
      <c r="G205" s="7" t="s">
        <v>61</v>
      </c>
      <c r="H205" s="7" t="n">
        <v>2</v>
      </c>
      <c r="I205" s="7" t="n">
        <v>0</v>
      </c>
    </row>
    <row r="206" spans="1:9">
      <c r="A206" t="s">
        <v>4</v>
      </c>
      <c r="B206" s="4" t="s">
        <v>5</v>
      </c>
    </row>
    <row r="207" spans="1:9">
      <c r="A207" t="n">
        <v>2607</v>
      </c>
      <c r="B207" s="27" t="n">
        <v>28</v>
      </c>
    </row>
    <row r="208" spans="1:9">
      <c r="A208" t="s">
        <v>4</v>
      </c>
      <c r="B208" s="4" t="s">
        <v>5</v>
      </c>
      <c r="C208" s="4" t="s">
        <v>13</v>
      </c>
    </row>
    <row r="209" spans="1:9">
      <c r="A209" t="n">
        <v>2608</v>
      </c>
      <c r="B209" s="17" t="n">
        <v>3</v>
      </c>
      <c r="C209" s="11" t="n">
        <f t="normal" ca="1">A235</f>
        <v>0</v>
      </c>
    </row>
    <row r="210" spans="1:9">
      <c r="A210" t="s">
        <v>4</v>
      </c>
      <c r="B210" s="4" t="s">
        <v>5</v>
      </c>
      <c r="C210" s="4" t="s">
        <v>7</v>
      </c>
      <c r="D210" s="4" t="s">
        <v>11</v>
      </c>
      <c r="E210" s="4" t="s">
        <v>7</v>
      </c>
      <c r="F210" s="4" t="s">
        <v>13</v>
      </c>
    </row>
    <row r="211" spans="1:9">
      <c r="A211" t="n">
        <v>2613</v>
      </c>
      <c r="B211" s="10" t="n">
        <v>5</v>
      </c>
      <c r="C211" s="7" t="n">
        <v>30</v>
      </c>
      <c r="D211" s="7" t="n">
        <v>10226</v>
      </c>
      <c r="E211" s="7" t="n">
        <v>1</v>
      </c>
      <c r="F211" s="11" t="n">
        <f t="normal" ca="1">A235</f>
        <v>0</v>
      </c>
    </row>
    <row r="212" spans="1:9">
      <c r="A212" t="s">
        <v>4</v>
      </c>
      <c r="B212" s="4" t="s">
        <v>5</v>
      </c>
      <c r="C212" s="4" t="s">
        <v>7</v>
      </c>
      <c r="D212" s="4" t="s">
        <v>11</v>
      </c>
      <c r="E212" s="4" t="s">
        <v>7</v>
      </c>
      <c r="F212" s="4" t="s">
        <v>7</v>
      </c>
      <c r="G212" s="4" t="s">
        <v>13</v>
      </c>
    </row>
    <row r="213" spans="1:9">
      <c r="A213" t="n">
        <v>2622</v>
      </c>
      <c r="B213" s="10" t="n">
        <v>5</v>
      </c>
      <c r="C213" s="7" t="n">
        <v>30</v>
      </c>
      <c r="D213" s="7" t="n">
        <v>0</v>
      </c>
      <c r="E213" s="7" t="n">
        <v>8</v>
      </c>
      <c r="F213" s="7" t="n">
        <v>1</v>
      </c>
      <c r="G213" s="11" t="n">
        <f t="normal" ca="1">A227</f>
        <v>0</v>
      </c>
    </row>
    <row r="214" spans="1:9">
      <c r="A214" t="s">
        <v>4</v>
      </c>
      <c r="B214" s="4" t="s">
        <v>5</v>
      </c>
      <c r="C214" s="4" t="s">
        <v>7</v>
      </c>
      <c r="D214" s="4" t="s">
        <v>11</v>
      </c>
      <c r="E214" s="4" t="s">
        <v>8</v>
      </c>
    </row>
    <row r="215" spans="1:9">
      <c r="A215" t="n">
        <v>2632</v>
      </c>
      <c r="B215" s="25" t="n">
        <v>51</v>
      </c>
      <c r="C215" s="7" t="n">
        <v>4</v>
      </c>
      <c r="D215" s="7" t="n">
        <v>7033</v>
      </c>
      <c r="E215" s="7" t="s">
        <v>52</v>
      </c>
    </row>
    <row r="216" spans="1:9">
      <c r="A216" t="s">
        <v>4</v>
      </c>
      <c r="B216" s="4" t="s">
        <v>5</v>
      </c>
      <c r="C216" s="4" t="s">
        <v>11</v>
      </c>
    </row>
    <row r="217" spans="1:9">
      <c r="A217" t="n">
        <v>2645</v>
      </c>
      <c r="B217" s="24" t="n">
        <v>16</v>
      </c>
      <c r="C217" s="7" t="n">
        <v>0</v>
      </c>
    </row>
    <row r="218" spans="1:9">
      <c r="A218" t="s">
        <v>4</v>
      </c>
      <c r="B218" s="4" t="s">
        <v>5</v>
      </c>
      <c r="C218" s="4" t="s">
        <v>11</v>
      </c>
      <c r="D218" s="4" t="s">
        <v>53</v>
      </c>
      <c r="E218" s="4" t="s">
        <v>7</v>
      </c>
      <c r="F218" s="4" t="s">
        <v>7</v>
      </c>
      <c r="G218" s="4" t="s">
        <v>53</v>
      </c>
      <c r="H218" s="4" t="s">
        <v>7</v>
      </c>
      <c r="I218" s="4" t="s">
        <v>7</v>
      </c>
      <c r="J218" s="4" t="s">
        <v>53</v>
      </c>
      <c r="K218" s="4" t="s">
        <v>7</v>
      </c>
      <c r="L218" s="4" t="s">
        <v>7</v>
      </c>
    </row>
    <row r="219" spans="1:9">
      <c r="A219" t="n">
        <v>2648</v>
      </c>
      <c r="B219" s="26" t="n">
        <v>26</v>
      </c>
      <c r="C219" s="7" t="n">
        <v>7033</v>
      </c>
      <c r="D219" s="7" t="s">
        <v>67</v>
      </c>
      <c r="E219" s="7" t="n">
        <v>2</v>
      </c>
      <c r="F219" s="7" t="n">
        <v>3</v>
      </c>
      <c r="G219" s="7" t="s">
        <v>68</v>
      </c>
      <c r="H219" s="7" t="n">
        <v>2</v>
      </c>
      <c r="I219" s="7" t="n">
        <v>3</v>
      </c>
      <c r="J219" s="7" t="s">
        <v>69</v>
      </c>
      <c r="K219" s="7" t="n">
        <v>2</v>
      </c>
      <c r="L219" s="7" t="n">
        <v>0</v>
      </c>
    </row>
    <row r="220" spans="1:9">
      <c r="A220" t="s">
        <v>4</v>
      </c>
      <c r="B220" s="4" t="s">
        <v>5</v>
      </c>
    </row>
    <row r="221" spans="1:9">
      <c r="A221" t="n">
        <v>2843</v>
      </c>
      <c r="B221" s="27" t="n">
        <v>28</v>
      </c>
    </row>
    <row r="222" spans="1:9">
      <c r="A222" t="s">
        <v>4</v>
      </c>
      <c r="B222" s="4" t="s">
        <v>5</v>
      </c>
      <c r="C222" s="4" t="s">
        <v>11</v>
      </c>
    </row>
    <row r="223" spans="1:9">
      <c r="A223" t="n">
        <v>2844</v>
      </c>
      <c r="B223" s="28" t="n">
        <v>12</v>
      </c>
      <c r="C223" s="7" t="n">
        <v>0</v>
      </c>
    </row>
    <row r="224" spans="1:9">
      <c r="A224" t="s">
        <v>4</v>
      </c>
      <c r="B224" s="4" t="s">
        <v>5</v>
      </c>
      <c r="C224" s="4" t="s">
        <v>13</v>
      </c>
    </row>
    <row r="225" spans="1:12">
      <c r="A225" t="n">
        <v>2847</v>
      </c>
      <c r="B225" s="17" t="n">
        <v>3</v>
      </c>
      <c r="C225" s="11" t="n">
        <f t="normal" ca="1">A235</f>
        <v>0</v>
      </c>
    </row>
    <row r="226" spans="1:12">
      <c r="A226" t="s">
        <v>4</v>
      </c>
      <c r="B226" s="4" t="s">
        <v>5</v>
      </c>
      <c r="C226" s="4" t="s">
        <v>7</v>
      </c>
      <c r="D226" s="4" t="s">
        <v>11</v>
      </c>
      <c r="E226" s="4" t="s">
        <v>8</v>
      </c>
    </row>
    <row r="227" spans="1:12">
      <c r="A227" t="n">
        <v>2852</v>
      </c>
      <c r="B227" s="25" t="n">
        <v>51</v>
      </c>
      <c r="C227" s="7" t="n">
        <v>4</v>
      </c>
      <c r="D227" s="7" t="n">
        <v>7033</v>
      </c>
      <c r="E227" s="7" t="s">
        <v>52</v>
      </c>
    </row>
    <row r="228" spans="1:12">
      <c r="A228" t="s">
        <v>4</v>
      </c>
      <c r="B228" s="4" t="s">
        <v>5</v>
      </c>
      <c r="C228" s="4" t="s">
        <v>11</v>
      </c>
    </row>
    <row r="229" spans="1:12">
      <c r="A229" t="n">
        <v>2865</v>
      </c>
      <c r="B229" s="24" t="n">
        <v>16</v>
      </c>
      <c r="C229" s="7" t="n">
        <v>0</v>
      </c>
    </row>
    <row r="230" spans="1:12">
      <c r="A230" t="s">
        <v>4</v>
      </c>
      <c r="B230" s="4" t="s">
        <v>5</v>
      </c>
      <c r="C230" s="4" t="s">
        <v>11</v>
      </c>
      <c r="D230" s="4" t="s">
        <v>53</v>
      </c>
      <c r="E230" s="4" t="s">
        <v>7</v>
      </c>
      <c r="F230" s="4" t="s">
        <v>7</v>
      </c>
      <c r="G230" s="4" t="s">
        <v>53</v>
      </c>
      <c r="H230" s="4" t="s">
        <v>7</v>
      </c>
      <c r="I230" s="4" t="s">
        <v>7</v>
      </c>
    </row>
    <row r="231" spans="1:12">
      <c r="A231" t="n">
        <v>2868</v>
      </c>
      <c r="B231" s="26" t="n">
        <v>26</v>
      </c>
      <c r="C231" s="7" t="n">
        <v>7033</v>
      </c>
      <c r="D231" s="7" t="s">
        <v>70</v>
      </c>
      <c r="E231" s="7" t="n">
        <v>2</v>
      </c>
      <c r="F231" s="7" t="n">
        <v>3</v>
      </c>
      <c r="G231" s="7" t="s">
        <v>71</v>
      </c>
      <c r="H231" s="7" t="n">
        <v>2</v>
      </c>
      <c r="I231" s="7" t="n">
        <v>0</v>
      </c>
    </row>
    <row r="232" spans="1:12">
      <c r="A232" t="s">
        <v>4</v>
      </c>
      <c r="B232" s="4" t="s">
        <v>5</v>
      </c>
    </row>
    <row r="233" spans="1:12">
      <c r="A233" t="n">
        <v>3001</v>
      </c>
      <c r="B233" s="27" t="n">
        <v>28</v>
      </c>
    </row>
    <row r="234" spans="1:12">
      <c r="A234" t="s">
        <v>4</v>
      </c>
      <c r="B234" s="4" t="s">
        <v>5</v>
      </c>
      <c r="C234" s="4" t="s">
        <v>11</v>
      </c>
      <c r="D234" s="4" t="s">
        <v>7</v>
      </c>
      <c r="E234" s="4" t="s">
        <v>8</v>
      </c>
      <c r="F234" s="4" t="s">
        <v>14</v>
      </c>
      <c r="G234" s="4" t="s">
        <v>14</v>
      </c>
      <c r="H234" s="4" t="s">
        <v>14</v>
      </c>
    </row>
    <row r="235" spans="1:12">
      <c r="A235" t="n">
        <v>3002</v>
      </c>
      <c r="B235" s="23" t="n">
        <v>48</v>
      </c>
      <c r="C235" s="7" t="n">
        <v>7033</v>
      </c>
      <c r="D235" s="7" t="n">
        <v>0</v>
      </c>
      <c r="E235" s="7" t="s">
        <v>72</v>
      </c>
      <c r="F235" s="7" t="n">
        <v>-1</v>
      </c>
      <c r="G235" s="7" t="n">
        <v>1</v>
      </c>
      <c r="H235" s="7" t="n">
        <v>0</v>
      </c>
    </row>
    <row r="236" spans="1:12">
      <c r="A236" t="s">
        <v>4</v>
      </c>
      <c r="B236" s="4" t="s">
        <v>5</v>
      </c>
      <c r="C236" s="4" t="s">
        <v>11</v>
      </c>
    </row>
    <row r="237" spans="1:12">
      <c r="A237" t="n">
        <v>3029</v>
      </c>
      <c r="B237" s="24" t="n">
        <v>16</v>
      </c>
      <c r="C237" s="7" t="n">
        <v>1000</v>
      </c>
    </row>
    <row r="238" spans="1:12">
      <c r="A238" t="s">
        <v>4</v>
      </c>
      <c r="B238" s="4" t="s">
        <v>5</v>
      </c>
      <c r="C238" s="4" t="s">
        <v>7</v>
      </c>
      <c r="D238" s="4" t="s">
        <v>8</v>
      </c>
    </row>
    <row r="239" spans="1:12">
      <c r="A239" t="n">
        <v>3032</v>
      </c>
      <c r="B239" s="6" t="n">
        <v>2</v>
      </c>
      <c r="C239" s="7" t="n">
        <v>10</v>
      </c>
      <c r="D239" s="7" t="s">
        <v>73</v>
      </c>
    </row>
    <row r="240" spans="1:12">
      <c r="A240" t="s">
        <v>4</v>
      </c>
      <c r="B240" s="4" t="s">
        <v>5</v>
      </c>
      <c r="C240" s="4" t="s">
        <v>11</v>
      </c>
    </row>
    <row r="241" spans="1:9">
      <c r="A241" t="n">
        <v>3055</v>
      </c>
      <c r="B241" s="24" t="n">
        <v>16</v>
      </c>
      <c r="C241" s="7" t="n">
        <v>0</v>
      </c>
    </row>
    <row r="242" spans="1:9">
      <c r="A242" t="s">
        <v>4</v>
      </c>
      <c r="B242" s="4" t="s">
        <v>5</v>
      </c>
      <c r="C242" s="4" t="s">
        <v>7</v>
      </c>
      <c r="D242" s="4" t="s">
        <v>8</v>
      </c>
    </row>
    <row r="243" spans="1:9">
      <c r="A243" t="n">
        <v>3058</v>
      </c>
      <c r="B243" s="6" t="n">
        <v>2</v>
      </c>
      <c r="C243" s="7" t="n">
        <v>10</v>
      </c>
      <c r="D243" s="7" t="s">
        <v>74</v>
      </c>
    </row>
    <row r="244" spans="1:9">
      <c r="A244" t="s">
        <v>4</v>
      </c>
      <c r="B244" s="4" t="s">
        <v>5</v>
      </c>
      <c r="C244" s="4" t="s">
        <v>11</v>
      </c>
    </row>
    <row r="245" spans="1:9">
      <c r="A245" t="n">
        <v>3076</v>
      </c>
      <c r="B245" s="24" t="n">
        <v>16</v>
      </c>
      <c r="C245" s="7" t="n">
        <v>0</v>
      </c>
    </row>
    <row r="246" spans="1:9">
      <c r="A246" t="s">
        <v>4</v>
      </c>
      <c r="B246" s="4" t="s">
        <v>5</v>
      </c>
      <c r="C246" s="4" t="s">
        <v>7</v>
      </c>
      <c r="D246" s="4" t="s">
        <v>8</v>
      </c>
    </row>
    <row r="247" spans="1:9">
      <c r="A247" t="n">
        <v>3079</v>
      </c>
      <c r="B247" s="6" t="n">
        <v>2</v>
      </c>
      <c r="C247" s="7" t="n">
        <v>10</v>
      </c>
      <c r="D247" s="7" t="s">
        <v>75</v>
      </c>
    </row>
    <row r="248" spans="1:9">
      <c r="A248" t="s">
        <v>4</v>
      </c>
      <c r="B248" s="4" t="s">
        <v>5</v>
      </c>
      <c r="C248" s="4" t="s">
        <v>11</v>
      </c>
    </row>
    <row r="249" spans="1:9">
      <c r="A249" t="n">
        <v>3098</v>
      </c>
      <c r="B249" s="24" t="n">
        <v>16</v>
      </c>
      <c r="C249" s="7" t="n">
        <v>0</v>
      </c>
    </row>
    <row r="250" spans="1:9">
      <c r="A250" t="s">
        <v>4</v>
      </c>
      <c r="B250" s="4" t="s">
        <v>5</v>
      </c>
      <c r="C250" s="4" t="s">
        <v>7</v>
      </c>
    </row>
    <row r="251" spans="1:9">
      <c r="A251" t="n">
        <v>3101</v>
      </c>
      <c r="B251" s="29" t="n">
        <v>23</v>
      </c>
      <c r="C251" s="7" t="n">
        <v>20</v>
      </c>
    </row>
    <row r="252" spans="1:9">
      <c r="A252" t="s">
        <v>4</v>
      </c>
      <c r="B252" s="4" t="s">
        <v>5</v>
      </c>
      <c r="C252" s="4" t="s">
        <v>7</v>
      </c>
      <c r="D252" s="4" t="s">
        <v>11</v>
      </c>
    </row>
    <row r="253" spans="1:9">
      <c r="A253" t="n">
        <v>3103</v>
      </c>
      <c r="B253" s="21" t="n">
        <v>45</v>
      </c>
      <c r="C253" s="7" t="n">
        <v>23</v>
      </c>
      <c r="D253" s="7" t="n">
        <v>64</v>
      </c>
    </row>
    <row r="254" spans="1:9">
      <c r="A254" t="s">
        <v>4</v>
      </c>
      <c r="B254" s="4" t="s">
        <v>5</v>
      </c>
    </row>
    <row r="255" spans="1:9">
      <c r="A255" t="n">
        <v>3107</v>
      </c>
      <c r="B255" s="5" t="n">
        <v>1</v>
      </c>
    </row>
    <row r="256" spans="1:9" s="3" customFormat="1" customHeight="0">
      <c r="A256" s="3" t="s">
        <v>2</v>
      </c>
      <c r="B256" s="3" t="s">
        <v>76</v>
      </c>
    </row>
    <row r="257" spans="1:4">
      <c r="A257" t="s">
        <v>4</v>
      </c>
      <c r="B257" s="4" t="s">
        <v>5</v>
      </c>
      <c r="C257" s="4" t="s">
        <v>7</v>
      </c>
      <c r="D257" s="4" t="s">
        <v>11</v>
      </c>
    </row>
    <row r="258" spans="1:4">
      <c r="A258" t="n">
        <v>3108</v>
      </c>
      <c r="B258" s="22" t="n">
        <v>22</v>
      </c>
      <c r="C258" s="7" t="n">
        <v>20</v>
      </c>
      <c r="D258" s="7" t="n">
        <v>0</v>
      </c>
    </row>
    <row r="259" spans="1:4">
      <c r="A259" t="s">
        <v>4</v>
      </c>
      <c r="B259" s="4" t="s">
        <v>5</v>
      </c>
      <c r="C259" s="4" t="s">
        <v>7</v>
      </c>
      <c r="D259" s="4" t="s">
        <v>7</v>
      </c>
      <c r="E259" s="4" t="s">
        <v>15</v>
      </c>
      <c r="F259" s="4" t="s">
        <v>7</v>
      </c>
      <c r="G259" s="4" t="s">
        <v>7</v>
      </c>
    </row>
    <row r="260" spans="1:4">
      <c r="A260" t="n">
        <v>3112</v>
      </c>
      <c r="B260" s="30" t="n">
        <v>18</v>
      </c>
      <c r="C260" s="7" t="n">
        <v>1</v>
      </c>
      <c r="D260" s="7" t="n">
        <v>0</v>
      </c>
      <c r="E260" s="7" t="n">
        <v>1</v>
      </c>
      <c r="F260" s="7" t="n">
        <v>19</v>
      </c>
      <c r="G260" s="7" t="n">
        <v>1</v>
      </c>
    </row>
    <row r="261" spans="1:4">
      <c r="A261" t="s">
        <v>4</v>
      </c>
      <c r="B261" s="4" t="s">
        <v>5</v>
      </c>
      <c r="C261" s="4" t="s">
        <v>7</v>
      </c>
      <c r="D261" s="4" t="s">
        <v>7</v>
      </c>
      <c r="E261" s="4" t="s">
        <v>15</v>
      </c>
      <c r="F261" s="4" t="s">
        <v>7</v>
      </c>
      <c r="G261" s="4" t="s">
        <v>7</v>
      </c>
    </row>
    <row r="262" spans="1:4">
      <c r="A262" t="n">
        <v>3121</v>
      </c>
      <c r="B262" s="30" t="n">
        <v>18</v>
      </c>
      <c r="C262" s="7" t="n">
        <v>2</v>
      </c>
      <c r="D262" s="7" t="n">
        <v>0</v>
      </c>
      <c r="E262" s="7" t="n">
        <v>2</v>
      </c>
      <c r="F262" s="7" t="n">
        <v>19</v>
      </c>
      <c r="G262" s="7" t="n">
        <v>1</v>
      </c>
    </row>
    <row r="263" spans="1:4">
      <c r="A263" t="s">
        <v>4</v>
      </c>
      <c r="B263" s="4" t="s">
        <v>5</v>
      </c>
      <c r="C263" s="4" t="s">
        <v>7</v>
      </c>
      <c r="D263" s="4" t="s">
        <v>8</v>
      </c>
    </row>
    <row r="264" spans="1:4">
      <c r="A264" t="n">
        <v>3130</v>
      </c>
      <c r="B264" s="6" t="n">
        <v>2</v>
      </c>
      <c r="C264" s="7" t="n">
        <v>10</v>
      </c>
      <c r="D264" s="7" t="s">
        <v>77</v>
      </c>
    </row>
    <row r="265" spans="1:4">
      <c r="A265" t="s">
        <v>4</v>
      </c>
      <c r="B265" s="4" t="s">
        <v>5</v>
      </c>
      <c r="C265" s="4" t="s">
        <v>7</v>
      </c>
      <c r="D265" s="4" t="s">
        <v>8</v>
      </c>
    </row>
    <row r="266" spans="1:4">
      <c r="A266" t="n">
        <v>3146</v>
      </c>
      <c r="B266" s="6" t="n">
        <v>2</v>
      </c>
      <c r="C266" s="7" t="n">
        <v>10</v>
      </c>
      <c r="D266" s="7" t="s">
        <v>73</v>
      </c>
    </row>
    <row r="267" spans="1:4">
      <c r="A267" t="s">
        <v>4</v>
      </c>
      <c r="B267" s="4" t="s">
        <v>5</v>
      </c>
      <c r="C267" s="4" t="s">
        <v>11</v>
      </c>
    </row>
    <row r="268" spans="1:4">
      <c r="A268" t="n">
        <v>3169</v>
      </c>
      <c r="B268" s="24" t="n">
        <v>16</v>
      </c>
      <c r="C268" s="7" t="n">
        <v>0</v>
      </c>
    </row>
    <row r="269" spans="1:4">
      <c r="A269" t="s">
        <v>4</v>
      </c>
      <c r="B269" s="4" t="s">
        <v>5</v>
      </c>
      <c r="C269" s="4" t="s">
        <v>7</v>
      </c>
      <c r="D269" s="4" t="s">
        <v>8</v>
      </c>
    </row>
    <row r="270" spans="1:4">
      <c r="A270" t="n">
        <v>3172</v>
      </c>
      <c r="B270" s="6" t="n">
        <v>2</v>
      </c>
      <c r="C270" s="7" t="n">
        <v>10</v>
      </c>
      <c r="D270" s="7" t="s">
        <v>74</v>
      </c>
    </row>
    <row r="271" spans="1:4">
      <c r="A271" t="s">
        <v>4</v>
      </c>
      <c r="B271" s="4" t="s">
        <v>5</v>
      </c>
      <c r="C271" s="4" t="s">
        <v>11</v>
      </c>
    </row>
    <row r="272" spans="1:4">
      <c r="A272" t="n">
        <v>3190</v>
      </c>
      <c r="B272" s="24" t="n">
        <v>16</v>
      </c>
      <c r="C272" s="7" t="n">
        <v>0</v>
      </c>
    </row>
    <row r="273" spans="1:7">
      <c r="A273" t="s">
        <v>4</v>
      </c>
      <c r="B273" s="4" t="s">
        <v>5</v>
      </c>
      <c r="C273" s="4" t="s">
        <v>7</v>
      </c>
      <c r="D273" s="4" t="s">
        <v>8</v>
      </c>
    </row>
    <row r="274" spans="1:7">
      <c r="A274" t="n">
        <v>3193</v>
      </c>
      <c r="B274" s="6" t="n">
        <v>2</v>
      </c>
      <c r="C274" s="7" t="n">
        <v>10</v>
      </c>
      <c r="D274" s="7" t="s">
        <v>75</v>
      </c>
    </row>
    <row r="275" spans="1:7">
      <c r="A275" t="s">
        <v>4</v>
      </c>
      <c r="B275" s="4" t="s">
        <v>5</v>
      </c>
      <c r="C275" s="4" t="s">
        <v>11</v>
      </c>
    </row>
    <row r="276" spans="1:7">
      <c r="A276" t="n">
        <v>3212</v>
      </c>
      <c r="B276" s="24" t="n">
        <v>16</v>
      </c>
      <c r="C276" s="7" t="n">
        <v>0</v>
      </c>
    </row>
    <row r="277" spans="1:7">
      <c r="A277" t="s">
        <v>4</v>
      </c>
      <c r="B277" s="4" t="s">
        <v>5</v>
      </c>
      <c r="C277" s="4" t="s">
        <v>7</v>
      </c>
    </row>
    <row r="278" spans="1:7">
      <c r="A278" t="n">
        <v>3215</v>
      </c>
      <c r="B278" s="29" t="n">
        <v>23</v>
      </c>
      <c r="C278" s="7" t="n">
        <v>20</v>
      </c>
    </row>
    <row r="279" spans="1:7">
      <c r="A279" t="s">
        <v>4</v>
      </c>
      <c r="B279" s="4" t="s">
        <v>5</v>
      </c>
    </row>
    <row r="280" spans="1:7">
      <c r="A280" t="n">
        <v>3217</v>
      </c>
      <c r="B280" s="5" t="n">
        <v>1</v>
      </c>
    </row>
    <row r="281" spans="1:7" s="3" customFormat="1" customHeight="0">
      <c r="A281" s="3" t="s">
        <v>2</v>
      </c>
      <c r="B281" s="3" t="s">
        <v>78</v>
      </c>
    </row>
    <row r="282" spans="1:7">
      <c r="A282" t="s">
        <v>4</v>
      </c>
      <c r="B282" s="4" t="s">
        <v>5</v>
      </c>
      <c r="C282" s="4" t="s">
        <v>7</v>
      </c>
      <c r="D282" s="4" t="s">
        <v>11</v>
      </c>
      <c r="E282" s="4" t="s">
        <v>14</v>
      </c>
    </row>
    <row r="283" spans="1:7">
      <c r="A283" t="n">
        <v>3220</v>
      </c>
      <c r="B283" s="31" t="n">
        <v>58</v>
      </c>
      <c r="C283" s="7" t="n">
        <v>0</v>
      </c>
      <c r="D283" s="7" t="n">
        <v>1000</v>
      </c>
      <c r="E283" s="7" t="n">
        <v>1</v>
      </c>
    </row>
    <row r="284" spans="1:7">
      <c r="A284" t="s">
        <v>4</v>
      </c>
      <c r="B284" s="4" t="s">
        <v>5</v>
      </c>
      <c r="C284" s="4" t="s">
        <v>7</v>
      </c>
      <c r="D284" s="4" t="s">
        <v>11</v>
      </c>
    </row>
    <row r="285" spans="1:7">
      <c r="A285" t="n">
        <v>3228</v>
      </c>
      <c r="B285" s="31" t="n">
        <v>58</v>
      </c>
      <c r="C285" s="7" t="n">
        <v>255</v>
      </c>
      <c r="D285" s="7" t="n">
        <v>0</v>
      </c>
    </row>
    <row r="286" spans="1:7">
      <c r="A286" t="s">
        <v>4</v>
      </c>
      <c r="B286" s="4" t="s">
        <v>5</v>
      </c>
      <c r="C286" s="4" t="s">
        <v>7</v>
      </c>
      <c r="D286" s="4" t="s">
        <v>7</v>
      </c>
      <c r="E286" s="4" t="s">
        <v>7</v>
      </c>
      <c r="F286" s="4" t="s">
        <v>7</v>
      </c>
    </row>
    <row r="287" spans="1:7">
      <c r="A287" t="n">
        <v>3232</v>
      </c>
      <c r="B287" s="32" t="n">
        <v>14</v>
      </c>
      <c r="C287" s="7" t="n">
        <v>2</v>
      </c>
      <c r="D287" s="7" t="n">
        <v>0</v>
      </c>
      <c r="E287" s="7" t="n">
        <v>0</v>
      </c>
      <c r="F287" s="7" t="n">
        <v>0</v>
      </c>
    </row>
    <row r="288" spans="1:7">
      <c r="A288" t="s">
        <v>4</v>
      </c>
      <c r="B288" s="4" t="s">
        <v>5</v>
      </c>
      <c r="C288" s="4" t="s">
        <v>7</v>
      </c>
      <c r="D288" s="4" t="s">
        <v>7</v>
      </c>
      <c r="E288" s="4" t="s">
        <v>7</v>
      </c>
      <c r="F288" s="4" t="s">
        <v>7</v>
      </c>
    </row>
    <row r="289" spans="1:6">
      <c r="A289" t="n">
        <v>3237</v>
      </c>
      <c r="B289" s="32" t="n">
        <v>14</v>
      </c>
      <c r="C289" s="7" t="n">
        <v>16</v>
      </c>
      <c r="D289" s="7" t="n">
        <v>0</v>
      </c>
      <c r="E289" s="7" t="n">
        <v>0</v>
      </c>
      <c r="F289" s="7" t="n">
        <v>0</v>
      </c>
    </row>
    <row r="290" spans="1:6">
      <c r="A290" t="s">
        <v>4</v>
      </c>
      <c r="B290" s="4" t="s">
        <v>5</v>
      </c>
      <c r="C290" s="4" t="s">
        <v>7</v>
      </c>
      <c r="D290" s="4" t="s">
        <v>7</v>
      </c>
      <c r="E290" s="4" t="s">
        <v>7</v>
      </c>
      <c r="F290" s="4" t="s">
        <v>7</v>
      </c>
    </row>
    <row r="291" spans="1:6">
      <c r="A291" t="n">
        <v>3242</v>
      </c>
      <c r="B291" s="32" t="n">
        <v>14</v>
      </c>
      <c r="C291" s="7" t="n">
        <v>4</v>
      </c>
      <c r="D291" s="7" t="n">
        <v>0</v>
      </c>
      <c r="E291" s="7" t="n">
        <v>0</v>
      </c>
      <c r="F291" s="7" t="n">
        <v>0</v>
      </c>
    </row>
    <row r="292" spans="1:6">
      <c r="A292" t="s">
        <v>4</v>
      </c>
      <c r="B292" s="4" t="s">
        <v>5</v>
      </c>
      <c r="C292" s="4" t="s">
        <v>7</v>
      </c>
      <c r="D292" s="4" t="s">
        <v>7</v>
      </c>
      <c r="E292" s="4" t="s">
        <v>7</v>
      </c>
      <c r="F292" s="4" t="s">
        <v>7</v>
      </c>
    </row>
    <row r="293" spans="1:6">
      <c r="A293" t="n">
        <v>3247</v>
      </c>
      <c r="B293" s="32" t="n">
        <v>14</v>
      </c>
      <c r="C293" s="7" t="n">
        <v>128</v>
      </c>
      <c r="D293" s="7" t="n">
        <v>0</v>
      </c>
      <c r="E293" s="7" t="n">
        <v>0</v>
      </c>
      <c r="F293" s="7" t="n">
        <v>0</v>
      </c>
    </row>
    <row r="294" spans="1:6">
      <c r="A294" t="s">
        <v>4</v>
      </c>
      <c r="B294" s="4" t="s">
        <v>5</v>
      </c>
      <c r="C294" s="4" t="s">
        <v>7</v>
      </c>
      <c r="D294" s="4" t="s">
        <v>11</v>
      </c>
    </row>
    <row r="295" spans="1:6">
      <c r="A295" t="n">
        <v>3252</v>
      </c>
      <c r="B295" s="21" t="n">
        <v>45</v>
      </c>
      <c r="C295" s="7" t="n">
        <v>18</v>
      </c>
      <c r="D295" s="7" t="n">
        <v>16</v>
      </c>
    </row>
    <row r="296" spans="1:6">
      <c r="A296" t="s">
        <v>4</v>
      </c>
      <c r="B296" s="4" t="s">
        <v>5</v>
      </c>
      <c r="C296" s="4" t="s">
        <v>7</v>
      </c>
      <c r="D296" s="4" t="s">
        <v>11</v>
      </c>
    </row>
    <row r="297" spans="1:6">
      <c r="A297" t="n">
        <v>3256</v>
      </c>
      <c r="B297" s="21" t="n">
        <v>45</v>
      </c>
      <c r="C297" s="7" t="n">
        <v>18</v>
      </c>
      <c r="D297" s="7" t="n">
        <v>4</v>
      </c>
    </row>
    <row r="298" spans="1:6">
      <c r="A298" t="s">
        <v>4</v>
      </c>
      <c r="B298" s="4" t="s">
        <v>5</v>
      </c>
      <c r="C298" s="4" t="s">
        <v>7</v>
      </c>
      <c r="D298" s="4" t="s">
        <v>11</v>
      </c>
    </row>
    <row r="299" spans="1:6">
      <c r="A299" t="n">
        <v>3260</v>
      </c>
      <c r="B299" s="21" t="n">
        <v>45</v>
      </c>
      <c r="C299" s="7" t="n">
        <v>18</v>
      </c>
      <c r="D299" s="7" t="n">
        <v>64</v>
      </c>
    </row>
    <row r="300" spans="1:6">
      <c r="A300" t="s">
        <v>4</v>
      </c>
      <c r="B300" s="4" t="s">
        <v>5</v>
      </c>
      <c r="C300" s="4" t="s">
        <v>11</v>
      </c>
      <c r="D300" s="4" t="s">
        <v>15</v>
      </c>
    </row>
    <row r="301" spans="1:6">
      <c r="A301" t="n">
        <v>3264</v>
      </c>
      <c r="B301" s="33" t="n">
        <v>43</v>
      </c>
      <c r="C301" s="7" t="n">
        <v>61456</v>
      </c>
      <c r="D301" s="7" t="n">
        <v>1</v>
      </c>
    </row>
    <row r="302" spans="1:6">
      <c r="A302" t="s">
        <v>4</v>
      </c>
      <c r="B302" s="4" t="s">
        <v>5</v>
      </c>
      <c r="C302" s="4" t="s">
        <v>7</v>
      </c>
      <c r="D302" s="4" t="s">
        <v>7</v>
      </c>
      <c r="E302" s="4" t="s">
        <v>14</v>
      </c>
      <c r="F302" s="4" t="s">
        <v>14</v>
      </c>
      <c r="G302" s="4" t="s">
        <v>14</v>
      </c>
      <c r="H302" s="4" t="s">
        <v>11</v>
      </c>
    </row>
    <row r="303" spans="1:6">
      <c r="A303" t="n">
        <v>3271</v>
      </c>
      <c r="B303" s="21" t="n">
        <v>45</v>
      </c>
      <c r="C303" s="7" t="n">
        <v>2</v>
      </c>
      <c r="D303" s="7" t="n">
        <v>3</v>
      </c>
      <c r="E303" s="7" t="n">
        <v>-7.51000022888184</v>
      </c>
      <c r="F303" s="7" t="n">
        <v>-1.33000004291534</v>
      </c>
      <c r="G303" s="7" t="n">
        <v>-60.4300003051758</v>
      </c>
      <c r="H303" s="7" t="n">
        <v>0</v>
      </c>
    </row>
    <row r="304" spans="1:6">
      <c r="A304" t="s">
        <v>4</v>
      </c>
      <c r="B304" s="4" t="s">
        <v>5</v>
      </c>
      <c r="C304" s="4" t="s">
        <v>7</v>
      </c>
      <c r="D304" s="4" t="s">
        <v>7</v>
      </c>
      <c r="E304" s="4" t="s">
        <v>14</v>
      </c>
      <c r="F304" s="4" t="s">
        <v>14</v>
      </c>
      <c r="G304" s="4" t="s">
        <v>14</v>
      </c>
      <c r="H304" s="4" t="s">
        <v>11</v>
      </c>
      <c r="I304" s="4" t="s">
        <v>7</v>
      </c>
    </row>
    <row r="305" spans="1:9">
      <c r="A305" t="n">
        <v>3288</v>
      </c>
      <c r="B305" s="21" t="n">
        <v>45</v>
      </c>
      <c r="C305" s="7" t="n">
        <v>4</v>
      </c>
      <c r="D305" s="7" t="n">
        <v>3</v>
      </c>
      <c r="E305" s="7" t="n">
        <v>8.90999984741211</v>
      </c>
      <c r="F305" s="7" t="n">
        <v>132.779998779297</v>
      </c>
      <c r="G305" s="7" t="n">
        <v>0</v>
      </c>
      <c r="H305" s="7" t="n">
        <v>0</v>
      </c>
      <c r="I305" s="7" t="n">
        <v>0</v>
      </c>
    </row>
    <row r="306" spans="1:9">
      <c r="A306" t="s">
        <v>4</v>
      </c>
      <c r="B306" s="4" t="s">
        <v>5</v>
      </c>
      <c r="C306" s="4" t="s">
        <v>7</v>
      </c>
      <c r="D306" s="4" t="s">
        <v>7</v>
      </c>
      <c r="E306" s="4" t="s">
        <v>14</v>
      </c>
      <c r="F306" s="4" t="s">
        <v>11</v>
      </c>
    </row>
    <row r="307" spans="1:9">
      <c r="A307" t="n">
        <v>3306</v>
      </c>
      <c r="B307" s="21" t="n">
        <v>45</v>
      </c>
      <c r="C307" s="7" t="n">
        <v>5</v>
      </c>
      <c r="D307" s="7" t="n">
        <v>3</v>
      </c>
      <c r="E307" s="7" t="n">
        <v>3</v>
      </c>
      <c r="F307" s="7" t="n">
        <v>0</v>
      </c>
    </row>
    <row r="308" spans="1:9">
      <c r="A308" t="s">
        <v>4</v>
      </c>
      <c r="B308" s="4" t="s">
        <v>5</v>
      </c>
      <c r="C308" s="4" t="s">
        <v>7</v>
      </c>
      <c r="D308" s="4" t="s">
        <v>7</v>
      </c>
      <c r="E308" s="4" t="s">
        <v>14</v>
      </c>
      <c r="F308" s="4" t="s">
        <v>11</v>
      </c>
    </row>
    <row r="309" spans="1:9">
      <c r="A309" t="n">
        <v>3315</v>
      </c>
      <c r="B309" s="21" t="n">
        <v>45</v>
      </c>
      <c r="C309" s="7" t="n">
        <v>11</v>
      </c>
      <c r="D309" s="7" t="n">
        <v>3</v>
      </c>
      <c r="E309" s="7" t="n">
        <v>45</v>
      </c>
      <c r="F309" s="7" t="n">
        <v>0</v>
      </c>
    </row>
    <row r="310" spans="1:9">
      <c r="A310" t="s">
        <v>4</v>
      </c>
      <c r="B310" s="4" t="s">
        <v>5</v>
      </c>
      <c r="C310" s="4" t="s">
        <v>7</v>
      </c>
    </row>
    <row r="311" spans="1:9">
      <c r="A311" t="n">
        <v>3324</v>
      </c>
      <c r="B311" s="34" t="n">
        <v>176</v>
      </c>
      <c r="C311" s="7" t="n">
        <v>10</v>
      </c>
    </row>
    <row r="312" spans="1:9">
      <c r="A312" t="s">
        <v>4</v>
      </c>
      <c r="B312" s="4" t="s">
        <v>5</v>
      </c>
      <c r="C312" s="4" t="s">
        <v>7</v>
      </c>
    </row>
    <row r="313" spans="1:9">
      <c r="A313" t="n">
        <v>3326</v>
      </c>
      <c r="B313" s="34" t="n">
        <v>176</v>
      </c>
      <c r="C313" s="7" t="n">
        <v>11</v>
      </c>
    </row>
    <row r="314" spans="1:9">
      <c r="A314" t="s">
        <v>4</v>
      </c>
      <c r="B314" s="4" t="s">
        <v>5</v>
      </c>
      <c r="C314" s="4" t="s">
        <v>11</v>
      </c>
      <c r="D314" s="4" t="s">
        <v>15</v>
      </c>
    </row>
    <row r="315" spans="1:9">
      <c r="A315" t="n">
        <v>3328</v>
      </c>
      <c r="B315" s="35" t="n">
        <v>44</v>
      </c>
      <c r="C315" s="7" t="n">
        <v>61456</v>
      </c>
      <c r="D315" s="7" t="n">
        <v>1</v>
      </c>
    </row>
    <row r="316" spans="1:9">
      <c r="A316" t="s">
        <v>4</v>
      </c>
      <c r="B316" s="4" t="s">
        <v>5</v>
      </c>
      <c r="C316" s="4" t="s">
        <v>7</v>
      </c>
      <c r="D316" s="4" t="s">
        <v>7</v>
      </c>
      <c r="E316" s="4" t="s">
        <v>14</v>
      </c>
      <c r="F316" s="4" t="s">
        <v>14</v>
      </c>
      <c r="G316" s="4" t="s">
        <v>14</v>
      </c>
      <c r="H316" s="4" t="s">
        <v>11</v>
      </c>
    </row>
    <row r="317" spans="1:9">
      <c r="A317" t="n">
        <v>3335</v>
      </c>
      <c r="B317" s="21" t="n">
        <v>45</v>
      </c>
      <c r="C317" s="7" t="n">
        <v>2</v>
      </c>
      <c r="D317" s="7" t="n">
        <v>3</v>
      </c>
      <c r="E317" s="7" t="n">
        <v>11.4399995803833</v>
      </c>
      <c r="F317" s="7" t="n">
        <v>-2.65000009536743</v>
      </c>
      <c r="G317" s="7" t="n">
        <v>-65.7699966430664</v>
      </c>
      <c r="H317" s="7" t="n">
        <v>0</v>
      </c>
    </row>
    <row r="318" spans="1:9">
      <c r="A318" t="s">
        <v>4</v>
      </c>
      <c r="B318" s="4" t="s">
        <v>5</v>
      </c>
      <c r="C318" s="4" t="s">
        <v>7</v>
      </c>
      <c r="D318" s="4" t="s">
        <v>7</v>
      </c>
      <c r="E318" s="4" t="s">
        <v>14</v>
      </c>
      <c r="F318" s="4" t="s">
        <v>14</v>
      </c>
      <c r="G318" s="4" t="s">
        <v>14</v>
      </c>
      <c r="H318" s="4" t="s">
        <v>11</v>
      </c>
      <c r="I318" s="4" t="s">
        <v>7</v>
      </c>
    </row>
    <row r="319" spans="1:9">
      <c r="A319" t="n">
        <v>3352</v>
      </c>
      <c r="B319" s="21" t="n">
        <v>45</v>
      </c>
      <c r="C319" s="7" t="n">
        <v>4</v>
      </c>
      <c r="D319" s="7" t="n">
        <v>3</v>
      </c>
      <c r="E319" s="7" t="n">
        <v>15.3000001907349</v>
      </c>
      <c r="F319" s="7" t="n">
        <v>296.890014648438</v>
      </c>
      <c r="G319" s="7" t="n">
        <v>0</v>
      </c>
      <c r="H319" s="7" t="n">
        <v>0</v>
      </c>
      <c r="I319" s="7" t="n">
        <v>1</v>
      </c>
    </row>
    <row r="320" spans="1:9">
      <c r="A320" t="s">
        <v>4</v>
      </c>
      <c r="B320" s="4" t="s">
        <v>5</v>
      </c>
      <c r="C320" s="4" t="s">
        <v>7</v>
      </c>
      <c r="D320" s="4" t="s">
        <v>7</v>
      </c>
      <c r="E320" s="4" t="s">
        <v>14</v>
      </c>
      <c r="F320" s="4" t="s">
        <v>11</v>
      </c>
    </row>
    <row r="321" spans="1:9">
      <c r="A321" t="n">
        <v>3370</v>
      </c>
      <c r="B321" s="21" t="n">
        <v>45</v>
      </c>
      <c r="C321" s="7" t="n">
        <v>5</v>
      </c>
      <c r="D321" s="7" t="n">
        <v>3</v>
      </c>
      <c r="E321" s="7" t="n">
        <v>3</v>
      </c>
      <c r="F321" s="7" t="n">
        <v>0</v>
      </c>
    </row>
    <row r="322" spans="1:9">
      <c r="A322" t="s">
        <v>4</v>
      </c>
      <c r="B322" s="4" t="s">
        <v>5</v>
      </c>
      <c r="C322" s="4" t="s">
        <v>7</v>
      </c>
      <c r="D322" s="4" t="s">
        <v>7</v>
      </c>
      <c r="E322" s="4" t="s">
        <v>14</v>
      </c>
      <c r="F322" s="4" t="s">
        <v>11</v>
      </c>
    </row>
    <row r="323" spans="1:9">
      <c r="A323" t="n">
        <v>3379</v>
      </c>
      <c r="B323" s="21" t="n">
        <v>45</v>
      </c>
      <c r="C323" s="7" t="n">
        <v>11</v>
      </c>
      <c r="D323" s="7" t="n">
        <v>3</v>
      </c>
      <c r="E323" s="7" t="n">
        <v>45</v>
      </c>
      <c r="F323" s="7" t="n">
        <v>0</v>
      </c>
    </row>
    <row r="324" spans="1:9">
      <c r="A324" t="s">
        <v>4</v>
      </c>
      <c r="B324" s="4" t="s">
        <v>5</v>
      </c>
      <c r="C324" s="4" t="s">
        <v>7</v>
      </c>
      <c r="D324" s="4" t="s">
        <v>11</v>
      </c>
      <c r="E324" s="4" t="s">
        <v>14</v>
      </c>
    </row>
    <row r="325" spans="1:9">
      <c r="A325" t="n">
        <v>3388</v>
      </c>
      <c r="B325" s="31" t="n">
        <v>58</v>
      </c>
      <c r="C325" s="7" t="n">
        <v>100</v>
      </c>
      <c r="D325" s="7" t="n">
        <v>1000</v>
      </c>
      <c r="E325" s="7" t="n">
        <v>1</v>
      </c>
    </row>
    <row r="326" spans="1:9">
      <c r="A326" t="s">
        <v>4</v>
      </c>
      <c r="B326" s="4" t="s">
        <v>5</v>
      </c>
      <c r="C326" s="4" t="s">
        <v>7</v>
      </c>
      <c r="D326" s="4" t="s">
        <v>11</v>
      </c>
    </row>
    <row r="327" spans="1:9">
      <c r="A327" t="n">
        <v>3396</v>
      </c>
      <c r="B327" s="31" t="n">
        <v>58</v>
      </c>
      <c r="C327" s="7" t="n">
        <v>255</v>
      </c>
      <c r="D327" s="7" t="n">
        <v>0</v>
      </c>
    </row>
    <row r="328" spans="1:9">
      <c r="A328" t="s">
        <v>4</v>
      </c>
      <c r="B328" s="4" t="s">
        <v>5</v>
      </c>
    </row>
    <row r="329" spans="1:9">
      <c r="A329" t="n">
        <v>3400</v>
      </c>
      <c r="B329" s="5" t="n">
        <v>1</v>
      </c>
    </row>
    <row r="330" spans="1:9" s="3" customFormat="1" customHeight="0">
      <c r="A330" s="3" t="s">
        <v>2</v>
      </c>
      <c r="B330" s="3" t="s">
        <v>79</v>
      </c>
    </row>
    <row r="331" spans="1:9">
      <c r="A331" t="s">
        <v>4</v>
      </c>
      <c r="B331" s="4" t="s">
        <v>5</v>
      </c>
      <c r="C331" s="4" t="s">
        <v>7</v>
      </c>
      <c r="D331" s="4" t="s">
        <v>7</v>
      </c>
      <c r="E331" s="4" t="s">
        <v>7</v>
      </c>
      <c r="F331" s="4" t="s">
        <v>7</v>
      </c>
    </row>
    <row r="332" spans="1:9">
      <c r="A332" t="n">
        <v>3404</v>
      </c>
      <c r="B332" s="32" t="n">
        <v>14</v>
      </c>
      <c r="C332" s="7" t="n">
        <v>2</v>
      </c>
      <c r="D332" s="7" t="n">
        <v>0</v>
      </c>
      <c r="E332" s="7" t="n">
        <v>0</v>
      </c>
      <c r="F332" s="7" t="n">
        <v>0</v>
      </c>
    </row>
    <row r="333" spans="1:9">
      <c r="A333" t="s">
        <v>4</v>
      </c>
      <c r="B333" s="4" t="s">
        <v>5</v>
      </c>
      <c r="C333" s="4" t="s">
        <v>7</v>
      </c>
      <c r="D333" s="4" t="s">
        <v>11</v>
      </c>
      <c r="E333" s="4" t="s">
        <v>14</v>
      </c>
    </row>
    <row r="334" spans="1:9">
      <c r="A334" t="n">
        <v>3409</v>
      </c>
      <c r="B334" s="31" t="n">
        <v>58</v>
      </c>
      <c r="C334" s="7" t="n">
        <v>0</v>
      </c>
      <c r="D334" s="7" t="n">
        <v>300</v>
      </c>
      <c r="E334" s="7" t="n">
        <v>1</v>
      </c>
    </row>
    <row r="335" spans="1:9">
      <c r="A335" t="s">
        <v>4</v>
      </c>
      <c r="B335" s="4" t="s">
        <v>5</v>
      </c>
      <c r="C335" s="4" t="s">
        <v>7</v>
      </c>
      <c r="D335" s="4" t="s">
        <v>11</v>
      </c>
    </row>
    <row r="336" spans="1:9">
      <c r="A336" t="n">
        <v>3417</v>
      </c>
      <c r="B336" s="31" t="n">
        <v>58</v>
      </c>
      <c r="C336" s="7" t="n">
        <v>255</v>
      </c>
      <c r="D336" s="7" t="n">
        <v>0</v>
      </c>
    </row>
    <row r="337" spans="1:6">
      <c r="A337" t="s">
        <v>4</v>
      </c>
      <c r="B337" s="4" t="s">
        <v>5</v>
      </c>
      <c r="C337" s="4" t="s">
        <v>7</v>
      </c>
      <c r="D337" s="4" t="s">
        <v>11</v>
      </c>
    </row>
    <row r="338" spans="1:6">
      <c r="A338" t="n">
        <v>3421</v>
      </c>
      <c r="B338" s="22" t="n">
        <v>22</v>
      </c>
      <c r="C338" s="7" t="n">
        <v>0</v>
      </c>
      <c r="D338" s="7" t="n">
        <v>0</v>
      </c>
    </row>
    <row r="339" spans="1:6">
      <c r="A339" t="s">
        <v>4</v>
      </c>
      <c r="B339" s="4" t="s">
        <v>5</v>
      </c>
      <c r="C339" s="4" t="s">
        <v>7</v>
      </c>
      <c r="D339" s="4" t="s">
        <v>11</v>
      </c>
      <c r="E339" s="4" t="s">
        <v>7</v>
      </c>
      <c r="F339" s="4" t="s">
        <v>8</v>
      </c>
    </row>
    <row r="340" spans="1:6">
      <c r="A340" t="n">
        <v>3425</v>
      </c>
      <c r="B340" s="9" t="n">
        <v>39</v>
      </c>
      <c r="C340" s="7" t="n">
        <v>10</v>
      </c>
      <c r="D340" s="7" t="n">
        <v>65533</v>
      </c>
      <c r="E340" s="7" t="n">
        <v>201</v>
      </c>
      <c r="F340" s="7" t="s">
        <v>80</v>
      </c>
    </row>
    <row r="341" spans="1:6">
      <c r="A341" t="s">
        <v>4</v>
      </c>
      <c r="B341" s="4" t="s">
        <v>5</v>
      </c>
      <c r="C341" s="4" t="s">
        <v>7</v>
      </c>
      <c r="D341" s="4" t="s">
        <v>11</v>
      </c>
      <c r="E341" s="4" t="s">
        <v>7</v>
      </c>
      <c r="F341" s="4" t="s">
        <v>8</v>
      </c>
    </row>
    <row r="342" spans="1:6">
      <c r="A342" t="n">
        <v>3449</v>
      </c>
      <c r="B342" s="9" t="n">
        <v>39</v>
      </c>
      <c r="C342" s="7" t="n">
        <v>10</v>
      </c>
      <c r="D342" s="7" t="n">
        <v>65533</v>
      </c>
      <c r="E342" s="7" t="n">
        <v>202</v>
      </c>
      <c r="F342" s="7" t="s">
        <v>81</v>
      </c>
    </row>
    <row r="343" spans="1:6">
      <c r="A343" t="s">
        <v>4</v>
      </c>
      <c r="B343" s="4" t="s">
        <v>5</v>
      </c>
      <c r="C343" s="4" t="s">
        <v>7</v>
      </c>
    </row>
    <row r="344" spans="1:6">
      <c r="A344" t="n">
        <v>3473</v>
      </c>
      <c r="B344" s="36" t="n">
        <v>64</v>
      </c>
      <c r="C344" s="7" t="n">
        <v>3</v>
      </c>
    </row>
    <row r="345" spans="1:6">
      <c r="A345" t="s">
        <v>4</v>
      </c>
      <c r="B345" s="4" t="s">
        <v>5</v>
      </c>
      <c r="C345" s="4" t="s">
        <v>7</v>
      </c>
      <c r="D345" s="4" t="s">
        <v>7</v>
      </c>
      <c r="E345" s="4" t="s">
        <v>14</v>
      </c>
      <c r="F345" s="4" t="s">
        <v>14</v>
      </c>
      <c r="G345" s="4" t="s">
        <v>14</v>
      </c>
      <c r="H345" s="4" t="s">
        <v>11</v>
      </c>
    </row>
    <row r="346" spans="1:6">
      <c r="A346" t="n">
        <v>3475</v>
      </c>
      <c r="B346" s="21" t="n">
        <v>45</v>
      </c>
      <c r="C346" s="7" t="n">
        <v>2</v>
      </c>
      <c r="D346" s="7" t="n">
        <v>3</v>
      </c>
      <c r="E346" s="7" t="n">
        <v>-0.00999999977648258</v>
      </c>
      <c r="F346" s="7" t="n">
        <v>-1.96000003814697</v>
      </c>
      <c r="G346" s="7" t="n">
        <v>-72.2900009155273</v>
      </c>
      <c r="H346" s="7" t="n">
        <v>0</v>
      </c>
    </row>
    <row r="347" spans="1:6">
      <c r="A347" t="s">
        <v>4</v>
      </c>
      <c r="B347" s="4" t="s">
        <v>5</v>
      </c>
      <c r="C347" s="4" t="s">
        <v>7</v>
      </c>
      <c r="D347" s="4" t="s">
        <v>7</v>
      </c>
      <c r="E347" s="4" t="s">
        <v>14</v>
      </c>
      <c r="F347" s="4" t="s">
        <v>14</v>
      </c>
      <c r="G347" s="4" t="s">
        <v>14</v>
      </c>
      <c r="H347" s="4" t="s">
        <v>11</v>
      </c>
      <c r="I347" s="4" t="s">
        <v>7</v>
      </c>
    </row>
    <row r="348" spans="1:6">
      <c r="A348" t="n">
        <v>3492</v>
      </c>
      <c r="B348" s="21" t="n">
        <v>45</v>
      </c>
      <c r="C348" s="7" t="n">
        <v>4</v>
      </c>
      <c r="D348" s="7" t="n">
        <v>3</v>
      </c>
      <c r="E348" s="7" t="n">
        <v>17.0100002288818</v>
      </c>
      <c r="F348" s="7" t="n">
        <v>31.6900005340576</v>
      </c>
      <c r="G348" s="7" t="n">
        <v>0</v>
      </c>
      <c r="H348" s="7" t="n">
        <v>0</v>
      </c>
      <c r="I348" s="7" t="n">
        <v>1</v>
      </c>
    </row>
    <row r="349" spans="1:6">
      <c r="A349" t="s">
        <v>4</v>
      </c>
      <c r="B349" s="4" t="s">
        <v>5</v>
      </c>
      <c r="C349" s="4" t="s">
        <v>7</v>
      </c>
      <c r="D349" s="4" t="s">
        <v>7</v>
      </c>
      <c r="E349" s="4" t="s">
        <v>14</v>
      </c>
      <c r="F349" s="4" t="s">
        <v>11</v>
      </c>
    </row>
    <row r="350" spans="1:6">
      <c r="A350" t="n">
        <v>3510</v>
      </c>
      <c r="B350" s="21" t="n">
        <v>45</v>
      </c>
      <c r="C350" s="7" t="n">
        <v>5</v>
      </c>
      <c r="D350" s="7" t="n">
        <v>3</v>
      </c>
      <c r="E350" s="7" t="n">
        <v>4.69999980926514</v>
      </c>
      <c r="F350" s="7" t="n">
        <v>0</v>
      </c>
    </row>
    <row r="351" spans="1:6">
      <c r="A351" t="s">
        <v>4</v>
      </c>
      <c r="B351" s="4" t="s">
        <v>5</v>
      </c>
      <c r="C351" s="4" t="s">
        <v>7</v>
      </c>
      <c r="D351" s="4" t="s">
        <v>7</v>
      </c>
      <c r="E351" s="4" t="s">
        <v>14</v>
      </c>
      <c r="F351" s="4" t="s">
        <v>11</v>
      </c>
    </row>
    <row r="352" spans="1:6">
      <c r="A352" t="n">
        <v>3519</v>
      </c>
      <c r="B352" s="21" t="n">
        <v>45</v>
      </c>
      <c r="C352" s="7" t="n">
        <v>11</v>
      </c>
      <c r="D352" s="7" t="n">
        <v>3</v>
      </c>
      <c r="E352" s="7" t="n">
        <v>47</v>
      </c>
      <c r="F352" s="7" t="n">
        <v>0</v>
      </c>
    </row>
    <row r="353" spans="1:9">
      <c r="A353" t="s">
        <v>4</v>
      </c>
      <c r="B353" s="4" t="s">
        <v>5</v>
      </c>
      <c r="C353" s="4" t="s">
        <v>7</v>
      </c>
      <c r="D353" s="4" t="s">
        <v>11</v>
      </c>
      <c r="E353" s="4" t="s">
        <v>14</v>
      </c>
    </row>
    <row r="354" spans="1:9">
      <c r="A354" t="n">
        <v>3528</v>
      </c>
      <c r="B354" s="31" t="n">
        <v>58</v>
      </c>
      <c r="C354" s="7" t="n">
        <v>100</v>
      </c>
      <c r="D354" s="7" t="n">
        <v>300</v>
      </c>
      <c r="E354" s="7" t="n">
        <v>1</v>
      </c>
    </row>
    <row r="355" spans="1:9">
      <c r="A355" t="s">
        <v>4</v>
      </c>
      <c r="B355" s="4" t="s">
        <v>5</v>
      </c>
      <c r="C355" s="4" t="s">
        <v>7</v>
      </c>
      <c r="D355" s="4" t="s">
        <v>11</v>
      </c>
    </row>
    <row r="356" spans="1:9">
      <c r="A356" t="n">
        <v>3536</v>
      </c>
      <c r="B356" s="31" t="n">
        <v>58</v>
      </c>
      <c r="C356" s="7" t="n">
        <v>255</v>
      </c>
      <c r="D356" s="7" t="n">
        <v>0</v>
      </c>
    </row>
    <row r="357" spans="1:9">
      <c r="A357" t="s">
        <v>4</v>
      </c>
      <c r="B357" s="4" t="s">
        <v>5</v>
      </c>
      <c r="C357" s="4" t="s">
        <v>7</v>
      </c>
      <c r="D357" s="4" t="s">
        <v>7</v>
      </c>
      <c r="E357" s="4" t="s">
        <v>15</v>
      </c>
      <c r="F357" s="4" t="s">
        <v>7</v>
      </c>
      <c r="G357" s="4" t="s">
        <v>7</v>
      </c>
    </row>
    <row r="358" spans="1:9">
      <c r="A358" t="n">
        <v>3540</v>
      </c>
      <c r="B358" s="30" t="n">
        <v>18</v>
      </c>
      <c r="C358" s="7" t="n">
        <v>0</v>
      </c>
      <c r="D358" s="7" t="n">
        <v>0</v>
      </c>
      <c r="E358" s="7" t="n">
        <v>0</v>
      </c>
      <c r="F358" s="7" t="n">
        <v>19</v>
      </c>
      <c r="G358" s="7" t="n">
        <v>1</v>
      </c>
    </row>
    <row r="359" spans="1:9">
      <c r="A359" t="s">
        <v>4</v>
      </c>
      <c r="B359" s="4" t="s">
        <v>5</v>
      </c>
      <c r="C359" s="4" t="s">
        <v>7</v>
      </c>
      <c r="D359" s="4" t="s">
        <v>7</v>
      </c>
      <c r="E359" s="4" t="s">
        <v>11</v>
      </c>
      <c r="F359" s="4" t="s">
        <v>14</v>
      </c>
    </row>
    <row r="360" spans="1:9">
      <c r="A360" t="n">
        <v>3549</v>
      </c>
      <c r="B360" s="37" t="n">
        <v>107</v>
      </c>
      <c r="C360" s="7" t="n">
        <v>0</v>
      </c>
      <c r="D360" s="7" t="n">
        <v>0</v>
      </c>
      <c r="E360" s="7" t="n">
        <v>0</v>
      </c>
      <c r="F360" s="7" t="n">
        <v>32</v>
      </c>
    </row>
    <row r="361" spans="1:9">
      <c r="A361" t="s">
        <v>4</v>
      </c>
      <c r="B361" s="4" t="s">
        <v>5</v>
      </c>
      <c r="C361" s="4" t="s">
        <v>7</v>
      </c>
      <c r="D361" s="4" t="s">
        <v>11</v>
      </c>
      <c r="E361" s="4" t="s">
        <v>7</v>
      </c>
      <c r="F361" s="4" t="s">
        <v>13</v>
      </c>
    </row>
    <row r="362" spans="1:9">
      <c r="A362" t="n">
        <v>3558</v>
      </c>
      <c r="B362" s="10" t="n">
        <v>5</v>
      </c>
      <c r="C362" s="7" t="n">
        <v>30</v>
      </c>
      <c r="D362" s="7" t="n">
        <v>11153</v>
      </c>
      <c r="E362" s="7" t="n">
        <v>1</v>
      </c>
      <c r="F362" s="11" t="n">
        <f t="normal" ca="1">A366</f>
        <v>0</v>
      </c>
    </row>
    <row r="363" spans="1:9">
      <c r="A363" t="s">
        <v>4</v>
      </c>
      <c r="B363" s="4" t="s">
        <v>5</v>
      </c>
      <c r="C363" s="4" t="s">
        <v>7</v>
      </c>
      <c r="D363" s="4" t="s">
        <v>7</v>
      </c>
      <c r="E363" s="4" t="s">
        <v>8</v>
      </c>
      <c r="F363" s="4" t="s">
        <v>11</v>
      </c>
    </row>
    <row r="364" spans="1:9">
      <c r="A364" t="n">
        <v>3567</v>
      </c>
      <c r="B364" s="37" t="n">
        <v>107</v>
      </c>
      <c r="C364" s="7" t="n">
        <v>1</v>
      </c>
      <c r="D364" s="7" t="n">
        <v>0</v>
      </c>
      <c r="E364" s="7" t="s">
        <v>82</v>
      </c>
      <c r="F364" s="7" t="n">
        <v>2</v>
      </c>
    </row>
    <row r="365" spans="1:9">
      <c r="A365" t="s">
        <v>4</v>
      </c>
      <c r="B365" s="4" t="s">
        <v>5</v>
      </c>
      <c r="C365" s="4" t="s">
        <v>7</v>
      </c>
      <c r="D365" s="4" t="s">
        <v>11</v>
      </c>
      <c r="E365" s="4" t="s">
        <v>7</v>
      </c>
      <c r="F365" s="4" t="s">
        <v>13</v>
      </c>
    </row>
    <row r="366" spans="1:9">
      <c r="A366" t="n">
        <v>3600</v>
      </c>
      <c r="B366" s="10" t="n">
        <v>5</v>
      </c>
      <c r="C366" s="7" t="n">
        <v>30</v>
      </c>
      <c r="D366" s="7" t="n">
        <v>11154</v>
      </c>
      <c r="E366" s="7" t="n">
        <v>1</v>
      </c>
      <c r="F366" s="11" t="n">
        <f t="normal" ca="1">A370</f>
        <v>0</v>
      </c>
    </row>
    <row r="367" spans="1:9">
      <c r="A367" t="s">
        <v>4</v>
      </c>
      <c r="B367" s="4" t="s">
        <v>5</v>
      </c>
      <c r="C367" s="4" t="s">
        <v>7</v>
      </c>
      <c r="D367" s="4" t="s">
        <v>7</v>
      </c>
      <c r="E367" s="4" t="s">
        <v>8</v>
      </c>
      <c r="F367" s="4" t="s">
        <v>11</v>
      </c>
    </row>
    <row r="368" spans="1:9">
      <c r="A368" t="n">
        <v>3609</v>
      </c>
      <c r="B368" s="37" t="n">
        <v>107</v>
      </c>
      <c r="C368" s="7" t="n">
        <v>1</v>
      </c>
      <c r="D368" s="7" t="n">
        <v>0</v>
      </c>
      <c r="E368" s="7" t="s">
        <v>83</v>
      </c>
      <c r="F368" s="7" t="n">
        <v>3</v>
      </c>
    </row>
    <row r="369" spans="1:7">
      <c r="A369" t="s">
        <v>4</v>
      </c>
      <c r="B369" s="4" t="s">
        <v>5</v>
      </c>
      <c r="C369" s="4" t="s">
        <v>7</v>
      </c>
      <c r="D369" s="4" t="s">
        <v>11</v>
      </c>
      <c r="E369" s="4" t="s">
        <v>7</v>
      </c>
      <c r="F369" s="4" t="s">
        <v>13</v>
      </c>
    </row>
    <row r="370" spans="1:7">
      <c r="A370" t="n">
        <v>3644</v>
      </c>
      <c r="B370" s="10" t="n">
        <v>5</v>
      </c>
      <c r="C370" s="7" t="n">
        <v>30</v>
      </c>
      <c r="D370" s="7" t="n">
        <v>11155</v>
      </c>
      <c r="E370" s="7" t="n">
        <v>1</v>
      </c>
      <c r="F370" s="11" t="n">
        <f t="normal" ca="1">A374</f>
        <v>0</v>
      </c>
    </row>
    <row r="371" spans="1:7">
      <c r="A371" t="s">
        <v>4</v>
      </c>
      <c r="B371" s="4" t="s">
        <v>5</v>
      </c>
      <c r="C371" s="4" t="s">
        <v>7</v>
      </c>
      <c r="D371" s="4" t="s">
        <v>7</v>
      </c>
      <c r="E371" s="4" t="s">
        <v>8</v>
      </c>
      <c r="F371" s="4" t="s">
        <v>11</v>
      </c>
    </row>
    <row r="372" spans="1:7">
      <c r="A372" t="n">
        <v>3653</v>
      </c>
      <c r="B372" s="37" t="n">
        <v>107</v>
      </c>
      <c r="C372" s="7" t="n">
        <v>1</v>
      </c>
      <c r="D372" s="7" t="n">
        <v>0</v>
      </c>
      <c r="E372" s="7" t="s">
        <v>84</v>
      </c>
      <c r="F372" s="7" t="n">
        <v>4</v>
      </c>
    </row>
    <row r="373" spans="1:7">
      <c r="A373" t="s">
        <v>4</v>
      </c>
      <c r="B373" s="4" t="s">
        <v>5</v>
      </c>
      <c r="C373" s="4" t="s">
        <v>7</v>
      </c>
      <c r="D373" s="4" t="s">
        <v>11</v>
      </c>
      <c r="E373" s="4" t="s">
        <v>7</v>
      </c>
      <c r="F373" s="4" t="s">
        <v>13</v>
      </c>
    </row>
    <row r="374" spans="1:7">
      <c r="A374" t="n">
        <v>3686</v>
      </c>
      <c r="B374" s="10" t="n">
        <v>5</v>
      </c>
      <c r="C374" s="7" t="n">
        <v>30</v>
      </c>
      <c r="D374" s="7" t="n">
        <v>11156</v>
      </c>
      <c r="E374" s="7" t="n">
        <v>1</v>
      </c>
      <c r="F374" s="11" t="n">
        <f t="normal" ca="1">A378</f>
        <v>0</v>
      </c>
    </row>
    <row r="375" spans="1:7">
      <c r="A375" t="s">
        <v>4</v>
      </c>
      <c r="B375" s="4" t="s">
        <v>5</v>
      </c>
      <c r="C375" s="4" t="s">
        <v>7</v>
      </c>
      <c r="D375" s="4" t="s">
        <v>7</v>
      </c>
      <c r="E375" s="4" t="s">
        <v>8</v>
      </c>
      <c r="F375" s="4" t="s">
        <v>11</v>
      </c>
    </row>
    <row r="376" spans="1:7">
      <c r="A376" t="n">
        <v>3695</v>
      </c>
      <c r="B376" s="37" t="n">
        <v>107</v>
      </c>
      <c r="C376" s="7" t="n">
        <v>1</v>
      </c>
      <c r="D376" s="7" t="n">
        <v>0</v>
      </c>
      <c r="E376" s="7" t="s">
        <v>85</v>
      </c>
      <c r="F376" s="7" t="n">
        <v>5</v>
      </c>
    </row>
    <row r="377" spans="1:7">
      <c r="A377" t="s">
        <v>4</v>
      </c>
      <c r="B377" s="4" t="s">
        <v>5</v>
      </c>
      <c r="C377" s="4" t="s">
        <v>7</v>
      </c>
      <c r="D377" s="4" t="s">
        <v>11</v>
      </c>
      <c r="E377" s="4" t="s">
        <v>7</v>
      </c>
      <c r="F377" s="4" t="s">
        <v>13</v>
      </c>
    </row>
    <row r="378" spans="1:7">
      <c r="A378" t="n">
        <v>3730</v>
      </c>
      <c r="B378" s="10" t="n">
        <v>5</v>
      </c>
      <c r="C378" s="7" t="n">
        <v>30</v>
      </c>
      <c r="D378" s="7" t="n">
        <v>11157</v>
      </c>
      <c r="E378" s="7" t="n">
        <v>1</v>
      </c>
      <c r="F378" s="11" t="n">
        <f t="normal" ca="1">A382</f>
        <v>0</v>
      </c>
    </row>
    <row r="379" spans="1:7">
      <c r="A379" t="s">
        <v>4</v>
      </c>
      <c r="B379" s="4" t="s">
        <v>5</v>
      </c>
      <c r="C379" s="4" t="s">
        <v>7</v>
      </c>
      <c r="D379" s="4" t="s">
        <v>7</v>
      </c>
      <c r="E379" s="4" t="s">
        <v>8</v>
      </c>
      <c r="F379" s="4" t="s">
        <v>11</v>
      </c>
    </row>
    <row r="380" spans="1:7">
      <c r="A380" t="n">
        <v>3739</v>
      </c>
      <c r="B380" s="37" t="n">
        <v>107</v>
      </c>
      <c r="C380" s="7" t="n">
        <v>1</v>
      </c>
      <c r="D380" s="7" t="n">
        <v>0</v>
      </c>
      <c r="E380" s="7" t="s">
        <v>86</v>
      </c>
      <c r="F380" s="7" t="n">
        <v>6</v>
      </c>
    </row>
    <row r="381" spans="1:7">
      <c r="A381" t="s">
        <v>4</v>
      </c>
      <c r="B381" s="4" t="s">
        <v>5</v>
      </c>
      <c r="C381" s="4" t="s">
        <v>7</v>
      </c>
      <c r="D381" s="4" t="s">
        <v>11</v>
      </c>
      <c r="E381" s="4" t="s">
        <v>7</v>
      </c>
      <c r="F381" s="4" t="s">
        <v>13</v>
      </c>
    </row>
    <row r="382" spans="1:7">
      <c r="A382" t="n">
        <v>3772</v>
      </c>
      <c r="B382" s="10" t="n">
        <v>5</v>
      </c>
      <c r="C382" s="7" t="n">
        <v>30</v>
      </c>
      <c r="D382" s="7" t="n">
        <v>11158</v>
      </c>
      <c r="E382" s="7" t="n">
        <v>1</v>
      </c>
      <c r="F382" s="11" t="n">
        <f t="normal" ca="1">A386</f>
        <v>0</v>
      </c>
    </row>
    <row r="383" spans="1:7">
      <c r="A383" t="s">
        <v>4</v>
      </c>
      <c r="B383" s="4" t="s">
        <v>5</v>
      </c>
      <c r="C383" s="4" t="s">
        <v>7</v>
      </c>
      <c r="D383" s="4" t="s">
        <v>7</v>
      </c>
      <c r="E383" s="4" t="s">
        <v>8</v>
      </c>
      <c r="F383" s="4" t="s">
        <v>11</v>
      </c>
    </row>
    <row r="384" spans="1:7">
      <c r="A384" t="n">
        <v>3781</v>
      </c>
      <c r="B384" s="37" t="n">
        <v>107</v>
      </c>
      <c r="C384" s="7" t="n">
        <v>1</v>
      </c>
      <c r="D384" s="7" t="n">
        <v>0</v>
      </c>
      <c r="E384" s="7" t="s">
        <v>87</v>
      </c>
      <c r="F384" s="7" t="n">
        <v>7</v>
      </c>
    </row>
    <row r="385" spans="1:6">
      <c r="A385" t="s">
        <v>4</v>
      </c>
      <c r="B385" s="4" t="s">
        <v>5</v>
      </c>
      <c r="C385" s="4" t="s">
        <v>7</v>
      </c>
      <c r="D385" s="4" t="s">
        <v>11</v>
      </c>
      <c r="E385" s="4" t="s">
        <v>7</v>
      </c>
      <c r="F385" s="4" t="s">
        <v>13</v>
      </c>
    </row>
    <row r="386" spans="1:6">
      <c r="A386" t="n">
        <v>3820</v>
      </c>
      <c r="B386" s="10" t="n">
        <v>5</v>
      </c>
      <c r="C386" s="7" t="n">
        <v>30</v>
      </c>
      <c r="D386" s="7" t="n">
        <v>11159</v>
      </c>
      <c r="E386" s="7" t="n">
        <v>1</v>
      </c>
      <c r="F386" s="11" t="n">
        <f t="normal" ca="1">A390</f>
        <v>0</v>
      </c>
    </row>
    <row r="387" spans="1:6">
      <c r="A387" t="s">
        <v>4</v>
      </c>
      <c r="B387" s="4" t="s">
        <v>5</v>
      </c>
      <c r="C387" s="4" t="s">
        <v>7</v>
      </c>
      <c r="D387" s="4" t="s">
        <v>7</v>
      </c>
      <c r="E387" s="4" t="s">
        <v>8</v>
      </c>
      <c r="F387" s="4" t="s">
        <v>11</v>
      </c>
    </row>
    <row r="388" spans="1:6">
      <c r="A388" t="n">
        <v>3829</v>
      </c>
      <c r="B388" s="37" t="n">
        <v>107</v>
      </c>
      <c r="C388" s="7" t="n">
        <v>1</v>
      </c>
      <c r="D388" s="7" t="n">
        <v>0</v>
      </c>
      <c r="E388" s="7" t="s">
        <v>88</v>
      </c>
      <c r="F388" s="7" t="n">
        <v>8</v>
      </c>
    </row>
    <row r="389" spans="1:6">
      <c r="A389" t="s">
        <v>4</v>
      </c>
      <c r="B389" s="4" t="s">
        <v>5</v>
      </c>
      <c r="C389" s="4" t="s">
        <v>7</v>
      </c>
      <c r="D389" s="4" t="s">
        <v>7</v>
      </c>
      <c r="E389" s="4" t="s">
        <v>8</v>
      </c>
      <c r="F389" s="4" t="s">
        <v>11</v>
      </c>
    </row>
    <row r="390" spans="1:6">
      <c r="A390" t="n">
        <v>3866</v>
      </c>
      <c r="B390" s="37" t="n">
        <v>107</v>
      </c>
      <c r="C390" s="7" t="n">
        <v>1</v>
      </c>
      <c r="D390" s="7" t="n">
        <v>0</v>
      </c>
      <c r="E390" s="7" t="s">
        <v>89</v>
      </c>
      <c r="F390" s="7" t="n">
        <v>0</v>
      </c>
    </row>
    <row r="391" spans="1:6">
      <c r="A391" t="s">
        <v>4</v>
      </c>
      <c r="B391" s="4" t="s">
        <v>5</v>
      </c>
      <c r="C391" s="4" t="s">
        <v>7</v>
      </c>
      <c r="D391" s="4" t="s">
        <v>7</v>
      </c>
      <c r="E391" s="4" t="s">
        <v>7</v>
      </c>
      <c r="F391" s="4" t="s">
        <v>11</v>
      </c>
      <c r="G391" s="4" t="s">
        <v>11</v>
      </c>
      <c r="H391" s="4" t="s">
        <v>7</v>
      </c>
    </row>
    <row r="392" spans="1:6">
      <c r="A392" t="n">
        <v>3878</v>
      </c>
      <c r="B392" s="37" t="n">
        <v>107</v>
      </c>
      <c r="C392" s="7" t="n">
        <v>2</v>
      </c>
      <c r="D392" s="7" t="n">
        <v>0</v>
      </c>
      <c r="E392" s="7" t="n">
        <v>1</v>
      </c>
      <c r="F392" s="7" t="n">
        <v>65535</v>
      </c>
      <c r="G392" s="7" t="n">
        <v>65535</v>
      </c>
      <c r="H392" s="7" t="n">
        <v>0</v>
      </c>
    </row>
    <row r="393" spans="1:6">
      <c r="A393" t="s">
        <v>4</v>
      </c>
      <c r="B393" s="4" t="s">
        <v>5</v>
      </c>
      <c r="C393" s="4" t="s">
        <v>7</v>
      </c>
      <c r="D393" s="4" t="s">
        <v>7</v>
      </c>
      <c r="E393" s="4" t="s">
        <v>7</v>
      </c>
    </row>
    <row r="394" spans="1:6">
      <c r="A394" t="n">
        <v>3887</v>
      </c>
      <c r="B394" s="37" t="n">
        <v>107</v>
      </c>
      <c r="C394" s="7" t="n">
        <v>4</v>
      </c>
      <c r="D394" s="7" t="n">
        <v>0</v>
      </c>
      <c r="E394" s="7" t="n">
        <v>0</v>
      </c>
    </row>
    <row r="395" spans="1:6">
      <c r="A395" t="s">
        <v>4</v>
      </c>
      <c r="B395" s="4" t="s">
        <v>5</v>
      </c>
      <c r="C395" s="4" t="s">
        <v>7</v>
      </c>
      <c r="D395" s="4" t="s">
        <v>7</v>
      </c>
    </row>
    <row r="396" spans="1:6">
      <c r="A396" t="n">
        <v>3891</v>
      </c>
      <c r="B396" s="37" t="n">
        <v>107</v>
      </c>
      <c r="C396" s="7" t="n">
        <v>3</v>
      </c>
      <c r="D396" s="7" t="n">
        <v>0</v>
      </c>
    </row>
    <row r="397" spans="1:6">
      <c r="A397" t="s">
        <v>4</v>
      </c>
      <c r="B397" s="4" t="s">
        <v>5</v>
      </c>
      <c r="C397" s="4" t="s">
        <v>7</v>
      </c>
      <c r="D397" s="4" t="s">
        <v>7</v>
      </c>
      <c r="E397" s="4" t="s">
        <v>7</v>
      </c>
      <c r="F397" s="4" t="s">
        <v>15</v>
      </c>
      <c r="G397" s="4" t="s">
        <v>7</v>
      </c>
      <c r="H397" s="4" t="s">
        <v>7</v>
      </c>
      <c r="I397" s="4" t="s">
        <v>13</v>
      </c>
    </row>
    <row r="398" spans="1:6">
      <c r="A398" t="n">
        <v>3894</v>
      </c>
      <c r="B398" s="10" t="n">
        <v>5</v>
      </c>
      <c r="C398" s="7" t="n">
        <v>35</v>
      </c>
      <c r="D398" s="7" t="n">
        <v>0</v>
      </c>
      <c r="E398" s="7" t="n">
        <v>0</v>
      </c>
      <c r="F398" s="7" t="n">
        <v>0</v>
      </c>
      <c r="G398" s="7" t="n">
        <v>5</v>
      </c>
      <c r="H398" s="7" t="n">
        <v>1</v>
      </c>
      <c r="I398" s="11" t="n">
        <f t="normal" ca="1">A482</f>
        <v>0</v>
      </c>
    </row>
    <row r="399" spans="1:6">
      <c r="A399" t="s">
        <v>4</v>
      </c>
      <c r="B399" s="4" t="s">
        <v>5</v>
      </c>
      <c r="C399" s="4" t="s">
        <v>7</v>
      </c>
      <c r="D399" s="4" t="s">
        <v>11</v>
      </c>
      <c r="E399" s="4" t="s">
        <v>11</v>
      </c>
      <c r="F399" s="4" t="s">
        <v>11</v>
      </c>
      <c r="G399" s="4" t="s">
        <v>11</v>
      </c>
      <c r="H399" s="4" t="s">
        <v>11</v>
      </c>
      <c r="I399" s="4" t="s">
        <v>8</v>
      </c>
      <c r="J399" s="4" t="s">
        <v>14</v>
      </c>
      <c r="K399" s="4" t="s">
        <v>14</v>
      </c>
      <c r="L399" s="4" t="s">
        <v>14</v>
      </c>
      <c r="M399" s="4" t="s">
        <v>15</v>
      </c>
      <c r="N399" s="4" t="s">
        <v>15</v>
      </c>
      <c r="O399" s="4" t="s">
        <v>14</v>
      </c>
      <c r="P399" s="4" t="s">
        <v>14</v>
      </c>
      <c r="Q399" s="4" t="s">
        <v>14</v>
      </c>
      <c r="R399" s="4" t="s">
        <v>14</v>
      </c>
      <c r="S399" s="4" t="s">
        <v>7</v>
      </c>
    </row>
    <row r="400" spans="1:6">
      <c r="A400" t="n">
        <v>3908</v>
      </c>
      <c r="B400" s="9" t="n">
        <v>39</v>
      </c>
      <c r="C400" s="7" t="n">
        <v>12</v>
      </c>
      <c r="D400" s="7" t="n">
        <v>65533</v>
      </c>
      <c r="E400" s="7" t="n">
        <v>201</v>
      </c>
      <c r="F400" s="7" t="n">
        <v>0</v>
      </c>
      <c r="G400" s="7" t="n">
        <v>65533</v>
      </c>
      <c r="H400" s="7" t="n">
        <v>3</v>
      </c>
      <c r="I400" s="7" t="s">
        <v>16</v>
      </c>
      <c r="J400" s="7" t="n">
        <v>0.0430000014603138</v>
      </c>
      <c r="K400" s="7" t="n">
        <v>-3.91499996185303</v>
      </c>
      <c r="L400" s="7" t="n">
        <v>-72.2089996337891</v>
      </c>
      <c r="M400" s="7" t="n">
        <v>0</v>
      </c>
      <c r="N400" s="7" t="n">
        <v>0</v>
      </c>
      <c r="O400" s="7" t="n">
        <v>0</v>
      </c>
      <c r="P400" s="7" t="n">
        <v>1</v>
      </c>
      <c r="Q400" s="7" t="n">
        <v>1</v>
      </c>
      <c r="R400" s="7" t="n">
        <v>1</v>
      </c>
      <c r="S400" s="7" t="n">
        <v>255</v>
      </c>
    </row>
    <row r="401" spans="1:19">
      <c r="A401" t="s">
        <v>4</v>
      </c>
      <c r="B401" s="4" t="s">
        <v>5</v>
      </c>
      <c r="C401" s="4" t="s">
        <v>7</v>
      </c>
      <c r="D401" s="4" t="s">
        <v>11</v>
      </c>
      <c r="E401" s="4" t="s">
        <v>14</v>
      </c>
      <c r="F401" s="4" t="s">
        <v>11</v>
      </c>
      <c r="G401" s="4" t="s">
        <v>15</v>
      </c>
      <c r="H401" s="4" t="s">
        <v>15</v>
      </c>
      <c r="I401" s="4" t="s">
        <v>11</v>
      </c>
      <c r="J401" s="4" t="s">
        <v>11</v>
      </c>
      <c r="K401" s="4" t="s">
        <v>15</v>
      </c>
      <c r="L401" s="4" t="s">
        <v>15</v>
      </c>
      <c r="M401" s="4" t="s">
        <v>15</v>
      </c>
      <c r="N401" s="4" t="s">
        <v>15</v>
      </c>
      <c r="O401" s="4" t="s">
        <v>8</v>
      </c>
    </row>
    <row r="402" spans="1:19">
      <c r="A402" t="n">
        <v>3958</v>
      </c>
      <c r="B402" s="14" t="n">
        <v>50</v>
      </c>
      <c r="C402" s="7" t="n">
        <v>0</v>
      </c>
      <c r="D402" s="7" t="n">
        <v>13257</v>
      </c>
      <c r="E402" s="7" t="n">
        <v>1</v>
      </c>
      <c r="F402" s="7" t="n">
        <v>0</v>
      </c>
      <c r="G402" s="7" t="n">
        <v>0</v>
      </c>
      <c r="H402" s="7" t="n">
        <v>0</v>
      </c>
      <c r="I402" s="7" t="n">
        <v>0</v>
      </c>
      <c r="J402" s="7" t="n">
        <v>65533</v>
      </c>
      <c r="K402" s="7" t="n">
        <v>0</v>
      </c>
      <c r="L402" s="7" t="n">
        <v>0</v>
      </c>
      <c r="M402" s="7" t="n">
        <v>0</v>
      </c>
      <c r="N402" s="7" t="n">
        <v>0</v>
      </c>
      <c r="O402" s="7" t="s">
        <v>16</v>
      </c>
    </row>
    <row r="403" spans="1:19">
      <c r="A403" t="s">
        <v>4</v>
      </c>
      <c r="B403" s="4" t="s">
        <v>5</v>
      </c>
      <c r="C403" s="4" t="s">
        <v>11</v>
      </c>
    </row>
    <row r="404" spans="1:19">
      <c r="A404" t="n">
        <v>3997</v>
      </c>
      <c r="B404" s="24" t="n">
        <v>16</v>
      </c>
      <c r="C404" s="7" t="n">
        <v>0</v>
      </c>
    </row>
    <row r="405" spans="1:19">
      <c r="A405" t="s">
        <v>4</v>
      </c>
      <c r="B405" s="4" t="s">
        <v>5</v>
      </c>
      <c r="C405" s="4" t="s">
        <v>7</v>
      </c>
      <c r="D405" s="4" t="s">
        <v>7</v>
      </c>
      <c r="E405" s="4" t="s">
        <v>14</v>
      </c>
      <c r="F405" s="4" t="s">
        <v>11</v>
      </c>
    </row>
    <row r="406" spans="1:19">
      <c r="A406" t="n">
        <v>4000</v>
      </c>
      <c r="B406" s="21" t="n">
        <v>45</v>
      </c>
      <c r="C406" s="7" t="n">
        <v>5</v>
      </c>
      <c r="D406" s="7" t="n">
        <v>3</v>
      </c>
      <c r="E406" s="7" t="n">
        <v>6.69999980926514</v>
      </c>
      <c r="F406" s="7" t="n">
        <v>5000</v>
      </c>
    </row>
    <row r="407" spans="1:19">
      <c r="A407" t="s">
        <v>4</v>
      </c>
      <c r="B407" s="4" t="s">
        <v>5</v>
      </c>
      <c r="C407" s="4" t="s">
        <v>11</v>
      </c>
    </row>
    <row r="408" spans="1:19">
      <c r="A408" t="n">
        <v>4009</v>
      </c>
      <c r="B408" s="24" t="n">
        <v>16</v>
      </c>
      <c r="C408" s="7" t="n">
        <v>2000</v>
      </c>
    </row>
    <row r="409" spans="1:19">
      <c r="A409" t="s">
        <v>4</v>
      </c>
      <c r="B409" s="4" t="s">
        <v>5</v>
      </c>
      <c r="C409" s="4" t="s">
        <v>7</v>
      </c>
      <c r="D409" s="4" t="s">
        <v>11</v>
      </c>
      <c r="E409" s="4" t="s">
        <v>11</v>
      </c>
      <c r="F409" s="4" t="s">
        <v>11</v>
      </c>
      <c r="G409" s="4" t="s">
        <v>11</v>
      </c>
      <c r="H409" s="4" t="s">
        <v>11</v>
      </c>
      <c r="I409" s="4" t="s">
        <v>8</v>
      </c>
      <c r="J409" s="4" t="s">
        <v>14</v>
      </c>
      <c r="K409" s="4" t="s">
        <v>14</v>
      </c>
      <c r="L409" s="4" t="s">
        <v>14</v>
      </c>
      <c r="M409" s="4" t="s">
        <v>15</v>
      </c>
      <c r="N409" s="4" t="s">
        <v>15</v>
      </c>
      <c r="O409" s="4" t="s">
        <v>14</v>
      </c>
      <c r="P409" s="4" t="s">
        <v>14</v>
      </c>
      <c r="Q409" s="4" t="s">
        <v>14</v>
      </c>
      <c r="R409" s="4" t="s">
        <v>14</v>
      </c>
      <c r="S409" s="4" t="s">
        <v>7</v>
      </c>
    </row>
    <row r="410" spans="1:19">
      <c r="A410" t="n">
        <v>4012</v>
      </c>
      <c r="B410" s="9" t="n">
        <v>39</v>
      </c>
      <c r="C410" s="7" t="n">
        <v>12</v>
      </c>
      <c r="D410" s="7" t="n">
        <v>65533</v>
      </c>
      <c r="E410" s="7" t="n">
        <v>202</v>
      </c>
      <c r="F410" s="7" t="n">
        <v>0</v>
      </c>
      <c r="G410" s="7" t="n">
        <v>61456</v>
      </c>
      <c r="H410" s="7" t="n">
        <v>3</v>
      </c>
      <c r="I410" s="7" t="s">
        <v>16</v>
      </c>
      <c r="J410" s="7" t="n">
        <v>0</v>
      </c>
      <c r="K410" s="7" t="n">
        <v>0</v>
      </c>
      <c r="L410" s="7" t="n">
        <v>0</v>
      </c>
      <c r="M410" s="7" t="n">
        <v>0</v>
      </c>
      <c r="N410" s="7" t="n">
        <v>0</v>
      </c>
      <c r="O410" s="7" t="n">
        <v>0</v>
      </c>
      <c r="P410" s="7" t="n">
        <v>1</v>
      </c>
      <c r="Q410" s="7" t="n">
        <v>1</v>
      </c>
      <c r="R410" s="7" t="n">
        <v>1</v>
      </c>
      <c r="S410" s="7" t="n">
        <v>255</v>
      </c>
    </row>
    <row r="411" spans="1:19">
      <c r="A411" t="s">
        <v>4</v>
      </c>
      <c r="B411" s="4" t="s">
        <v>5</v>
      </c>
      <c r="C411" s="4" t="s">
        <v>11</v>
      </c>
    </row>
    <row r="412" spans="1:19">
      <c r="A412" t="n">
        <v>4062</v>
      </c>
      <c r="B412" s="24" t="n">
        <v>16</v>
      </c>
      <c r="C412" s="7" t="n">
        <v>500</v>
      </c>
    </row>
    <row r="413" spans="1:19">
      <c r="A413" t="s">
        <v>4</v>
      </c>
      <c r="B413" s="4" t="s">
        <v>5</v>
      </c>
      <c r="C413" s="4" t="s">
        <v>11</v>
      </c>
      <c r="D413" s="4" t="s">
        <v>15</v>
      </c>
    </row>
    <row r="414" spans="1:19">
      <c r="A414" t="n">
        <v>4065</v>
      </c>
      <c r="B414" s="33" t="n">
        <v>43</v>
      </c>
      <c r="C414" s="7" t="n">
        <v>61456</v>
      </c>
      <c r="D414" s="7" t="n">
        <v>1</v>
      </c>
    </row>
    <row r="415" spans="1:19">
      <c r="A415" t="s">
        <v>4</v>
      </c>
      <c r="B415" s="4" t="s">
        <v>5</v>
      </c>
      <c r="C415" s="4" t="s">
        <v>11</v>
      </c>
    </row>
    <row r="416" spans="1:19">
      <c r="A416" t="n">
        <v>4072</v>
      </c>
      <c r="B416" s="24" t="n">
        <v>16</v>
      </c>
      <c r="C416" s="7" t="n">
        <v>1000</v>
      </c>
    </row>
    <row r="417" spans="1:19">
      <c r="A417" t="s">
        <v>4</v>
      </c>
      <c r="B417" s="4" t="s">
        <v>5</v>
      </c>
      <c r="C417" s="4" t="s">
        <v>7</v>
      </c>
      <c r="D417" s="4" t="s">
        <v>11</v>
      </c>
      <c r="E417" s="4" t="s">
        <v>14</v>
      </c>
    </row>
    <row r="418" spans="1:19">
      <c r="A418" t="n">
        <v>4075</v>
      </c>
      <c r="B418" s="31" t="n">
        <v>58</v>
      </c>
      <c r="C418" s="7" t="n">
        <v>0</v>
      </c>
      <c r="D418" s="7" t="n">
        <v>2000</v>
      </c>
      <c r="E418" s="7" t="n">
        <v>1</v>
      </c>
    </row>
    <row r="419" spans="1:19">
      <c r="A419" t="s">
        <v>4</v>
      </c>
      <c r="B419" s="4" t="s">
        <v>5</v>
      </c>
      <c r="C419" s="4" t="s">
        <v>7</v>
      </c>
      <c r="D419" s="4" t="s">
        <v>11</v>
      </c>
      <c r="E419" s="4" t="s">
        <v>11</v>
      </c>
    </row>
    <row r="420" spans="1:19">
      <c r="A420" t="n">
        <v>4083</v>
      </c>
      <c r="B420" s="14" t="n">
        <v>50</v>
      </c>
      <c r="C420" s="7" t="n">
        <v>1</v>
      </c>
      <c r="D420" s="7" t="n">
        <v>8200</v>
      </c>
      <c r="E420" s="7" t="n">
        <v>1000</v>
      </c>
    </row>
    <row r="421" spans="1:19">
      <c r="A421" t="s">
        <v>4</v>
      </c>
      <c r="B421" s="4" t="s">
        <v>5</v>
      </c>
      <c r="C421" s="4" t="s">
        <v>7</v>
      </c>
      <c r="D421" s="4" t="s">
        <v>11</v>
      </c>
    </row>
    <row r="422" spans="1:19">
      <c r="A422" t="n">
        <v>4089</v>
      </c>
      <c r="B422" s="31" t="n">
        <v>58</v>
      </c>
      <c r="C422" s="7" t="n">
        <v>255</v>
      </c>
      <c r="D422" s="7" t="n">
        <v>0</v>
      </c>
    </row>
    <row r="423" spans="1:19">
      <c r="A423" t="s">
        <v>4</v>
      </c>
      <c r="B423" s="4" t="s">
        <v>5</v>
      </c>
      <c r="C423" s="4" t="s">
        <v>11</v>
      </c>
      <c r="D423" s="4" t="s">
        <v>15</v>
      </c>
    </row>
    <row r="424" spans="1:19">
      <c r="A424" t="n">
        <v>4093</v>
      </c>
      <c r="B424" s="35" t="n">
        <v>44</v>
      </c>
      <c r="C424" s="7" t="n">
        <v>61456</v>
      </c>
      <c r="D424" s="7" t="n">
        <v>1</v>
      </c>
    </row>
    <row r="425" spans="1:19">
      <c r="A425" t="s">
        <v>4</v>
      </c>
      <c r="B425" s="4" t="s">
        <v>5</v>
      </c>
      <c r="C425" s="4" t="s">
        <v>7</v>
      </c>
      <c r="D425" s="4" t="s">
        <v>11</v>
      </c>
      <c r="E425" s="4" t="s">
        <v>7</v>
      </c>
    </row>
    <row r="426" spans="1:19">
      <c r="A426" t="n">
        <v>4100</v>
      </c>
      <c r="B426" s="9" t="n">
        <v>39</v>
      </c>
      <c r="C426" s="7" t="n">
        <v>11</v>
      </c>
      <c r="D426" s="7" t="n">
        <v>65533</v>
      </c>
      <c r="E426" s="7" t="n">
        <v>201</v>
      </c>
    </row>
    <row r="427" spans="1:19">
      <c r="A427" t="s">
        <v>4</v>
      </c>
      <c r="B427" s="4" t="s">
        <v>5</v>
      </c>
      <c r="C427" s="4" t="s">
        <v>7</v>
      </c>
      <c r="D427" s="4" t="s">
        <v>11</v>
      </c>
      <c r="E427" s="4" t="s">
        <v>7</v>
      </c>
    </row>
    <row r="428" spans="1:19">
      <c r="A428" t="n">
        <v>4105</v>
      </c>
      <c r="B428" s="9" t="n">
        <v>39</v>
      </c>
      <c r="C428" s="7" t="n">
        <v>11</v>
      </c>
      <c r="D428" s="7" t="n">
        <v>65533</v>
      </c>
      <c r="E428" s="7" t="n">
        <v>202</v>
      </c>
    </row>
    <row r="429" spans="1:19">
      <c r="A429" t="s">
        <v>4</v>
      </c>
      <c r="B429" s="4" t="s">
        <v>5</v>
      </c>
      <c r="C429" s="4" t="s">
        <v>11</v>
      </c>
    </row>
    <row r="430" spans="1:19">
      <c r="A430" t="n">
        <v>4110</v>
      </c>
      <c r="B430" s="28" t="n">
        <v>12</v>
      </c>
      <c r="C430" s="7" t="n">
        <v>6753</v>
      </c>
    </row>
    <row r="431" spans="1:19">
      <c r="A431" t="s">
        <v>4</v>
      </c>
      <c r="B431" s="4" t="s">
        <v>5</v>
      </c>
      <c r="C431" s="4" t="s">
        <v>7</v>
      </c>
      <c r="D431" s="4" t="s">
        <v>7</v>
      </c>
      <c r="E431" s="4" t="s">
        <v>7</v>
      </c>
      <c r="F431" s="4" t="s">
        <v>15</v>
      </c>
      <c r="G431" s="4" t="s">
        <v>7</v>
      </c>
      <c r="H431" s="4" t="s">
        <v>7</v>
      </c>
      <c r="I431" s="4" t="s">
        <v>13</v>
      </c>
    </row>
    <row r="432" spans="1:19">
      <c r="A432" t="n">
        <v>4113</v>
      </c>
      <c r="B432" s="10" t="n">
        <v>5</v>
      </c>
      <c r="C432" s="7" t="n">
        <v>35</v>
      </c>
      <c r="D432" s="7" t="n">
        <v>0</v>
      </c>
      <c r="E432" s="7" t="n">
        <v>0</v>
      </c>
      <c r="F432" s="7" t="n">
        <v>1</v>
      </c>
      <c r="G432" s="7" t="n">
        <v>2</v>
      </c>
      <c r="H432" s="7" t="n">
        <v>1</v>
      </c>
      <c r="I432" s="11" t="n">
        <f t="normal" ca="1">A438</f>
        <v>0</v>
      </c>
    </row>
    <row r="433" spans="1:9">
      <c r="A433" t="s">
        <v>4</v>
      </c>
      <c r="B433" s="4" t="s">
        <v>5</v>
      </c>
      <c r="C433" s="4" t="s">
        <v>8</v>
      </c>
      <c r="D433" s="4" t="s">
        <v>8</v>
      </c>
      <c r="E433" s="4" t="s">
        <v>7</v>
      </c>
    </row>
    <row r="434" spans="1:9">
      <c r="A434" t="n">
        <v>4127</v>
      </c>
      <c r="B434" s="38" t="n">
        <v>30</v>
      </c>
      <c r="C434" s="7" t="s">
        <v>90</v>
      </c>
      <c r="D434" s="7" t="s">
        <v>16</v>
      </c>
      <c r="E434" s="7" t="n">
        <v>0</v>
      </c>
    </row>
    <row r="435" spans="1:9">
      <c r="A435" t="s">
        <v>4</v>
      </c>
      <c r="B435" s="4" t="s">
        <v>5</v>
      </c>
      <c r="C435" s="4" t="s">
        <v>13</v>
      </c>
    </row>
    <row r="436" spans="1:9">
      <c r="A436" t="n">
        <v>4136</v>
      </c>
      <c r="B436" s="17" t="n">
        <v>3</v>
      </c>
      <c r="C436" s="11" t="n">
        <f t="normal" ca="1">A480</f>
        <v>0</v>
      </c>
    </row>
    <row r="437" spans="1:9">
      <c r="A437" t="s">
        <v>4</v>
      </c>
      <c r="B437" s="4" t="s">
        <v>5</v>
      </c>
      <c r="C437" s="4" t="s">
        <v>7</v>
      </c>
      <c r="D437" s="4" t="s">
        <v>7</v>
      </c>
      <c r="E437" s="4" t="s">
        <v>7</v>
      </c>
      <c r="F437" s="4" t="s">
        <v>15</v>
      </c>
      <c r="G437" s="4" t="s">
        <v>7</v>
      </c>
      <c r="H437" s="4" t="s">
        <v>7</v>
      </c>
      <c r="I437" s="4" t="s">
        <v>13</v>
      </c>
    </row>
    <row r="438" spans="1:9">
      <c r="A438" t="n">
        <v>4141</v>
      </c>
      <c r="B438" s="10" t="n">
        <v>5</v>
      </c>
      <c r="C438" s="7" t="n">
        <v>35</v>
      </c>
      <c r="D438" s="7" t="n">
        <v>0</v>
      </c>
      <c r="E438" s="7" t="n">
        <v>0</v>
      </c>
      <c r="F438" s="7" t="n">
        <v>2</v>
      </c>
      <c r="G438" s="7" t="n">
        <v>2</v>
      </c>
      <c r="H438" s="7" t="n">
        <v>1</v>
      </c>
      <c r="I438" s="11" t="n">
        <f t="normal" ca="1">A444</f>
        <v>0</v>
      </c>
    </row>
    <row r="439" spans="1:9">
      <c r="A439" t="s">
        <v>4</v>
      </c>
      <c r="B439" s="4" t="s">
        <v>5</v>
      </c>
      <c r="C439" s="4" t="s">
        <v>8</v>
      </c>
      <c r="D439" s="4" t="s">
        <v>8</v>
      </c>
      <c r="E439" s="4" t="s">
        <v>7</v>
      </c>
    </row>
    <row r="440" spans="1:9">
      <c r="A440" t="n">
        <v>4155</v>
      </c>
      <c r="B440" s="38" t="n">
        <v>30</v>
      </c>
      <c r="C440" s="7" t="s">
        <v>91</v>
      </c>
      <c r="D440" s="7" t="s">
        <v>16</v>
      </c>
      <c r="E440" s="7" t="n">
        <v>0</v>
      </c>
    </row>
    <row r="441" spans="1:9">
      <c r="A441" t="s">
        <v>4</v>
      </c>
      <c r="B441" s="4" t="s">
        <v>5</v>
      </c>
      <c r="C441" s="4" t="s">
        <v>13</v>
      </c>
    </row>
    <row r="442" spans="1:9">
      <c r="A442" t="n">
        <v>4164</v>
      </c>
      <c r="B442" s="17" t="n">
        <v>3</v>
      </c>
      <c r="C442" s="11" t="n">
        <f t="normal" ca="1">A480</f>
        <v>0</v>
      </c>
    </row>
    <row r="443" spans="1:9">
      <c r="A443" t="s">
        <v>4</v>
      </c>
      <c r="B443" s="4" t="s">
        <v>5</v>
      </c>
      <c r="C443" s="4" t="s">
        <v>7</v>
      </c>
      <c r="D443" s="4" t="s">
        <v>7</v>
      </c>
      <c r="E443" s="4" t="s">
        <v>7</v>
      </c>
      <c r="F443" s="4" t="s">
        <v>15</v>
      </c>
      <c r="G443" s="4" t="s">
        <v>7</v>
      </c>
      <c r="H443" s="4" t="s">
        <v>7</v>
      </c>
      <c r="I443" s="4" t="s">
        <v>13</v>
      </c>
    </row>
    <row r="444" spans="1:9">
      <c r="A444" t="n">
        <v>4169</v>
      </c>
      <c r="B444" s="10" t="n">
        <v>5</v>
      </c>
      <c r="C444" s="7" t="n">
        <v>35</v>
      </c>
      <c r="D444" s="7" t="n">
        <v>0</v>
      </c>
      <c r="E444" s="7" t="n">
        <v>0</v>
      </c>
      <c r="F444" s="7" t="n">
        <v>3</v>
      </c>
      <c r="G444" s="7" t="n">
        <v>2</v>
      </c>
      <c r="H444" s="7" t="n">
        <v>1</v>
      </c>
      <c r="I444" s="11" t="n">
        <f t="normal" ca="1">A450</f>
        <v>0</v>
      </c>
    </row>
    <row r="445" spans="1:9">
      <c r="A445" t="s">
        <v>4</v>
      </c>
      <c r="B445" s="4" t="s">
        <v>5</v>
      </c>
      <c r="C445" s="4" t="s">
        <v>8</v>
      </c>
      <c r="D445" s="4" t="s">
        <v>8</v>
      </c>
      <c r="E445" s="4" t="s">
        <v>7</v>
      </c>
    </row>
    <row r="446" spans="1:9">
      <c r="A446" t="n">
        <v>4183</v>
      </c>
      <c r="B446" s="38" t="n">
        <v>30</v>
      </c>
      <c r="C446" s="7" t="s">
        <v>92</v>
      </c>
      <c r="D446" s="7" t="s">
        <v>16</v>
      </c>
      <c r="E446" s="7" t="n">
        <v>0</v>
      </c>
    </row>
    <row r="447" spans="1:9">
      <c r="A447" t="s">
        <v>4</v>
      </c>
      <c r="B447" s="4" t="s">
        <v>5</v>
      </c>
      <c r="C447" s="4" t="s">
        <v>13</v>
      </c>
    </row>
    <row r="448" spans="1:9">
      <c r="A448" t="n">
        <v>4192</v>
      </c>
      <c r="B448" s="17" t="n">
        <v>3</v>
      </c>
      <c r="C448" s="11" t="n">
        <f t="normal" ca="1">A480</f>
        <v>0</v>
      </c>
    </row>
    <row r="449" spans="1:9">
      <c r="A449" t="s">
        <v>4</v>
      </c>
      <c r="B449" s="4" t="s">
        <v>5</v>
      </c>
      <c r="C449" s="4" t="s">
        <v>7</v>
      </c>
      <c r="D449" s="4" t="s">
        <v>7</v>
      </c>
      <c r="E449" s="4" t="s">
        <v>7</v>
      </c>
      <c r="F449" s="4" t="s">
        <v>15</v>
      </c>
      <c r="G449" s="4" t="s">
        <v>7</v>
      </c>
      <c r="H449" s="4" t="s">
        <v>7</v>
      </c>
      <c r="I449" s="4" t="s">
        <v>13</v>
      </c>
    </row>
    <row r="450" spans="1:9">
      <c r="A450" t="n">
        <v>4197</v>
      </c>
      <c r="B450" s="10" t="n">
        <v>5</v>
      </c>
      <c r="C450" s="7" t="n">
        <v>35</v>
      </c>
      <c r="D450" s="7" t="n">
        <v>0</v>
      </c>
      <c r="E450" s="7" t="n">
        <v>0</v>
      </c>
      <c r="F450" s="7" t="n">
        <v>4</v>
      </c>
      <c r="G450" s="7" t="n">
        <v>2</v>
      </c>
      <c r="H450" s="7" t="n">
        <v>1</v>
      </c>
      <c r="I450" s="11" t="n">
        <f t="normal" ca="1">A456</f>
        <v>0</v>
      </c>
    </row>
    <row r="451" spans="1:9">
      <c r="A451" t="s">
        <v>4</v>
      </c>
      <c r="B451" s="4" t="s">
        <v>5</v>
      </c>
      <c r="C451" s="4" t="s">
        <v>8</v>
      </c>
      <c r="D451" s="4" t="s">
        <v>8</v>
      </c>
      <c r="E451" s="4" t="s">
        <v>7</v>
      </c>
    </row>
    <row r="452" spans="1:9">
      <c r="A452" t="n">
        <v>4211</v>
      </c>
      <c r="B452" s="38" t="n">
        <v>30</v>
      </c>
      <c r="C452" s="7" t="s">
        <v>93</v>
      </c>
      <c r="D452" s="7" t="s">
        <v>16</v>
      </c>
      <c r="E452" s="7" t="n">
        <v>0</v>
      </c>
    </row>
    <row r="453" spans="1:9">
      <c r="A453" t="s">
        <v>4</v>
      </c>
      <c r="B453" s="4" t="s">
        <v>5</v>
      </c>
      <c r="C453" s="4" t="s">
        <v>13</v>
      </c>
    </row>
    <row r="454" spans="1:9">
      <c r="A454" t="n">
        <v>4220</v>
      </c>
      <c r="B454" s="17" t="n">
        <v>3</v>
      </c>
      <c r="C454" s="11" t="n">
        <f t="normal" ca="1">A480</f>
        <v>0</v>
      </c>
    </row>
    <row r="455" spans="1:9">
      <c r="A455" t="s">
        <v>4</v>
      </c>
      <c r="B455" s="4" t="s">
        <v>5</v>
      </c>
      <c r="C455" s="4" t="s">
        <v>7</v>
      </c>
      <c r="D455" s="4" t="s">
        <v>7</v>
      </c>
      <c r="E455" s="4" t="s">
        <v>7</v>
      </c>
      <c r="F455" s="4" t="s">
        <v>15</v>
      </c>
      <c r="G455" s="4" t="s">
        <v>7</v>
      </c>
      <c r="H455" s="4" t="s">
        <v>7</v>
      </c>
      <c r="I455" s="4" t="s">
        <v>13</v>
      </c>
    </row>
    <row r="456" spans="1:9">
      <c r="A456" t="n">
        <v>4225</v>
      </c>
      <c r="B456" s="10" t="n">
        <v>5</v>
      </c>
      <c r="C456" s="7" t="n">
        <v>35</v>
      </c>
      <c r="D456" s="7" t="n">
        <v>0</v>
      </c>
      <c r="E456" s="7" t="n">
        <v>0</v>
      </c>
      <c r="F456" s="7" t="n">
        <v>5</v>
      </c>
      <c r="G456" s="7" t="n">
        <v>2</v>
      </c>
      <c r="H456" s="7" t="n">
        <v>1</v>
      </c>
      <c r="I456" s="11" t="n">
        <f t="normal" ca="1">A462</f>
        <v>0</v>
      </c>
    </row>
    <row r="457" spans="1:9">
      <c r="A457" t="s">
        <v>4</v>
      </c>
      <c r="B457" s="4" t="s">
        <v>5</v>
      </c>
      <c r="C457" s="4" t="s">
        <v>8</v>
      </c>
      <c r="D457" s="4" t="s">
        <v>8</v>
      </c>
      <c r="E457" s="4" t="s">
        <v>7</v>
      </c>
    </row>
    <row r="458" spans="1:9">
      <c r="A458" t="n">
        <v>4239</v>
      </c>
      <c r="B458" s="38" t="n">
        <v>30</v>
      </c>
      <c r="C458" s="7" t="s">
        <v>94</v>
      </c>
      <c r="D458" s="7" t="s">
        <v>16</v>
      </c>
      <c r="E458" s="7" t="n">
        <v>0</v>
      </c>
    </row>
    <row r="459" spans="1:9">
      <c r="A459" t="s">
        <v>4</v>
      </c>
      <c r="B459" s="4" t="s">
        <v>5</v>
      </c>
      <c r="C459" s="4" t="s">
        <v>13</v>
      </c>
    </row>
    <row r="460" spans="1:9">
      <c r="A460" t="n">
        <v>4248</v>
      </c>
      <c r="B460" s="17" t="n">
        <v>3</v>
      </c>
      <c r="C460" s="11" t="n">
        <f t="normal" ca="1">A480</f>
        <v>0</v>
      </c>
    </row>
    <row r="461" spans="1:9">
      <c r="A461" t="s">
        <v>4</v>
      </c>
      <c r="B461" s="4" t="s">
        <v>5</v>
      </c>
      <c r="C461" s="4" t="s">
        <v>7</v>
      </c>
      <c r="D461" s="4" t="s">
        <v>7</v>
      </c>
      <c r="E461" s="4" t="s">
        <v>7</v>
      </c>
      <c r="F461" s="4" t="s">
        <v>15</v>
      </c>
      <c r="G461" s="4" t="s">
        <v>7</v>
      </c>
      <c r="H461" s="4" t="s">
        <v>7</v>
      </c>
      <c r="I461" s="4" t="s">
        <v>13</v>
      </c>
    </row>
    <row r="462" spans="1:9">
      <c r="A462" t="n">
        <v>4253</v>
      </c>
      <c r="B462" s="10" t="n">
        <v>5</v>
      </c>
      <c r="C462" s="7" t="n">
        <v>35</v>
      </c>
      <c r="D462" s="7" t="n">
        <v>0</v>
      </c>
      <c r="E462" s="7" t="n">
        <v>0</v>
      </c>
      <c r="F462" s="7" t="n">
        <v>6</v>
      </c>
      <c r="G462" s="7" t="n">
        <v>2</v>
      </c>
      <c r="H462" s="7" t="n">
        <v>1</v>
      </c>
      <c r="I462" s="11" t="n">
        <f t="normal" ca="1">A468</f>
        <v>0</v>
      </c>
    </row>
    <row r="463" spans="1:9">
      <c r="A463" t="s">
        <v>4</v>
      </c>
      <c r="B463" s="4" t="s">
        <v>5</v>
      </c>
      <c r="C463" s="4" t="s">
        <v>8</v>
      </c>
      <c r="D463" s="4" t="s">
        <v>8</v>
      </c>
      <c r="E463" s="4" t="s">
        <v>7</v>
      </c>
    </row>
    <row r="464" spans="1:9">
      <c r="A464" t="n">
        <v>4267</v>
      </c>
      <c r="B464" s="38" t="n">
        <v>30</v>
      </c>
      <c r="C464" s="7" t="s">
        <v>95</v>
      </c>
      <c r="D464" s="7" t="s">
        <v>16</v>
      </c>
      <c r="E464" s="7" t="n">
        <v>0</v>
      </c>
    </row>
    <row r="465" spans="1:9">
      <c r="A465" t="s">
        <v>4</v>
      </c>
      <c r="B465" s="4" t="s">
        <v>5</v>
      </c>
      <c r="C465" s="4" t="s">
        <v>13</v>
      </c>
    </row>
    <row r="466" spans="1:9">
      <c r="A466" t="n">
        <v>4276</v>
      </c>
      <c r="B466" s="17" t="n">
        <v>3</v>
      </c>
      <c r="C466" s="11" t="n">
        <f t="normal" ca="1">A480</f>
        <v>0</v>
      </c>
    </row>
    <row r="467" spans="1:9">
      <c r="A467" t="s">
        <v>4</v>
      </c>
      <c r="B467" s="4" t="s">
        <v>5</v>
      </c>
      <c r="C467" s="4" t="s">
        <v>7</v>
      </c>
      <c r="D467" s="4" t="s">
        <v>7</v>
      </c>
      <c r="E467" s="4" t="s">
        <v>7</v>
      </c>
      <c r="F467" s="4" t="s">
        <v>15</v>
      </c>
      <c r="G467" s="4" t="s">
        <v>7</v>
      </c>
      <c r="H467" s="4" t="s">
        <v>7</v>
      </c>
      <c r="I467" s="4" t="s">
        <v>13</v>
      </c>
    </row>
    <row r="468" spans="1:9">
      <c r="A468" t="n">
        <v>4281</v>
      </c>
      <c r="B468" s="10" t="n">
        <v>5</v>
      </c>
      <c r="C468" s="7" t="n">
        <v>35</v>
      </c>
      <c r="D468" s="7" t="n">
        <v>0</v>
      </c>
      <c r="E468" s="7" t="n">
        <v>0</v>
      </c>
      <c r="F468" s="7" t="n">
        <v>7</v>
      </c>
      <c r="G468" s="7" t="n">
        <v>2</v>
      </c>
      <c r="H468" s="7" t="n">
        <v>1</v>
      </c>
      <c r="I468" s="11" t="n">
        <f t="normal" ca="1">A474</f>
        <v>0</v>
      </c>
    </row>
    <row r="469" spans="1:9">
      <c r="A469" t="s">
        <v>4</v>
      </c>
      <c r="B469" s="4" t="s">
        <v>5</v>
      </c>
      <c r="C469" s="4" t="s">
        <v>8</v>
      </c>
      <c r="D469" s="4" t="s">
        <v>8</v>
      </c>
      <c r="E469" s="4" t="s">
        <v>7</v>
      </c>
    </row>
    <row r="470" spans="1:9">
      <c r="A470" t="n">
        <v>4295</v>
      </c>
      <c r="B470" s="38" t="n">
        <v>30</v>
      </c>
      <c r="C470" s="7" t="s">
        <v>96</v>
      </c>
      <c r="D470" s="7" t="s">
        <v>16</v>
      </c>
      <c r="E470" s="7" t="n">
        <v>0</v>
      </c>
    </row>
    <row r="471" spans="1:9">
      <c r="A471" t="s">
        <v>4</v>
      </c>
      <c r="B471" s="4" t="s">
        <v>5</v>
      </c>
      <c r="C471" s="4" t="s">
        <v>13</v>
      </c>
    </row>
    <row r="472" spans="1:9">
      <c r="A472" t="n">
        <v>4304</v>
      </c>
      <c r="B472" s="17" t="n">
        <v>3</v>
      </c>
      <c r="C472" s="11" t="n">
        <f t="normal" ca="1">A480</f>
        <v>0</v>
      </c>
    </row>
    <row r="473" spans="1:9">
      <c r="A473" t="s">
        <v>4</v>
      </c>
      <c r="B473" s="4" t="s">
        <v>5</v>
      </c>
      <c r="C473" s="4" t="s">
        <v>7</v>
      </c>
      <c r="D473" s="4" t="s">
        <v>7</v>
      </c>
      <c r="E473" s="4" t="s">
        <v>7</v>
      </c>
      <c r="F473" s="4" t="s">
        <v>15</v>
      </c>
      <c r="G473" s="4" t="s">
        <v>7</v>
      </c>
      <c r="H473" s="4" t="s">
        <v>7</v>
      </c>
      <c r="I473" s="4" t="s">
        <v>13</v>
      </c>
    </row>
    <row r="474" spans="1:9">
      <c r="A474" t="n">
        <v>4309</v>
      </c>
      <c r="B474" s="10" t="n">
        <v>5</v>
      </c>
      <c r="C474" s="7" t="n">
        <v>35</v>
      </c>
      <c r="D474" s="7" t="n">
        <v>0</v>
      </c>
      <c r="E474" s="7" t="n">
        <v>0</v>
      </c>
      <c r="F474" s="7" t="n">
        <v>8</v>
      </c>
      <c r="G474" s="7" t="n">
        <v>2</v>
      </c>
      <c r="H474" s="7" t="n">
        <v>1</v>
      </c>
      <c r="I474" s="11" t="n">
        <f t="normal" ca="1">A480</f>
        <v>0</v>
      </c>
    </row>
    <row r="475" spans="1:9">
      <c r="A475" t="s">
        <v>4</v>
      </c>
      <c r="B475" s="4" t="s">
        <v>5</v>
      </c>
      <c r="C475" s="4" t="s">
        <v>11</v>
      </c>
    </row>
    <row r="476" spans="1:9">
      <c r="A476" t="n">
        <v>4323</v>
      </c>
      <c r="B476" s="28" t="n">
        <v>12</v>
      </c>
      <c r="C476" s="7" t="n">
        <v>6754</v>
      </c>
    </row>
    <row r="477" spans="1:9">
      <c r="A477" t="s">
        <v>4</v>
      </c>
      <c r="B477" s="4" t="s">
        <v>5</v>
      </c>
      <c r="C477" s="4" t="s">
        <v>8</v>
      </c>
      <c r="D477" s="4" t="s">
        <v>8</v>
      </c>
      <c r="E477" s="4" t="s">
        <v>7</v>
      </c>
    </row>
    <row r="478" spans="1:9">
      <c r="A478" t="n">
        <v>4326</v>
      </c>
      <c r="B478" s="38" t="n">
        <v>30</v>
      </c>
      <c r="C478" s="7" t="s">
        <v>96</v>
      </c>
      <c r="D478" s="7" t="s">
        <v>16</v>
      </c>
      <c r="E478" s="7" t="n">
        <v>0</v>
      </c>
    </row>
    <row r="479" spans="1:9">
      <c r="A479" t="s">
        <v>4</v>
      </c>
      <c r="B479" s="4" t="s">
        <v>5</v>
      </c>
      <c r="C479" s="4" t="s">
        <v>13</v>
      </c>
    </row>
    <row r="480" spans="1:9">
      <c r="A480" t="n">
        <v>4335</v>
      </c>
      <c r="B480" s="17" t="n">
        <v>3</v>
      </c>
      <c r="C480" s="11" t="n">
        <f t="normal" ca="1">A494</f>
        <v>0</v>
      </c>
    </row>
    <row r="481" spans="1:9">
      <c r="A481" t="s">
        <v>4</v>
      </c>
      <c r="B481" s="4" t="s">
        <v>5</v>
      </c>
      <c r="C481" s="4" t="s">
        <v>7</v>
      </c>
      <c r="D481" s="4" t="s">
        <v>11</v>
      </c>
      <c r="E481" s="4" t="s">
        <v>7</v>
      </c>
    </row>
    <row r="482" spans="1:9">
      <c r="A482" t="n">
        <v>4340</v>
      </c>
      <c r="B482" s="9" t="n">
        <v>39</v>
      </c>
      <c r="C482" s="7" t="n">
        <v>11</v>
      </c>
      <c r="D482" s="7" t="n">
        <v>65533</v>
      </c>
      <c r="E482" s="7" t="n">
        <v>201</v>
      </c>
    </row>
    <row r="483" spans="1:9">
      <c r="A483" t="s">
        <v>4</v>
      </c>
      <c r="B483" s="4" t="s">
        <v>5</v>
      </c>
      <c r="C483" s="4" t="s">
        <v>7</v>
      </c>
      <c r="D483" s="4" t="s">
        <v>11</v>
      </c>
      <c r="E483" s="4" t="s">
        <v>7</v>
      </c>
    </row>
    <row r="484" spans="1:9">
      <c r="A484" t="n">
        <v>4345</v>
      </c>
      <c r="B484" s="9" t="n">
        <v>39</v>
      </c>
      <c r="C484" s="7" t="n">
        <v>11</v>
      </c>
      <c r="D484" s="7" t="n">
        <v>65533</v>
      </c>
      <c r="E484" s="7" t="n">
        <v>202</v>
      </c>
    </row>
    <row r="485" spans="1:9">
      <c r="A485" t="s">
        <v>4</v>
      </c>
      <c r="B485" s="4" t="s">
        <v>5</v>
      </c>
      <c r="C485" s="4" t="s">
        <v>7</v>
      </c>
      <c r="D485" s="4" t="s">
        <v>11</v>
      </c>
      <c r="E485" s="4" t="s">
        <v>14</v>
      </c>
    </row>
    <row r="486" spans="1:9">
      <c r="A486" t="n">
        <v>4350</v>
      </c>
      <c r="B486" s="31" t="n">
        <v>58</v>
      </c>
      <c r="C486" s="7" t="n">
        <v>101</v>
      </c>
      <c r="D486" s="7" t="n">
        <v>500</v>
      </c>
      <c r="E486" s="7" t="n">
        <v>1</v>
      </c>
    </row>
    <row r="487" spans="1:9">
      <c r="A487" t="s">
        <v>4</v>
      </c>
      <c r="B487" s="4" t="s">
        <v>5</v>
      </c>
      <c r="C487" s="4" t="s">
        <v>7</v>
      </c>
      <c r="D487" s="4" t="s">
        <v>11</v>
      </c>
    </row>
    <row r="488" spans="1:9">
      <c r="A488" t="n">
        <v>4358</v>
      </c>
      <c r="B488" s="31" t="n">
        <v>58</v>
      </c>
      <c r="C488" s="7" t="n">
        <v>254</v>
      </c>
      <c r="D488" s="7" t="n">
        <v>0</v>
      </c>
    </row>
    <row r="489" spans="1:9">
      <c r="A489" t="s">
        <v>4</v>
      </c>
      <c r="B489" s="4" t="s">
        <v>5</v>
      </c>
      <c r="C489" s="4" t="s">
        <v>7</v>
      </c>
      <c r="D489" s="4" t="s">
        <v>7</v>
      </c>
      <c r="E489" s="4" t="s">
        <v>11</v>
      </c>
    </row>
    <row r="490" spans="1:9">
      <c r="A490" t="n">
        <v>4362</v>
      </c>
      <c r="B490" s="21" t="n">
        <v>45</v>
      </c>
      <c r="C490" s="7" t="n">
        <v>8</v>
      </c>
      <c r="D490" s="7" t="n">
        <v>1</v>
      </c>
      <c r="E490" s="7" t="n">
        <v>0</v>
      </c>
    </row>
    <row r="491" spans="1:9">
      <c r="A491" t="s">
        <v>4</v>
      </c>
      <c r="B491" s="4" t="s">
        <v>5</v>
      </c>
      <c r="C491" s="4" t="s">
        <v>7</v>
      </c>
    </row>
    <row r="492" spans="1:9">
      <c r="A492" t="n">
        <v>4367</v>
      </c>
      <c r="B492" s="29" t="n">
        <v>23</v>
      </c>
      <c r="C492" s="7" t="n">
        <v>0</v>
      </c>
    </row>
    <row r="493" spans="1:9">
      <c r="A493" t="s">
        <v>4</v>
      </c>
      <c r="B493" s="4" t="s">
        <v>5</v>
      </c>
    </row>
    <row r="494" spans="1:9">
      <c r="A494" t="n">
        <v>4369</v>
      </c>
      <c r="B494" s="5" t="n">
        <v>1</v>
      </c>
    </row>
    <row r="495" spans="1:9" s="3" customFormat="1" customHeight="0">
      <c r="A495" s="3" t="s">
        <v>2</v>
      </c>
      <c r="B495" s="3" t="s">
        <v>97</v>
      </c>
    </row>
    <row r="496" spans="1:9">
      <c r="A496" t="s">
        <v>4</v>
      </c>
      <c r="B496" s="4" t="s">
        <v>5</v>
      </c>
      <c r="C496" s="4" t="s">
        <v>7</v>
      </c>
      <c r="D496" s="4" t="s">
        <v>11</v>
      </c>
    </row>
    <row r="497" spans="1:5">
      <c r="A497" t="n">
        <v>4372</v>
      </c>
      <c r="B497" s="22" t="n">
        <v>22</v>
      </c>
      <c r="C497" s="7" t="n">
        <v>0</v>
      </c>
      <c r="D497" s="7" t="n">
        <v>0</v>
      </c>
    </row>
    <row r="498" spans="1:5">
      <c r="A498" t="s">
        <v>4</v>
      </c>
      <c r="B498" s="4" t="s">
        <v>5</v>
      </c>
      <c r="C498" s="4" t="s">
        <v>7</v>
      </c>
      <c r="D498" s="4" t="s">
        <v>11</v>
      </c>
      <c r="E498" s="4" t="s">
        <v>14</v>
      </c>
    </row>
    <row r="499" spans="1:5">
      <c r="A499" t="n">
        <v>4376</v>
      </c>
      <c r="B499" s="31" t="n">
        <v>58</v>
      </c>
      <c r="C499" s="7" t="n">
        <v>0</v>
      </c>
      <c r="D499" s="7" t="n">
        <v>0</v>
      </c>
      <c r="E499" s="7" t="n">
        <v>1</v>
      </c>
    </row>
    <row r="500" spans="1:5">
      <c r="A500" t="s">
        <v>4</v>
      </c>
      <c r="B500" s="4" t="s">
        <v>5</v>
      </c>
      <c r="C500" s="4" t="s">
        <v>7</v>
      </c>
    </row>
    <row r="501" spans="1:5">
      <c r="A501" t="n">
        <v>4384</v>
      </c>
      <c r="B501" s="36" t="n">
        <v>64</v>
      </c>
      <c r="C501" s="7" t="n">
        <v>7</v>
      </c>
    </row>
    <row r="502" spans="1:5">
      <c r="A502" t="s">
        <v>4</v>
      </c>
      <c r="B502" s="4" t="s">
        <v>5</v>
      </c>
      <c r="C502" s="4" t="s">
        <v>7</v>
      </c>
      <c r="D502" s="4" t="s">
        <v>11</v>
      </c>
      <c r="E502" s="4" t="s">
        <v>7</v>
      </c>
      <c r="F502" s="4" t="s">
        <v>8</v>
      </c>
    </row>
    <row r="503" spans="1:5">
      <c r="A503" t="n">
        <v>4386</v>
      </c>
      <c r="B503" s="9" t="n">
        <v>39</v>
      </c>
      <c r="C503" s="7" t="n">
        <v>10</v>
      </c>
      <c r="D503" s="7" t="n">
        <v>65533</v>
      </c>
      <c r="E503" s="7" t="n">
        <v>201</v>
      </c>
      <c r="F503" s="7" t="s">
        <v>98</v>
      </c>
    </row>
    <row r="504" spans="1:5">
      <c r="A504" t="s">
        <v>4</v>
      </c>
      <c r="B504" s="4" t="s">
        <v>5</v>
      </c>
      <c r="C504" s="4" t="s">
        <v>7</v>
      </c>
      <c r="D504" s="4" t="s">
        <v>7</v>
      </c>
      <c r="E504" s="4" t="s">
        <v>14</v>
      </c>
      <c r="F504" s="4" t="s">
        <v>14</v>
      </c>
      <c r="G504" s="4" t="s">
        <v>14</v>
      </c>
      <c r="H504" s="4" t="s">
        <v>11</v>
      </c>
    </row>
    <row r="505" spans="1:5">
      <c r="A505" t="n">
        <v>4410</v>
      </c>
      <c r="B505" s="21" t="n">
        <v>45</v>
      </c>
      <c r="C505" s="7" t="n">
        <v>2</v>
      </c>
      <c r="D505" s="7" t="n">
        <v>3</v>
      </c>
      <c r="E505" s="7" t="n">
        <v>0.0799999982118607</v>
      </c>
      <c r="F505" s="7" t="n">
        <v>-1.96000003814697</v>
      </c>
      <c r="G505" s="7" t="n">
        <v>-72.3000030517578</v>
      </c>
      <c r="H505" s="7" t="n">
        <v>0</v>
      </c>
    </row>
    <row r="506" spans="1:5">
      <c r="A506" t="s">
        <v>4</v>
      </c>
      <c r="B506" s="4" t="s">
        <v>5</v>
      </c>
      <c r="C506" s="4" t="s">
        <v>7</v>
      </c>
      <c r="D506" s="4" t="s">
        <v>7</v>
      </c>
      <c r="E506" s="4" t="s">
        <v>14</v>
      </c>
      <c r="F506" s="4" t="s">
        <v>14</v>
      </c>
      <c r="G506" s="4" t="s">
        <v>14</v>
      </c>
      <c r="H506" s="4" t="s">
        <v>11</v>
      </c>
      <c r="I506" s="4" t="s">
        <v>7</v>
      </c>
    </row>
    <row r="507" spans="1:5">
      <c r="A507" t="n">
        <v>4427</v>
      </c>
      <c r="B507" s="21" t="n">
        <v>45</v>
      </c>
      <c r="C507" s="7" t="n">
        <v>4</v>
      </c>
      <c r="D507" s="7" t="n">
        <v>3</v>
      </c>
      <c r="E507" s="7" t="n">
        <v>13.2799997329712</v>
      </c>
      <c r="F507" s="7" t="n">
        <v>338.140014648438</v>
      </c>
      <c r="G507" s="7" t="n">
        <v>0</v>
      </c>
      <c r="H507" s="7" t="n">
        <v>0</v>
      </c>
      <c r="I507" s="7" t="n">
        <v>1</v>
      </c>
    </row>
    <row r="508" spans="1:5">
      <c r="A508" t="s">
        <v>4</v>
      </c>
      <c r="B508" s="4" t="s">
        <v>5</v>
      </c>
      <c r="C508" s="4" t="s">
        <v>7</v>
      </c>
      <c r="D508" s="4" t="s">
        <v>7</v>
      </c>
      <c r="E508" s="4" t="s">
        <v>14</v>
      </c>
      <c r="F508" s="4" t="s">
        <v>11</v>
      </c>
    </row>
    <row r="509" spans="1:5">
      <c r="A509" t="n">
        <v>4445</v>
      </c>
      <c r="B509" s="21" t="n">
        <v>45</v>
      </c>
      <c r="C509" s="7" t="n">
        <v>5</v>
      </c>
      <c r="D509" s="7" t="n">
        <v>3</v>
      </c>
      <c r="E509" s="7" t="n">
        <v>8</v>
      </c>
      <c r="F509" s="7" t="n">
        <v>0</v>
      </c>
    </row>
    <row r="510" spans="1:5">
      <c r="A510" t="s">
        <v>4</v>
      </c>
      <c r="B510" s="4" t="s">
        <v>5</v>
      </c>
      <c r="C510" s="4" t="s">
        <v>7</v>
      </c>
      <c r="D510" s="4" t="s">
        <v>7</v>
      </c>
      <c r="E510" s="4" t="s">
        <v>14</v>
      </c>
      <c r="F510" s="4" t="s">
        <v>11</v>
      </c>
    </row>
    <row r="511" spans="1:5">
      <c r="A511" t="n">
        <v>4454</v>
      </c>
      <c r="B511" s="21" t="n">
        <v>45</v>
      </c>
      <c r="C511" s="7" t="n">
        <v>11</v>
      </c>
      <c r="D511" s="7" t="n">
        <v>3</v>
      </c>
      <c r="E511" s="7" t="n">
        <v>47</v>
      </c>
      <c r="F511" s="7" t="n">
        <v>0</v>
      </c>
    </row>
    <row r="512" spans="1:5">
      <c r="A512" t="s">
        <v>4</v>
      </c>
      <c r="B512" s="4" t="s">
        <v>5</v>
      </c>
      <c r="C512" s="4" t="s">
        <v>11</v>
      </c>
      <c r="D512" s="4" t="s">
        <v>14</v>
      </c>
      <c r="E512" s="4" t="s">
        <v>14</v>
      </c>
      <c r="F512" s="4" t="s">
        <v>14</v>
      </c>
      <c r="G512" s="4" t="s">
        <v>14</v>
      </c>
    </row>
    <row r="513" spans="1:9">
      <c r="A513" t="n">
        <v>4463</v>
      </c>
      <c r="B513" s="39" t="n">
        <v>46</v>
      </c>
      <c r="C513" s="7" t="n">
        <v>61456</v>
      </c>
      <c r="D513" s="7" t="n">
        <v>0.0430000014603138</v>
      </c>
      <c r="E513" s="7" t="n">
        <v>-3.91499996185303</v>
      </c>
      <c r="F513" s="7" t="n">
        <v>-72.2089996337891</v>
      </c>
      <c r="G513" s="7" t="n">
        <v>0</v>
      </c>
    </row>
    <row r="514" spans="1:9">
      <c r="A514" t="s">
        <v>4</v>
      </c>
      <c r="B514" s="4" t="s">
        <v>5</v>
      </c>
      <c r="C514" s="4" t="s">
        <v>11</v>
      </c>
      <c r="D514" s="4" t="s">
        <v>15</v>
      </c>
    </row>
    <row r="515" spans="1:9">
      <c r="A515" t="n">
        <v>4482</v>
      </c>
      <c r="B515" s="33" t="n">
        <v>43</v>
      </c>
      <c r="C515" s="7" t="n">
        <v>61456</v>
      </c>
      <c r="D515" s="7" t="n">
        <v>1</v>
      </c>
    </row>
    <row r="516" spans="1:9">
      <c r="A516" t="s">
        <v>4</v>
      </c>
      <c r="B516" s="4" t="s">
        <v>5</v>
      </c>
      <c r="C516" s="4" t="s">
        <v>7</v>
      </c>
      <c r="D516" s="4" t="s">
        <v>7</v>
      </c>
      <c r="E516" s="4" t="s">
        <v>11</v>
      </c>
    </row>
    <row r="517" spans="1:9">
      <c r="A517" t="n">
        <v>4489</v>
      </c>
      <c r="B517" s="21" t="n">
        <v>45</v>
      </c>
      <c r="C517" s="7" t="n">
        <v>8</v>
      </c>
      <c r="D517" s="7" t="n">
        <v>1</v>
      </c>
      <c r="E517" s="7" t="n">
        <v>0</v>
      </c>
    </row>
    <row r="518" spans="1:9">
      <c r="A518" t="s">
        <v>4</v>
      </c>
      <c r="B518" s="4" t="s">
        <v>5</v>
      </c>
      <c r="C518" s="4" t="s">
        <v>7</v>
      </c>
      <c r="D518" s="4" t="s">
        <v>11</v>
      </c>
      <c r="E518" s="4" t="s">
        <v>14</v>
      </c>
    </row>
    <row r="519" spans="1:9">
      <c r="A519" t="n">
        <v>4494</v>
      </c>
      <c r="B519" s="31" t="n">
        <v>58</v>
      </c>
      <c r="C519" s="7" t="n">
        <v>100</v>
      </c>
      <c r="D519" s="7" t="n">
        <v>2000</v>
      </c>
      <c r="E519" s="7" t="n">
        <v>1</v>
      </c>
    </row>
    <row r="520" spans="1:9">
      <c r="A520" t="s">
        <v>4</v>
      </c>
      <c r="B520" s="4" t="s">
        <v>5</v>
      </c>
      <c r="C520" s="4" t="s">
        <v>11</v>
      </c>
    </row>
    <row r="521" spans="1:9">
      <c r="A521" t="n">
        <v>4502</v>
      </c>
      <c r="B521" s="24" t="n">
        <v>16</v>
      </c>
      <c r="C521" s="7" t="n">
        <v>1000</v>
      </c>
    </row>
    <row r="522" spans="1:9">
      <c r="A522" t="s">
        <v>4</v>
      </c>
      <c r="B522" s="4" t="s">
        <v>5</v>
      </c>
      <c r="C522" s="4" t="s">
        <v>7</v>
      </c>
      <c r="D522" s="4" t="s">
        <v>11</v>
      </c>
      <c r="E522" s="4" t="s">
        <v>11</v>
      </c>
      <c r="F522" s="4" t="s">
        <v>11</v>
      </c>
      <c r="G522" s="4" t="s">
        <v>11</v>
      </c>
      <c r="H522" s="4" t="s">
        <v>11</v>
      </c>
      <c r="I522" s="4" t="s">
        <v>8</v>
      </c>
      <c r="J522" s="4" t="s">
        <v>14</v>
      </c>
      <c r="K522" s="4" t="s">
        <v>14</v>
      </c>
      <c r="L522" s="4" t="s">
        <v>14</v>
      </c>
      <c r="M522" s="4" t="s">
        <v>15</v>
      </c>
      <c r="N522" s="4" t="s">
        <v>15</v>
      </c>
      <c r="O522" s="4" t="s">
        <v>14</v>
      </c>
      <c r="P522" s="4" t="s">
        <v>14</v>
      </c>
      <c r="Q522" s="4" t="s">
        <v>14</v>
      </c>
      <c r="R522" s="4" t="s">
        <v>14</v>
      </c>
      <c r="S522" s="4" t="s">
        <v>7</v>
      </c>
    </row>
    <row r="523" spans="1:9">
      <c r="A523" t="n">
        <v>4505</v>
      </c>
      <c r="B523" s="9" t="n">
        <v>39</v>
      </c>
      <c r="C523" s="7" t="n">
        <v>12</v>
      </c>
      <c r="D523" s="7" t="n">
        <v>65533</v>
      </c>
      <c r="E523" s="7" t="n">
        <v>201</v>
      </c>
      <c r="F523" s="7" t="n">
        <v>0</v>
      </c>
      <c r="G523" s="7" t="n">
        <v>61456</v>
      </c>
      <c r="H523" s="7" t="n">
        <v>3</v>
      </c>
      <c r="I523" s="7" t="s">
        <v>16</v>
      </c>
      <c r="J523" s="7" t="n">
        <v>0</v>
      </c>
      <c r="K523" s="7" t="n">
        <v>0</v>
      </c>
      <c r="L523" s="7" t="n">
        <v>0</v>
      </c>
      <c r="M523" s="7" t="n">
        <v>0</v>
      </c>
      <c r="N523" s="7" t="n">
        <v>0</v>
      </c>
      <c r="O523" s="7" t="n">
        <v>0</v>
      </c>
      <c r="P523" s="7" t="n">
        <v>1</v>
      </c>
      <c r="Q523" s="7" t="n">
        <v>1</v>
      </c>
      <c r="R523" s="7" t="n">
        <v>1</v>
      </c>
      <c r="S523" s="7" t="n">
        <v>255</v>
      </c>
    </row>
    <row r="524" spans="1:9">
      <c r="A524" t="s">
        <v>4</v>
      </c>
      <c r="B524" s="4" t="s">
        <v>5</v>
      </c>
      <c r="C524" s="4" t="s">
        <v>11</v>
      </c>
    </row>
    <row r="525" spans="1:9">
      <c r="A525" t="n">
        <v>4555</v>
      </c>
      <c r="B525" s="24" t="n">
        <v>16</v>
      </c>
      <c r="C525" s="7" t="n">
        <v>500</v>
      </c>
    </row>
    <row r="526" spans="1:9">
      <c r="A526" t="s">
        <v>4</v>
      </c>
      <c r="B526" s="4" t="s">
        <v>5</v>
      </c>
      <c r="C526" s="4" t="s">
        <v>11</v>
      </c>
      <c r="D526" s="4" t="s">
        <v>15</v>
      </c>
    </row>
    <row r="527" spans="1:9">
      <c r="A527" t="n">
        <v>4558</v>
      </c>
      <c r="B527" s="35" t="n">
        <v>44</v>
      </c>
      <c r="C527" s="7" t="n">
        <v>61456</v>
      </c>
      <c r="D527" s="7" t="n">
        <v>1</v>
      </c>
    </row>
    <row r="528" spans="1:9">
      <c r="A528" t="s">
        <v>4</v>
      </c>
      <c r="B528" s="4" t="s">
        <v>5</v>
      </c>
      <c r="C528" s="4" t="s">
        <v>11</v>
      </c>
    </row>
    <row r="529" spans="1:19">
      <c r="A529" t="n">
        <v>4565</v>
      </c>
      <c r="B529" s="24" t="n">
        <v>16</v>
      </c>
      <c r="C529" s="7" t="n">
        <v>1000</v>
      </c>
    </row>
    <row r="530" spans="1:19">
      <c r="A530" t="s">
        <v>4</v>
      </c>
      <c r="B530" s="4" t="s">
        <v>5</v>
      </c>
      <c r="C530" s="4" t="s">
        <v>7</v>
      </c>
      <c r="D530" s="4" t="s">
        <v>11</v>
      </c>
    </row>
    <row r="531" spans="1:19">
      <c r="A531" t="n">
        <v>4568</v>
      </c>
      <c r="B531" s="31" t="n">
        <v>58</v>
      </c>
      <c r="C531" s="7" t="n">
        <v>255</v>
      </c>
      <c r="D531" s="7" t="n">
        <v>0</v>
      </c>
    </row>
    <row r="532" spans="1:19">
      <c r="A532" t="s">
        <v>4</v>
      </c>
      <c r="B532" s="4" t="s">
        <v>5</v>
      </c>
      <c r="C532" s="4" t="s">
        <v>7</v>
      </c>
      <c r="D532" s="4" t="s">
        <v>11</v>
      </c>
      <c r="E532" s="4" t="s">
        <v>7</v>
      </c>
    </row>
    <row r="533" spans="1:19">
      <c r="A533" t="n">
        <v>4572</v>
      </c>
      <c r="B533" s="9" t="n">
        <v>39</v>
      </c>
      <c r="C533" s="7" t="n">
        <v>11</v>
      </c>
      <c r="D533" s="7" t="n">
        <v>65533</v>
      </c>
      <c r="E533" s="7" t="n">
        <v>201</v>
      </c>
    </row>
    <row r="534" spans="1:19">
      <c r="A534" t="s">
        <v>4</v>
      </c>
      <c r="B534" s="4" t="s">
        <v>5</v>
      </c>
      <c r="C534" s="4" t="s">
        <v>7</v>
      </c>
    </row>
    <row r="535" spans="1:19">
      <c r="A535" t="n">
        <v>4577</v>
      </c>
      <c r="B535" s="29" t="n">
        <v>23</v>
      </c>
      <c r="C535" s="7" t="n">
        <v>0</v>
      </c>
    </row>
    <row r="536" spans="1:19">
      <c r="A536" t="s">
        <v>4</v>
      </c>
      <c r="B536" s="4" t="s">
        <v>5</v>
      </c>
    </row>
    <row r="537" spans="1:19">
      <c r="A537" t="n">
        <v>4579</v>
      </c>
      <c r="B537" s="5" t="n">
        <v>1</v>
      </c>
    </row>
    <row r="538" spans="1:19" s="3" customFormat="1" customHeight="0">
      <c r="A538" s="3" t="s">
        <v>2</v>
      </c>
      <c r="B538" s="3" t="s">
        <v>99</v>
      </c>
    </row>
    <row r="539" spans="1:19">
      <c r="A539" t="s">
        <v>4</v>
      </c>
      <c r="B539" s="4" t="s">
        <v>5</v>
      </c>
      <c r="C539" s="4" t="s">
        <v>7</v>
      </c>
      <c r="D539" s="4" t="s">
        <v>11</v>
      </c>
    </row>
    <row r="540" spans="1:19">
      <c r="A540" t="n">
        <v>4580</v>
      </c>
      <c r="B540" s="31" t="n">
        <v>58</v>
      </c>
      <c r="C540" s="7" t="n">
        <v>10</v>
      </c>
      <c r="D540" s="7" t="n">
        <v>300</v>
      </c>
    </row>
    <row r="541" spans="1:19">
      <c r="A541" t="s">
        <v>4</v>
      </c>
      <c r="B541" s="4" t="s">
        <v>5</v>
      </c>
      <c r="C541" s="4" t="s">
        <v>7</v>
      </c>
      <c r="D541" s="4" t="s">
        <v>11</v>
      </c>
    </row>
    <row r="542" spans="1:19">
      <c r="A542" t="n">
        <v>4584</v>
      </c>
      <c r="B542" s="31" t="n">
        <v>58</v>
      </c>
      <c r="C542" s="7" t="n">
        <v>12</v>
      </c>
      <c r="D542" s="7" t="n">
        <v>0</v>
      </c>
    </row>
    <row r="543" spans="1:19">
      <c r="A543" t="s">
        <v>4</v>
      </c>
      <c r="B543" s="4" t="s">
        <v>5</v>
      </c>
      <c r="C543" s="4" t="s">
        <v>7</v>
      </c>
    </row>
    <row r="544" spans="1:19">
      <c r="A544" t="n">
        <v>4588</v>
      </c>
      <c r="B544" s="29" t="n">
        <v>23</v>
      </c>
      <c r="C544" s="7" t="n">
        <v>10</v>
      </c>
    </row>
    <row r="545" spans="1:5">
      <c r="A545" t="s">
        <v>4</v>
      </c>
      <c r="B545" s="4" t="s">
        <v>5</v>
      </c>
      <c r="C545" s="4" t="s">
        <v>7</v>
      </c>
      <c r="D545" s="4" t="s">
        <v>11</v>
      </c>
    </row>
    <row r="546" spans="1:5">
      <c r="A546" t="n">
        <v>4590</v>
      </c>
      <c r="B546" s="22" t="n">
        <v>22</v>
      </c>
      <c r="C546" s="7" t="n">
        <v>0</v>
      </c>
      <c r="D546" s="7" t="n">
        <v>0</v>
      </c>
    </row>
    <row r="547" spans="1:5">
      <c r="A547" t="s">
        <v>4</v>
      </c>
      <c r="B547" s="4" t="s">
        <v>5</v>
      </c>
      <c r="C547" s="4" t="s">
        <v>7</v>
      </c>
      <c r="D547" s="4" t="s">
        <v>11</v>
      </c>
      <c r="E547" s="4" t="s">
        <v>15</v>
      </c>
    </row>
    <row r="548" spans="1:5">
      <c r="A548" t="n">
        <v>4594</v>
      </c>
      <c r="B548" s="40" t="n">
        <v>167</v>
      </c>
      <c r="C548" s="7" t="n">
        <v>1</v>
      </c>
      <c r="D548" s="7" t="n">
        <v>0</v>
      </c>
      <c r="E548" s="7" t="n">
        <v>48</v>
      </c>
    </row>
    <row r="549" spans="1:5">
      <c r="A549" t="s">
        <v>4</v>
      </c>
      <c r="B549" s="4" t="s">
        <v>5</v>
      </c>
      <c r="C549" s="4" t="s">
        <v>7</v>
      </c>
      <c r="D549" s="4" t="s">
        <v>11</v>
      </c>
      <c r="E549" s="4" t="s">
        <v>15</v>
      </c>
    </row>
    <row r="550" spans="1:5">
      <c r="A550" t="n">
        <v>4602</v>
      </c>
      <c r="B550" s="40" t="n">
        <v>167</v>
      </c>
      <c r="C550" s="7" t="n">
        <v>1</v>
      </c>
      <c r="D550" s="7" t="n">
        <v>1</v>
      </c>
      <c r="E550" s="7" t="n">
        <v>48</v>
      </c>
    </row>
    <row r="551" spans="1:5">
      <c r="A551" t="s">
        <v>4</v>
      </c>
      <c r="B551" s="4" t="s">
        <v>5</v>
      </c>
      <c r="C551" s="4" t="s">
        <v>7</v>
      </c>
      <c r="D551" s="4" t="s">
        <v>11</v>
      </c>
      <c r="E551" s="4" t="s">
        <v>15</v>
      </c>
    </row>
    <row r="552" spans="1:5">
      <c r="A552" t="n">
        <v>4610</v>
      </c>
      <c r="B552" s="40" t="n">
        <v>167</v>
      </c>
      <c r="C552" s="7" t="n">
        <v>1</v>
      </c>
      <c r="D552" s="7" t="n">
        <v>2</v>
      </c>
      <c r="E552" s="7" t="n">
        <v>48</v>
      </c>
    </row>
    <row r="553" spans="1:5">
      <c r="A553" t="s">
        <v>4</v>
      </c>
      <c r="B553" s="4" t="s">
        <v>5</v>
      </c>
      <c r="C553" s="4" t="s">
        <v>7</v>
      </c>
      <c r="D553" s="4" t="s">
        <v>11</v>
      </c>
      <c r="E553" s="4" t="s">
        <v>15</v>
      </c>
    </row>
    <row r="554" spans="1:5">
      <c r="A554" t="n">
        <v>4618</v>
      </c>
      <c r="B554" s="40" t="n">
        <v>167</v>
      </c>
      <c r="C554" s="7" t="n">
        <v>1</v>
      </c>
      <c r="D554" s="7" t="n">
        <v>3</v>
      </c>
      <c r="E554" s="7" t="n">
        <v>48</v>
      </c>
    </row>
    <row r="555" spans="1:5">
      <c r="A555" t="s">
        <v>4</v>
      </c>
      <c r="B555" s="4" t="s">
        <v>5</v>
      </c>
      <c r="C555" s="4" t="s">
        <v>7</v>
      </c>
      <c r="D555" s="4" t="s">
        <v>11</v>
      </c>
      <c r="E555" s="4" t="s">
        <v>15</v>
      </c>
    </row>
    <row r="556" spans="1:5">
      <c r="A556" t="n">
        <v>4626</v>
      </c>
      <c r="B556" s="40" t="n">
        <v>167</v>
      </c>
      <c r="C556" s="7" t="n">
        <v>1</v>
      </c>
      <c r="D556" s="7" t="n">
        <v>4</v>
      </c>
      <c r="E556" s="7" t="n">
        <v>48</v>
      </c>
    </row>
    <row r="557" spans="1:5">
      <c r="A557" t="s">
        <v>4</v>
      </c>
      <c r="B557" s="4" t="s">
        <v>5</v>
      </c>
      <c r="C557" s="4" t="s">
        <v>7</v>
      </c>
      <c r="D557" s="4" t="s">
        <v>11</v>
      </c>
      <c r="E557" s="4" t="s">
        <v>15</v>
      </c>
    </row>
    <row r="558" spans="1:5">
      <c r="A558" t="n">
        <v>4634</v>
      </c>
      <c r="B558" s="40" t="n">
        <v>167</v>
      </c>
      <c r="C558" s="7" t="n">
        <v>1</v>
      </c>
      <c r="D558" s="7" t="n">
        <v>5</v>
      </c>
      <c r="E558" s="7" t="n">
        <v>48</v>
      </c>
    </row>
    <row r="559" spans="1:5">
      <c r="A559" t="s">
        <v>4</v>
      </c>
      <c r="B559" s="4" t="s">
        <v>5</v>
      </c>
      <c r="C559" s="4" t="s">
        <v>7</v>
      </c>
      <c r="D559" s="4" t="s">
        <v>11</v>
      </c>
      <c r="E559" s="4" t="s">
        <v>15</v>
      </c>
    </row>
    <row r="560" spans="1:5">
      <c r="A560" t="n">
        <v>4642</v>
      </c>
      <c r="B560" s="40" t="n">
        <v>167</v>
      </c>
      <c r="C560" s="7" t="n">
        <v>1</v>
      </c>
      <c r="D560" s="7" t="n">
        <v>6</v>
      </c>
      <c r="E560" s="7" t="n">
        <v>48</v>
      </c>
    </row>
    <row r="561" spans="1:5">
      <c r="A561" t="s">
        <v>4</v>
      </c>
      <c r="B561" s="4" t="s">
        <v>5</v>
      </c>
      <c r="C561" s="4" t="s">
        <v>7</v>
      </c>
      <c r="D561" s="4" t="s">
        <v>11</v>
      </c>
      <c r="E561" s="4" t="s">
        <v>15</v>
      </c>
    </row>
    <row r="562" spans="1:5">
      <c r="A562" t="n">
        <v>4650</v>
      </c>
      <c r="B562" s="40" t="n">
        <v>167</v>
      </c>
      <c r="C562" s="7" t="n">
        <v>1</v>
      </c>
      <c r="D562" s="7" t="n">
        <v>7</v>
      </c>
      <c r="E562" s="7" t="n">
        <v>48</v>
      </c>
    </row>
    <row r="563" spans="1:5">
      <c r="A563" t="s">
        <v>4</v>
      </c>
      <c r="B563" s="4" t="s">
        <v>5</v>
      </c>
      <c r="C563" s="4" t="s">
        <v>7</v>
      </c>
      <c r="D563" s="4" t="s">
        <v>11</v>
      </c>
      <c r="E563" s="4" t="s">
        <v>15</v>
      </c>
    </row>
    <row r="564" spans="1:5">
      <c r="A564" t="n">
        <v>4658</v>
      </c>
      <c r="B564" s="40" t="n">
        <v>167</v>
      </c>
      <c r="C564" s="7" t="n">
        <v>1</v>
      </c>
      <c r="D564" s="7" t="n">
        <v>8</v>
      </c>
      <c r="E564" s="7" t="n">
        <v>48</v>
      </c>
    </row>
    <row r="565" spans="1:5">
      <c r="A565" t="s">
        <v>4</v>
      </c>
      <c r="B565" s="4" t="s">
        <v>5</v>
      </c>
      <c r="C565" s="4" t="s">
        <v>7</v>
      </c>
      <c r="D565" s="4" t="s">
        <v>11</v>
      </c>
      <c r="E565" s="4" t="s">
        <v>15</v>
      </c>
    </row>
    <row r="566" spans="1:5">
      <c r="A566" t="n">
        <v>4666</v>
      </c>
      <c r="B566" s="40" t="n">
        <v>167</v>
      </c>
      <c r="C566" s="7" t="n">
        <v>1</v>
      </c>
      <c r="D566" s="7" t="n">
        <v>9</v>
      </c>
      <c r="E566" s="7" t="n">
        <v>48</v>
      </c>
    </row>
    <row r="567" spans="1:5">
      <c r="A567" t="s">
        <v>4</v>
      </c>
      <c r="B567" s="4" t="s">
        <v>5</v>
      </c>
      <c r="C567" s="4" t="s">
        <v>7</v>
      </c>
      <c r="D567" s="4" t="s">
        <v>11</v>
      </c>
      <c r="E567" s="4" t="s">
        <v>15</v>
      </c>
    </row>
    <row r="568" spans="1:5">
      <c r="A568" t="n">
        <v>4674</v>
      </c>
      <c r="B568" s="40" t="n">
        <v>167</v>
      </c>
      <c r="C568" s="7" t="n">
        <v>1</v>
      </c>
      <c r="D568" s="7" t="n">
        <v>11</v>
      </c>
      <c r="E568" s="7" t="n">
        <v>48</v>
      </c>
    </row>
    <row r="569" spans="1:5">
      <c r="A569" t="s">
        <v>4</v>
      </c>
      <c r="B569" s="4" t="s">
        <v>5</v>
      </c>
      <c r="C569" s="4" t="s">
        <v>7</v>
      </c>
      <c r="D569" s="4" t="s">
        <v>11</v>
      </c>
      <c r="E569" s="4" t="s">
        <v>15</v>
      </c>
    </row>
    <row r="570" spans="1:5">
      <c r="A570" t="n">
        <v>4682</v>
      </c>
      <c r="B570" s="40" t="n">
        <v>167</v>
      </c>
      <c r="C570" s="7" t="n">
        <v>1</v>
      </c>
      <c r="D570" s="7" t="n">
        <v>12</v>
      </c>
      <c r="E570" s="7" t="n">
        <v>48</v>
      </c>
    </row>
    <row r="571" spans="1:5">
      <c r="A571" t="s">
        <v>4</v>
      </c>
      <c r="B571" s="4" t="s">
        <v>5</v>
      </c>
      <c r="C571" s="4" t="s">
        <v>7</v>
      </c>
      <c r="D571" s="4" t="s">
        <v>11</v>
      </c>
      <c r="E571" s="4" t="s">
        <v>15</v>
      </c>
    </row>
    <row r="572" spans="1:5">
      <c r="A572" t="n">
        <v>4690</v>
      </c>
      <c r="B572" s="40" t="n">
        <v>167</v>
      </c>
      <c r="C572" s="7" t="n">
        <v>1</v>
      </c>
      <c r="D572" s="7" t="n">
        <v>13</v>
      </c>
      <c r="E572" s="7" t="n">
        <v>48</v>
      </c>
    </row>
    <row r="573" spans="1:5">
      <c r="A573" t="s">
        <v>4</v>
      </c>
      <c r="B573" s="4" t="s">
        <v>5</v>
      </c>
      <c r="C573" s="4" t="s">
        <v>7</v>
      </c>
      <c r="D573" s="4" t="s">
        <v>11</v>
      </c>
      <c r="E573" s="4" t="s">
        <v>15</v>
      </c>
    </row>
    <row r="574" spans="1:5">
      <c r="A574" t="n">
        <v>4698</v>
      </c>
      <c r="B574" s="40" t="n">
        <v>167</v>
      </c>
      <c r="C574" s="7" t="n">
        <v>1</v>
      </c>
      <c r="D574" s="7" t="n">
        <v>14</v>
      </c>
      <c r="E574" s="7" t="n">
        <v>48</v>
      </c>
    </row>
    <row r="575" spans="1:5">
      <c r="A575" t="s">
        <v>4</v>
      </c>
      <c r="B575" s="4" t="s">
        <v>5</v>
      </c>
      <c r="C575" s="4" t="s">
        <v>7</v>
      </c>
      <c r="D575" s="4" t="s">
        <v>11</v>
      </c>
      <c r="E575" s="4" t="s">
        <v>15</v>
      </c>
    </row>
    <row r="576" spans="1:5">
      <c r="A576" t="n">
        <v>4706</v>
      </c>
      <c r="B576" s="40" t="n">
        <v>167</v>
      </c>
      <c r="C576" s="7" t="n">
        <v>1</v>
      </c>
      <c r="D576" s="7" t="n">
        <v>15</v>
      </c>
      <c r="E576" s="7" t="n">
        <v>48</v>
      </c>
    </row>
    <row r="577" spans="1:5">
      <c r="A577" t="s">
        <v>4</v>
      </c>
      <c r="B577" s="4" t="s">
        <v>5</v>
      </c>
      <c r="C577" s="4" t="s">
        <v>7</v>
      </c>
      <c r="D577" s="4" t="s">
        <v>11</v>
      </c>
      <c r="E577" s="4" t="s">
        <v>15</v>
      </c>
    </row>
    <row r="578" spans="1:5">
      <c r="A578" t="n">
        <v>4714</v>
      </c>
      <c r="B578" s="40" t="n">
        <v>167</v>
      </c>
      <c r="C578" s="7" t="n">
        <v>1</v>
      </c>
      <c r="D578" s="7" t="n">
        <v>16</v>
      </c>
      <c r="E578" s="7" t="n">
        <v>48</v>
      </c>
    </row>
    <row r="579" spans="1:5">
      <c r="A579" t="s">
        <v>4</v>
      </c>
      <c r="B579" s="4" t="s">
        <v>5</v>
      </c>
      <c r="C579" s="4" t="s">
        <v>7</v>
      </c>
      <c r="D579" s="4" t="s">
        <v>11</v>
      </c>
      <c r="E579" s="4" t="s">
        <v>15</v>
      </c>
    </row>
    <row r="580" spans="1:5">
      <c r="A580" t="n">
        <v>4722</v>
      </c>
      <c r="B580" s="40" t="n">
        <v>167</v>
      </c>
      <c r="C580" s="7" t="n">
        <v>1</v>
      </c>
      <c r="D580" s="7" t="n">
        <v>17</v>
      </c>
      <c r="E580" s="7" t="n">
        <v>48</v>
      </c>
    </row>
    <row r="581" spans="1:5">
      <c r="A581" t="s">
        <v>4</v>
      </c>
      <c r="B581" s="4" t="s">
        <v>5</v>
      </c>
      <c r="C581" s="4" t="s">
        <v>7</v>
      </c>
      <c r="D581" s="4" t="s">
        <v>11</v>
      </c>
      <c r="E581" s="4" t="s">
        <v>15</v>
      </c>
    </row>
    <row r="582" spans="1:5">
      <c r="A582" t="n">
        <v>4730</v>
      </c>
      <c r="B582" s="40" t="n">
        <v>167</v>
      </c>
      <c r="C582" s="7" t="n">
        <v>1</v>
      </c>
      <c r="D582" s="7" t="n">
        <v>18</v>
      </c>
      <c r="E582" s="7" t="n">
        <v>48</v>
      </c>
    </row>
    <row r="583" spans="1:5">
      <c r="A583" t="s">
        <v>4</v>
      </c>
      <c r="B583" s="4" t="s">
        <v>5</v>
      </c>
      <c r="C583" s="4" t="s">
        <v>7</v>
      </c>
      <c r="D583" s="4" t="s">
        <v>11</v>
      </c>
      <c r="E583" s="4" t="s">
        <v>15</v>
      </c>
    </row>
    <row r="584" spans="1:5">
      <c r="A584" t="n">
        <v>4738</v>
      </c>
      <c r="B584" s="40" t="n">
        <v>167</v>
      </c>
      <c r="C584" s="7" t="n">
        <v>1</v>
      </c>
      <c r="D584" s="7" t="n">
        <v>19</v>
      </c>
      <c r="E584" s="7" t="n">
        <v>48</v>
      </c>
    </row>
    <row r="585" spans="1:5">
      <c r="A585" t="s">
        <v>4</v>
      </c>
      <c r="B585" s="4" t="s">
        <v>5</v>
      </c>
      <c r="C585" s="4" t="s">
        <v>7</v>
      </c>
      <c r="D585" s="4" t="s">
        <v>11</v>
      </c>
      <c r="E585" s="4" t="s">
        <v>15</v>
      </c>
    </row>
    <row r="586" spans="1:5">
      <c r="A586" t="n">
        <v>4746</v>
      </c>
      <c r="B586" s="40" t="n">
        <v>167</v>
      </c>
      <c r="C586" s="7" t="n">
        <v>1</v>
      </c>
      <c r="D586" s="7" t="n">
        <v>20</v>
      </c>
      <c r="E586" s="7" t="n">
        <v>48</v>
      </c>
    </row>
    <row r="587" spans="1:5">
      <c r="A587" t="s">
        <v>4</v>
      </c>
      <c r="B587" s="4" t="s">
        <v>5</v>
      </c>
      <c r="C587" s="4" t="s">
        <v>7</v>
      </c>
      <c r="D587" s="4" t="s">
        <v>11</v>
      </c>
      <c r="E587" s="4" t="s">
        <v>15</v>
      </c>
    </row>
    <row r="588" spans="1:5">
      <c r="A588" t="n">
        <v>4754</v>
      </c>
      <c r="B588" s="40" t="n">
        <v>167</v>
      </c>
      <c r="C588" s="7" t="n">
        <v>1</v>
      </c>
      <c r="D588" s="7" t="n">
        <v>21</v>
      </c>
      <c r="E588" s="7" t="n">
        <v>48</v>
      </c>
    </row>
    <row r="589" spans="1:5">
      <c r="A589" t="s">
        <v>4</v>
      </c>
      <c r="B589" s="4" t="s">
        <v>5</v>
      </c>
      <c r="C589" s="4" t="s">
        <v>7</v>
      </c>
      <c r="D589" s="4" t="s">
        <v>11</v>
      </c>
      <c r="E589" s="4" t="s">
        <v>15</v>
      </c>
    </row>
    <row r="590" spans="1:5">
      <c r="A590" t="n">
        <v>4762</v>
      </c>
      <c r="B590" s="40" t="n">
        <v>167</v>
      </c>
      <c r="C590" s="7" t="n">
        <v>1</v>
      </c>
      <c r="D590" s="7" t="n">
        <v>22</v>
      </c>
      <c r="E590" s="7" t="n">
        <v>48</v>
      </c>
    </row>
    <row r="591" spans="1:5">
      <c r="A591" t="s">
        <v>4</v>
      </c>
      <c r="B591" s="4" t="s">
        <v>5</v>
      </c>
      <c r="C591" s="4" t="s">
        <v>7</v>
      </c>
      <c r="D591" s="4" t="s">
        <v>11</v>
      </c>
      <c r="E591" s="4" t="s">
        <v>15</v>
      </c>
    </row>
    <row r="592" spans="1:5">
      <c r="A592" t="n">
        <v>4770</v>
      </c>
      <c r="B592" s="40" t="n">
        <v>167</v>
      </c>
      <c r="C592" s="7" t="n">
        <v>0</v>
      </c>
      <c r="D592" s="7" t="n">
        <v>0</v>
      </c>
      <c r="E592" s="7" t="n">
        <v>48</v>
      </c>
    </row>
    <row r="593" spans="1:5">
      <c r="A593" t="s">
        <v>4</v>
      </c>
      <c r="B593" s="4" t="s">
        <v>5</v>
      </c>
      <c r="C593" s="4" t="s">
        <v>7</v>
      </c>
      <c r="D593" s="4" t="s">
        <v>11</v>
      </c>
      <c r="E593" s="4" t="s">
        <v>15</v>
      </c>
    </row>
    <row r="594" spans="1:5">
      <c r="A594" t="n">
        <v>4778</v>
      </c>
      <c r="B594" s="40" t="n">
        <v>167</v>
      </c>
      <c r="C594" s="7" t="n">
        <v>0</v>
      </c>
      <c r="D594" s="7" t="n">
        <v>1</v>
      </c>
      <c r="E594" s="7" t="n">
        <v>16</v>
      </c>
    </row>
    <row r="595" spans="1:5">
      <c r="A595" t="s">
        <v>4</v>
      </c>
      <c r="B595" s="4" t="s">
        <v>5</v>
      </c>
      <c r="C595" s="4" t="s">
        <v>7</v>
      </c>
      <c r="D595" s="4" t="s">
        <v>11</v>
      </c>
      <c r="E595" s="4" t="s">
        <v>15</v>
      </c>
    </row>
    <row r="596" spans="1:5">
      <c r="A596" t="n">
        <v>4786</v>
      </c>
      <c r="B596" s="40" t="n">
        <v>167</v>
      </c>
      <c r="C596" s="7" t="n">
        <v>0</v>
      </c>
      <c r="D596" s="7" t="n">
        <v>2</v>
      </c>
      <c r="E596" s="7" t="n">
        <v>16</v>
      </c>
    </row>
    <row r="597" spans="1:5">
      <c r="A597" t="s">
        <v>4</v>
      </c>
      <c r="B597" s="4" t="s">
        <v>5</v>
      </c>
      <c r="C597" s="4" t="s">
        <v>7</v>
      </c>
      <c r="D597" s="4" t="s">
        <v>11</v>
      </c>
      <c r="E597" s="4" t="s">
        <v>15</v>
      </c>
    </row>
    <row r="598" spans="1:5">
      <c r="A598" t="n">
        <v>4794</v>
      </c>
      <c r="B598" s="40" t="n">
        <v>167</v>
      </c>
      <c r="C598" s="7" t="n">
        <v>0</v>
      </c>
      <c r="D598" s="7" t="n">
        <v>3</v>
      </c>
      <c r="E598" s="7" t="n">
        <v>16</v>
      </c>
    </row>
    <row r="599" spans="1:5">
      <c r="A599" t="s">
        <v>4</v>
      </c>
      <c r="B599" s="4" t="s">
        <v>5</v>
      </c>
      <c r="C599" s="4" t="s">
        <v>7</v>
      </c>
      <c r="D599" s="4" t="s">
        <v>11</v>
      </c>
      <c r="E599" s="4" t="s">
        <v>15</v>
      </c>
    </row>
    <row r="600" spans="1:5">
      <c r="A600" t="n">
        <v>4802</v>
      </c>
      <c r="B600" s="40" t="n">
        <v>167</v>
      </c>
      <c r="C600" s="7" t="n">
        <v>0</v>
      </c>
      <c r="D600" s="7" t="n">
        <v>4</v>
      </c>
      <c r="E600" s="7" t="n">
        <v>16</v>
      </c>
    </row>
    <row r="601" spans="1:5">
      <c r="A601" t="s">
        <v>4</v>
      </c>
      <c r="B601" s="4" t="s">
        <v>5</v>
      </c>
      <c r="C601" s="4" t="s">
        <v>7</v>
      </c>
      <c r="D601" s="4" t="s">
        <v>11</v>
      </c>
      <c r="E601" s="4" t="s">
        <v>15</v>
      </c>
    </row>
    <row r="602" spans="1:5">
      <c r="A602" t="n">
        <v>4810</v>
      </c>
      <c r="B602" s="40" t="n">
        <v>167</v>
      </c>
      <c r="C602" s="7" t="n">
        <v>0</v>
      </c>
      <c r="D602" s="7" t="n">
        <v>5</v>
      </c>
      <c r="E602" s="7" t="n">
        <v>16</v>
      </c>
    </row>
    <row r="603" spans="1:5">
      <c r="A603" t="s">
        <v>4</v>
      </c>
      <c r="B603" s="4" t="s">
        <v>5</v>
      </c>
      <c r="C603" s="4" t="s">
        <v>7</v>
      </c>
      <c r="D603" s="4" t="s">
        <v>11</v>
      </c>
      <c r="E603" s="4" t="s">
        <v>15</v>
      </c>
    </row>
    <row r="604" spans="1:5">
      <c r="A604" t="n">
        <v>4818</v>
      </c>
      <c r="B604" s="40" t="n">
        <v>167</v>
      </c>
      <c r="C604" s="7" t="n">
        <v>0</v>
      </c>
      <c r="D604" s="7" t="n">
        <v>6</v>
      </c>
      <c r="E604" s="7" t="n">
        <v>16</v>
      </c>
    </row>
    <row r="605" spans="1:5">
      <c r="A605" t="s">
        <v>4</v>
      </c>
      <c r="B605" s="4" t="s">
        <v>5</v>
      </c>
      <c r="C605" s="4" t="s">
        <v>7</v>
      </c>
      <c r="D605" s="4" t="s">
        <v>11</v>
      </c>
      <c r="E605" s="4" t="s">
        <v>15</v>
      </c>
    </row>
    <row r="606" spans="1:5">
      <c r="A606" t="n">
        <v>4826</v>
      </c>
      <c r="B606" s="40" t="n">
        <v>167</v>
      </c>
      <c r="C606" s="7" t="n">
        <v>0</v>
      </c>
      <c r="D606" s="7" t="n">
        <v>7</v>
      </c>
      <c r="E606" s="7" t="n">
        <v>16</v>
      </c>
    </row>
    <row r="607" spans="1:5">
      <c r="A607" t="s">
        <v>4</v>
      </c>
      <c r="B607" s="4" t="s">
        <v>5</v>
      </c>
      <c r="C607" s="4" t="s">
        <v>7</v>
      </c>
      <c r="D607" s="4" t="s">
        <v>11</v>
      </c>
      <c r="E607" s="4" t="s">
        <v>15</v>
      </c>
    </row>
    <row r="608" spans="1:5">
      <c r="A608" t="n">
        <v>4834</v>
      </c>
      <c r="B608" s="40" t="n">
        <v>167</v>
      </c>
      <c r="C608" s="7" t="n">
        <v>0</v>
      </c>
      <c r="D608" s="7" t="n">
        <v>8</v>
      </c>
      <c r="E608" s="7" t="n">
        <v>16</v>
      </c>
    </row>
    <row r="609" spans="1:5">
      <c r="A609" t="s">
        <v>4</v>
      </c>
      <c r="B609" s="4" t="s">
        <v>5</v>
      </c>
      <c r="C609" s="4" t="s">
        <v>7</v>
      </c>
      <c r="D609" s="4" t="s">
        <v>11</v>
      </c>
      <c r="E609" s="4" t="s">
        <v>15</v>
      </c>
    </row>
    <row r="610" spans="1:5">
      <c r="A610" t="n">
        <v>4842</v>
      </c>
      <c r="B610" s="40" t="n">
        <v>167</v>
      </c>
      <c r="C610" s="7" t="n">
        <v>0</v>
      </c>
      <c r="D610" s="7" t="n">
        <v>9</v>
      </c>
      <c r="E610" s="7" t="n">
        <v>16</v>
      </c>
    </row>
    <row r="611" spans="1:5">
      <c r="A611" t="s">
        <v>4</v>
      </c>
      <c r="B611" s="4" t="s">
        <v>5</v>
      </c>
      <c r="C611" s="4" t="s">
        <v>7</v>
      </c>
      <c r="D611" s="4" t="s">
        <v>11</v>
      </c>
      <c r="E611" s="4" t="s">
        <v>15</v>
      </c>
    </row>
    <row r="612" spans="1:5">
      <c r="A612" t="n">
        <v>4850</v>
      </c>
      <c r="B612" s="40" t="n">
        <v>167</v>
      </c>
      <c r="C612" s="7" t="n">
        <v>0</v>
      </c>
      <c r="D612" s="7" t="n">
        <v>11</v>
      </c>
      <c r="E612" s="7" t="n">
        <v>16</v>
      </c>
    </row>
    <row r="613" spans="1:5">
      <c r="A613" t="s">
        <v>4</v>
      </c>
      <c r="B613" s="4" t="s">
        <v>5</v>
      </c>
      <c r="C613" s="4" t="s">
        <v>7</v>
      </c>
    </row>
    <row r="614" spans="1:5">
      <c r="A614" t="n">
        <v>4858</v>
      </c>
      <c r="B614" s="41" t="n">
        <v>117</v>
      </c>
      <c r="C614" s="7" t="n">
        <v>4</v>
      </c>
    </row>
    <row r="615" spans="1:5">
      <c r="A615" t="s">
        <v>4</v>
      </c>
      <c r="B615" s="4" t="s">
        <v>5</v>
      </c>
      <c r="C615" s="4" t="s">
        <v>11</v>
      </c>
    </row>
    <row r="616" spans="1:5">
      <c r="A616" t="n">
        <v>4860</v>
      </c>
      <c r="B616" s="12" t="n">
        <v>13</v>
      </c>
      <c r="C616" s="7" t="n">
        <v>6484</v>
      </c>
    </row>
    <row r="617" spans="1:5">
      <c r="A617" t="s">
        <v>4</v>
      </c>
      <c r="B617" s="4" t="s">
        <v>5</v>
      </c>
      <c r="C617" s="4" t="s">
        <v>7</v>
      </c>
      <c r="D617" s="4" t="s">
        <v>7</v>
      </c>
    </row>
    <row r="618" spans="1:5">
      <c r="A618" t="n">
        <v>4863</v>
      </c>
      <c r="B618" s="41" t="n">
        <v>117</v>
      </c>
      <c r="C618" s="7" t="n">
        <v>0</v>
      </c>
      <c r="D618" s="7" t="n">
        <v>0</v>
      </c>
    </row>
    <row r="619" spans="1:5">
      <c r="A619" t="s">
        <v>4</v>
      </c>
      <c r="B619" s="4" t="s">
        <v>5</v>
      </c>
      <c r="C619" s="4" t="s">
        <v>7</v>
      </c>
    </row>
    <row r="620" spans="1:5">
      <c r="A620" t="n">
        <v>4866</v>
      </c>
      <c r="B620" s="41" t="n">
        <v>117</v>
      </c>
      <c r="C620" s="7" t="n">
        <v>1</v>
      </c>
    </row>
    <row r="621" spans="1:5">
      <c r="A621" t="s">
        <v>4</v>
      </c>
      <c r="B621" s="4" t="s">
        <v>5</v>
      </c>
      <c r="C621" s="4" t="s">
        <v>7</v>
      </c>
      <c r="D621" s="4" t="s">
        <v>8</v>
      </c>
    </row>
    <row r="622" spans="1:5">
      <c r="A622" t="n">
        <v>4868</v>
      </c>
      <c r="B622" s="6" t="n">
        <v>2</v>
      </c>
      <c r="C622" s="7" t="n">
        <v>11</v>
      </c>
      <c r="D622" s="7" t="s">
        <v>48</v>
      </c>
    </row>
    <row r="623" spans="1:5">
      <c r="A623" t="s">
        <v>4</v>
      </c>
      <c r="B623" s="4" t="s">
        <v>5</v>
      </c>
      <c r="C623" s="4" t="s">
        <v>7</v>
      </c>
      <c r="D623" s="4" t="s">
        <v>7</v>
      </c>
      <c r="E623" s="4" t="s">
        <v>11</v>
      </c>
    </row>
    <row r="624" spans="1:5">
      <c r="A624" t="n">
        <v>4880</v>
      </c>
      <c r="B624" s="21" t="n">
        <v>45</v>
      </c>
      <c r="C624" s="7" t="n">
        <v>8</v>
      </c>
      <c r="D624" s="7" t="n">
        <v>1</v>
      </c>
      <c r="E624" s="7" t="n">
        <v>0</v>
      </c>
    </row>
    <row r="625" spans="1:5">
      <c r="A625" t="s">
        <v>4</v>
      </c>
      <c r="B625" s="4" t="s">
        <v>5</v>
      </c>
      <c r="C625" s="4" t="s">
        <v>7</v>
      </c>
      <c r="D625" s="4" t="s">
        <v>11</v>
      </c>
    </row>
    <row r="626" spans="1:5">
      <c r="A626" t="n">
        <v>4885</v>
      </c>
      <c r="B626" s="31" t="n">
        <v>58</v>
      </c>
      <c r="C626" s="7" t="n">
        <v>11</v>
      </c>
      <c r="D626" s="7" t="n">
        <v>300</v>
      </c>
    </row>
    <row r="627" spans="1:5">
      <c r="A627" t="s">
        <v>4</v>
      </c>
      <c r="B627" s="4" t="s">
        <v>5</v>
      </c>
      <c r="C627" s="4" t="s">
        <v>7</v>
      </c>
      <c r="D627" s="4" t="s">
        <v>11</v>
      </c>
    </row>
    <row r="628" spans="1:5">
      <c r="A628" t="n">
        <v>4889</v>
      </c>
      <c r="B628" s="31" t="n">
        <v>58</v>
      </c>
      <c r="C628" s="7" t="n">
        <v>12</v>
      </c>
      <c r="D628" s="7" t="n">
        <v>0</v>
      </c>
    </row>
    <row r="629" spans="1:5">
      <c r="A629" t="s">
        <v>4</v>
      </c>
      <c r="B629" s="4" t="s">
        <v>5</v>
      </c>
      <c r="C629" s="4" t="s">
        <v>7</v>
      </c>
    </row>
    <row r="630" spans="1:5">
      <c r="A630" t="n">
        <v>4893</v>
      </c>
      <c r="B630" s="29" t="n">
        <v>23</v>
      </c>
      <c r="C630" s="7" t="n">
        <v>0</v>
      </c>
    </row>
    <row r="631" spans="1:5">
      <c r="A631" t="s">
        <v>4</v>
      </c>
      <c r="B631" s="4" t="s">
        <v>5</v>
      </c>
    </row>
    <row r="632" spans="1:5">
      <c r="A632" t="n">
        <v>4895</v>
      </c>
      <c r="B632" s="5" t="n">
        <v>1</v>
      </c>
    </row>
    <row r="633" spans="1:5" s="3" customFormat="1" customHeight="0">
      <c r="A633" s="3" t="s">
        <v>2</v>
      </c>
      <c r="B633" s="3" t="s">
        <v>100</v>
      </c>
    </row>
    <row r="634" spans="1:5">
      <c r="A634" t="s">
        <v>4</v>
      </c>
      <c r="B634" s="4" t="s">
        <v>5</v>
      </c>
      <c r="C634" s="4" t="s">
        <v>7</v>
      </c>
      <c r="D634" s="4" t="s">
        <v>7</v>
      </c>
      <c r="E634" s="4" t="s">
        <v>11</v>
      </c>
      <c r="F634" s="4" t="s">
        <v>11</v>
      </c>
      <c r="G634" s="4" t="s">
        <v>11</v>
      </c>
      <c r="H634" s="4" t="s">
        <v>11</v>
      </c>
      <c r="I634" s="4" t="s">
        <v>11</v>
      </c>
      <c r="J634" s="4" t="s">
        <v>11</v>
      </c>
      <c r="K634" s="4" t="s">
        <v>11</v>
      </c>
      <c r="L634" s="4" t="s">
        <v>11</v>
      </c>
      <c r="M634" s="4" t="s">
        <v>11</v>
      </c>
      <c r="N634" s="4" t="s">
        <v>11</v>
      </c>
      <c r="O634" s="4" t="s">
        <v>11</v>
      </c>
      <c r="P634" s="4" t="s">
        <v>11</v>
      </c>
      <c r="Q634" s="4" t="s">
        <v>11</v>
      </c>
      <c r="R634" s="4" t="s">
        <v>11</v>
      </c>
      <c r="S634" s="4" t="s">
        <v>11</v>
      </c>
    </row>
    <row r="635" spans="1:5">
      <c r="A635" t="n">
        <v>4896</v>
      </c>
      <c r="B635" s="42" t="n">
        <v>161</v>
      </c>
      <c r="C635" s="7" t="n">
        <v>2</v>
      </c>
      <c r="D635" s="7" t="n">
        <v>4</v>
      </c>
      <c r="E635" s="7" t="n">
        <v>10226</v>
      </c>
      <c r="F635" s="7" t="n">
        <v>10227</v>
      </c>
      <c r="G635" s="7" t="n">
        <v>10228</v>
      </c>
      <c r="H635" s="7" t="n">
        <v>10229</v>
      </c>
      <c r="I635" s="7" t="n">
        <v>0</v>
      </c>
      <c r="J635" s="7" t="n">
        <v>0</v>
      </c>
      <c r="K635" s="7" t="n">
        <v>0</v>
      </c>
      <c r="L635" s="7" t="n">
        <v>0</v>
      </c>
      <c r="M635" s="7" t="n">
        <v>0</v>
      </c>
      <c r="N635" s="7" t="n">
        <v>0</v>
      </c>
      <c r="O635" s="7" t="n">
        <v>0</v>
      </c>
      <c r="P635" s="7" t="n">
        <v>0</v>
      </c>
      <c r="Q635" s="7" t="n">
        <v>0</v>
      </c>
      <c r="R635" s="7" t="n">
        <v>0</v>
      </c>
      <c r="S635" s="7" t="n">
        <v>0</v>
      </c>
    </row>
    <row r="636" spans="1:5">
      <c r="A636" t="s">
        <v>4</v>
      </c>
      <c r="B636" s="4" t="s">
        <v>5</v>
      </c>
      <c r="C636" s="4" t="s">
        <v>7</v>
      </c>
      <c r="D636" s="4" t="s">
        <v>14</v>
      </c>
      <c r="E636" s="4" t="s">
        <v>14</v>
      </c>
      <c r="F636" s="4" t="s">
        <v>14</v>
      </c>
    </row>
    <row r="637" spans="1:5">
      <c r="A637" t="n">
        <v>4929</v>
      </c>
      <c r="B637" s="42" t="n">
        <v>161</v>
      </c>
      <c r="C637" s="7" t="n">
        <v>3</v>
      </c>
      <c r="D637" s="7" t="n">
        <v>1</v>
      </c>
      <c r="E637" s="7" t="n">
        <v>1.60000002384186</v>
      </c>
      <c r="F637" s="7" t="n">
        <v>0.0900000035762787</v>
      </c>
    </row>
    <row r="638" spans="1:5">
      <c r="A638" t="s">
        <v>4</v>
      </c>
      <c r="B638" s="4" t="s">
        <v>5</v>
      </c>
      <c r="C638" s="4" t="s">
        <v>7</v>
      </c>
      <c r="D638" s="4" t="s">
        <v>11</v>
      </c>
      <c r="E638" s="4" t="s">
        <v>7</v>
      </c>
      <c r="F638" s="4" t="s">
        <v>7</v>
      </c>
      <c r="G638" s="4" t="s">
        <v>7</v>
      </c>
      <c r="H638" s="4" t="s">
        <v>7</v>
      </c>
      <c r="I638" s="4" t="s">
        <v>7</v>
      </c>
      <c r="J638" s="4" t="s">
        <v>7</v>
      </c>
      <c r="K638" s="4" t="s">
        <v>7</v>
      </c>
      <c r="L638" s="4" t="s">
        <v>7</v>
      </c>
      <c r="M638" s="4" t="s">
        <v>7</v>
      </c>
      <c r="N638" s="4" t="s">
        <v>7</v>
      </c>
      <c r="O638" s="4" t="s">
        <v>7</v>
      </c>
      <c r="P638" s="4" t="s">
        <v>7</v>
      </c>
      <c r="Q638" s="4" t="s">
        <v>7</v>
      </c>
      <c r="R638" s="4" t="s">
        <v>7</v>
      </c>
      <c r="S638" s="4" t="s">
        <v>7</v>
      </c>
      <c r="T638" s="4" t="s">
        <v>7</v>
      </c>
    </row>
    <row r="639" spans="1:5">
      <c r="A639" t="n">
        <v>4943</v>
      </c>
      <c r="B639" s="42" t="n">
        <v>161</v>
      </c>
      <c r="C639" s="7" t="n">
        <v>0</v>
      </c>
      <c r="D639" s="7" t="n">
        <v>1</v>
      </c>
      <c r="E639" s="7" t="n">
        <v>1</v>
      </c>
      <c r="F639" s="7" t="n">
        <v>100</v>
      </c>
      <c r="G639" s="7" t="n">
        <v>100</v>
      </c>
      <c r="H639" s="7" t="n">
        <v>100</v>
      </c>
      <c r="I639" s="7" t="n">
        <v>100</v>
      </c>
      <c r="J639" s="7" t="n">
        <v>0</v>
      </c>
      <c r="K639" s="7" t="n">
        <v>0</v>
      </c>
      <c r="L639" s="7" t="n">
        <v>0</v>
      </c>
      <c r="M639" s="7" t="n">
        <v>0</v>
      </c>
      <c r="N639" s="7" t="n">
        <v>0</v>
      </c>
      <c r="O639" s="7" t="n">
        <v>0</v>
      </c>
      <c r="P639" s="7" t="n">
        <v>0</v>
      </c>
      <c r="Q639" s="7" t="n">
        <v>0</v>
      </c>
      <c r="R639" s="7" t="n">
        <v>0</v>
      </c>
      <c r="S639" s="7" t="n">
        <v>0</v>
      </c>
      <c r="T639" s="7" t="n">
        <v>0</v>
      </c>
    </row>
    <row r="640" spans="1:5">
      <c r="A640" t="s">
        <v>4</v>
      </c>
      <c r="B640" s="4" t="s">
        <v>5</v>
      </c>
      <c r="C640" s="4" t="s">
        <v>7</v>
      </c>
      <c r="D640" s="4" t="s">
        <v>14</v>
      </c>
      <c r="E640" s="4" t="s">
        <v>14</v>
      </c>
      <c r="F640" s="4" t="s">
        <v>14</v>
      </c>
    </row>
    <row r="641" spans="1:20">
      <c r="A641" t="n">
        <v>4963</v>
      </c>
      <c r="B641" s="42" t="n">
        <v>161</v>
      </c>
      <c r="C641" s="7" t="n">
        <v>3</v>
      </c>
      <c r="D641" s="7" t="n">
        <v>1</v>
      </c>
      <c r="E641" s="7" t="n">
        <v>1.60000002384186</v>
      </c>
      <c r="F641" s="7" t="n">
        <v>0.0900000035762787</v>
      </c>
    </row>
    <row r="642" spans="1:20">
      <c r="A642" t="s">
        <v>4</v>
      </c>
      <c r="B642" s="4" t="s">
        <v>5</v>
      </c>
      <c r="C642" s="4" t="s">
        <v>7</v>
      </c>
      <c r="D642" s="4" t="s">
        <v>11</v>
      </c>
      <c r="E642" s="4" t="s">
        <v>7</v>
      </c>
      <c r="F642" s="4" t="s">
        <v>7</v>
      </c>
      <c r="G642" s="4" t="s">
        <v>7</v>
      </c>
      <c r="H642" s="4" t="s">
        <v>7</v>
      </c>
      <c r="I642" s="4" t="s">
        <v>7</v>
      </c>
      <c r="J642" s="4" t="s">
        <v>7</v>
      </c>
      <c r="K642" s="4" t="s">
        <v>7</v>
      </c>
      <c r="L642" s="4" t="s">
        <v>7</v>
      </c>
      <c r="M642" s="4" t="s">
        <v>7</v>
      </c>
      <c r="N642" s="4" t="s">
        <v>7</v>
      </c>
      <c r="O642" s="4" t="s">
        <v>7</v>
      </c>
      <c r="P642" s="4" t="s">
        <v>7</v>
      </c>
      <c r="Q642" s="4" t="s">
        <v>7</v>
      </c>
      <c r="R642" s="4" t="s">
        <v>7</v>
      </c>
      <c r="S642" s="4" t="s">
        <v>7</v>
      </c>
      <c r="T642" s="4" t="s">
        <v>7</v>
      </c>
    </row>
    <row r="643" spans="1:20">
      <c r="A643" t="n">
        <v>4977</v>
      </c>
      <c r="B643" s="42" t="n">
        <v>161</v>
      </c>
      <c r="C643" s="7" t="n">
        <v>0</v>
      </c>
      <c r="D643" s="7" t="n">
        <v>2</v>
      </c>
      <c r="E643" s="7" t="n">
        <v>1</v>
      </c>
      <c r="F643" s="7" t="n">
        <v>100</v>
      </c>
      <c r="G643" s="7" t="n">
        <v>100</v>
      </c>
      <c r="H643" s="7" t="n">
        <v>100</v>
      </c>
      <c r="I643" s="7" t="n">
        <v>100</v>
      </c>
      <c r="J643" s="7" t="n">
        <v>0</v>
      </c>
      <c r="K643" s="7" t="n">
        <v>0</v>
      </c>
      <c r="L643" s="7" t="n">
        <v>0</v>
      </c>
      <c r="M643" s="7" t="n">
        <v>0</v>
      </c>
      <c r="N643" s="7" t="n">
        <v>0</v>
      </c>
      <c r="O643" s="7" t="n">
        <v>0</v>
      </c>
      <c r="P643" s="7" t="n">
        <v>0</v>
      </c>
      <c r="Q643" s="7" t="n">
        <v>0</v>
      </c>
      <c r="R643" s="7" t="n">
        <v>0</v>
      </c>
      <c r="S643" s="7" t="n">
        <v>0</v>
      </c>
      <c r="T643" s="7" t="n">
        <v>0</v>
      </c>
    </row>
    <row r="644" spans="1:20">
      <c r="A644" t="s">
        <v>4</v>
      </c>
      <c r="B644" s="4" t="s">
        <v>5</v>
      </c>
      <c r="C644" s="4" t="s">
        <v>7</v>
      </c>
      <c r="D644" s="4" t="s">
        <v>14</v>
      </c>
      <c r="E644" s="4" t="s">
        <v>14</v>
      </c>
      <c r="F644" s="4" t="s">
        <v>14</v>
      </c>
    </row>
    <row r="645" spans="1:20">
      <c r="A645" t="n">
        <v>4997</v>
      </c>
      <c r="B645" s="42" t="n">
        <v>161</v>
      </c>
      <c r="C645" s="7" t="n">
        <v>3</v>
      </c>
      <c r="D645" s="7" t="n">
        <v>1</v>
      </c>
      <c r="E645" s="7" t="n">
        <v>1.60000002384186</v>
      </c>
      <c r="F645" s="7" t="n">
        <v>0.0900000035762787</v>
      </c>
    </row>
    <row r="646" spans="1:20">
      <c r="A646" t="s">
        <v>4</v>
      </c>
      <c r="B646" s="4" t="s">
        <v>5</v>
      </c>
      <c r="C646" s="4" t="s">
        <v>7</v>
      </c>
      <c r="D646" s="4" t="s">
        <v>11</v>
      </c>
      <c r="E646" s="4" t="s">
        <v>7</v>
      </c>
      <c r="F646" s="4" t="s">
        <v>7</v>
      </c>
      <c r="G646" s="4" t="s">
        <v>7</v>
      </c>
      <c r="H646" s="4" t="s">
        <v>7</v>
      </c>
      <c r="I646" s="4" t="s">
        <v>7</v>
      </c>
      <c r="J646" s="4" t="s">
        <v>7</v>
      </c>
      <c r="K646" s="4" t="s">
        <v>7</v>
      </c>
      <c r="L646" s="4" t="s">
        <v>7</v>
      </c>
      <c r="M646" s="4" t="s">
        <v>7</v>
      </c>
      <c r="N646" s="4" t="s">
        <v>7</v>
      </c>
      <c r="O646" s="4" t="s">
        <v>7</v>
      </c>
      <c r="P646" s="4" t="s">
        <v>7</v>
      </c>
      <c r="Q646" s="4" t="s">
        <v>7</v>
      </c>
      <c r="R646" s="4" t="s">
        <v>7</v>
      </c>
      <c r="S646" s="4" t="s">
        <v>7</v>
      </c>
      <c r="T646" s="4" t="s">
        <v>7</v>
      </c>
    </row>
    <row r="647" spans="1:20">
      <c r="A647" t="n">
        <v>5011</v>
      </c>
      <c r="B647" s="42" t="n">
        <v>161</v>
      </c>
      <c r="C647" s="7" t="n">
        <v>0</v>
      </c>
      <c r="D647" s="7" t="n">
        <v>3</v>
      </c>
      <c r="E647" s="7" t="n">
        <v>1</v>
      </c>
      <c r="F647" s="7" t="n">
        <v>100</v>
      </c>
      <c r="G647" s="7" t="n">
        <v>100</v>
      </c>
      <c r="H647" s="7" t="n">
        <v>100</v>
      </c>
      <c r="I647" s="7" t="n">
        <v>100</v>
      </c>
      <c r="J647" s="7" t="n">
        <v>0</v>
      </c>
      <c r="K647" s="7" t="n">
        <v>0</v>
      </c>
      <c r="L647" s="7" t="n">
        <v>0</v>
      </c>
      <c r="M647" s="7" t="n">
        <v>0</v>
      </c>
      <c r="N647" s="7" t="n">
        <v>0</v>
      </c>
      <c r="O647" s="7" t="n">
        <v>0</v>
      </c>
      <c r="P647" s="7" t="n">
        <v>0</v>
      </c>
      <c r="Q647" s="7" t="n">
        <v>0</v>
      </c>
      <c r="R647" s="7" t="n">
        <v>0</v>
      </c>
      <c r="S647" s="7" t="n">
        <v>0</v>
      </c>
      <c r="T647" s="7" t="n">
        <v>0</v>
      </c>
    </row>
    <row r="648" spans="1:20">
      <c r="A648" t="s">
        <v>4</v>
      </c>
      <c r="B648" s="4" t="s">
        <v>5</v>
      </c>
      <c r="C648" s="4" t="s">
        <v>7</v>
      </c>
      <c r="D648" s="4" t="s">
        <v>14</v>
      </c>
      <c r="E648" s="4" t="s">
        <v>14</v>
      </c>
      <c r="F648" s="4" t="s">
        <v>14</v>
      </c>
    </row>
    <row r="649" spans="1:20">
      <c r="A649" t="n">
        <v>5031</v>
      </c>
      <c r="B649" s="42" t="n">
        <v>161</v>
      </c>
      <c r="C649" s="7" t="n">
        <v>3</v>
      </c>
      <c r="D649" s="7" t="n">
        <v>1</v>
      </c>
      <c r="E649" s="7" t="n">
        <v>1.60000002384186</v>
      </c>
      <c r="F649" s="7" t="n">
        <v>0.0900000035762787</v>
      </c>
    </row>
    <row r="650" spans="1:20">
      <c r="A650" t="s">
        <v>4</v>
      </c>
      <c r="B650" s="4" t="s">
        <v>5</v>
      </c>
      <c r="C650" s="4" t="s">
        <v>7</v>
      </c>
      <c r="D650" s="4" t="s">
        <v>11</v>
      </c>
      <c r="E650" s="4" t="s">
        <v>7</v>
      </c>
      <c r="F650" s="4" t="s">
        <v>7</v>
      </c>
      <c r="G650" s="4" t="s">
        <v>7</v>
      </c>
      <c r="H650" s="4" t="s">
        <v>7</v>
      </c>
      <c r="I650" s="4" t="s">
        <v>7</v>
      </c>
      <c r="J650" s="4" t="s">
        <v>7</v>
      </c>
      <c r="K650" s="4" t="s">
        <v>7</v>
      </c>
      <c r="L650" s="4" t="s">
        <v>7</v>
      </c>
      <c r="M650" s="4" t="s">
        <v>7</v>
      </c>
      <c r="N650" s="4" t="s">
        <v>7</v>
      </c>
      <c r="O650" s="4" t="s">
        <v>7</v>
      </c>
      <c r="P650" s="4" t="s">
        <v>7</v>
      </c>
      <c r="Q650" s="4" t="s">
        <v>7</v>
      </c>
      <c r="R650" s="4" t="s">
        <v>7</v>
      </c>
      <c r="S650" s="4" t="s">
        <v>7</v>
      </c>
      <c r="T650" s="4" t="s">
        <v>7</v>
      </c>
    </row>
    <row r="651" spans="1:20">
      <c r="A651" t="n">
        <v>5045</v>
      </c>
      <c r="B651" s="42" t="n">
        <v>161</v>
      </c>
      <c r="C651" s="7" t="n">
        <v>0</v>
      </c>
      <c r="D651" s="7" t="n">
        <v>4</v>
      </c>
      <c r="E651" s="7" t="n">
        <v>1</v>
      </c>
      <c r="F651" s="7" t="n">
        <v>100</v>
      </c>
      <c r="G651" s="7" t="n">
        <v>100</v>
      </c>
      <c r="H651" s="7" t="n">
        <v>100</v>
      </c>
      <c r="I651" s="7" t="n">
        <v>100</v>
      </c>
      <c r="J651" s="7" t="n">
        <v>0</v>
      </c>
      <c r="K651" s="7" t="n">
        <v>0</v>
      </c>
      <c r="L651" s="7" t="n">
        <v>0</v>
      </c>
      <c r="M651" s="7" t="n">
        <v>0</v>
      </c>
      <c r="N651" s="7" t="n">
        <v>0</v>
      </c>
      <c r="O651" s="7" t="n">
        <v>0</v>
      </c>
      <c r="P651" s="7" t="n">
        <v>0</v>
      </c>
      <c r="Q651" s="7" t="n">
        <v>0</v>
      </c>
      <c r="R651" s="7" t="n">
        <v>0</v>
      </c>
      <c r="S651" s="7" t="n">
        <v>0</v>
      </c>
      <c r="T651" s="7" t="n">
        <v>0</v>
      </c>
    </row>
    <row r="652" spans="1:20">
      <c r="A652" t="s">
        <v>4</v>
      </c>
      <c r="B652" s="4" t="s">
        <v>5</v>
      </c>
      <c r="C652" s="4" t="s">
        <v>7</v>
      </c>
      <c r="D652" s="4" t="s">
        <v>14</v>
      </c>
      <c r="E652" s="4" t="s">
        <v>14</v>
      </c>
      <c r="F652" s="4" t="s">
        <v>14</v>
      </c>
    </row>
    <row r="653" spans="1:20">
      <c r="A653" t="n">
        <v>5065</v>
      </c>
      <c r="B653" s="42" t="n">
        <v>161</v>
      </c>
      <c r="C653" s="7" t="n">
        <v>3</v>
      </c>
      <c r="D653" s="7" t="n">
        <v>1</v>
      </c>
      <c r="E653" s="7" t="n">
        <v>1.60000002384186</v>
      </c>
      <c r="F653" s="7" t="n">
        <v>0.0900000035762787</v>
      </c>
    </row>
    <row r="654" spans="1:20">
      <c r="A654" t="s">
        <v>4</v>
      </c>
      <c r="B654" s="4" t="s">
        <v>5</v>
      </c>
      <c r="C654" s="4" t="s">
        <v>7</v>
      </c>
      <c r="D654" s="4" t="s">
        <v>11</v>
      </c>
      <c r="E654" s="4" t="s">
        <v>7</v>
      </c>
      <c r="F654" s="4" t="s">
        <v>7</v>
      </c>
      <c r="G654" s="4" t="s">
        <v>7</v>
      </c>
      <c r="H654" s="4" t="s">
        <v>7</v>
      </c>
      <c r="I654" s="4" t="s">
        <v>7</v>
      </c>
      <c r="J654" s="4" t="s">
        <v>7</v>
      </c>
      <c r="K654" s="4" t="s">
        <v>7</v>
      </c>
      <c r="L654" s="4" t="s">
        <v>7</v>
      </c>
      <c r="M654" s="4" t="s">
        <v>7</v>
      </c>
      <c r="N654" s="4" t="s">
        <v>7</v>
      </c>
      <c r="O654" s="4" t="s">
        <v>7</v>
      </c>
      <c r="P654" s="4" t="s">
        <v>7</v>
      </c>
      <c r="Q654" s="4" t="s">
        <v>7</v>
      </c>
      <c r="R654" s="4" t="s">
        <v>7</v>
      </c>
      <c r="S654" s="4" t="s">
        <v>7</v>
      </c>
      <c r="T654" s="4" t="s">
        <v>7</v>
      </c>
    </row>
    <row r="655" spans="1:20">
      <c r="A655" t="n">
        <v>5079</v>
      </c>
      <c r="B655" s="42" t="n">
        <v>161</v>
      </c>
      <c r="C655" s="7" t="n">
        <v>0</v>
      </c>
      <c r="D655" s="7" t="n">
        <v>5</v>
      </c>
      <c r="E655" s="7" t="n">
        <v>1</v>
      </c>
      <c r="F655" s="7" t="n">
        <v>100</v>
      </c>
      <c r="G655" s="7" t="n">
        <v>100</v>
      </c>
      <c r="H655" s="7" t="n">
        <v>100</v>
      </c>
      <c r="I655" s="7" t="n">
        <v>100</v>
      </c>
      <c r="J655" s="7" t="n">
        <v>0</v>
      </c>
      <c r="K655" s="7" t="n">
        <v>0</v>
      </c>
      <c r="L655" s="7" t="n">
        <v>0</v>
      </c>
      <c r="M655" s="7" t="n">
        <v>0</v>
      </c>
      <c r="N655" s="7" t="n">
        <v>0</v>
      </c>
      <c r="O655" s="7" t="n">
        <v>0</v>
      </c>
      <c r="P655" s="7" t="n">
        <v>0</v>
      </c>
      <c r="Q655" s="7" t="n">
        <v>0</v>
      </c>
      <c r="R655" s="7" t="n">
        <v>0</v>
      </c>
      <c r="S655" s="7" t="n">
        <v>0</v>
      </c>
      <c r="T655" s="7" t="n">
        <v>0</v>
      </c>
    </row>
    <row r="656" spans="1:20">
      <c r="A656" t="s">
        <v>4</v>
      </c>
      <c r="B656" s="4" t="s">
        <v>5</v>
      </c>
      <c r="C656" s="4" t="s">
        <v>7</v>
      </c>
      <c r="D656" s="4" t="s">
        <v>14</v>
      </c>
      <c r="E656" s="4" t="s">
        <v>14</v>
      </c>
      <c r="F656" s="4" t="s">
        <v>14</v>
      </c>
    </row>
    <row r="657" spans="1:20">
      <c r="A657" t="n">
        <v>5099</v>
      </c>
      <c r="B657" s="42" t="n">
        <v>161</v>
      </c>
      <c r="C657" s="7" t="n">
        <v>3</v>
      </c>
      <c r="D657" s="7" t="n">
        <v>1</v>
      </c>
      <c r="E657" s="7" t="n">
        <v>1.60000002384186</v>
      </c>
      <c r="F657" s="7" t="n">
        <v>0.0900000035762787</v>
      </c>
    </row>
    <row r="658" spans="1:20">
      <c r="A658" t="s">
        <v>4</v>
      </c>
      <c r="B658" s="4" t="s">
        <v>5</v>
      </c>
      <c r="C658" s="4" t="s">
        <v>7</v>
      </c>
      <c r="D658" s="4" t="s">
        <v>11</v>
      </c>
      <c r="E658" s="4" t="s">
        <v>7</v>
      </c>
      <c r="F658" s="4" t="s">
        <v>7</v>
      </c>
      <c r="G658" s="4" t="s">
        <v>7</v>
      </c>
      <c r="H658" s="4" t="s">
        <v>7</v>
      </c>
      <c r="I658" s="4" t="s">
        <v>7</v>
      </c>
      <c r="J658" s="4" t="s">
        <v>7</v>
      </c>
      <c r="K658" s="4" t="s">
        <v>7</v>
      </c>
      <c r="L658" s="4" t="s">
        <v>7</v>
      </c>
      <c r="M658" s="4" t="s">
        <v>7</v>
      </c>
      <c r="N658" s="4" t="s">
        <v>7</v>
      </c>
      <c r="O658" s="4" t="s">
        <v>7</v>
      </c>
      <c r="P658" s="4" t="s">
        <v>7</v>
      </c>
      <c r="Q658" s="4" t="s">
        <v>7</v>
      </c>
      <c r="R658" s="4" t="s">
        <v>7</v>
      </c>
      <c r="S658" s="4" t="s">
        <v>7</v>
      </c>
      <c r="T658" s="4" t="s">
        <v>7</v>
      </c>
    </row>
    <row r="659" spans="1:20">
      <c r="A659" t="n">
        <v>5113</v>
      </c>
      <c r="B659" s="42" t="n">
        <v>161</v>
      </c>
      <c r="C659" s="7" t="n">
        <v>0</v>
      </c>
      <c r="D659" s="7" t="n">
        <v>6</v>
      </c>
      <c r="E659" s="7" t="n">
        <v>1</v>
      </c>
      <c r="F659" s="7" t="n">
        <v>100</v>
      </c>
      <c r="G659" s="7" t="n">
        <v>100</v>
      </c>
      <c r="H659" s="7" t="n">
        <v>100</v>
      </c>
      <c r="I659" s="7" t="n">
        <v>100</v>
      </c>
      <c r="J659" s="7" t="n">
        <v>0</v>
      </c>
      <c r="K659" s="7" t="n">
        <v>0</v>
      </c>
      <c r="L659" s="7" t="n">
        <v>0</v>
      </c>
      <c r="M659" s="7" t="n">
        <v>0</v>
      </c>
      <c r="N659" s="7" t="n">
        <v>0</v>
      </c>
      <c r="O659" s="7" t="n">
        <v>0</v>
      </c>
      <c r="P659" s="7" t="n">
        <v>0</v>
      </c>
      <c r="Q659" s="7" t="n">
        <v>0</v>
      </c>
      <c r="R659" s="7" t="n">
        <v>0</v>
      </c>
      <c r="S659" s="7" t="n">
        <v>0</v>
      </c>
      <c r="T659" s="7" t="n">
        <v>0</v>
      </c>
    </row>
    <row r="660" spans="1:20">
      <c r="A660" t="s">
        <v>4</v>
      </c>
      <c r="B660" s="4" t="s">
        <v>5</v>
      </c>
      <c r="C660" s="4" t="s">
        <v>7</v>
      </c>
      <c r="D660" s="4" t="s">
        <v>14</v>
      </c>
      <c r="E660" s="4" t="s">
        <v>14</v>
      </c>
      <c r="F660" s="4" t="s">
        <v>14</v>
      </c>
    </row>
    <row r="661" spans="1:20">
      <c r="A661" t="n">
        <v>5133</v>
      </c>
      <c r="B661" s="42" t="n">
        <v>161</v>
      </c>
      <c r="C661" s="7" t="n">
        <v>3</v>
      </c>
      <c r="D661" s="7" t="n">
        <v>1</v>
      </c>
      <c r="E661" s="7" t="n">
        <v>1.60000002384186</v>
      </c>
      <c r="F661" s="7" t="n">
        <v>0.0900000035762787</v>
      </c>
    </row>
    <row r="662" spans="1:20">
      <c r="A662" t="s">
        <v>4</v>
      </c>
      <c r="B662" s="4" t="s">
        <v>5</v>
      </c>
      <c r="C662" s="4" t="s">
        <v>7</v>
      </c>
      <c r="D662" s="4" t="s">
        <v>11</v>
      </c>
      <c r="E662" s="4" t="s">
        <v>7</v>
      </c>
      <c r="F662" s="4" t="s">
        <v>7</v>
      </c>
      <c r="G662" s="4" t="s">
        <v>7</v>
      </c>
      <c r="H662" s="4" t="s">
        <v>7</v>
      </c>
      <c r="I662" s="4" t="s">
        <v>7</v>
      </c>
      <c r="J662" s="4" t="s">
        <v>7</v>
      </c>
      <c r="K662" s="4" t="s">
        <v>7</v>
      </c>
      <c r="L662" s="4" t="s">
        <v>7</v>
      </c>
      <c r="M662" s="4" t="s">
        <v>7</v>
      </c>
      <c r="N662" s="4" t="s">
        <v>7</v>
      </c>
      <c r="O662" s="4" t="s">
        <v>7</v>
      </c>
      <c r="P662" s="4" t="s">
        <v>7</v>
      </c>
      <c r="Q662" s="4" t="s">
        <v>7</v>
      </c>
      <c r="R662" s="4" t="s">
        <v>7</v>
      </c>
      <c r="S662" s="4" t="s">
        <v>7</v>
      </c>
      <c r="T662" s="4" t="s">
        <v>7</v>
      </c>
    </row>
    <row r="663" spans="1:20">
      <c r="A663" t="n">
        <v>5147</v>
      </c>
      <c r="B663" s="42" t="n">
        <v>161</v>
      </c>
      <c r="C663" s="7" t="n">
        <v>0</v>
      </c>
      <c r="D663" s="7" t="n">
        <v>7</v>
      </c>
      <c r="E663" s="7" t="n">
        <v>1</v>
      </c>
      <c r="F663" s="7" t="n">
        <v>100</v>
      </c>
      <c r="G663" s="7" t="n">
        <v>100</v>
      </c>
      <c r="H663" s="7" t="n">
        <v>100</v>
      </c>
      <c r="I663" s="7" t="n">
        <v>100</v>
      </c>
      <c r="J663" s="7" t="n">
        <v>0</v>
      </c>
      <c r="K663" s="7" t="n">
        <v>0</v>
      </c>
      <c r="L663" s="7" t="n">
        <v>0</v>
      </c>
      <c r="M663" s="7" t="n">
        <v>0</v>
      </c>
      <c r="N663" s="7" t="n">
        <v>0</v>
      </c>
      <c r="O663" s="7" t="n">
        <v>0</v>
      </c>
      <c r="P663" s="7" t="n">
        <v>0</v>
      </c>
      <c r="Q663" s="7" t="n">
        <v>0</v>
      </c>
      <c r="R663" s="7" t="n">
        <v>0</v>
      </c>
      <c r="S663" s="7" t="n">
        <v>0</v>
      </c>
      <c r="T663" s="7" t="n">
        <v>0</v>
      </c>
    </row>
    <row r="664" spans="1:20">
      <c r="A664" t="s">
        <v>4</v>
      </c>
      <c r="B664" s="4" t="s">
        <v>5</v>
      </c>
      <c r="C664" s="4" t="s">
        <v>7</v>
      </c>
      <c r="D664" s="4" t="s">
        <v>14</v>
      </c>
      <c r="E664" s="4" t="s">
        <v>14</v>
      </c>
      <c r="F664" s="4" t="s">
        <v>14</v>
      </c>
    </row>
    <row r="665" spans="1:20">
      <c r="A665" t="n">
        <v>5167</v>
      </c>
      <c r="B665" s="42" t="n">
        <v>161</v>
      </c>
      <c r="C665" s="7" t="n">
        <v>3</v>
      </c>
      <c r="D665" s="7" t="n">
        <v>1</v>
      </c>
      <c r="E665" s="7" t="n">
        <v>1.60000002384186</v>
      </c>
      <c r="F665" s="7" t="n">
        <v>0.0900000035762787</v>
      </c>
    </row>
    <row r="666" spans="1:20">
      <c r="A666" t="s">
        <v>4</v>
      </c>
      <c r="B666" s="4" t="s">
        <v>5</v>
      </c>
      <c r="C666" s="4" t="s">
        <v>7</v>
      </c>
      <c r="D666" s="4" t="s">
        <v>11</v>
      </c>
      <c r="E666" s="4" t="s">
        <v>7</v>
      </c>
      <c r="F666" s="4" t="s">
        <v>7</v>
      </c>
      <c r="G666" s="4" t="s">
        <v>7</v>
      </c>
      <c r="H666" s="4" t="s">
        <v>7</v>
      </c>
      <c r="I666" s="4" t="s">
        <v>7</v>
      </c>
      <c r="J666" s="4" t="s">
        <v>7</v>
      </c>
      <c r="K666" s="4" t="s">
        <v>7</v>
      </c>
      <c r="L666" s="4" t="s">
        <v>7</v>
      </c>
      <c r="M666" s="4" t="s">
        <v>7</v>
      </c>
      <c r="N666" s="4" t="s">
        <v>7</v>
      </c>
      <c r="O666" s="4" t="s">
        <v>7</v>
      </c>
      <c r="P666" s="4" t="s">
        <v>7</v>
      </c>
      <c r="Q666" s="4" t="s">
        <v>7</v>
      </c>
      <c r="R666" s="4" t="s">
        <v>7</v>
      </c>
      <c r="S666" s="4" t="s">
        <v>7</v>
      </c>
      <c r="T666" s="4" t="s">
        <v>7</v>
      </c>
    </row>
    <row r="667" spans="1:20">
      <c r="A667" t="n">
        <v>5181</v>
      </c>
      <c r="B667" s="42" t="n">
        <v>161</v>
      </c>
      <c r="C667" s="7" t="n">
        <v>0</v>
      </c>
      <c r="D667" s="7" t="n">
        <v>8</v>
      </c>
      <c r="E667" s="7" t="n">
        <v>1</v>
      </c>
      <c r="F667" s="7" t="n">
        <v>100</v>
      </c>
      <c r="G667" s="7" t="n">
        <v>100</v>
      </c>
      <c r="H667" s="7" t="n">
        <v>100</v>
      </c>
      <c r="I667" s="7" t="n">
        <v>100</v>
      </c>
      <c r="J667" s="7" t="n">
        <v>0</v>
      </c>
      <c r="K667" s="7" t="n">
        <v>0</v>
      </c>
      <c r="L667" s="7" t="n">
        <v>0</v>
      </c>
      <c r="M667" s="7" t="n">
        <v>0</v>
      </c>
      <c r="N667" s="7" t="n">
        <v>0</v>
      </c>
      <c r="O667" s="7" t="n">
        <v>0</v>
      </c>
      <c r="P667" s="7" t="n">
        <v>0</v>
      </c>
      <c r="Q667" s="7" t="n">
        <v>0</v>
      </c>
      <c r="R667" s="7" t="n">
        <v>0</v>
      </c>
      <c r="S667" s="7" t="n">
        <v>0</v>
      </c>
      <c r="T667" s="7" t="n">
        <v>0</v>
      </c>
    </row>
    <row r="668" spans="1:20">
      <c r="A668" t="s">
        <v>4</v>
      </c>
      <c r="B668" s="4" t="s">
        <v>5</v>
      </c>
      <c r="C668" s="4" t="s">
        <v>7</v>
      </c>
      <c r="D668" s="4" t="s">
        <v>14</v>
      </c>
      <c r="E668" s="4" t="s">
        <v>14</v>
      </c>
      <c r="F668" s="4" t="s">
        <v>14</v>
      </c>
    </row>
    <row r="669" spans="1:20">
      <c r="A669" t="n">
        <v>5201</v>
      </c>
      <c r="B669" s="42" t="n">
        <v>161</v>
      </c>
      <c r="C669" s="7" t="n">
        <v>3</v>
      </c>
      <c r="D669" s="7" t="n">
        <v>1</v>
      </c>
      <c r="E669" s="7" t="n">
        <v>1.60000002384186</v>
      </c>
      <c r="F669" s="7" t="n">
        <v>0.0900000035762787</v>
      </c>
    </row>
    <row r="670" spans="1:20">
      <c r="A670" t="s">
        <v>4</v>
      </c>
      <c r="B670" s="4" t="s">
        <v>5</v>
      </c>
      <c r="C670" s="4" t="s">
        <v>7</v>
      </c>
      <c r="D670" s="4" t="s">
        <v>11</v>
      </c>
      <c r="E670" s="4" t="s">
        <v>7</v>
      </c>
      <c r="F670" s="4" t="s">
        <v>7</v>
      </c>
      <c r="G670" s="4" t="s">
        <v>7</v>
      </c>
      <c r="H670" s="4" t="s">
        <v>7</v>
      </c>
      <c r="I670" s="4" t="s">
        <v>7</v>
      </c>
      <c r="J670" s="4" t="s">
        <v>7</v>
      </c>
      <c r="K670" s="4" t="s">
        <v>7</v>
      </c>
      <c r="L670" s="4" t="s">
        <v>7</v>
      </c>
      <c r="M670" s="4" t="s">
        <v>7</v>
      </c>
      <c r="N670" s="4" t="s">
        <v>7</v>
      </c>
      <c r="O670" s="4" t="s">
        <v>7</v>
      </c>
      <c r="P670" s="4" t="s">
        <v>7</v>
      </c>
      <c r="Q670" s="4" t="s">
        <v>7</v>
      </c>
      <c r="R670" s="4" t="s">
        <v>7</v>
      </c>
      <c r="S670" s="4" t="s">
        <v>7</v>
      </c>
      <c r="T670" s="4" t="s">
        <v>7</v>
      </c>
    </row>
    <row r="671" spans="1:20">
      <c r="A671" t="n">
        <v>5215</v>
      </c>
      <c r="B671" s="42" t="n">
        <v>161</v>
      </c>
      <c r="C671" s="7" t="n">
        <v>0</v>
      </c>
      <c r="D671" s="7" t="n">
        <v>9</v>
      </c>
      <c r="E671" s="7" t="n">
        <v>1</v>
      </c>
      <c r="F671" s="7" t="n">
        <v>100</v>
      </c>
      <c r="G671" s="7" t="n">
        <v>100</v>
      </c>
      <c r="H671" s="7" t="n">
        <v>100</v>
      </c>
      <c r="I671" s="7" t="n">
        <v>100</v>
      </c>
      <c r="J671" s="7" t="n">
        <v>0</v>
      </c>
      <c r="K671" s="7" t="n">
        <v>0</v>
      </c>
      <c r="L671" s="7" t="n">
        <v>0</v>
      </c>
      <c r="M671" s="7" t="n">
        <v>0</v>
      </c>
      <c r="N671" s="7" t="n">
        <v>0</v>
      </c>
      <c r="O671" s="7" t="n">
        <v>0</v>
      </c>
      <c r="P671" s="7" t="n">
        <v>0</v>
      </c>
      <c r="Q671" s="7" t="n">
        <v>0</v>
      </c>
      <c r="R671" s="7" t="n">
        <v>0</v>
      </c>
      <c r="S671" s="7" t="n">
        <v>0</v>
      </c>
      <c r="T671" s="7" t="n">
        <v>0</v>
      </c>
    </row>
    <row r="672" spans="1:20">
      <c r="A672" t="s">
        <v>4</v>
      </c>
      <c r="B672" s="4" t="s">
        <v>5</v>
      </c>
      <c r="C672" s="4" t="s">
        <v>7</v>
      </c>
      <c r="D672" s="4" t="s">
        <v>14</v>
      </c>
      <c r="E672" s="4" t="s">
        <v>14</v>
      </c>
      <c r="F672" s="4" t="s">
        <v>14</v>
      </c>
    </row>
    <row r="673" spans="1:20">
      <c r="A673" t="n">
        <v>5235</v>
      </c>
      <c r="B673" s="42" t="n">
        <v>161</v>
      </c>
      <c r="C673" s="7" t="n">
        <v>3</v>
      </c>
      <c r="D673" s="7" t="n">
        <v>1</v>
      </c>
      <c r="E673" s="7" t="n">
        <v>1.60000002384186</v>
      </c>
      <c r="F673" s="7" t="n">
        <v>0.0900000035762787</v>
      </c>
    </row>
    <row r="674" spans="1:20">
      <c r="A674" t="s">
        <v>4</v>
      </c>
      <c r="B674" s="4" t="s">
        <v>5</v>
      </c>
      <c r="C674" s="4" t="s">
        <v>7</v>
      </c>
      <c r="D674" s="4" t="s">
        <v>11</v>
      </c>
      <c r="E674" s="4" t="s">
        <v>7</v>
      </c>
      <c r="F674" s="4" t="s">
        <v>7</v>
      </c>
      <c r="G674" s="4" t="s">
        <v>7</v>
      </c>
      <c r="H674" s="4" t="s">
        <v>7</v>
      </c>
      <c r="I674" s="4" t="s">
        <v>7</v>
      </c>
      <c r="J674" s="4" t="s">
        <v>7</v>
      </c>
      <c r="K674" s="4" t="s">
        <v>7</v>
      </c>
      <c r="L674" s="4" t="s">
        <v>7</v>
      </c>
      <c r="M674" s="4" t="s">
        <v>7</v>
      </c>
      <c r="N674" s="4" t="s">
        <v>7</v>
      </c>
      <c r="O674" s="4" t="s">
        <v>7</v>
      </c>
      <c r="P674" s="4" t="s">
        <v>7</v>
      </c>
      <c r="Q674" s="4" t="s">
        <v>7</v>
      </c>
      <c r="R674" s="4" t="s">
        <v>7</v>
      </c>
      <c r="S674" s="4" t="s">
        <v>7</v>
      </c>
      <c r="T674" s="4" t="s">
        <v>7</v>
      </c>
    </row>
    <row r="675" spans="1:20">
      <c r="A675" t="n">
        <v>5249</v>
      </c>
      <c r="B675" s="42" t="n">
        <v>161</v>
      </c>
      <c r="C675" s="7" t="n">
        <v>0</v>
      </c>
      <c r="D675" s="7" t="n">
        <v>11</v>
      </c>
      <c r="E675" s="7" t="n">
        <v>1</v>
      </c>
      <c r="F675" s="7" t="n">
        <v>100</v>
      </c>
      <c r="G675" s="7" t="n">
        <v>100</v>
      </c>
      <c r="H675" s="7" t="n">
        <v>100</v>
      </c>
      <c r="I675" s="7" t="n">
        <v>100</v>
      </c>
      <c r="J675" s="7" t="n">
        <v>0</v>
      </c>
      <c r="K675" s="7" t="n">
        <v>0</v>
      </c>
      <c r="L675" s="7" t="n">
        <v>0</v>
      </c>
      <c r="M675" s="7" t="n">
        <v>0</v>
      </c>
      <c r="N675" s="7" t="n">
        <v>0</v>
      </c>
      <c r="O675" s="7" t="n">
        <v>0</v>
      </c>
      <c r="P675" s="7" t="n">
        <v>0</v>
      </c>
      <c r="Q675" s="7" t="n">
        <v>0</v>
      </c>
      <c r="R675" s="7" t="n">
        <v>0</v>
      </c>
      <c r="S675" s="7" t="n">
        <v>0</v>
      </c>
      <c r="T675" s="7" t="n">
        <v>0</v>
      </c>
    </row>
    <row r="676" spans="1:20">
      <c r="A676" t="s">
        <v>4</v>
      </c>
      <c r="B676" s="4" t="s">
        <v>5</v>
      </c>
      <c r="C676" s="4" t="s">
        <v>7</v>
      </c>
      <c r="D676" s="4" t="s">
        <v>14</v>
      </c>
      <c r="E676" s="4" t="s">
        <v>14</v>
      </c>
      <c r="F676" s="4" t="s">
        <v>14</v>
      </c>
    </row>
    <row r="677" spans="1:20">
      <c r="A677" t="n">
        <v>5269</v>
      </c>
      <c r="B677" s="42" t="n">
        <v>161</v>
      </c>
      <c r="C677" s="7" t="n">
        <v>3</v>
      </c>
      <c r="D677" s="7" t="n">
        <v>1</v>
      </c>
      <c r="E677" s="7" t="n">
        <v>1.60000002384186</v>
      </c>
      <c r="F677" s="7" t="n">
        <v>0.0900000035762787</v>
      </c>
    </row>
    <row r="678" spans="1:20">
      <c r="A678" t="s">
        <v>4</v>
      </c>
      <c r="B678" s="4" t="s">
        <v>5</v>
      </c>
      <c r="C678" s="4" t="s">
        <v>7</v>
      </c>
      <c r="D678" s="4" t="s">
        <v>11</v>
      </c>
      <c r="E678" s="4" t="s">
        <v>7</v>
      </c>
      <c r="F678" s="4" t="s">
        <v>7</v>
      </c>
      <c r="G678" s="4" t="s">
        <v>7</v>
      </c>
      <c r="H678" s="4" t="s">
        <v>7</v>
      </c>
      <c r="I678" s="4" t="s">
        <v>7</v>
      </c>
      <c r="J678" s="4" t="s">
        <v>7</v>
      </c>
      <c r="K678" s="4" t="s">
        <v>7</v>
      </c>
      <c r="L678" s="4" t="s">
        <v>7</v>
      </c>
      <c r="M678" s="4" t="s">
        <v>7</v>
      </c>
      <c r="N678" s="4" t="s">
        <v>7</v>
      </c>
      <c r="O678" s="4" t="s">
        <v>7</v>
      </c>
      <c r="P678" s="4" t="s">
        <v>7</v>
      </c>
      <c r="Q678" s="4" t="s">
        <v>7</v>
      </c>
      <c r="R678" s="4" t="s">
        <v>7</v>
      </c>
      <c r="S678" s="4" t="s">
        <v>7</v>
      </c>
      <c r="T678" s="4" t="s">
        <v>7</v>
      </c>
    </row>
    <row r="679" spans="1:20">
      <c r="A679" t="n">
        <v>5283</v>
      </c>
      <c r="B679" s="42" t="n">
        <v>161</v>
      </c>
      <c r="C679" s="7" t="n">
        <v>0</v>
      </c>
      <c r="D679" s="7" t="n">
        <v>7033</v>
      </c>
      <c r="E679" s="7" t="n">
        <v>2</v>
      </c>
      <c r="F679" s="7" t="n">
        <v>100</v>
      </c>
      <c r="G679" s="7" t="n">
        <v>100</v>
      </c>
      <c r="H679" s="7" t="n">
        <v>100</v>
      </c>
      <c r="I679" s="7" t="n">
        <v>100</v>
      </c>
      <c r="J679" s="7" t="n">
        <v>0</v>
      </c>
      <c r="K679" s="7" t="n">
        <v>0</v>
      </c>
      <c r="L679" s="7" t="n">
        <v>0</v>
      </c>
      <c r="M679" s="7" t="n">
        <v>0</v>
      </c>
      <c r="N679" s="7" t="n">
        <v>0</v>
      </c>
      <c r="O679" s="7" t="n">
        <v>0</v>
      </c>
      <c r="P679" s="7" t="n">
        <v>0</v>
      </c>
      <c r="Q679" s="7" t="n">
        <v>0</v>
      </c>
      <c r="R679" s="7" t="n">
        <v>0</v>
      </c>
      <c r="S679" s="7" t="n">
        <v>0</v>
      </c>
      <c r="T679" s="7" t="n">
        <v>0</v>
      </c>
    </row>
    <row r="680" spans="1:20">
      <c r="A680" t="s">
        <v>4</v>
      </c>
      <c r="B680" s="4" t="s">
        <v>5</v>
      </c>
      <c r="C680" s="4" t="s">
        <v>7</v>
      </c>
    </row>
    <row r="681" spans="1:20">
      <c r="A681" t="n">
        <v>5303</v>
      </c>
      <c r="B681" s="42" t="n">
        <v>161</v>
      </c>
      <c r="C681" s="7" t="n">
        <v>1</v>
      </c>
    </row>
    <row r="682" spans="1:20">
      <c r="A682" t="s">
        <v>4</v>
      </c>
      <c r="B682" s="4" t="s">
        <v>5</v>
      </c>
    </row>
    <row r="683" spans="1:20">
      <c r="A683" t="n">
        <v>5305</v>
      </c>
      <c r="B683" s="5" t="n">
        <v>1</v>
      </c>
    </row>
    <row r="684" spans="1:20" s="3" customFormat="1" customHeight="0">
      <c r="A684" s="3" t="s">
        <v>2</v>
      </c>
      <c r="B684" s="3" t="s">
        <v>101</v>
      </c>
    </row>
    <row r="685" spans="1:20">
      <c r="A685" t="s">
        <v>4</v>
      </c>
      <c r="B685" s="4" t="s">
        <v>5</v>
      </c>
      <c r="C685" s="4" t="s">
        <v>7</v>
      </c>
      <c r="D685" s="43" t="s">
        <v>102</v>
      </c>
      <c r="E685" s="4" t="s">
        <v>5</v>
      </c>
      <c r="F685" s="4" t="s">
        <v>7</v>
      </c>
      <c r="G685" s="4" t="s">
        <v>11</v>
      </c>
      <c r="H685" s="43" t="s">
        <v>103</v>
      </c>
      <c r="I685" s="4" t="s">
        <v>7</v>
      </c>
      <c r="J685" s="4" t="s">
        <v>7</v>
      </c>
      <c r="K685" s="4" t="s">
        <v>13</v>
      </c>
    </row>
    <row r="686" spans="1:20">
      <c r="A686" t="n">
        <v>5308</v>
      </c>
      <c r="B686" s="10" t="n">
        <v>5</v>
      </c>
      <c r="C686" s="7" t="n">
        <v>28</v>
      </c>
      <c r="D686" s="43" t="s">
        <v>3</v>
      </c>
      <c r="E686" s="36" t="n">
        <v>64</v>
      </c>
      <c r="F686" s="7" t="n">
        <v>6</v>
      </c>
      <c r="G686" s="7" t="n">
        <v>1</v>
      </c>
      <c r="H686" s="43" t="s">
        <v>3</v>
      </c>
      <c r="I686" s="7" t="n">
        <v>8</v>
      </c>
      <c r="J686" s="7" t="n">
        <v>1</v>
      </c>
      <c r="K686" s="11" t="n">
        <f t="normal" ca="1">A700</f>
        <v>0</v>
      </c>
    </row>
    <row r="687" spans="1:20">
      <c r="A687" t="s">
        <v>4</v>
      </c>
      <c r="B687" s="4" t="s">
        <v>5</v>
      </c>
      <c r="C687" s="4" t="s">
        <v>7</v>
      </c>
      <c r="D687" s="43" t="s">
        <v>102</v>
      </c>
      <c r="E687" s="4" t="s">
        <v>5</v>
      </c>
      <c r="F687" s="4" t="s">
        <v>7</v>
      </c>
      <c r="G687" s="4" t="s">
        <v>11</v>
      </c>
      <c r="H687" s="43" t="s">
        <v>103</v>
      </c>
      <c r="I687" s="4" t="s">
        <v>7</v>
      </c>
      <c r="J687" s="4" t="s">
        <v>13</v>
      </c>
    </row>
    <row r="688" spans="1:20">
      <c r="A688" t="n">
        <v>5320</v>
      </c>
      <c r="B688" s="10" t="n">
        <v>5</v>
      </c>
      <c r="C688" s="7" t="n">
        <v>28</v>
      </c>
      <c r="D688" s="43" t="s">
        <v>3</v>
      </c>
      <c r="E688" s="36" t="n">
        <v>64</v>
      </c>
      <c r="F688" s="7" t="n">
        <v>5</v>
      </c>
      <c r="G688" s="7" t="n">
        <v>1</v>
      </c>
      <c r="H688" s="43" t="s">
        <v>3</v>
      </c>
      <c r="I688" s="7" t="n">
        <v>1</v>
      </c>
      <c r="J688" s="11" t="n">
        <f t="normal" ca="1">A694</f>
        <v>0</v>
      </c>
    </row>
    <row r="689" spans="1:20">
      <c r="A689" t="s">
        <v>4</v>
      </c>
      <c r="B689" s="4" t="s">
        <v>5</v>
      </c>
      <c r="C689" s="4" t="s">
        <v>11</v>
      </c>
      <c r="D689" s="4" t="s">
        <v>15</v>
      </c>
    </row>
    <row r="690" spans="1:20">
      <c r="A690" t="n">
        <v>5331</v>
      </c>
      <c r="B690" s="33" t="n">
        <v>43</v>
      </c>
      <c r="C690" s="7" t="n">
        <v>65534</v>
      </c>
      <c r="D690" s="7" t="n">
        <v>1</v>
      </c>
    </row>
    <row r="691" spans="1:20">
      <c r="A691" t="s">
        <v>4</v>
      </c>
      <c r="B691" s="4" t="s">
        <v>5</v>
      </c>
    </row>
    <row r="692" spans="1:20">
      <c r="A692" t="n">
        <v>5338</v>
      </c>
      <c r="B692" s="5" t="n">
        <v>1</v>
      </c>
    </row>
    <row r="693" spans="1:20">
      <c r="A693" t="s">
        <v>4</v>
      </c>
      <c r="B693" s="4" t="s">
        <v>5</v>
      </c>
      <c r="C693" s="4" t="s">
        <v>7</v>
      </c>
      <c r="D693" s="4" t="s">
        <v>11</v>
      </c>
      <c r="E693" s="4" t="s">
        <v>7</v>
      </c>
      <c r="F693" s="4" t="s">
        <v>7</v>
      </c>
      <c r="G693" s="4" t="s">
        <v>7</v>
      </c>
      <c r="H693" s="4" t="s">
        <v>11</v>
      </c>
      <c r="I693" s="4" t="s">
        <v>13</v>
      </c>
      <c r="J693" s="4" t="s">
        <v>13</v>
      </c>
    </row>
    <row r="694" spans="1:20">
      <c r="A694" t="n">
        <v>5339</v>
      </c>
      <c r="B694" s="44" t="n">
        <v>6</v>
      </c>
      <c r="C694" s="7" t="n">
        <v>33</v>
      </c>
      <c r="D694" s="7" t="n">
        <v>65534</v>
      </c>
      <c r="E694" s="7" t="n">
        <v>9</v>
      </c>
      <c r="F694" s="7" t="n">
        <v>1</v>
      </c>
      <c r="G694" s="7" t="n">
        <v>1</v>
      </c>
      <c r="H694" s="7" t="n">
        <v>100</v>
      </c>
      <c r="I694" s="11" t="n">
        <f t="normal" ca="1">A696</f>
        <v>0</v>
      </c>
      <c r="J694" s="11" t="n">
        <f t="normal" ca="1">A700</f>
        <v>0</v>
      </c>
    </row>
    <row r="695" spans="1:20">
      <c r="A695" t="s">
        <v>4</v>
      </c>
      <c r="B695" s="4" t="s">
        <v>5</v>
      </c>
      <c r="C695" s="4" t="s">
        <v>11</v>
      </c>
      <c r="D695" s="4" t="s">
        <v>14</v>
      </c>
      <c r="E695" s="4" t="s">
        <v>14</v>
      </c>
      <c r="F695" s="4" t="s">
        <v>14</v>
      </c>
      <c r="G695" s="4" t="s">
        <v>14</v>
      </c>
    </row>
    <row r="696" spans="1:20">
      <c r="A696" t="n">
        <v>5356</v>
      </c>
      <c r="B696" s="39" t="n">
        <v>46</v>
      </c>
      <c r="C696" s="7" t="n">
        <v>65534</v>
      </c>
      <c r="D696" s="7" t="n">
        <v>2.00999999046326</v>
      </c>
      <c r="E696" s="7" t="n">
        <v>-3.95000004768372</v>
      </c>
      <c r="F696" s="7" t="n">
        <v>-56.939998626709</v>
      </c>
      <c r="G696" s="7" t="n">
        <v>139.899993896484</v>
      </c>
    </row>
    <row r="697" spans="1:20">
      <c r="A697" t="s">
        <v>4</v>
      </c>
      <c r="B697" s="4" t="s">
        <v>5</v>
      </c>
      <c r="C697" s="4" t="s">
        <v>13</v>
      </c>
    </row>
    <row r="698" spans="1:20">
      <c r="A698" t="n">
        <v>5375</v>
      </c>
      <c r="B698" s="17" t="n">
        <v>3</v>
      </c>
      <c r="C698" s="11" t="n">
        <f t="normal" ca="1">A700</f>
        <v>0</v>
      </c>
    </row>
    <row r="699" spans="1:20">
      <c r="A699" t="s">
        <v>4</v>
      </c>
      <c r="B699" s="4" t="s">
        <v>5</v>
      </c>
    </row>
    <row r="700" spans="1:20">
      <c r="A700" t="n">
        <v>5380</v>
      </c>
      <c r="B700" s="5" t="n">
        <v>1</v>
      </c>
    </row>
    <row r="701" spans="1:20" s="3" customFormat="1" customHeight="0">
      <c r="A701" s="3" t="s">
        <v>2</v>
      </c>
      <c r="B701" s="3" t="s">
        <v>104</v>
      </c>
    </row>
    <row r="702" spans="1:20">
      <c r="A702" t="s">
        <v>4</v>
      </c>
      <c r="B702" s="4" t="s">
        <v>5</v>
      </c>
      <c r="C702" s="4" t="s">
        <v>7</v>
      </c>
      <c r="D702" s="43" t="s">
        <v>102</v>
      </c>
      <c r="E702" s="4" t="s">
        <v>5</v>
      </c>
      <c r="F702" s="4" t="s">
        <v>7</v>
      </c>
      <c r="G702" s="4" t="s">
        <v>11</v>
      </c>
      <c r="H702" s="43" t="s">
        <v>103</v>
      </c>
      <c r="I702" s="4" t="s">
        <v>7</v>
      </c>
      <c r="J702" s="4" t="s">
        <v>7</v>
      </c>
      <c r="K702" s="4" t="s">
        <v>13</v>
      </c>
    </row>
    <row r="703" spans="1:20">
      <c r="A703" t="n">
        <v>5384</v>
      </c>
      <c r="B703" s="10" t="n">
        <v>5</v>
      </c>
      <c r="C703" s="7" t="n">
        <v>28</v>
      </c>
      <c r="D703" s="43" t="s">
        <v>3</v>
      </c>
      <c r="E703" s="36" t="n">
        <v>64</v>
      </c>
      <c r="F703" s="7" t="n">
        <v>6</v>
      </c>
      <c r="G703" s="7" t="n">
        <v>2</v>
      </c>
      <c r="H703" s="43" t="s">
        <v>3</v>
      </c>
      <c r="I703" s="7" t="n">
        <v>8</v>
      </c>
      <c r="J703" s="7" t="n">
        <v>1</v>
      </c>
      <c r="K703" s="11" t="n">
        <f t="normal" ca="1">A717</f>
        <v>0</v>
      </c>
    </row>
    <row r="704" spans="1:20">
      <c r="A704" t="s">
        <v>4</v>
      </c>
      <c r="B704" s="4" t="s">
        <v>5</v>
      </c>
      <c r="C704" s="4" t="s">
        <v>7</v>
      </c>
      <c r="D704" s="43" t="s">
        <v>102</v>
      </c>
      <c r="E704" s="4" t="s">
        <v>5</v>
      </c>
      <c r="F704" s="4" t="s">
        <v>7</v>
      </c>
      <c r="G704" s="4" t="s">
        <v>11</v>
      </c>
      <c r="H704" s="43" t="s">
        <v>103</v>
      </c>
      <c r="I704" s="4" t="s">
        <v>7</v>
      </c>
      <c r="J704" s="4" t="s">
        <v>13</v>
      </c>
    </row>
    <row r="705" spans="1:11">
      <c r="A705" t="n">
        <v>5396</v>
      </c>
      <c r="B705" s="10" t="n">
        <v>5</v>
      </c>
      <c r="C705" s="7" t="n">
        <v>28</v>
      </c>
      <c r="D705" s="43" t="s">
        <v>3</v>
      </c>
      <c r="E705" s="36" t="n">
        <v>64</v>
      </c>
      <c r="F705" s="7" t="n">
        <v>5</v>
      </c>
      <c r="G705" s="7" t="n">
        <v>2</v>
      </c>
      <c r="H705" s="43" t="s">
        <v>3</v>
      </c>
      <c r="I705" s="7" t="n">
        <v>1</v>
      </c>
      <c r="J705" s="11" t="n">
        <f t="normal" ca="1">A711</f>
        <v>0</v>
      </c>
    </row>
    <row r="706" spans="1:11">
      <c r="A706" t="s">
        <v>4</v>
      </c>
      <c r="B706" s="4" t="s">
        <v>5</v>
      </c>
      <c r="C706" s="4" t="s">
        <v>11</v>
      </c>
      <c r="D706" s="4" t="s">
        <v>15</v>
      </c>
    </row>
    <row r="707" spans="1:11">
      <c r="A707" t="n">
        <v>5407</v>
      </c>
      <c r="B707" s="33" t="n">
        <v>43</v>
      </c>
      <c r="C707" s="7" t="n">
        <v>65534</v>
      </c>
      <c r="D707" s="7" t="n">
        <v>1</v>
      </c>
    </row>
    <row r="708" spans="1:11">
      <c r="A708" t="s">
        <v>4</v>
      </c>
      <c r="B708" s="4" t="s">
        <v>5</v>
      </c>
    </row>
    <row r="709" spans="1:11">
      <c r="A709" t="n">
        <v>5414</v>
      </c>
      <c r="B709" s="5" t="n">
        <v>1</v>
      </c>
    </row>
    <row r="710" spans="1:11">
      <c r="A710" t="s">
        <v>4</v>
      </c>
      <c r="B710" s="4" t="s">
        <v>5</v>
      </c>
      <c r="C710" s="4" t="s">
        <v>7</v>
      </c>
      <c r="D710" s="4" t="s">
        <v>11</v>
      </c>
      <c r="E710" s="4" t="s">
        <v>7</v>
      </c>
      <c r="F710" s="4" t="s">
        <v>7</v>
      </c>
      <c r="G710" s="4" t="s">
        <v>7</v>
      </c>
      <c r="H710" s="4" t="s">
        <v>11</v>
      </c>
      <c r="I710" s="4" t="s">
        <v>13</v>
      </c>
      <c r="J710" s="4" t="s">
        <v>13</v>
      </c>
    </row>
    <row r="711" spans="1:11">
      <c r="A711" t="n">
        <v>5415</v>
      </c>
      <c r="B711" s="44" t="n">
        <v>6</v>
      </c>
      <c r="C711" s="7" t="n">
        <v>33</v>
      </c>
      <c r="D711" s="7" t="n">
        <v>65534</v>
      </c>
      <c r="E711" s="7" t="n">
        <v>9</v>
      </c>
      <c r="F711" s="7" t="n">
        <v>1</v>
      </c>
      <c r="G711" s="7" t="n">
        <v>1</v>
      </c>
      <c r="H711" s="7" t="n">
        <v>100</v>
      </c>
      <c r="I711" s="11" t="n">
        <f t="normal" ca="1">A713</f>
        <v>0</v>
      </c>
      <c r="J711" s="11" t="n">
        <f t="normal" ca="1">A717</f>
        <v>0</v>
      </c>
    </row>
    <row r="712" spans="1:11">
      <c r="A712" t="s">
        <v>4</v>
      </c>
      <c r="B712" s="4" t="s">
        <v>5</v>
      </c>
      <c r="C712" s="4" t="s">
        <v>11</v>
      </c>
      <c r="D712" s="4" t="s">
        <v>14</v>
      </c>
      <c r="E712" s="4" t="s">
        <v>14</v>
      </c>
      <c r="F712" s="4" t="s">
        <v>14</v>
      </c>
      <c r="G712" s="4" t="s">
        <v>14</v>
      </c>
    </row>
    <row r="713" spans="1:11">
      <c r="A713" t="n">
        <v>5432</v>
      </c>
      <c r="B713" s="39" t="n">
        <v>46</v>
      </c>
      <c r="C713" s="7" t="n">
        <v>65534</v>
      </c>
      <c r="D713" s="7" t="n">
        <v>-0.180000007152557</v>
      </c>
      <c r="E713" s="7" t="n">
        <v>-3.95000004768372</v>
      </c>
      <c r="F713" s="7" t="n">
        <v>-58.7700004577637</v>
      </c>
      <c r="G713" s="7" t="n">
        <v>128.5</v>
      </c>
    </row>
    <row r="714" spans="1:11">
      <c r="A714" t="s">
        <v>4</v>
      </c>
      <c r="B714" s="4" t="s">
        <v>5</v>
      </c>
      <c r="C714" s="4" t="s">
        <v>13</v>
      </c>
    </row>
    <row r="715" spans="1:11">
      <c r="A715" t="n">
        <v>5451</v>
      </c>
      <c r="B715" s="17" t="n">
        <v>3</v>
      </c>
      <c r="C715" s="11" t="n">
        <f t="normal" ca="1">A717</f>
        <v>0</v>
      </c>
    </row>
    <row r="716" spans="1:11">
      <c r="A716" t="s">
        <v>4</v>
      </c>
      <c r="B716" s="4" t="s">
        <v>5</v>
      </c>
    </row>
    <row r="717" spans="1:11">
      <c r="A717" t="n">
        <v>5456</v>
      </c>
      <c r="B717" s="5" t="n">
        <v>1</v>
      </c>
    </row>
    <row r="718" spans="1:11" s="3" customFormat="1" customHeight="0">
      <c r="A718" s="3" t="s">
        <v>2</v>
      </c>
      <c r="B718" s="3" t="s">
        <v>105</v>
      </c>
    </row>
    <row r="719" spans="1:11">
      <c r="A719" t="s">
        <v>4</v>
      </c>
      <c r="B719" s="4" t="s">
        <v>5</v>
      </c>
      <c r="C719" s="4" t="s">
        <v>7</v>
      </c>
      <c r="D719" s="43" t="s">
        <v>102</v>
      </c>
      <c r="E719" s="4" t="s">
        <v>5</v>
      </c>
      <c r="F719" s="4" t="s">
        <v>7</v>
      </c>
      <c r="G719" s="4" t="s">
        <v>11</v>
      </c>
      <c r="H719" s="43" t="s">
        <v>103</v>
      </c>
      <c r="I719" s="4" t="s">
        <v>7</v>
      </c>
      <c r="J719" s="4" t="s">
        <v>7</v>
      </c>
      <c r="K719" s="4" t="s">
        <v>13</v>
      </c>
    </row>
    <row r="720" spans="1:11">
      <c r="A720" t="n">
        <v>5460</v>
      </c>
      <c r="B720" s="10" t="n">
        <v>5</v>
      </c>
      <c r="C720" s="7" t="n">
        <v>28</v>
      </c>
      <c r="D720" s="43" t="s">
        <v>3</v>
      </c>
      <c r="E720" s="36" t="n">
        <v>64</v>
      </c>
      <c r="F720" s="7" t="n">
        <v>6</v>
      </c>
      <c r="G720" s="7" t="n">
        <v>3</v>
      </c>
      <c r="H720" s="43" t="s">
        <v>3</v>
      </c>
      <c r="I720" s="7" t="n">
        <v>8</v>
      </c>
      <c r="J720" s="7" t="n">
        <v>1</v>
      </c>
      <c r="K720" s="11" t="n">
        <f t="normal" ca="1">A734</f>
        <v>0</v>
      </c>
    </row>
    <row r="721" spans="1:11">
      <c r="A721" t="s">
        <v>4</v>
      </c>
      <c r="B721" s="4" t="s">
        <v>5</v>
      </c>
      <c r="C721" s="4" t="s">
        <v>7</v>
      </c>
      <c r="D721" s="43" t="s">
        <v>102</v>
      </c>
      <c r="E721" s="4" t="s">
        <v>5</v>
      </c>
      <c r="F721" s="4" t="s">
        <v>7</v>
      </c>
      <c r="G721" s="4" t="s">
        <v>11</v>
      </c>
      <c r="H721" s="43" t="s">
        <v>103</v>
      </c>
      <c r="I721" s="4" t="s">
        <v>7</v>
      </c>
      <c r="J721" s="4" t="s">
        <v>13</v>
      </c>
    </row>
    <row r="722" spans="1:11">
      <c r="A722" t="n">
        <v>5472</v>
      </c>
      <c r="B722" s="10" t="n">
        <v>5</v>
      </c>
      <c r="C722" s="7" t="n">
        <v>28</v>
      </c>
      <c r="D722" s="43" t="s">
        <v>3</v>
      </c>
      <c r="E722" s="36" t="n">
        <v>64</v>
      </c>
      <c r="F722" s="7" t="n">
        <v>5</v>
      </c>
      <c r="G722" s="7" t="n">
        <v>3</v>
      </c>
      <c r="H722" s="43" t="s">
        <v>3</v>
      </c>
      <c r="I722" s="7" t="n">
        <v>1</v>
      </c>
      <c r="J722" s="11" t="n">
        <f t="normal" ca="1">A728</f>
        <v>0</v>
      </c>
    </row>
    <row r="723" spans="1:11">
      <c r="A723" t="s">
        <v>4</v>
      </c>
      <c r="B723" s="4" t="s">
        <v>5</v>
      </c>
      <c r="C723" s="4" t="s">
        <v>11</v>
      </c>
      <c r="D723" s="4" t="s">
        <v>15</v>
      </c>
    </row>
    <row r="724" spans="1:11">
      <c r="A724" t="n">
        <v>5483</v>
      </c>
      <c r="B724" s="33" t="n">
        <v>43</v>
      </c>
      <c r="C724" s="7" t="n">
        <v>65534</v>
      </c>
      <c r="D724" s="7" t="n">
        <v>1</v>
      </c>
    </row>
    <row r="725" spans="1:11">
      <c r="A725" t="s">
        <v>4</v>
      </c>
      <c r="B725" s="4" t="s">
        <v>5</v>
      </c>
    </row>
    <row r="726" spans="1:11">
      <c r="A726" t="n">
        <v>5490</v>
      </c>
      <c r="B726" s="5" t="n">
        <v>1</v>
      </c>
    </row>
    <row r="727" spans="1:11">
      <c r="A727" t="s">
        <v>4</v>
      </c>
      <c r="B727" s="4" t="s">
        <v>5</v>
      </c>
      <c r="C727" s="4" t="s">
        <v>7</v>
      </c>
      <c r="D727" s="4" t="s">
        <v>11</v>
      </c>
      <c r="E727" s="4" t="s">
        <v>7</v>
      </c>
      <c r="F727" s="4" t="s">
        <v>7</v>
      </c>
      <c r="G727" s="4" t="s">
        <v>7</v>
      </c>
      <c r="H727" s="4" t="s">
        <v>11</v>
      </c>
      <c r="I727" s="4" t="s">
        <v>13</v>
      </c>
      <c r="J727" s="4" t="s">
        <v>13</v>
      </c>
    </row>
    <row r="728" spans="1:11">
      <c r="A728" t="n">
        <v>5491</v>
      </c>
      <c r="B728" s="44" t="n">
        <v>6</v>
      </c>
      <c r="C728" s="7" t="n">
        <v>33</v>
      </c>
      <c r="D728" s="7" t="n">
        <v>65534</v>
      </c>
      <c r="E728" s="7" t="n">
        <v>9</v>
      </c>
      <c r="F728" s="7" t="n">
        <v>1</v>
      </c>
      <c r="G728" s="7" t="n">
        <v>1</v>
      </c>
      <c r="H728" s="7" t="n">
        <v>100</v>
      </c>
      <c r="I728" s="11" t="n">
        <f t="normal" ca="1">A730</f>
        <v>0</v>
      </c>
      <c r="J728" s="11" t="n">
        <f t="normal" ca="1">A734</f>
        <v>0</v>
      </c>
    </row>
    <row r="729" spans="1:11">
      <c r="A729" t="s">
        <v>4</v>
      </c>
      <c r="B729" s="4" t="s">
        <v>5</v>
      </c>
      <c r="C729" s="4" t="s">
        <v>11</v>
      </c>
      <c r="D729" s="4" t="s">
        <v>14</v>
      </c>
      <c r="E729" s="4" t="s">
        <v>14</v>
      </c>
      <c r="F729" s="4" t="s">
        <v>14</v>
      </c>
      <c r="G729" s="4" t="s">
        <v>14</v>
      </c>
    </row>
    <row r="730" spans="1:11">
      <c r="A730" t="n">
        <v>5508</v>
      </c>
      <c r="B730" s="39" t="n">
        <v>46</v>
      </c>
      <c r="C730" s="7" t="n">
        <v>65534</v>
      </c>
      <c r="D730" s="7" t="n">
        <v>-2.4300000667572</v>
      </c>
      <c r="E730" s="7" t="n">
        <v>-3.9300000667572</v>
      </c>
      <c r="F730" s="7" t="n">
        <v>-52.7299995422363</v>
      </c>
      <c r="G730" s="7" t="n">
        <v>137</v>
      </c>
    </row>
    <row r="731" spans="1:11">
      <c r="A731" t="s">
        <v>4</v>
      </c>
      <c r="B731" s="4" t="s">
        <v>5</v>
      </c>
      <c r="C731" s="4" t="s">
        <v>13</v>
      </c>
    </row>
    <row r="732" spans="1:11">
      <c r="A732" t="n">
        <v>5527</v>
      </c>
      <c r="B732" s="17" t="n">
        <v>3</v>
      </c>
      <c r="C732" s="11" t="n">
        <f t="normal" ca="1">A734</f>
        <v>0</v>
      </c>
    </row>
    <row r="733" spans="1:11">
      <c r="A733" t="s">
        <v>4</v>
      </c>
      <c r="B733" s="4" t="s">
        <v>5</v>
      </c>
    </row>
    <row r="734" spans="1:11">
      <c r="A734" t="n">
        <v>5532</v>
      </c>
      <c r="B734" s="5" t="n">
        <v>1</v>
      </c>
    </row>
    <row r="735" spans="1:11" s="3" customFormat="1" customHeight="0">
      <c r="A735" s="3" t="s">
        <v>2</v>
      </c>
      <c r="B735" s="3" t="s">
        <v>106</v>
      </c>
    </row>
    <row r="736" spans="1:11">
      <c r="A736" t="s">
        <v>4</v>
      </c>
      <c r="B736" s="4" t="s">
        <v>5</v>
      </c>
      <c r="C736" s="4" t="s">
        <v>7</v>
      </c>
      <c r="D736" s="43" t="s">
        <v>102</v>
      </c>
      <c r="E736" s="4" t="s">
        <v>5</v>
      </c>
      <c r="F736" s="4" t="s">
        <v>7</v>
      </c>
      <c r="G736" s="4" t="s">
        <v>11</v>
      </c>
      <c r="H736" s="43" t="s">
        <v>103</v>
      </c>
      <c r="I736" s="4" t="s">
        <v>7</v>
      </c>
      <c r="J736" s="4" t="s">
        <v>7</v>
      </c>
      <c r="K736" s="4" t="s">
        <v>13</v>
      </c>
    </row>
    <row r="737" spans="1:11">
      <c r="A737" t="n">
        <v>5536</v>
      </c>
      <c r="B737" s="10" t="n">
        <v>5</v>
      </c>
      <c r="C737" s="7" t="n">
        <v>28</v>
      </c>
      <c r="D737" s="43" t="s">
        <v>3</v>
      </c>
      <c r="E737" s="36" t="n">
        <v>64</v>
      </c>
      <c r="F737" s="7" t="n">
        <v>6</v>
      </c>
      <c r="G737" s="7" t="n">
        <v>4</v>
      </c>
      <c r="H737" s="43" t="s">
        <v>3</v>
      </c>
      <c r="I737" s="7" t="n">
        <v>8</v>
      </c>
      <c r="J737" s="7" t="n">
        <v>1</v>
      </c>
      <c r="K737" s="11" t="n">
        <f t="normal" ca="1">A751</f>
        <v>0</v>
      </c>
    </row>
    <row r="738" spans="1:11">
      <c r="A738" t="s">
        <v>4</v>
      </c>
      <c r="B738" s="4" t="s">
        <v>5</v>
      </c>
      <c r="C738" s="4" t="s">
        <v>7</v>
      </c>
      <c r="D738" s="43" t="s">
        <v>102</v>
      </c>
      <c r="E738" s="4" t="s">
        <v>5</v>
      </c>
      <c r="F738" s="4" t="s">
        <v>7</v>
      </c>
      <c r="G738" s="4" t="s">
        <v>11</v>
      </c>
      <c r="H738" s="43" t="s">
        <v>103</v>
      </c>
      <c r="I738" s="4" t="s">
        <v>7</v>
      </c>
      <c r="J738" s="4" t="s">
        <v>13</v>
      </c>
    </row>
    <row r="739" spans="1:11">
      <c r="A739" t="n">
        <v>5548</v>
      </c>
      <c r="B739" s="10" t="n">
        <v>5</v>
      </c>
      <c r="C739" s="7" t="n">
        <v>28</v>
      </c>
      <c r="D739" s="43" t="s">
        <v>3</v>
      </c>
      <c r="E739" s="36" t="n">
        <v>64</v>
      </c>
      <c r="F739" s="7" t="n">
        <v>5</v>
      </c>
      <c r="G739" s="7" t="n">
        <v>4</v>
      </c>
      <c r="H739" s="43" t="s">
        <v>3</v>
      </c>
      <c r="I739" s="7" t="n">
        <v>1</v>
      </c>
      <c r="J739" s="11" t="n">
        <f t="normal" ca="1">A745</f>
        <v>0</v>
      </c>
    </row>
    <row r="740" spans="1:11">
      <c r="A740" t="s">
        <v>4</v>
      </c>
      <c r="B740" s="4" t="s">
        <v>5</v>
      </c>
      <c r="C740" s="4" t="s">
        <v>11</v>
      </c>
      <c r="D740" s="4" t="s">
        <v>15</v>
      </c>
    </row>
    <row r="741" spans="1:11">
      <c r="A741" t="n">
        <v>5559</v>
      </c>
      <c r="B741" s="33" t="n">
        <v>43</v>
      </c>
      <c r="C741" s="7" t="n">
        <v>65534</v>
      </c>
      <c r="D741" s="7" t="n">
        <v>1</v>
      </c>
    </row>
    <row r="742" spans="1:11">
      <c r="A742" t="s">
        <v>4</v>
      </c>
      <c r="B742" s="4" t="s">
        <v>5</v>
      </c>
    </row>
    <row r="743" spans="1:11">
      <c r="A743" t="n">
        <v>5566</v>
      </c>
      <c r="B743" s="5" t="n">
        <v>1</v>
      </c>
    </row>
    <row r="744" spans="1:11">
      <c r="A744" t="s">
        <v>4</v>
      </c>
      <c r="B744" s="4" t="s">
        <v>5</v>
      </c>
      <c r="C744" s="4" t="s">
        <v>7</v>
      </c>
      <c r="D744" s="4" t="s">
        <v>11</v>
      </c>
      <c r="E744" s="4" t="s">
        <v>7</v>
      </c>
      <c r="F744" s="4" t="s">
        <v>7</v>
      </c>
      <c r="G744" s="4" t="s">
        <v>7</v>
      </c>
      <c r="H744" s="4" t="s">
        <v>11</v>
      </c>
      <c r="I744" s="4" t="s">
        <v>13</v>
      </c>
      <c r="J744" s="4" t="s">
        <v>13</v>
      </c>
    </row>
    <row r="745" spans="1:11">
      <c r="A745" t="n">
        <v>5567</v>
      </c>
      <c r="B745" s="44" t="n">
        <v>6</v>
      </c>
      <c r="C745" s="7" t="n">
        <v>33</v>
      </c>
      <c r="D745" s="7" t="n">
        <v>65534</v>
      </c>
      <c r="E745" s="7" t="n">
        <v>9</v>
      </c>
      <c r="F745" s="7" t="n">
        <v>1</v>
      </c>
      <c r="G745" s="7" t="n">
        <v>1</v>
      </c>
      <c r="H745" s="7" t="n">
        <v>100</v>
      </c>
      <c r="I745" s="11" t="n">
        <f t="normal" ca="1">A747</f>
        <v>0</v>
      </c>
      <c r="J745" s="11" t="n">
        <f t="normal" ca="1">A751</f>
        <v>0</v>
      </c>
    </row>
    <row r="746" spans="1:11">
      <c r="A746" t="s">
        <v>4</v>
      </c>
      <c r="B746" s="4" t="s">
        <v>5</v>
      </c>
      <c r="C746" s="4" t="s">
        <v>11</v>
      </c>
      <c r="D746" s="4" t="s">
        <v>14</v>
      </c>
      <c r="E746" s="4" t="s">
        <v>14</v>
      </c>
      <c r="F746" s="4" t="s">
        <v>14</v>
      </c>
      <c r="G746" s="4" t="s">
        <v>14</v>
      </c>
    </row>
    <row r="747" spans="1:11">
      <c r="A747" t="n">
        <v>5584</v>
      </c>
      <c r="B747" s="39" t="n">
        <v>46</v>
      </c>
      <c r="C747" s="7" t="n">
        <v>65534</v>
      </c>
      <c r="D747" s="7" t="n">
        <v>-1.83000004291534</v>
      </c>
      <c r="E747" s="7" t="n">
        <v>-3.92000007629395</v>
      </c>
      <c r="F747" s="7" t="n">
        <v>-56.5699996948242</v>
      </c>
      <c r="G747" s="7" t="n">
        <v>125.5</v>
      </c>
    </row>
    <row r="748" spans="1:11">
      <c r="A748" t="s">
        <v>4</v>
      </c>
      <c r="B748" s="4" t="s">
        <v>5</v>
      </c>
      <c r="C748" s="4" t="s">
        <v>13</v>
      </c>
    </row>
    <row r="749" spans="1:11">
      <c r="A749" t="n">
        <v>5603</v>
      </c>
      <c r="B749" s="17" t="n">
        <v>3</v>
      </c>
      <c r="C749" s="11" t="n">
        <f t="normal" ca="1">A751</f>
        <v>0</v>
      </c>
    </row>
    <row r="750" spans="1:11">
      <c r="A750" t="s">
        <v>4</v>
      </c>
      <c r="B750" s="4" t="s">
        <v>5</v>
      </c>
    </row>
    <row r="751" spans="1:11">
      <c r="A751" t="n">
        <v>5608</v>
      </c>
      <c r="B751" s="5" t="n">
        <v>1</v>
      </c>
    </row>
    <row r="752" spans="1:11" s="3" customFormat="1" customHeight="0">
      <c r="A752" s="3" t="s">
        <v>2</v>
      </c>
      <c r="B752" s="3" t="s">
        <v>107</v>
      </c>
    </row>
    <row r="753" spans="1:11">
      <c r="A753" t="s">
        <v>4</v>
      </c>
      <c r="B753" s="4" t="s">
        <v>5</v>
      </c>
      <c r="C753" s="4" t="s">
        <v>7</v>
      </c>
      <c r="D753" s="43" t="s">
        <v>102</v>
      </c>
      <c r="E753" s="4" t="s">
        <v>5</v>
      </c>
      <c r="F753" s="4" t="s">
        <v>7</v>
      </c>
      <c r="G753" s="4" t="s">
        <v>11</v>
      </c>
      <c r="H753" s="43" t="s">
        <v>103</v>
      </c>
      <c r="I753" s="4" t="s">
        <v>7</v>
      </c>
      <c r="J753" s="4" t="s">
        <v>7</v>
      </c>
      <c r="K753" s="4" t="s">
        <v>13</v>
      </c>
    </row>
    <row r="754" spans="1:11">
      <c r="A754" t="n">
        <v>5612</v>
      </c>
      <c r="B754" s="10" t="n">
        <v>5</v>
      </c>
      <c r="C754" s="7" t="n">
        <v>28</v>
      </c>
      <c r="D754" s="43" t="s">
        <v>3</v>
      </c>
      <c r="E754" s="36" t="n">
        <v>64</v>
      </c>
      <c r="F754" s="7" t="n">
        <v>6</v>
      </c>
      <c r="G754" s="7" t="n">
        <v>5</v>
      </c>
      <c r="H754" s="43" t="s">
        <v>3</v>
      </c>
      <c r="I754" s="7" t="n">
        <v>8</v>
      </c>
      <c r="J754" s="7" t="n">
        <v>1</v>
      </c>
      <c r="K754" s="11" t="n">
        <f t="normal" ca="1">A768</f>
        <v>0</v>
      </c>
    </row>
    <row r="755" spans="1:11">
      <c r="A755" t="s">
        <v>4</v>
      </c>
      <c r="B755" s="4" t="s">
        <v>5</v>
      </c>
      <c r="C755" s="4" t="s">
        <v>7</v>
      </c>
      <c r="D755" s="43" t="s">
        <v>102</v>
      </c>
      <c r="E755" s="4" t="s">
        <v>5</v>
      </c>
      <c r="F755" s="4" t="s">
        <v>7</v>
      </c>
      <c r="G755" s="4" t="s">
        <v>11</v>
      </c>
      <c r="H755" s="43" t="s">
        <v>103</v>
      </c>
      <c r="I755" s="4" t="s">
        <v>7</v>
      </c>
      <c r="J755" s="4" t="s">
        <v>13</v>
      </c>
    </row>
    <row r="756" spans="1:11">
      <c r="A756" t="n">
        <v>5624</v>
      </c>
      <c r="B756" s="10" t="n">
        <v>5</v>
      </c>
      <c r="C756" s="7" t="n">
        <v>28</v>
      </c>
      <c r="D756" s="43" t="s">
        <v>3</v>
      </c>
      <c r="E756" s="36" t="n">
        <v>64</v>
      </c>
      <c r="F756" s="7" t="n">
        <v>5</v>
      </c>
      <c r="G756" s="7" t="n">
        <v>5</v>
      </c>
      <c r="H756" s="43" t="s">
        <v>3</v>
      </c>
      <c r="I756" s="7" t="n">
        <v>1</v>
      </c>
      <c r="J756" s="11" t="n">
        <f t="normal" ca="1">A762</f>
        <v>0</v>
      </c>
    </row>
    <row r="757" spans="1:11">
      <c r="A757" t="s">
        <v>4</v>
      </c>
      <c r="B757" s="4" t="s">
        <v>5</v>
      </c>
      <c r="C757" s="4" t="s">
        <v>11</v>
      </c>
      <c r="D757" s="4" t="s">
        <v>15</v>
      </c>
    </row>
    <row r="758" spans="1:11">
      <c r="A758" t="n">
        <v>5635</v>
      </c>
      <c r="B758" s="33" t="n">
        <v>43</v>
      </c>
      <c r="C758" s="7" t="n">
        <v>65534</v>
      </c>
      <c r="D758" s="7" t="n">
        <v>1</v>
      </c>
    </row>
    <row r="759" spans="1:11">
      <c r="A759" t="s">
        <v>4</v>
      </c>
      <c r="B759" s="4" t="s">
        <v>5</v>
      </c>
    </row>
    <row r="760" spans="1:11">
      <c r="A760" t="n">
        <v>5642</v>
      </c>
      <c r="B760" s="5" t="n">
        <v>1</v>
      </c>
    </row>
    <row r="761" spans="1:11">
      <c r="A761" t="s">
        <v>4</v>
      </c>
      <c r="B761" s="4" t="s">
        <v>5</v>
      </c>
      <c r="C761" s="4" t="s">
        <v>7</v>
      </c>
      <c r="D761" s="4" t="s">
        <v>11</v>
      </c>
      <c r="E761" s="4" t="s">
        <v>7</v>
      </c>
      <c r="F761" s="4" t="s">
        <v>7</v>
      </c>
      <c r="G761" s="4" t="s">
        <v>7</v>
      </c>
      <c r="H761" s="4" t="s">
        <v>11</v>
      </c>
      <c r="I761" s="4" t="s">
        <v>13</v>
      </c>
      <c r="J761" s="4" t="s">
        <v>13</v>
      </c>
    </row>
    <row r="762" spans="1:11">
      <c r="A762" t="n">
        <v>5643</v>
      </c>
      <c r="B762" s="44" t="n">
        <v>6</v>
      </c>
      <c r="C762" s="7" t="n">
        <v>33</v>
      </c>
      <c r="D762" s="7" t="n">
        <v>65534</v>
      </c>
      <c r="E762" s="7" t="n">
        <v>9</v>
      </c>
      <c r="F762" s="7" t="n">
        <v>1</v>
      </c>
      <c r="G762" s="7" t="n">
        <v>1</v>
      </c>
      <c r="H762" s="7" t="n">
        <v>100</v>
      </c>
      <c r="I762" s="11" t="n">
        <f t="normal" ca="1">A764</f>
        <v>0</v>
      </c>
      <c r="J762" s="11" t="n">
        <f t="normal" ca="1">A768</f>
        <v>0</v>
      </c>
    </row>
    <row r="763" spans="1:11">
      <c r="A763" t="s">
        <v>4</v>
      </c>
      <c r="B763" s="4" t="s">
        <v>5</v>
      </c>
      <c r="C763" s="4" t="s">
        <v>11</v>
      </c>
      <c r="D763" s="4" t="s">
        <v>14</v>
      </c>
      <c r="E763" s="4" t="s">
        <v>14</v>
      </c>
      <c r="F763" s="4" t="s">
        <v>14</v>
      </c>
      <c r="G763" s="4" t="s">
        <v>14</v>
      </c>
    </row>
    <row r="764" spans="1:11">
      <c r="A764" t="n">
        <v>5660</v>
      </c>
      <c r="B764" s="39" t="n">
        <v>46</v>
      </c>
      <c r="C764" s="7" t="n">
        <v>65534</v>
      </c>
      <c r="D764" s="7" t="n">
        <v>4.76999998092651</v>
      </c>
      <c r="E764" s="7" t="n">
        <v>-3.95000004768372</v>
      </c>
      <c r="F764" s="7" t="n">
        <v>-54.5800018310547</v>
      </c>
      <c r="G764" s="7" t="n">
        <v>148.5</v>
      </c>
    </row>
    <row r="765" spans="1:11">
      <c r="A765" t="s">
        <v>4</v>
      </c>
      <c r="B765" s="4" t="s">
        <v>5</v>
      </c>
      <c r="C765" s="4" t="s">
        <v>13</v>
      </c>
    </row>
    <row r="766" spans="1:11">
      <c r="A766" t="n">
        <v>5679</v>
      </c>
      <c r="B766" s="17" t="n">
        <v>3</v>
      </c>
      <c r="C766" s="11" t="n">
        <f t="normal" ca="1">A768</f>
        <v>0</v>
      </c>
    </row>
    <row r="767" spans="1:11">
      <c r="A767" t="s">
        <v>4</v>
      </c>
      <c r="B767" s="4" t="s">
        <v>5</v>
      </c>
    </row>
    <row r="768" spans="1:11">
      <c r="A768" t="n">
        <v>5684</v>
      </c>
      <c r="B768" s="5" t="n">
        <v>1</v>
      </c>
    </row>
    <row r="769" spans="1:11" s="3" customFormat="1" customHeight="0">
      <c r="A769" s="3" t="s">
        <v>2</v>
      </c>
      <c r="B769" s="3" t="s">
        <v>108</v>
      </c>
    </row>
    <row r="770" spans="1:11">
      <c r="A770" t="s">
        <v>4</v>
      </c>
      <c r="B770" s="4" t="s">
        <v>5</v>
      </c>
      <c r="C770" s="4" t="s">
        <v>7</v>
      </c>
      <c r="D770" s="43" t="s">
        <v>102</v>
      </c>
      <c r="E770" s="4" t="s">
        <v>5</v>
      </c>
      <c r="F770" s="4" t="s">
        <v>7</v>
      </c>
      <c r="G770" s="4" t="s">
        <v>11</v>
      </c>
      <c r="H770" s="43" t="s">
        <v>103</v>
      </c>
      <c r="I770" s="4" t="s">
        <v>7</v>
      </c>
      <c r="J770" s="4" t="s">
        <v>7</v>
      </c>
      <c r="K770" s="4" t="s">
        <v>13</v>
      </c>
    </row>
    <row r="771" spans="1:11">
      <c r="A771" t="n">
        <v>5688</v>
      </c>
      <c r="B771" s="10" t="n">
        <v>5</v>
      </c>
      <c r="C771" s="7" t="n">
        <v>28</v>
      </c>
      <c r="D771" s="43" t="s">
        <v>3</v>
      </c>
      <c r="E771" s="36" t="n">
        <v>64</v>
      </c>
      <c r="F771" s="7" t="n">
        <v>6</v>
      </c>
      <c r="G771" s="7" t="n">
        <v>6</v>
      </c>
      <c r="H771" s="43" t="s">
        <v>3</v>
      </c>
      <c r="I771" s="7" t="n">
        <v>8</v>
      </c>
      <c r="J771" s="7" t="n">
        <v>1</v>
      </c>
      <c r="K771" s="11" t="n">
        <f t="normal" ca="1">A791</f>
        <v>0</v>
      </c>
    </row>
    <row r="772" spans="1:11">
      <c r="A772" t="s">
        <v>4</v>
      </c>
      <c r="B772" s="4" t="s">
        <v>5</v>
      </c>
      <c r="C772" s="4" t="s">
        <v>7</v>
      </c>
      <c r="D772" s="43" t="s">
        <v>102</v>
      </c>
      <c r="E772" s="4" t="s">
        <v>5</v>
      </c>
      <c r="F772" s="4" t="s">
        <v>7</v>
      </c>
      <c r="G772" s="4" t="s">
        <v>11</v>
      </c>
      <c r="H772" s="43" t="s">
        <v>103</v>
      </c>
      <c r="I772" s="4" t="s">
        <v>7</v>
      </c>
      <c r="J772" s="4" t="s">
        <v>13</v>
      </c>
    </row>
    <row r="773" spans="1:11">
      <c r="A773" t="n">
        <v>5700</v>
      </c>
      <c r="B773" s="10" t="n">
        <v>5</v>
      </c>
      <c r="C773" s="7" t="n">
        <v>28</v>
      </c>
      <c r="D773" s="43" t="s">
        <v>3</v>
      </c>
      <c r="E773" s="36" t="n">
        <v>64</v>
      </c>
      <c r="F773" s="7" t="n">
        <v>5</v>
      </c>
      <c r="G773" s="7" t="n">
        <v>6</v>
      </c>
      <c r="H773" s="43" t="s">
        <v>3</v>
      </c>
      <c r="I773" s="7" t="n">
        <v>1</v>
      </c>
      <c r="J773" s="11" t="n">
        <f t="normal" ca="1">A779</f>
        <v>0</v>
      </c>
    </row>
    <row r="774" spans="1:11">
      <c r="A774" t="s">
        <v>4</v>
      </c>
      <c r="B774" s="4" t="s">
        <v>5</v>
      </c>
      <c r="C774" s="4" t="s">
        <v>11</v>
      </c>
      <c r="D774" s="4" t="s">
        <v>15</v>
      </c>
    </row>
    <row r="775" spans="1:11">
      <c r="A775" t="n">
        <v>5711</v>
      </c>
      <c r="B775" s="33" t="n">
        <v>43</v>
      </c>
      <c r="C775" s="7" t="n">
        <v>65534</v>
      </c>
      <c r="D775" s="7" t="n">
        <v>1</v>
      </c>
    </row>
    <row r="776" spans="1:11">
      <c r="A776" t="s">
        <v>4</v>
      </c>
      <c r="B776" s="4" t="s">
        <v>5</v>
      </c>
    </row>
    <row r="777" spans="1:11">
      <c r="A777" t="n">
        <v>5718</v>
      </c>
      <c r="B777" s="5" t="n">
        <v>1</v>
      </c>
    </row>
    <row r="778" spans="1:11">
      <c r="A778" t="s">
        <v>4</v>
      </c>
      <c r="B778" s="4" t="s">
        <v>5</v>
      </c>
      <c r="C778" s="4" t="s">
        <v>7</v>
      </c>
      <c r="D778" s="4" t="s">
        <v>11</v>
      </c>
      <c r="E778" s="4" t="s">
        <v>7</v>
      </c>
      <c r="F778" s="4" t="s">
        <v>7</v>
      </c>
      <c r="G778" s="4" t="s">
        <v>7</v>
      </c>
      <c r="H778" s="4" t="s">
        <v>11</v>
      </c>
      <c r="I778" s="4" t="s">
        <v>13</v>
      </c>
      <c r="J778" s="4" t="s">
        <v>13</v>
      </c>
    </row>
    <row r="779" spans="1:11">
      <c r="A779" t="n">
        <v>5719</v>
      </c>
      <c r="B779" s="44" t="n">
        <v>6</v>
      </c>
      <c r="C779" s="7" t="n">
        <v>33</v>
      </c>
      <c r="D779" s="7" t="n">
        <v>65534</v>
      </c>
      <c r="E779" s="7" t="n">
        <v>9</v>
      </c>
      <c r="F779" s="7" t="n">
        <v>1</v>
      </c>
      <c r="G779" s="7" t="n">
        <v>1</v>
      </c>
      <c r="H779" s="7" t="n">
        <v>100</v>
      </c>
      <c r="I779" s="11" t="n">
        <f t="normal" ca="1">A781</f>
        <v>0</v>
      </c>
      <c r="J779" s="11" t="n">
        <f t="normal" ca="1">A791</f>
        <v>0</v>
      </c>
    </row>
    <row r="780" spans="1:11">
      <c r="A780" t="s">
        <v>4</v>
      </c>
      <c r="B780" s="4" t="s">
        <v>5</v>
      </c>
      <c r="C780" s="4" t="s">
        <v>11</v>
      </c>
      <c r="D780" s="4" t="s">
        <v>14</v>
      </c>
      <c r="E780" s="4" t="s">
        <v>14</v>
      </c>
      <c r="F780" s="4" t="s">
        <v>14</v>
      </c>
      <c r="G780" s="4" t="s">
        <v>14</v>
      </c>
    </row>
    <row r="781" spans="1:11">
      <c r="A781" t="n">
        <v>5736</v>
      </c>
      <c r="B781" s="39" t="n">
        <v>46</v>
      </c>
      <c r="C781" s="7" t="n">
        <v>65534</v>
      </c>
      <c r="D781" s="7" t="n">
        <v>3.35999989509583</v>
      </c>
      <c r="E781" s="7" t="n">
        <v>-3.92000007629395</v>
      </c>
      <c r="F781" s="7" t="n">
        <v>-51.7400016784668</v>
      </c>
      <c r="G781" s="7" t="n">
        <v>154.199996948242</v>
      </c>
    </row>
    <row r="782" spans="1:11">
      <c r="A782" t="s">
        <v>4</v>
      </c>
      <c r="B782" s="4" t="s">
        <v>5</v>
      </c>
      <c r="C782" s="4" t="s">
        <v>7</v>
      </c>
      <c r="D782" s="4" t="s">
        <v>11</v>
      </c>
      <c r="E782" s="4" t="s">
        <v>7</v>
      </c>
      <c r="F782" s="4" t="s">
        <v>8</v>
      </c>
      <c r="G782" s="4" t="s">
        <v>8</v>
      </c>
      <c r="H782" s="4" t="s">
        <v>8</v>
      </c>
      <c r="I782" s="4" t="s">
        <v>8</v>
      </c>
      <c r="J782" s="4" t="s">
        <v>8</v>
      </c>
      <c r="K782" s="4" t="s">
        <v>8</v>
      </c>
      <c r="L782" s="4" t="s">
        <v>8</v>
      </c>
      <c r="M782" s="4" t="s">
        <v>8</v>
      </c>
      <c r="N782" s="4" t="s">
        <v>8</v>
      </c>
      <c r="O782" s="4" t="s">
        <v>8</v>
      </c>
      <c r="P782" s="4" t="s">
        <v>8</v>
      </c>
      <c r="Q782" s="4" t="s">
        <v>8</v>
      </c>
      <c r="R782" s="4" t="s">
        <v>8</v>
      </c>
      <c r="S782" s="4" t="s">
        <v>8</v>
      </c>
      <c r="T782" s="4" t="s">
        <v>8</v>
      </c>
      <c r="U782" s="4" t="s">
        <v>8</v>
      </c>
    </row>
    <row r="783" spans="1:11">
      <c r="A783" t="n">
        <v>5755</v>
      </c>
      <c r="B783" s="45" t="n">
        <v>36</v>
      </c>
      <c r="C783" s="7" t="n">
        <v>8</v>
      </c>
      <c r="D783" s="7" t="n">
        <v>65534</v>
      </c>
      <c r="E783" s="7" t="n">
        <v>0</v>
      </c>
      <c r="F783" s="7" t="s">
        <v>109</v>
      </c>
      <c r="G783" s="7" t="s">
        <v>16</v>
      </c>
      <c r="H783" s="7" t="s">
        <v>16</v>
      </c>
      <c r="I783" s="7" t="s">
        <v>16</v>
      </c>
      <c r="J783" s="7" t="s">
        <v>16</v>
      </c>
      <c r="K783" s="7" t="s">
        <v>16</v>
      </c>
      <c r="L783" s="7" t="s">
        <v>16</v>
      </c>
      <c r="M783" s="7" t="s">
        <v>16</v>
      </c>
      <c r="N783" s="7" t="s">
        <v>16</v>
      </c>
      <c r="O783" s="7" t="s">
        <v>16</v>
      </c>
      <c r="P783" s="7" t="s">
        <v>16</v>
      </c>
      <c r="Q783" s="7" t="s">
        <v>16</v>
      </c>
      <c r="R783" s="7" t="s">
        <v>16</v>
      </c>
      <c r="S783" s="7" t="s">
        <v>16</v>
      </c>
      <c r="T783" s="7" t="s">
        <v>16</v>
      </c>
      <c r="U783" s="7" t="s">
        <v>16</v>
      </c>
    </row>
    <row r="784" spans="1:11">
      <c r="A784" t="s">
        <v>4</v>
      </c>
      <c r="B784" s="4" t="s">
        <v>5</v>
      </c>
      <c r="C784" s="4" t="s">
        <v>11</v>
      </c>
      <c r="D784" s="4" t="s">
        <v>7</v>
      </c>
      <c r="E784" s="4" t="s">
        <v>8</v>
      </c>
      <c r="F784" s="4" t="s">
        <v>14</v>
      </c>
      <c r="G784" s="4" t="s">
        <v>14</v>
      </c>
      <c r="H784" s="4" t="s">
        <v>14</v>
      </c>
    </row>
    <row r="785" spans="1:21">
      <c r="A785" t="n">
        <v>5787</v>
      </c>
      <c r="B785" s="23" t="n">
        <v>48</v>
      </c>
      <c r="C785" s="7" t="n">
        <v>65534</v>
      </c>
      <c r="D785" s="7" t="n">
        <v>0</v>
      </c>
      <c r="E785" s="7" t="s">
        <v>109</v>
      </c>
      <c r="F785" s="7" t="n">
        <v>0</v>
      </c>
      <c r="G785" s="7" t="n">
        <v>1</v>
      </c>
      <c r="H785" s="7" t="n">
        <v>1.40129846432482e-45</v>
      </c>
    </row>
    <row r="786" spans="1:21">
      <c r="A786" t="s">
        <v>4</v>
      </c>
      <c r="B786" s="4" t="s">
        <v>5</v>
      </c>
      <c r="C786" s="4" t="s">
        <v>11</v>
      </c>
      <c r="D786" s="4" t="s">
        <v>15</v>
      </c>
    </row>
    <row r="787" spans="1:21">
      <c r="A787" t="n">
        <v>5815</v>
      </c>
      <c r="B787" s="33" t="n">
        <v>43</v>
      </c>
      <c r="C787" s="7" t="n">
        <v>65534</v>
      </c>
      <c r="D787" s="7" t="n">
        <v>64</v>
      </c>
    </row>
    <row r="788" spans="1:21">
      <c r="A788" t="s">
        <v>4</v>
      </c>
      <c r="B788" s="4" t="s">
        <v>5</v>
      </c>
      <c r="C788" s="4" t="s">
        <v>13</v>
      </c>
    </row>
    <row r="789" spans="1:21">
      <c r="A789" t="n">
        <v>5822</v>
      </c>
      <c r="B789" s="17" t="n">
        <v>3</v>
      </c>
      <c r="C789" s="11" t="n">
        <f t="normal" ca="1">A791</f>
        <v>0</v>
      </c>
    </row>
    <row r="790" spans="1:21">
      <c r="A790" t="s">
        <v>4</v>
      </c>
      <c r="B790" s="4" t="s">
        <v>5</v>
      </c>
    </row>
    <row r="791" spans="1:21">
      <c r="A791" t="n">
        <v>5827</v>
      </c>
      <c r="B791" s="5" t="n">
        <v>1</v>
      </c>
    </row>
    <row r="792" spans="1:21" s="3" customFormat="1" customHeight="0">
      <c r="A792" s="3" t="s">
        <v>2</v>
      </c>
      <c r="B792" s="3" t="s">
        <v>110</v>
      </c>
    </row>
    <row r="793" spans="1:21">
      <c r="A793" t="s">
        <v>4</v>
      </c>
      <c r="B793" s="4" t="s">
        <v>5</v>
      </c>
      <c r="C793" s="4" t="s">
        <v>7</v>
      </c>
      <c r="D793" s="43" t="s">
        <v>102</v>
      </c>
      <c r="E793" s="4" t="s">
        <v>5</v>
      </c>
      <c r="F793" s="4" t="s">
        <v>7</v>
      </c>
      <c r="G793" s="4" t="s">
        <v>11</v>
      </c>
      <c r="H793" s="43" t="s">
        <v>103</v>
      </c>
      <c r="I793" s="4" t="s">
        <v>7</v>
      </c>
      <c r="J793" s="4" t="s">
        <v>7</v>
      </c>
      <c r="K793" s="4" t="s">
        <v>13</v>
      </c>
    </row>
    <row r="794" spans="1:21">
      <c r="A794" t="n">
        <v>5828</v>
      </c>
      <c r="B794" s="10" t="n">
        <v>5</v>
      </c>
      <c r="C794" s="7" t="n">
        <v>28</v>
      </c>
      <c r="D794" s="43" t="s">
        <v>3</v>
      </c>
      <c r="E794" s="36" t="n">
        <v>64</v>
      </c>
      <c r="F794" s="7" t="n">
        <v>6</v>
      </c>
      <c r="G794" s="7" t="n">
        <v>7</v>
      </c>
      <c r="H794" s="43" t="s">
        <v>3</v>
      </c>
      <c r="I794" s="7" t="n">
        <v>8</v>
      </c>
      <c r="J794" s="7" t="n">
        <v>1</v>
      </c>
      <c r="K794" s="11" t="n">
        <f t="normal" ca="1">A808</f>
        <v>0</v>
      </c>
    </row>
    <row r="795" spans="1:21">
      <c r="A795" t="s">
        <v>4</v>
      </c>
      <c r="B795" s="4" t="s">
        <v>5</v>
      </c>
      <c r="C795" s="4" t="s">
        <v>7</v>
      </c>
      <c r="D795" s="43" t="s">
        <v>102</v>
      </c>
      <c r="E795" s="4" t="s">
        <v>5</v>
      </c>
      <c r="F795" s="4" t="s">
        <v>7</v>
      </c>
      <c r="G795" s="4" t="s">
        <v>11</v>
      </c>
      <c r="H795" s="43" t="s">
        <v>103</v>
      </c>
      <c r="I795" s="4" t="s">
        <v>7</v>
      </c>
      <c r="J795" s="4" t="s">
        <v>13</v>
      </c>
    </row>
    <row r="796" spans="1:21">
      <c r="A796" t="n">
        <v>5840</v>
      </c>
      <c r="B796" s="10" t="n">
        <v>5</v>
      </c>
      <c r="C796" s="7" t="n">
        <v>28</v>
      </c>
      <c r="D796" s="43" t="s">
        <v>3</v>
      </c>
      <c r="E796" s="36" t="n">
        <v>64</v>
      </c>
      <c r="F796" s="7" t="n">
        <v>5</v>
      </c>
      <c r="G796" s="7" t="n">
        <v>7</v>
      </c>
      <c r="H796" s="43" t="s">
        <v>3</v>
      </c>
      <c r="I796" s="7" t="n">
        <v>1</v>
      </c>
      <c r="J796" s="11" t="n">
        <f t="normal" ca="1">A802</f>
        <v>0</v>
      </c>
    </row>
    <row r="797" spans="1:21">
      <c r="A797" t="s">
        <v>4</v>
      </c>
      <c r="B797" s="4" t="s">
        <v>5</v>
      </c>
      <c r="C797" s="4" t="s">
        <v>11</v>
      </c>
      <c r="D797" s="4" t="s">
        <v>15</v>
      </c>
    </row>
    <row r="798" spans="1:21">
      <c r="A798" t="n">
        <v>5851</v>
      </c>
      <c r="B798" s="33" t="n">
        <v>43</v>
      </c>
      <c r="C798" s="7" t="n">
        <v>65534</v>
      </c>
      <c r="D798" s="7" t="n">
        <v>1</v>
      </c>
    </row>
    <row r="799" spans="1:21">
      <c r="A799" t="s">
        <v>4</v>
      </c>
      <c r="B799" s="4" t="s">
        <v>5</v>
      </c>
    </row>
    <row r="800" spans="1:21">
      <c r="A800" t="n">
        <v>5858</v>
      </c>
      <c r="B800" s="5" t="n">
        <v>1</v>
      </c>
    </row>
    <row r="801" spans="1:11">
      <c r="A801" t="s">
        <v>4</v>
      </c>
      <c r="B801" s="4" t="s">
        <v>5</v>
      </c>
      <c r="C801" s="4" t="s">
        <v>7</v>
      </c>
      <c r="D801" s="4" t="s">
        <v>11</v>
      </c>
      <c r="E801" s="4" t="s">
        <v>7</v>
      </c>
      <c r="F801" s="4" t="s">
        <v>7</v>
      </c>
      <c r="G801" s="4" t="s">
        <v>7</v>
      </c>
      <c r="H801" s="4" t="s">
        <v>11</v>
      </c>
      <c r="I801" s="4" t="s">
        <v>13</v>
      </c>
      <c r="J801" s="4" t="s">
        <v>13</v>
      </c>
    </row>
    <row r="802" spans="1:11">
      <c r="A802" t="n">
        <v>5859</v>
      </c>
      <c r="B802" s="44" t="n">
        <v>6</v>
      </c>
      <c r="C802" s="7" t="n">
        <v>33</v>
      </c>
      <c r="D802" s="7" t="n">
        <v>65534</v>
      </c>
      <c r="E802" s="7" t="n">
        <v>9</v>
      </c>
      <c r="F802" s="7" t="n">
        <v>1</v>
      </c>
      <c r="G802" s="7" t="n">
        <v>1</v>
      </c>
      <c r="H802" s="7" t="n">
        <v>100</v>
      </c>
      <c r="I802" s="11" t="n">
        <f t="normal" ca="1">A804</f>
        <v>0</v>
      </c>
      <c r="J802" s="11" t="n">
        <f t="normal" ca="1">A808</f>
        <v>0</v>
      </c>
    </row>
    <row r="803" spans="1:11">
      <c r="A803" t="s">
        <v>4</v>
      </c>
      <c r="B803" s="4" t="s">
        <v>5</v>
      </c>
      <c r="C803" s="4" t="s">
        <v>11</v>
      </c>
      <c r="D803" s="4" t="s">
        <v>14</v>
      </c>
      <c r="E803" s="4" t="s">
        <v>14</v>
      </c>
      <c r="F803" s="4" t="s">
        <v>14</v>
      </c>
      <c r="G803" s="4" t="s">
        <v>14</v>
      </c>
    </row>
    <row r="804" spans="1:11">
      <c r="A804" t="n">
        <v>5876</v>
      </c>
      <c r="B804" s="39" t="n">
        <v>46</v>
      </c>
      <c r="C804" s="7" t="n">
        <v>65534</v>
      </c>
      <c r="D804" s="7" t="n">
        <v>-0.109999999403954</v>
      </c>
      <c r="E804" s="7" t="n">
        <v>-3.94000005722046</v>
      </c>
      <c r="F804" s="7" t="n">
        <v>-54.2900009155273</v>
      </c>
      <c r="G804" s="7" t="n">
        <v>151.399993896484</v>
      </c>
    </row>
    <row r="805" spans="1:11">
      <c r="A805" t="s">
        <v>4</v>
      </c>
      <c r="B805" s="4" t="s">
        <v>5</v>
      </c>
      <c r="C805" s="4" t="s">
        <v>13</v>
      </c>
    </row>
    <row r="806" spans="1:11">
      <c r="A806" t="n">
        <v>5895</v>
      </c>
      <c r="B806" s="17" t="n">
        <v>3</v>
      </c>
      <c r="C806" s="11" t="n">
        <f t="normal" ca="1">A808</f>
        <v>0</v>
      </c>
    </row>
    <row r="807" spans="1:11">
      <c r="A807" t="s">
        <v>4</v>
      </c>
      <c r="B807" s="4" t="s">
        <v>5</v>
      </c>
    </row>
    <row r="808" spans="1:11">
      <c r="A808" t="n">
        <v>5900</v>
      </c>
      <c r="B808" s="5" t="n">
        <v>1</v>
      </c>
    </row>
    <row r="809" spans="1:11" s="3" customFormat="1" customHeight="0">
      <c r="A809" s="3" t="s">
        <v>2</v>
      </c>
      <c r="B809" s="3" t="s">
        <v>111</v>
      </c>
    </row>
    <row r="810" spans="1:11">
      <c r="A810" t="s">
        <v>4</v>
      </c>
      <c r="B810" s="4" t="s">
        <v>5</v>
      </c>
      <c r="C810" s="4" t="s">
        <v>7</v>
      </c>
      <c r="D810" s="43" t="s">
        <v>102</v>
      </c>
      <c r="E810" s="4" t="s">
        <v>5</v>
      </c>
      <c r="F810" s="4" t="s">
        <v>7</v>
      </c>
      <c r="G810" s="4" t="s">
        <v>11</v>
      </c>
      <c r="H810" s="43" t="s">
        <v>103</v>
      </c>
      <c r="I810" s="4" t="s">
        <v>7</v>
      </c>
      <c r="J810" s="4" t="s">
        <v>7</v>
      </c>
      <c r="K810" s="4" t="s">
        <v>13</v>
      </c>
    </row>
    <row r="811" spans="1:11">
      <c r="A811" t="n">
        <v>5904</v>
      </c>
      <c r="B811" s="10" t="n">
        <v>5</v>
      </c>
      <c r="C811" s="7" t="n">
        <v>28</v>
      </c>
      <c r="D811" s="43" t="s">
        <v>3</v>
      </c>
      <c r="E811" s="36" t="n">
        <v>64</v>
      </c>
      <c r="F811" s="7" t="n">
        <v>6</v>
      </c>
      <c r="G811" s="7" t="n">
        <v>8</v>
      </c>
      <c r="H811" s="43" t="s">
        <v>3</v>
      </c>
      <c r="I811" s="7" t="n">
        <v>8</v>
      </c>
      <c r="J811" s="7" t="n">
        <v>1</v>
      </c>
      <c r="K811" s="11" t="n">
        <f t="normal" ca="1">A831</f>
        <v>0</v>
      </c>
    </row>
    <row r="812" spans="1:11">
      <c r="A812" t="s">
        <v>4</v>
      </c>
      <c r="B812" s="4" t="s">
        <v>5</v>
      </c>
      <c r="C812" s="4" t="s">
        <v>7</v>
      </c>
      <c r="D812" s="43" t="s">
        <v>102</v>
      </c>
      <c r="E812" s="4" t="s">
        <v>5</v>
      </c>
      <c r="F812" s="4" t="s">
        <v>7</v>
      </c>
      <c r="G812" s="4" t="s">
        <v>11</v>
      </c>
      <c r="H812" s="43" t="s">
        <v>103</v>
      </c>
      <c r="I812" s="4" t="s">
        <v>7</v>
      </c>
      <c r="J812" s="4" t="s">
        <v>13</v>
      </c>
    </row>
    <row r="813" spans="1:11">
      <c r="A813" t="n">
        <v>5916</v>
      </c>
      <c r="B813" s="10" t="n">
        <v>5</v>
      </c>
      <c r="C813" s="7" t="n">
        <v>28</v>
      </c>
      <c r="D813" s="43" t="s">
        <v>3</v>
      </c>
      <c r="E813" s="36" t="n">
        <v>64</v>
      </c>
      <c r="F813" s="7" t="n">
        <v>5</v>
      </c>
      <c r="G813" s="7" t="n">
        <v>8</v>
      </c>
      <c r="H813" s="43" t="s">
        <v>3</v>
      </c>
      <c r="I813" s="7" t="n">
        <v>1</v>
      </c>
      <c r="J813" s="11" t="n">
        <f t="normal" ca="1">A819</f>
        <v>0</v>
      </c>
    </row>
    <row r="814" spans="1:11">
      <c r="A814" t="s">
        <v>4</v>
      </c>
      <c r="B814" s="4" t="s">
        <v>5</v>
      </c>
      <c r="C814" s="4" t="s">
        <v>11</v>
      </c>
      <c r="D814" s="4" t="s">
        <v>15</v>
      </c>
    </row>
    <row r="815" spans="1:11">
      <c r="A815" t="n">
        <v>5927</v>
      </c>
      <c r="B815" s="33" t="n">
        <v>43</v>
      </c>
      <c r="C815" s="7" t="n">
        <v>65534</v>
      </c>
      <c r="D815" s="7" t="n">
        <v>1</v>
      </c>
    </row>
    <row r="816" spans="1:11">
      <c r="A816" t="s">
        <v>4</v>
      </c>
      <c r="B816" s="4" t="s">
        <v>5</v>
      </c>
    </row>
    <row r="817" spans="1:11">
      <c r="A817" t="n">
        <v>5934</v>
      </c>
      <c r="B817" s="5" t="n">
        <v>1</v>
      </c>
    </row>
    <row r="818" spans="1:11">
      <c r="A818" t="s">
        <v>4</v>
      </c>
      <c r="B818" s="4" t="s">
        <v>5</v>
      </c>
      <c r="C818" s="4" t="s">
        <v>7</v>
      </c>
      <c r="D818" s="4" t="s">
        <v>11</v>
      </c>
      <c r="E818" s="4" t="s">
        <v>7</v>
      </c>
      <c r="F818" s="4" t="s">
        <v>7</v>
      </c>
      <c r="G818" s="4" t="s">
        <v>7</v>
      </c>
      <c r="H818" s="4" t="s">
        <v>11</v>
      </c>
      <c r="I818" s="4" t="s">
        <v>13</v>
      </c>
      <c r="J818" s="4" t="s">
        <v>13</v>
      </c>
    </row>
    <row r="819" spans="1:11">
      <c r="A819" t="n">
        <v>5935</v>
      </c>
      <c r="B819" s="44" t="n">
        <v>6</v>
      </c>
      <c r="C819" s="7" t="n">
        <v>33</v>
      </c>
      <c r="D819" s="7" t="n">
        <v>65534</v>
      </c>
      <c r="E819" s="7" t="n">
        <v>9</v>
      </c>
      <c r="F819" s="7" t="n">
        <v>1</v>
      </c>
      <c r="G819" s="7" t="n">
        <v>1</v>
      </c>
      <c r="H819" s="7" t="n">
        <v>100</v>
      </c>
      <c r="I819" s="11" t="n">
        <f t="normal" ca="1">A821</f>
        <v>0</v>
      </c>
      <c r="J819" s="11" t="n">
        <f t="normal" ca="1">A831</f>
        <v>0</v>
      </c>
    </row>
    <row r="820" spans="1:11">
      <c r="A820" t="s">
        <v>4</v>
      </c>
      <c r="B820" s="4" t="s">
        <v>5</v>
      </c>
      <c r="C820" s="4" t="s">
        <v>11</v>
      </c>
      <c r="D820" s="4" t="s">
        <v>14</v>
      </c>
      <c r="E820" s="4" t="s">
        <v>14</v>
      </c>
      <c r="F820" s="4" t="s">
        <v>14</v>
      </c>
      <c r="G820" s="4" t="s">
        <v>14</v>
      </c>
    </row>
    <row r="821" spans="1:11">
      <c r="A821" t="n">
        <v>5952</v>
      </c>
      <c r="B821" s="39" t="n">
        <v>46</v>
      </c>
      <c r="C821" s="7" t="n">
        <v>65534</v>
      </c>
      <c r="D821" s="7" t="n">
        <v>0.349999994039536</v>
      </c>
      <c r="E821" s="7" t="n">
        <v>-3.92000007629395</v>
      </c>
      <c r="F821" s="7" t="n">
        <v>-51.3899993896484</v>
      </c>
      <c r="G821" s="7" t="n">
        <v>148.5</v>
      </c>
    </row>
    <row r="822" spans="1:11">
      <c r="A822" t="s">
        <v>4</v>
      </c>
      <c r="B822" s="4" t="s">
        <v>5</v>
      </c>
      <c r="C822" s="4" t="s">
        <v>7</v>
      </c>
      <c r="D822" s="4" t="s">
        <v>11</v>
      </c>
      <c r="E822" s="4" t="s">
        <v>7</v>
      </c>
      <c r="F822" s="4" t="s">
        <v>8</v>
      </c>
      <c r="G822" s="4" t="s">
        <v>8</v>
      </c>
      <c r="H822" s="4" t="s">
        <v>8</v>
      </c>
      <c r="I822" s="4" t="s">
        <v>8</v>
      </c>
      <c r="J822" s="4" t="s">
        <v>8</v>
      </c>
      <c r="K822" s="4" t="s">
        <v>8</v>
      </c>
      <c r="L822" s="4" t="s">
        <v>8</v>
      </c>
      <c r="M822" s="4" t="s">
        <v>8</v>
      </c>
      <c r="N822" s="4" t="s">
        <v>8</v>
      </c>
      <c r="O822" s="4" t="s">
        <v>8</v>
      </c>
      <c r="P822" s="4" t="s">
        <v>8</v>
      </c>
      <c r="Q822" s="4" t="s">
        <v>8</v>
      </c>
      <c r="R822" s="4" t="s">
        <v>8</v>
      </c>
      <c r="S822" s="4" t="s">
        <v>8</v>
      </c>
      <c r="T822" s="4" t="s">
        <v>8</v>
      </c>
      <c r="U822" s="4" t="s">
        <v>8</v>
      </c>
    </row>
    <row r="823" spans="1:11">
      <c r="A823" t="n">
        <v>5971</v>
      </c>
      <c r="B823" s="45" t="n">
        <v>36</v>
      </c>
      <c r="C823" s="7" t="n">
        <v>8</v>
      </c>
      <c r="D823" s="7" t="n">
        <v>65534</v>
      </c>
      <c r="E823" s="7" t="n">
        <v>0</v>
      </c>
      <c r="F823" s="7" t="s">
        <v>112</v>
      </c>
      <c r="G823" s="7" t="s">
        <v>16</v>
      </c>
      <c r="H823" s="7" t="s">
        <v>16</v>
      </c>
      <c r="I823" s="7" t="s">
        <v>16</v>
      </c>
      <c r="J823" s="7" t="s">
        <v>16</v>
      </c>
      <c r="K823" s="7" t="s">
        <v>16</v>
      </c>
      <c r="L823" s="7" t="s">
        <v>16</v>
      </c>
      <c r="M823" s="7" t="s">
        <v>16</v>
      </c>
      <c r="N823" s="7" t="s">
        <v>16</v>
      </c>
      <c r="O823" s="7" t="s">
        <v>16</v>
      </c>
      <c r="P823" s="7" t="s">
        <v>16</v>
      </c>
      <c r="Q823" s="7" t="s">
        <v>16</v>
      </c>
      <c r="R823" s="7" t="s">
        <v>16</v>
      </c>
      <c r="S823" s="7" t="s">
        <v>16</v>
      </c>
      <c r="T823" s="7" t="s">
        <v>16</v>
      </c>
      <c r="U823" s="7" t="s">
        <v>16</v>
      </c>
    </row>
    <row r="824" spans="1:11">
      <c r="A824" t="s">
        <v>4</v>
      </c>
      <c r="B824" s="4" t="s">
        <v>5</v>
      </c>
      <c r="C824" s="4" t="s">
        <v>11</v>
      </c>
      <c r="D824" s="4" t="s">
        <v>7</v>
      </c>
      <c r="E824" s="4" t="s">
        <v>8</v>
      </c>
      <c r="F824" s="4" t="s">
        <v>14</v>
      </c>
      <c r="G824" s="4" t="s">
        <v>14</v>
      </c>
      <c r="H824" s="4" t="s">
        <v>14</v>
      </c>
    </row>
    <row r="825" spans="1:11">
      <c r="A825" t="n">
        <v>6004</v>
      </c>
      <c r="B825" s="23" t="n">
        <v>48</v>
      </c>
      <c r="C825" s="7" t="n">
        <v>65534</v>
      </c>
      <c r="D825" s="7" t="n">
        <v>0</v>
      </c>
      <c r="E825" s="7" t="s">
        <v>112</v>
      </c>
      <c r="F825" s="7" t="n">
        <v>0</v>
      </c>
      <c r="G825" s="7" t="n">
        <v>1</v>
      </c>
      <c r="H825" s="7" t="n">
        <v>1.40129846432482e-45</v>
      </c>
    </row>
    <row r="826" spans="1:11">
      <c r="A826" t="s">
        <v>4</v>
      </c>
      <c r="B826" s="4" t="s">
        <v>5</v>
      </c>
      <c r="C826" s="4" t="s">
        <v>11</v>
      </c>
      <c r="D826" s="4" t="s">
        <v>15</v>
      </c>
    </row>
    <row r="827" spans="1:11">
      <c r="A827" t="n">
        <v>6033</v>
      </c>
      <c r="B827" s="33" t="n">
        <v>43</v>
      </c>
      <c r="C827" s="7" t="n">
        <v>65534</v>
      </c>
      <c r="D827" s="7" t="n">
        <v>64</v>
      </c>
    </row>
    <row r="828" spans="1:11">
      <c r="A828" t="s">
        <v>4</v>
      </c>
      <c r="B828" s="4" t="s">
        <v>5</v>
      </c>
      <c r="C828" s="4" t="s">
        <v>13</v>
      </c>
    </row>
    <row r="829" spans="1:11">
      <c r="A829" t="n">
        <v>6040</v>
      </c>
      <c r="B829" s="17" t="n">
        <v>3</v>
      </c>
      <c r="C829" s="11" t="n">
        <f t="normal" ca="1">A831</f>
        <v>0</v>
      </c>
    </row>
    <row r="830" spans="1:11">
      <c r="A830" t="s">
        <v>4</v>
      </c>
      <c r="B830" s="4" t="s">
        <v>5</v>
      </c>
    </row>
    <row r="831" spans="1:11">
      <c r="A831" t="n">
        <v>6045</v>
      </c>
      <c r="B831" s="5" t="n">
        <v>1</v>
      </c>
    </row>
    <row r="832" spans="1:11" s="3" customFormat="1" customHeight="0">
      <c r="A832" s="3" t="s">
        <v>2</v>
      </c>
      <c r="B832" s="3" t="s">
        <v>113</v>
      </c>
    </row>
    <row r="833" spans="1:21">
      <c r="A833" t="s">
        <v>4</v>
      </c>
      <c r="B833" s="4" t="s">
        <v>5</v>
      </c>
      <c r="C833" s="4" t="s">
        <v>7</v>
      </c>
      <c r="D833" s="43" t="s">
        <v>102</v>
      </c>
      <c r="E833" s="4" t="s">
        <v>5</v>
      </c>
      <c r="F833" s="4" t="s">
        <v>7</v>
      </c>
      <c r="G833" s="4" t="s">
        <v>11</v>
      </c>
      <c r="H833" s="43" t="s">
        <v>103</v>
      </c>
      <c r="I833" s="4" t="s">
        <v>7</v>
      </c>
      <c r="J833" s="4" t="s">
        <v>7</v>
      </c>
      <c r="K833" s="4" t="s">
        <v>13</v>
      </c>
    </row>
    <row r="834" spans="1:21">
      <c r="A834" t="n">
        <v>6048</v>
      </c>
      <c r="B834" s="10" t="n">
        <v>5</v>
      </c>
      <c r="C834" s="7" t="n">
        <v>28</v>
      </c>
      <c r="D834" s="43" t="s">
        <v>3</v>
      </c>
      <c r="E834" s="36" t="n">
        <v>64</v>
      </c>
      <c r="F834" s="7" t="n">
        <v>6</v>
      </c>
      <c r="G834" s="7" t="n">
        <v>9</v>
      </c>
      <c r="H834" s="43" t="s">
        <v>3</v>
      </c>
      <c r="I834" s="7" t="n">
        <v>8</v>
      </c>
      <c r="J834" s="7" t="n">
        <v>1</v>
      </c>
      <c r="K834" s="11" t="n">
        <f t="normal" ca="1">A848</f>
        <v>0</v>
      </c>
    </row>
    <row r="835" spans="1:21">
      <c r="A835" t="s">
        <v>4</v>
      </c>
      <c r="B835" s="4" t="s">
        <v>5</v>
      </c>
      <c r="C835" s="4" t="s">
        <v>7</v>
      </c>
      <c r="D835" s="43" t="s">
        <v>102</v>
      </c>
      <c r="E835" s="4" t="s">
        <v>5</v>
      </c>
      <c r="F835" s="4" t="s">
        <v>7</v>
      </c>
      <c r="G835" s="4" t="s">
        <v>11</v>
      </c>
      <c r="H835" s="43" t="s">
        <v>103</v>
      </c>
      <c r="I835" s="4" t="s">
        <v>7</v>
      </c>
      <c r="J835" s="4" t="s">
        <v>13</v>
      </c>
    </row>
    <row r="836" spans="1:21">
      <c r="A836" t="n">
        <v>6060</v>
      </c>
      <c r="B836" s="10" t="n">
        <v>5</v>
      </c>
      <c r="C836" s="7" t="n">
        <v>28</v>
      </c>
      <c r="D836" s="43" t="s">
        <v>3</v>
      </c>
      <c r="E836" s="36" t="n">
        <v>64</v>
      </c>
      <c r="F836" s="7" t="n">
        <v>5</v>
      </c>
      <c r="G836" s="7" t="n">
        <v>9</v>
      </c>
      <c r="H836" s="43" t="s">
        <v>3</v>
      </c>
      <c r="I836" s="7" t="n">
        <v>1</v>
      </c>
      <c r="J836" s="11" t="n">
        <f t="normal" ca="1">A842</f>
        <v>0</v>
      </c>
    </row>
    <row r="837" spans="1:21">
      <c r="A837" t="s">
        <v>4</v>
      </c>
      <c r="B837" s="4" t="s">
        <v>5</v>
      </c>
      <c r="C837" s="4" t="s">
        <v>11</v>
      </c>
      <c r="D837" s="4" t="s">
        <v>15</v>
      </c>
    </row>
    <row r="838" spans="1:21">
      <c r="A838" t="n">
        <v>6071</v>
      </c>
      <c r="B838" s="33" t="n">
        <v>43</v>
      </c>
      <c r="C838" s="7" t="n">
        <v>65534</v>
      </c>
      <c r="D838" s="7" t="n">
        <v>1</v>
      </c>
    </row>
    <row r="839" spans="1:21">
      <c r="A839" t="s">
        <v>4</v>
      </c>
      <c r="B839" s="4" t="s">
        <v>5</v>
      </c>
    </row>
    <row r="840" spans="1:21">
      <c r="A840" t="n">
        <v>6078</v>
      </c>
      <c r="B840" s="5" t="n">
        <v>1</v>
      </c>
    </row>
    <row r="841" spans="1:21">
      <c r="A841" t="s">
        <v>4</v>
      </c>
      <c r="B841" s="4" t="s">
        <v>5</v>
      </c>
      <c r="C841" s="4" t="s">
        <v>7</v>
      </c>
      <c r="D841" s="4" t="s">
        <v>11</v>
      </c>
      <c r="E841" s="4" t="s">
        <v>7</v>
      </c>
      <c r="F841" s="4" t="s">
        <v>7</v>
      </c>
      <c r="G841" s="4" t="s">
        <v>7</v>
      </c>
      <c r="H841" s="4" t="s">
        <v>11</v>
      </c>
      <c r="I841" s="4" t="s">
        <v>13</v>
      </c>
      <c r="J841" s="4" t="s">
        <v>13</v>
      </c>
    </row>
    <row r="842" spans="1:21">
      <c r="A842" t="n">
        <v>6079</v>
      </c>
      <c r="B842" s="44" t="n">
        <v>6</v>
      </c>
      <c r="C842" s="7" t="n">
        <v>33</v>
      </c>
      <c r="D842" s="7" t="n">
        <v>65534</v>
      </c>
      <c r="E842" s="7" t="n">
        <v>9</v>
      </c>
      <c r="F842" s="7" t="n">
        <v>1</v>
      </c>
      <c r="G842" s="7" t="n">
        <v>1</v>
      </c>
      <c r="H842" s="7" t="n">
        <v>100</v>
      </c>
      <c r="I842" s="11" t="n">
        <f t="normal" ca="1">A844</f>
        <v>0</v>
      </c>
      <c r="J842" s="11" t="n">
        <f t="normal" ca="1">A848</f>
        <v>0</v>
      </c>
    </row>
    <row r="843" spans="1:21">
      <c r="A843" t="s">
        <v>4</v>
      </c>
      <c r="B843" s="4" t="s">
        <v>5</v>
      </c>
      <c r="C843" s="4" t="s">
        <v>11</v>
      </c>
      <c r="D843" s="4" t="s">
        <v>14</v>
      </c>
      <c r="E843" s="4" t="s">
        <v>14</v>
      </c>
      <c r="F843" s="4" t="s">
        <v>14</v>
      </c>
      <c r="G843" s="4" t="s">
        <v>14</v>
      </c>
    </row>
    <row r="844" spans="1:21">
      <c r="A844" t="n">
        <v>6096</v>
      </c>
      <c r="B844" s="39" t="n">
        <v>46</v>
      </c>
      <c r="C844" s="7" t="n">
        <v>65534</v>
      </c>
      <c r="D844" s="7" t="n">
        <v>2.27999997138977</v>
      </c>
      <c r="E844" s="7" t="n">
        <v>-3.94000005722046</v>
      </c>
      <c r="F844" s="7" t="n">
        <v>-54.0499992370605</v>
      </c>
      <c r="G844" s="7" t="n">
        <v>145.600006103516</v>
      </c>
    </row>
    <row r="845" spans="1:21">
      <c r="A845" t="s">
        <v>4</v>
      </c>
      <c r="B845" s="4" t="s">
        <v>5</v>
      </c>
      <c r="C845" s="4" t="s">
        <v>13</v>
      </c>
    </row>
    <row r="846" spans="1:21">
      <c r="A846" t="n">
        <v>6115</v>
      </c>
      <c r="B846" s="17" t="n">
        <v>3</v>
      </c>
      <c r="C846" s="11" t="n">
        <f t="normal" ca="1">A848</f>
        <v>0</v>
      </c>
    </row>
    <row r="847" spans="1:21">
      <c r="A847" t="s">
        <v>4</v>
      </c>
      <c r="B847" s="4" t="s">
        <v>5</v>
      </c>
    </row>
    <row r="848" spans="1:21">
      <c r="A848" t="n">
        <v>6120</v>
      </c>
      <c r="B848" s="5" t="n">
        <v>1</v>
      </c>
    </row>
    <row r="849" spans="1:11" s="3" customFormat="1" customHeight="0">
      <c r="A849" s="3" t="s">
        <v>2</v>
      </c>
      <c r="B849" s="3" t="s">
        <v>114</v>
      </c>
    </row>
    <row r="850" spans="1:11">
      <c r="A850" t="s">
        <v>4</v>
      </c>
      <c r="B850" s="4" t="s">
        <v>5</v>
      </c>
      <c r="C850" s="4" t="s">
        <v>7</v>
      </c>
      <c r="D850" s="43" t="s">
        <v>102</v>
      </c>
      <c r="E850" s="4" t="s">
        <v>5</v>
      </c>
      <c r="F850" s="4" t="s">
        <v>7</v>
      </c>
      <c r="G850" s="4" t="s">
        <v>11</v>
      </c>
      <c r="H850" s="43" t="s">
        <v>103</v>
      </c>
      <c r="I850" s="4" t="s">
        <v>7</v>
      </c>
      <c r="J850" s="4" t="s">
        <v>7</v>
      </c>
      <c r="K850" s="4" t="s">
        <v>13</v>
      </c>
    </row>
    <row r="851" spans="1:11">
      <c r="A851" t="n">
        <v>6124</v>
      </c>
      <c r="B851" s="10" t="n">
        <v>5</v>
      </c>
      <c r="C851" s="7" t="n">
        <v>28</v>
      </c>
      <c r="D851" s="43" t="s">
        <v>3</v>
      </c>
      <c r="E851" s="36" t="n">
        <v>64</v>
      </c>
      <c r="F851" s="7" t="n">
        <v>6</v>
      </c>
      <c r="G851" s="7" t="n">
        <v>11</v>
      </c>
      <c r="H851" s="43" t="s">
        <v>3</v>
      </c>
      <c r="I851" s="7" t="n">
        <v>8</v>
      </c>
      <c r="J851" s="7" t="n">
        <v>1</v>
      </c>
      <c r="K851" s="11" t="n">
        <f t="normal" ca="1">A871</f>
        <v>0</v>
      </c>
    </row>
    <row r="852" spans="1:11">
      <c r="A852" t="s">
        <v>4</v>
      </c>
      <c r="B852" s="4" t="s">
        <v>5</v>
      </c>
      <c r="C852" s="4" t="s">
        <v>7</v>
      </c>
      <c r="D852" s="43" t="s">
        <v>102</v>
      </c>
      <c r="E852" s="4" t="s">
        <v>5</v>
      </c>
      <c r="F852" s="4" t="s">
        <v>7</v>
      </c>
      <c r="G852" s="4" t="s">
        <v>11</v>
      </c>
      <c r="H852" s="43" t="s">
        <v>103</v>
      </c>
      <c r="I852" s="4" t="s">
        <v>7</v>
      </c>
      <c r="J852" s="4" t="s">
        <v>13</v>
      </c>
    </row>
    <row r="853" spans="1:11">
      <c r="A853" t="n">
        <v>6136</v>
      </c>
      <c r="B853" s="10" t="n">
        <v>5</v>
      </c>
      <c r="C853" s="7" t="n">
        <v>28</v>
      </c>
      <c r="D853" s="43" t="s">
        <v>3</v>
      </c>
      <c r="E853" s="36" t="n">
        <v>64</v>
      </c>
      <c r="F853" s="7" t="n">
        <v>5</v>
      </c>
      <c r="G853" s="7" t="n">
        <v>11</v>
      </c>
      <c r="H853" s="43" t="s">
        <v>3</v>
      </c>
      <c r="I853" s="7" t="n">
        <v>1</v>
      </c>
      <c r="J853" s="11" t="n">
        <f t="normal" ca="1">A859</f>
        <v>0</v>
      </c>
    </row>
    <row r="854" spans="1:11">
      <c r="A854" t="s">
        <v>4</v>
      </c>
      <c r="B854" s="4" t="s">
        <v>5</v>
      </c>
      <c r="C854" s="4" t="s">
        <v>11</v>
      </c>
      <c r="D854" s="4" t="s">
        <v>15</v>
      </c>
    </row>
    <row r="855" spans="1:11">
      <c r="A855" t="n">
        <v>6147</v>
      </c>
      <c r="B855" s="33" t="n">
        <v>43</v>
      </c>
      <c r="C855" s="7" t="n">
        <v>65534</v>
      </c>
      <c r="D855" s="7" t="n">
        <v>1</v>
      </c>
    </row>
    <row r="856" spans="1:11">
      <c r="A856" t="s">
        <v>4</v>
      </c>
      <c r="B856" s="4" t="s">
        <v>5</v>
      </c>
    </row>
    <row r="857" spans="1:11">
      <c r="A857" t="n">
        <v>6154</v>
      </c>
      <c r="B857" s="5" t="n">
        <v>1</v>
      </c>
    </row>
    <row r="858" spans="1:11">
      <c r="A858" t="s">
        <v>4</v>
      </c>
      <c r="B858" s="4" t="s">
        <v>5</v>
      </c>
      <c r="C858" s="4" t="s">
        <v>7</v>
      </c>
      <c r="D858" s="4" t="s">
        <v>11</v>
      </c>
      <c r="E858" s="4" t="s">
        <v>7</v>
      </c>
      <c r="F858" s="4" t="s">
        <v>7</v>
      </c>
      <c r="G858" s="4" t="s">
        <v>7</v>
      </c>
      <c r="H858" s="4" t="s">
        <v>11</v>
      </c>
      <c r="I858" s="4" t="s">
        <v>13</v>
      </c>
      <c r="J858" s="4" t="s">
        <v>13</v>
      </c>
    </row>
    <row r="859" spans="1:11">
      <c r="A859" t="n">
        <v>6155</v>
      </c>
      <c r="B859" s="44" t="n">
        <v>6</v>
      </c>
      <c r="C859" s="7" t="n">
        <v>33</v>
      </c>
      <c r="D859" s="7" t="n">
        <v>65534</v>
      </c>
      <c r="E859" s="7" t="n">
        <v>9</v>
      </c>
      <c r="F859" s="7" t="n">
        <v>1</v>
      </c>
      <c r="G859" s="7" t="n">
        <v>1</v>
      </c>
      <c r="H859" s="7" t="n">
        <v>100</v>
      </c>
      <c r="I859" s="11" t="n">
        <f t="normal" ca="1">A861</f>
        <v>0</v>
      </c>
      <c r="J859" s="11" t="n">
        <f t="normal" ca="1">A871</f>
        <v>0</v>
      </c>
    </row>
    <row r="860" spans="1:11">
      <c r="A860" t="s">
        <v>4</v>
      </c>
      <c r="B860" s="4" t="s">
        <v>5</v>
      </c>
      <c r="C860" s="4" t="s">
        <v>11</v>
      </c>
      <c r="D860" s="4" t="s">
        <v>14</v>
      </c>
      <c r="E860" s="4" t="s">
        <v>14</v>
      </c>
      <c r="F860" s="4" t="s">
        <v>14</v>
      </c>
      <c r="G860" s="4" t="s">
        <v>14</v>
      </c>
    </row>
    <row r="861" spans="1:11">
      <c r="A861" t="n">
        <v>6172</v>
      </c>
      <c r="B861" s="39" t="n">
        <v>46</v>
      </c>
      <c r="C861" s="7" t="n">
        <v>65534</v>
      </c>
      <c r="D861" s="7" t="n">
        <v>-4.44999980926514</v>
      </c>
      <c r="E861" s="7" t="n">
        <v>-3.96000003814697</v>
      </c>
      <c r="F861" s="7" t="n">
        <v>-55.4799995422363</v>
      </c>
      <c r="G861" s="7" t="n">
        <v>125.599998474121</v>
      </c>
    </row>
    <row r="862" spans="1:11">
      <c r="A862" t="s">
        <v>4</v>
      </c>
      <c r="B862" s="4" t="s">
        <v>5</v>
      </c>
      <c r="C862" s="4" t="s">
        <v>7</v>
      </c>
      <c r="D862" s="4" t="s">
        <v>11</v>
      </c>
      <c r="E862" s="4" t="s">
        <v>7</v>
      </c>
      <c r="F862" s="4" t="s">
        <v>8</v>
      </c>
      <c r="G862" s="4" t="s">
        <v>8</v>
      </c>
      <c r="H862" s="4" t="s">
        <v>8</v>
      </c>
      <c r="I862" s="4" t="s">
        <v>8</v>
      </c>
      <c r="J862" s="4" t="s">
        <v>8</v>
      </c>
      <c r="K862" s="4" t="s">
        <v>8</v>
      </c>
      <c r="L862" s="4" t="s">
        <v>8</v>
      </c>
      <c r="M862" s="4" t="s">
        <v>8</v>
      </c>
      <c r="N862" s="4" t="s">
        <v>8</v>
      </c>
      <c r="O862" s="4" t="s">
        <v>8</v>
      </c>
      <c r="P862" s="4" t="s">
        <v>8</v>
      </c>
      <c r="Q862" s="4" t="s">
        <v>8</v>
      </c>
      <c r="R862" s="4" t="s">
        <v>8</v>
      </c>
      <c r="S862" s="4" t="s">
        <v>8</v>
      </c>
      <c r="T862" s="4" t="s">
        <v>8</v>
      </c>
      <c r="U862" s="4" t="s">
        <v>8</v>
      </c>
    </row>
    <row r="863" spans="1:11">
      <c r="A863" t="n">
        <v>6191</v>
      </c>
      <c r="B863" s="45" t="n">
        <v>36</v>
      </c>
      <c r="C863" s="7" t="n">
        <v>8</v>
      </c>
      <c r="D863" s="7" t="n">
        <v>65534</v>
      </c>
      <c r="E863" s="7" t="n">
        <v>0</v>
      </c>
      <c r="F863" s="7" t="s">
        <v>115</v>
      </c>
      <c r="G863" s="7" t="s">
        <v>16</v>
      </c>
      <c r="H863" s="7" t="s">
        <v>16</v>
      </c>
      <c r="I863" s="7" t="s">
        <v>16</v>
      </c>
      <c r="J863" s="7" t="s">
        <v>16</v>
      </c>
      <c r="K863" s="7" t="s">
        <v>16</v>
      </c>
      <c r="L863" s="7" t="s">
        <v>16</v>
      </c>
      <c r="M863" s="7" t="s">
        <v>16</v>
      </c>
      <c r="N863" s="7" t="s">
        <v>16</v>
      </c>
      <c r="O863" s="7" t="s">
        <v>16</v>
      </c>
      <c r="P863" s="7" t="s">
        <v>16</v>
      </c>
      <c r="Q863" s="7" t="s">
        <v>16</v>
      </c>
      <c r="R863" s="7" t="s">
        <v>16</v>
      </c>
      <c r="S863" s="7" t="s">
        <v>16</v>
      </c>
      <c r="T863" s="7" t="s">
        <v>16</v>
      </c>
      <c r="U863" s="7" t="s">
        <v>16</v>
      </c>
    </row>
    <row r="864" spans="1:11">
      <c r="A864" t="s">
        <v>4</v>
      </c>
      <c r="B864" s="4" t="s">
        <v>5</v>
      </c>
      <c r="C864" s="4" t="s">
        <v>11</v>
      </c>
      <c r="D864" s="4" t="s">
        <v>7</v>
      </c>
      <c r="E864" s="4" t="s">
        <v>8</v>
      </c>
      <c r="F864" s="4" t="s">
        <v>14</v>
      </c>
      <c r="G864" s="4" t="s">
        <v>14</v>
      </c>
      <c r="H864" s="4" t="s">
        <v>14</v>
      </c>
    </row>
    <row r="865" spans="1:21">
      <c r="A865" t="n">
        <v>6225</v>
      </c>
      <c r="B865" s="23" t="n">
        <v>48</v>
      </c>
      <c r="C865" s="7" t="n">
        <v>65534</v>
      </c>
      <c r="D865" s="7" t="n">
        <v>0</v>
      </c>
      <c r="E865" s="7" t="s">
        <v>115</v>
      </c>
      <c r="F865" s="7" t="n">
        <v>0</v>
      </c>
      <c r="G865" s="7" t="n">
        <v>1</v>
      </c>
      <c r="H865" s="7" t="n">
        <v>1.40129846432482e-45</v>
      </c>
    </row>
    <row r="866" spans="1:21">
      <c r="A866" t="s">
        <v>4</v>
      </c>
      <c r="B866" s="4" t="s">
        <v>5</v>
      </c>
      <c r="C866" s="4" t="s">
        <v>11</v>
      </c>
      <c r="D866" s="4" t="s">
        <v>15</v>
      </c>
    </row>
    <row r="867" spans="1:21">
      <c r="A867" t="n">
        <v>6255</v>
      </c>
      <c r="B867" s="33" t="n">
        <v>43</v>
      </c>
      <c r="C867" s="7" t="n">
        <v>65534</v>
      </c>
      <c r="D867" s="7" t="n">
        <v>64</v>
      </c>
    </row>
    <row r="868" spans="1:21">
      <c r="A868" t="s">
        <v>4</v>
      </c>
      <c r="B868" s="4" t="s">
        <v>5</v>
      </c>
      <c r="C868" s="4" t="s">
        <v>13</v>
      </c>
    </row>
    <row r="869" spans="1:21">
      <c r="A869" t="n">
        <v>6262</v>
      </c>
      <c r="B869" s="17" t="n">
        <v>3</v>
      </c>
      <c r="C869" s="11" t="n">
        <f t="normal" ca="1">A871</f>
        <v>0</v>
      </c>
    </row>
    <row r="870" spans="1:21">
      <c r="A870" t="s">
        <v>4</v>
      </c>
      <c r="B870" s="4" t="s">
        <v>5</v>
      </c>
    </row>
    <row r="871" spans="1:21">
      <c r="A871" t="n">
        <v>6267</v>
      </c>
      <c r="B871" s="5" t="n">
        <v>1</v>
      </c>
    </row>
    <row r="872" spans="1:21" s="3" customFormat="1" customHeight="0">
      <c r="A872" s="3" t="s">
        <v>2</v>
      </c>
      <c r="B872" s="3" t="s">
        <v>116</v>
      </c>
    </row>
    <row r="873" spans="1:21">
      <c r="A873" t="s">
        <v>4</v>
      </c>
      <c r="B873" s="4" t="s">
        <v>5</v>
      </c>
      <c r="C873" s="4" t="s">
        <v>7</v>
      </c>
      <c r="D873" s="4" t="s">
        <v>11</v>
      </c>
      <c r="E873" s="4" t="s">
        <v>7</v>
      </c>
      <c r="F873" s="4" t="s">
        <v>7</v>
      </c>
      <c r="G873" s="4" t="s">
        <v>7</v>
      </c>
      <c r="H873" s="4" t="s">
        <v>11</v>
      </c>
      <c r="I873" s="4" t="s">
        <v>13</v>
      </c>
      <c r="J873" s="4" t="s">
        <v>13</v>
      </c>
    </row>
    <row r="874" spans="1:21">
      <c r="A874" t="n">
        <v>6268</v>
      </c>
      <c r="B874" s="44" t="n">
        <v>6</v>
      </c>
      <c r="C874" s="7" t="n">
        <v>33</v>
      </c>
      <c r="D874" s="7" t="n">
        <v>65534</v>
      </c>
      <c r="E874" s="7" t="n">
        <v>9</v>
      </c>
      <c r="F874" s="7" t="n">
        <v>1</v>
      </c>
      <c r="G874" s="7" t="n">
        <v>1</v>
      </c>
      <c r="H874" s="7" t="n">
        <v>100</v>
      </c>
      <c r="I874" s="11" t="n">
        <f t="normal" ca="1">A876</f>
        <v>0</v>
      </c>
      <c r="J874" s="11" t="n">
        <f t="normal" ca="1">A898</f>
        <v>0</v>
      </c>
    </row>
    <row r="875" spans="1:21">
      <c r="A875" t="s">
        <v>4</v>
      </c>
      <c r="B875" s="4" t="s">
        <v>5</v>
      </c>
      <c r="C875" s="4" t="s">
        <v>11</v>
      </c>
      <c r="D875" s="4" t="s">
        <v>14</v>
      </c>
      <c r="E875" s="4" t="s">
        <v>14</v>
      </c>
      <c r="F875" s="4" t="s">
        <v>14</v>
      </c>
      <c r="G875" s="4" t="s">
        <v>14</v>
      </c>
    </row>
    <row r="876" spans="1:21">
      <c r="A876" t="n">
        <v>6285</v>
      </c>
      <c r="B876" s="39" t="n">
        <v>46</v>
      </c>
      <c r="C876" s="7" t="n">
        <v>65534</v>
      </c>
      <c r="D876" s="7" t="n">
        <v>-10.5600004196167</v>
      </c>
      <c r="E876" s="7" t="n">
        <v>-4</v>
      </c>
      <c r="F876" s="7" t="n">
        <v>-59.2599983215332</v>
      </c>
      <c r="G876" s="7" t="n">
        <v>106</v>
      </c>
    </row>
    <row r="877" spans="1:21">
      <c r="A877" t="s">
        <v>4</v>
      </c>
      <c r="B877" s="4" t="s">
        <v>5</v>
      </c>
      <c r="C877" s="4" t="s">
        <v>11</v>
      </c>
      <c r="D877" s="4" t="s">
        <v>8</v>
      </c>
      <c r="E877" s="4" t="s">
        <v>7</v>
      </c>
      <c r="F877" s="4" t="s">
        <v>7</v>
      </c>
      <c r="G877" s="4" t="s">
        <v>7</v>
      </c>
      <c r="H877" s="4" t="s">
        <v>7</v>
      </c>
      <c r="I877" s="4" t="s">
        <v>7</v>
      </c>
      <c r="J877" s="4" t="s">
        <v>14</v>
      </c>
      <c r="K877" s="4" t="s">
        <v>14</v>
      </c>
      <c r="L877" s="4" t="s">
        <v>14</v>
      </c>
      <c r="M877" s="4" t="s">
        <v>14</v>
      </c>
      <c r="N877" s="4" t="s">
        <v>7</v>
      </c>
    </row>
    <row r="878" spans="1:21">
      <c r="A878" t="n">
        <v>6304</v>
      </c>
      <c r="B878" s="46" t="n">
        <v>34</v>
      </c>
      <c r="C878" s="7" t="n">
        <v>65534</v>
      </c>
      <c r="D878" s="7" t="s">
        <v>117</v>
      </c>
      <c r="E878" s="7" t="n">
        <v>1</v>
      </c>
      <c r="F878" s="7" t="n">
        <v>0</v>
      </c>
      <c r="G878" s="7" t="n">
        <v>0</v>
      </c>
      <c r="H878" s="7" t="n">
        <v>0</v>
      </c>
      <c r="I878" s="7" t="n">
        <v>0</v>
      </c>
      <c r="J878" s="7" t="n">
        <v>0</v>
      </c>
      <c r="K878" s="7" t="n">
        <v>-1</v>
      </c>
      <c r="L878" s="7" t="n">
        <v>-1</v>
      </c>
      <c r="M878" s="7" t="n">
        <v>-1</v>
      </c>
      <c r="N878" s="7" t="n">
        <v>0</v>
      </c>
    </row>
    <row r="879" spans="1:21">
      <c r="A879" t="s">
        <v>4</v>
      </c>
      <c r="B879" s="4" t="s">
        <v>5</v>
      </c>
      <c r="C879" s="4" t="s">
        <v>7</v>
      </c>
      <c r="D879" s="4" t="s">
        <v>8</v>
      </c>
      <c r="E879" s="4" t="s">
        <v>11</v>
      </c>
    </row>
    <row r="880" spans="1:21">
      <c r="A880" t="n">
        <v>6338</v>
      </c>
      <c r="B880" s="47" t="n">
        <v>94</v>
      </c>
      <c r="C880" s="7" t="n">
        <v>0</v>
      </c>
      <c r="D880" s="7" t="s">
        <v>118</v>
      </c>
      <c r="E880" s="7" t="n">
        <v>1</v>
      </c>
    </row>
    <row r="881" spans="1:14">
      <c r="A881" t="s">
        <v>4</v>
      </c>
      <c r="B881" s="4" t="s">
        <v>5</v>
      </c>
      <c r="C881" s="4" t="s">
        <v>7</v>
      </c>
      <c r="D881" s="4" t="s">
        <v>8</v>
      </c>
      <c r="E881" s="4" t="s">
        <v>11</v>
      </c>
    </row>
    <row r="882" spans="1:14">
      <c r="A882" t="n">
        <v>6355</v>
      </c>
      <c r="B882" s="47" t="n">
        <v>94</v>
      </c>
      <c r="C882" s="7" t="n">
        <v>0</v>
      </c>
      <c r="D882" s="7" t="s">
        <v>118</v>
      </c>
      <c r="E882" s="7" t="n">
        <v>2</v>
      </c>
    </row>
    <row r="883" spans="1:14">
      <c r="A883" t="s">
        <v>4</v>
      </c>
      <c r="B883" s="4" t="s">
        <v>5</v>
      </c>
      <c r="C883" s="4" t="s">
        <v>7</v>
      </c>
      <c r="D883" s="4" t="s">
        <v>8</v>
      </c>
      <c r="E883" s="4" t="s">
        <v>11</v>
      </c>
    </row>
    <row r="884" spans="1:14">
      <c r="A884" t="n">
        <v>6372</v>
      </c>
      <c r="B884" s="47" t="n">
        <v>94</v>
      </c>
      <c r="C884" s="7" t="n">
        <v>1</v>
      </c>
      <c r="D884" s="7" t="s">
        <v>118</v>
      </c>
      <c r="E884" s="7" t="n">
        <v>4</v>
      </c>
    </row>
    <row r="885" spans="1:14">
      <c r="A885" t="s">
        <v>4</v>
      </c>
      <c r="B885" s="4" t="s">
        <v>5</v>
      </c>
      <c r="C885" s="4" t="s">
        <v>7</v>
      </c>
      <c r="D885" s="4" t="s">
        <v>8</v>
      </c>
    </row>
    <row r="886" spans="1:14">
      <c r="A886" t="n">
        <v>6389</v>
      </c>
      <c r="B886" s="47" t="n">
        <v>94</v>
      </c>
      <c r="C886" s="7" t="n">
        <v>5</v>
      </c>
      <c r="D886" s="7" t="s">
        <v>118</v>
      </c>
    </row>
    <row r="887" spans="1:14">
      <c r="A887" t="s">
        <v>4</v>
      </c>
      <c r="B887" s="4" t="s">
        <v>5</v>
      </c>
      <c r="C887" s="4" t="s">
        <v>7</v>
      </c>
      <c r="D887" s="4" t="s">
        <v>8</v>
      </c>
      <c r="E887" s="4" t="s">
        <v>14</v>
      </c>
      <c r="F887" s="4" t="s">
        <v>14</v>
      </c>
      <c r="G887" s="4" t="s">
        <v>14</v>
      </c>
    </row>
    <row r="888" spans="1:14">
      <c r="A888" t="n">
        <v>6404</v>
      </c>
      <c r="B888" s="47" t="n">
        <v>94</v>
      </c>
      <c r="C888" s="7" t="n">
        <v>2</v>
      </c>
      <c r="D888" s="7" t="s">
        <v>118</v>
      </c>
      <c r="E888" s="7" t="n">
        <v>-10.5600004196167</v>
      </c>
      <c r="F888" s="7" t="n">
        <v>-4</v>
      </c>
      <c r="G888" s="7" t="n">
        <v>-59.2599983215332</v>
      </c>
    </row>
    <row r="889" spans="1:14">
      <c r="A889" t="s">
        <v>4</v>
      </c>
      <c r="B889" s="4" t="s">
        <v>5</v>
      </c>
      <c r="C889" s="4" t="s">
        <v>7</v>
      </c>
      <c r="D889" s="4" t="s">
        <v>8</v>
      </c>
      <c r="E889" s="4" t="s">
        <v>14</v>
      </c>
      <c r="F889" s="4" t="s">
        <v>14</v>
      </c>
      <c r="G889" s="4" t="s">
        <v>14</v>
      </c>
    </row>
    <row r="890" spans="1:14">
      <c r="A890" t="n">
        <v>6431</v>
      </c>
      <c r="B890" s="47" t="n">
        <v>94</v>
      </c>
      <c r="C890" s="7" t="n">
        <v>3</v>
      </c>
      <c r="D890" s="7" t="s">
        <v>118</v>
      </c>
      <c r="E890" s="7" t="n">
        <v>0</v>
      </c>
      <c r="F890" s="7" t="n">
        <v>106</v>
      </c>
      <c r="G890" s="7" t="n">
        <v>0</v>
      </c>
    </row>
    <row r="891" spans="1:14">
      <c r="A891" t="s">
        <v>4</v>
      </c>
      <c r="B891" s="4" t="s">
        <v>5</v>
      </c>
      <c r="C891" s="4" t="s">
        <v>7</v>
      </c>
      <c r="D891" s="4" t="s">
        <v>11</v>
      </c>
      <c r="E891" s="4" t="s">
        <v>7</v>
      </c>
      <c r="F891" s="4" t="s">
        <v>8</v>
      </c>
      <c r="G891" s="4" t="s">
        <v>8</v>
      </c>
      <c r="H891" s="4" t="s">
        <v>8</v>
      </c>
      <c r="I891" s="4" t="s">
        <v>8</v>
      </c>
      <c r="J891" s="4" t="s">
        <v>8</v>
      </c>
      <c r="K891" s="4" t="s">
        <v>8</v>
      </c>
      <c r="L891" s="4" t="s">
        <v>8</v>
      </c>
      <c r="M891" s="4" t="s">
        <v>8</v>
      </c>
      <c r="N891" s="4" t="s">
        <v>8</v>
      </c>
      <c r="O891" s="4" t="s">
        <v>8</v>
      </c>
      <c r="P891" s="4" t="s">
        <v>8</v>
      </c>
      <c r="Q891" s="4" t="s">
        <v>8</v>
      </c>
      <c r="R891" s="4" t="s">
        <v>8</v>
      </c>
      <c r="S891" s="4" t="s">
        <v>8</v>
      </c>
      <c r="T891" s="4" t="s">
        <v>8</v>
      </c>
      <c r="U891" s="4" t="s">
        <v>8</v>
      </c>
    </row>
    <row r="892" spans="1:14">
      <c r="A892" t="n">
        <v>6458</v>
      </c>
      <c r="B892" s="45" t="n">
        <v>36</v>
      </c>
      <c r="C892" s="7" t="n">
        <v>8</v>
      </c>
      <c r="D892" s="7" t="n">
        <v>65534</v>
      </c>
      <c r="E892" s="7" t="n">
        <v>0</v>
      </c>
      <c r="F892" s="7" t="s">
        <v>119</v>
      </c>
      <c r="G892" s="7" t="s">
        <v>51</v>
      </c>
      <c r="H892" s="7" t="s">
        <v>72</v>
      </c>
      <c r="I892" s="7" t="s">
        <v>16</v>
      </c>
      <c r="J892" s="7" t="s">
        <v>16</v>
      </c>
      <c r="K892" s="7" t="s">
        <v>16</v>
      </c>
      <c r="L892" s="7" t="s">
        <v>16</v>
      </c>
      <c r="M892" s="7" t="s">
        <v>16</v>
      </c>
      <c r="N892" s="7" t="s">
        <v>16</v>
      </c>
      <c r="O892" s="7" t="s">
        <v>16</v>
      </c>
      <c r="P892" s="7" t="s">
        <v>16</v>
      </c>
      <c r="Q892" s="7" t="s">
        <v>16</v>
      </c>
      <c r="R892" s="7" t="s">
        <v>16</v>
      </c>
      <c r="S892" s="7" t="s">
        <v>16</v>
      </c>
      <c r="T892" s="7" t="s">
        <v>16</v>
      </c>
      <c r="U892" s="7" t="s">
        <v>16</v>
      </c>
    </row>
    <row r="893" spans="1:14">
      <c r="A893" t="s">
        <v>4</v>
      </c>
      <c r="B893" s="4" t="s">
        <v>5</v>
      </c>
      <c r="C893" s="4" t="s">
        <v>11</v>
      </c>
      <c r="D893" s="4" t="s">
        <v>7</v>
      </c>
      <c r="E893" s="4" t="s">
        <v>8</v>
      </c>
      <c r="F893" s="4" t="s">
        <v>14</v>
      </c>
      <c r="G893" s="4" t="s">
        <v>14</v>
      </c>
      <c r="H893" s="4" t="s">
        <v>14</v>
      </c>
    </row>
    <row r="894" spans="1:14">
      <c r="A894" t="n">
        <v>6509</v>
      </c>
      <c r="B894" s="23" t="n">
        <v>48</v>
      </c>
      <c r="C894" s="7" t="n">
        <v>65534</v>
      </c>
      <c r="D894" s="7" t="n">
        <v>0</v>
      </c>
      <c r="E894" s="7" t="s">
        <v>119</v>
      </c>
      <c r="F894" s="7" t="n">
        <v>-1</v>
      </c>
      <c r="G894" s="7" t="n">
        <v>1</v>
      </c>
      <c r="H894" s="7" t="n">
        <v>0</v>
      </c>
    </row>
    <row r="895" spans="1:14">
      <c r="A895" t="s">
        <v>4</v>
      </c>
      <c r="B895" s="4" t="s">
        <v>5</v>
      </c>
      <c r="C895" s="4" t="s">
        <v>13</v>
      </c>
    </row>
    <row r="896" spans="1:14">
      <c r="A896" t="n">
        <v>6536</v>
      </c>
      <c r="B896" s="17" t="n">
        <v>3</v>
      </c>
      <c r="C896" s="11" t="n">
        <f t="normal" ca="1">A898</f>
        <v>0</v>
      </c>
    </row>
    <row r="897" spans="1:21">
      <c r="A897" t="s">
        <v>4</v>
      </c>
      <c r="B897" s="4" t="s">
        <v>5</v>
      </c>
    </row>
    <row r="898" spans="1:21">
      <c r="A898" t="n">
        <v>6541</v>
      </c>
      <c r="B898" s="5" t="n">
        <v>1</v>
      </c>
    </row>
    <row r="899" spans="1:21" s="3" customFormat="1" customHeight="0">
      <c r="A899" s="3" t="s">
        <v>2</v>
      </c>
      <c r="B899" s="3" t="s">
        <v>120</v>
      </c>
    </row>
    <row r="900" spans="1:21">
      <c r="A900" t="s">
        <v>4</v>
      </c>
      <c r="B900" s="4" t="s">
        <v>5</v>
      </c>
      <c r="C900" s="4" t="s">
        <v>7</v>
      </c>
      <c r="D900" s="4" t="s">
        <v>7</v>
      </c>
      <c r="E900" s="4" t="s">
        <v>7</v>
      </c>
      <c r="F900" s="4" t="s">
        <v>7</v>
      </c>
    </row>
    <row r="901" spans="1:21">
      <c r="A901" t="n">
        <v>6544</v>
      </c>
      <c r="B901" s="32" t="n">
        <v>14</v>
      </c>
      <c r="C901" s="7" t="n">
        <v>2</v>
      </c>
      <c r="D901" s="7" t="n">
        <v>0</v>
      </c>
      <c r="E901" s="7" t="n">
        <v>0</v>
      </c>
      <c r="F901" s="7" t="n">
        <v>0</v>
      </c>
    </row>
    <row r="902" spans="1:21">
      <c r="A902" t="s">
        <v>4</v>
      </c>
      <c r="B902" s="4" t="s">
        <v>5</v>
      </c>
      <c r="C902" s="4" t="s">
        <v>7</v>
      </c>
      <c r="D902" s="43" t="s">
        <v>102</v>
      </c>
      <c r="E902" s="4" t="s">
        <v>5</v>
      </c>
      <c r="F902" s="4" t="s">
        <v>7</v>
      </c>
      <c r="G902" s="4" t="s">
        <v>11</v>
      </c>
      <c r="H902" s="43" t="s">
        <v>103</v>
      </c>
      <c r="I902" s="4" t="s">
        <v>7</v>
      </c>
      <c r="J902" s="4" t="s">
        <v>15</v>
      </c>
      <c r="K902" s="4" t="s">
        <v>7</v>
      </c>
      <c r="L902" s="4" t="s">
        <v>7</v>
      </c>
      <c r="M902" s="43" t="s">
        <v>102</v>
      </c>
      <c r="N902" s="4" t="s">
        <v>5</v>
      </c>
      <c r="O902" s="4" t="s">
        <v>7</v>
      </c>
      <c r="P902" s="4" t="s">
        <v>11</v>
      </c>
      <c r="Q902" s="43" t="s">
        <v>103</v>
      </c>
      <c r="R902" s="4" t="s">
        <v>7</v>
      </c>
      <c r="S902" s="4" t="s">
        <v>15</v>
      </c>
      <c r="T902" s="4" t="s">
        <v>7</v>
      </c>
      <c r="U902" s="4" t="s">
        <v>7</v>
      </c>
      <c r="V902" s="4" t="s">
        <v>7</v>
      </c>
      <c r="W902" s="4" t="s">
        <v>13</v>
      </c>
    </row>
    <row r="903" spans="1:21">
      <c r="A903" t="n">
        <v>6549</v>
      </c>
      <c r="B903" s="10" t="n">
        <v>5</v>
      </c>
      <c r="C903" s="7" t="n">
        <v>28</v>
      </c>
      <c r="D903" s="43" t="s">
        <v>3</v>
      </c>
      <c r="E903" s="8" t="n">
        <v>162</v>
      </c>
      <c r="F903" s="7" t="n">
        <v>3</v>
      </c>
      <c r="G903" s="7" t="n">
        <v>16432</v>
      </c>
      <c r="H903" s="43" t="s">
        <v>3</v>
      </c>
      <c r="I903" s="7" t="n">
        <v>0</v>
      </c>
      <c r="J903" s="7" t="n">
        <v>1</v>
      </c>
      <c r="K903" s="7" t="n">
        <v>2</v>
      </c>
      <c r="L903" s="7" t="n">
        <v>28</v>
      </c>
      <c r="M903" s="43" t="s">
        <v>3</v>
      </c>
      <c r="N903" s="8" t="n">
        <v>162</v>
      </c>
      <c r="O903" s="7" t="n">
        <v>3</v>
      </c>
      <c r="P903" s="7" t="n">
        <v>16432</v>
      </c>
      <c r="Q903" s="43" t="s">
        <v>3</v>
      </c>
      <c r="R903" s="7" t="n">
        <v>0</v>
      </c>
      <c r="S903" s="7" t="n">
        <v>2</v>
      </c>
      <c r="T903" s="7" t="n">
        <v>2</v>
      </c>
      <c r="U903" s="7" t="n">
        <v>11</v>
      </c>
      <c r="V903" s="7" t="n">
        <v>1</v>
      </c>
      <c r="W903" s="11" t="n">
        <f t="normal" ca="1">A907</f>
        <v>0</v>
      </c>
    </row>
    <row r="904" spans="1:21">
      <c r="A904" t="s">
        <v>4</v>
      </c>
      <c r="B904" s="4" t="s">
        <v>5</v>
      </c>
      <c r="C904" s="4" t="s">
        <v>7</v>
      </c>
      <c r="D904" s="4" t="s">
        <v>11</v>
      </c>
      <c r="E904" s="4" t="s">
        <v>14</v>
      </c>
    </row>
    <row r="905" spans="1:21">
      <c r="A905" t="n">
        <v>6578</v>
      </c>
      <c r="B905" s="31" t="n">
        <v>58</v>
      </c>
      <c r="C905" s="7" t="n">
        <v>0</v>
      </c>
      <c r="D905" s="7" t="n">
        <v>0</v>
      </c>
      <c r="E905" s="7" t="n">
        <v>1</v>
      </c>
    </row>
    <row r="906" spans="1:21">
      <c r="A906" t="s">
        <v>4</v>
      </c>
      <c r="B906" s="4" t="s">
        <v>5</v>
      </c>
      <c r="C906" s="4" t="s">
        <v>7</v>
      </c>
      <c r="D906" s="43" t="s">
        <v>102</v>
      </c>
      <c r="E906" s="4" t="s">
        <v>5</v>
      </c>
      <c r="F906" s="4" t="s">
        <v>7</v>
      </c>
      <c r="G906" s="4" t="s">
        <v>11</v>
      </c>
      <c r="H906" s="43" t="s">
        <v>103</v>
      </c>
      <c r="I906" s="4" t="s">
        <v>7</v>
      </c>
      <c r="J906" s="4" t="s">
        <v>15</v>
      </c>
      <c r="K906" s="4" t="s">
        <v>7</v>
      </c>
      <c r="L906" s="4" t="s">
        <v>7</v>
      </c>
      <c r="M906" s="43" t="s">
        <v>102</v>
      </c>
      <c r="N906" s="4" t="s">
        <v>5</v>
      </c>
      <c r="O906" s="4" t="s">
        <v>7</v>
      </c>
      <c r="P906" s="4" t="s">
        <v>11</v>
      </c>
      <c r="Q906" s="43" t="s">
        <v>103</v>
      </c>
      <c r="R906" s="4" t="s">
        <v>7</v>
      </c>
      <c r="S906" s="4" t="s">
        <v>15</v>
      </c>
      <c r="T906" s="4" t="s">
        <v>7</v>
      </c>
      <c r="U906" s="4" t="s">
        <v>7</v>
      </c>
      <c r="V906" s="4" t="s">
        <v>7</v>
      </c>
      <c r="W906" s="4" t="s">
        <v>13</v>
      </c>
    </row>
    <row r="907" spans="1:21">
      <c r="A907" t="n">
        <v>6586</v>
      </c>
      <c r="B907" s="10" t="n">
        <v>5</v>
      </c>
      <c r="C907" s="7" t="n">
        <v>28</v>
      </c>
      <c r="D907" s="43" t="s">
        <v>3</v>
      </c>
      <c r="E907" s="8" t="n">
        <v>162</v>
      </c>
      <c r="F907" s="7" t="n">
        <v>3</v>
      </c>
      <c r="G907" s="7" t="n">
        <v>16432</v>
      </c>
      <c r="H907" s="43" t="s">
        <v>3</v>
      </c>
      <c r="I907" s="7" t="n">
        <v>0</v>
      </c>
      <c r="J907" s="7" t="n">
        <v>1</v>
      </c>
      <c r="K907" s="7" t="n">
        <v>3</v>
      </c>
      <c r="L907" s="7" t="n">
        <v>28</v>
      </c>
      <c r="M907" s="43" t="s">
        <v>3</v>
      </c>
      <c r="N907" s="8" t="n">
        <v>162</v>
      </c>
      <c r="O907" s="7" t="n">
        <v>3</v>
      </c>
      <c r="P907" s="7" t="n">
        <v>16432</v>
      </c>
      <c r="Q907" s="43" t="s">
        <v>3</v>
      </c>
      <c r="R907" s="7" t="n">
        <v>0</v>
      </c>
      <c r="S907" s="7" t="n">
        <v>2</v>
      </c>
      <c r="T907" s="7" t="n">
        <v>3</v>
      </c>
      <c r="U907" s="7" t="n">
        <v>9</v>
      </c>
      <c r="V907" s="7" t="n">
        <v>1</v>
      </c>
      <c r="W907" s="11" t="n">
        <f t="normal" ca="1">A917</f>
        <v>0</v>
      </c>
    </row>
    <row r="908" spans="1:21">
      <c r="A908" t="s">
        <v>4</v>
      </c>
      <c r="B908" s="4" t="s">
        <v>5</v>
      </c>
      <c r="C908" s="4" t="s">
        <v>7</v>
      </c>
      <c r="D908" s="43" t="s">
        <v>102</v>
      </c>
      <c r="E908" s="4" t="s">
        <v>5</v>
      </c>
      <c r="F908" s="4" t="s">
        <v>11</v>
      </c>
      <c r="G908" s="4" t="s">
        <v>7</v>
      </c>
      <c r="H908" s="4" t="s">
        <v>7</v>
      </c>
      <c r="I908" s="4" t="s">
        <v>8</v>
      </c>
      <c r="J908" s="43" t="s">
        <v>103</v>
      </c>
      <c r="K908" s="4" t="s">
        <v>7</v>
      </c>
      <c r="L908" s="4" t="s">
        <v>7</v>
      </c>
      <c r="M908" s="43" t="s">
        <v>102</v>
      </c>
      <c r="N908" s="4" t="s">
        <v>5</v>
      </c>
      <c r="O908" s="4" t="s">
        <v>7</v>
      </c>
      <c r="P908" s="43" t="s">
        <v>103</v>
      </c>
      <c r="Q908" s="4" t="s">
        <v>7</v>
      </c>
      <c r="R908" s="4" t="s">
        <v>15</v>
      </c>
      <c r="S908" s="4" t="s">
        <v>7</v>
      </c>
      <c r="T908" s="4" t="s">
        <v>7</v>
      </c>
      <c r="U908" s="4" t="s">
        <v>7</v>
      </c>
      <c r="V908" s="43" t="s">
        <v>102</v>
      </c>
      <c r="W908" s="4" t="s">
        <v>5</v>
      </c>
      <c r="X908" s="4" t="s">
        <v>7</v>
      </c>
      <c r="Y908" s="43" t="s">
        <v>103</v>
      </c>
      <c r="Z908" s="4" t="s">
        <v>7</v>
      </c>
      <c r="AA908" s="4" t="s">
        <v>15</v>
      </c>
      <c r="AB908" s="4" t="s">
        <v>7</v>
      </c>
      <c r="AC908" s="4" t="s">
        <v>7</v>
      </c>
      <c r="AD908" s="4" t="s">
        <v>7</v>
      </c>
      <c r="AE908" s="4" t="s">
        <v>13</v>
      </c>
    </row>
    <row r="909" spans="1:21">
      <c r="A909" t="n">
        <v>6615</v>
      </c>
      <c r="B909" s="10" t="n">
        <v>5</v>
      </c>
      <c r="C909" s="7" t="n">
        <v>28</v>
      </c>
      <c r="D909" s="43" t="s">
        <v>3</v>
      </c>
      <c r="E909" s="48" t="n">
        <v>47</v>
      </c>
      <c r="F909" s="7" t="n">
        <v>61456</v>
      </c>
      <c r="G909" s="7" t="n">
        <v>2</v>
      </c>
      <c r="H909" s="7" t="n">
        <v>0</v>
      </c>
      <c r="I909" s="7" t="s">
        <v>121</v>
      </c>
      <c r="J909" s="43" t="s">
        <v>3</v>
      </c>
      <c r="K909" s="7" t="n">
        <v>8</v>
      </c>
      <c r="L909" s="7" t="n">
        <v>28</v>
      </c>
      <c r="M909" s="43" t="s">
        <v>3</v>
      </c>
      <c r="N909" s="15" t="n">
        <v>74</v>
      </c>
      <c r="O909" s="7" t="n">
        <v>65</v>
      </c>
      <c r="P909" s="43" t="s">
        <v>3</v>
      </c>
      <c r="Q909" s="7" t="n">
        <v>0</v>
      </c>
      <c r="R909" s="7" t="n">
        <v>1</v>
      </c>
      <c r="S909" s="7" t="n">
        <v>3</v>
      </c>
      <c r="T909" s="7" t="n">
        <v>9</v>
      </c>
      <c r="U909" s="7" t="n">
        <v>28</v>
      </c>
      <c r="V909" s="43" t="s">
        <v>3</v>
      </c>
      <c r="W909" s="15" t="n">
        <v>74</v>
      </c>
      <c r="X909" s="7" t="n">
        <v>65</v>
      </c>
      <c r="Y909" s="43" t="s">
        <v>3</v>
      </c>
      <c r="Z909" s="7" t="n">
        <v>0</v>
      </c>
      <c r="AA909" s="7" t="n">
        <v>2</v>
      </c>
      <c r="AB909" s="7" t="n">
        <v>3</v>
      </c>
      <c r="AC909" s="7" t="n">
        <v>9</v>
      </c>
      <c r="AD909" s="7" t="n">
        <v>1</v>
      </c>
      <c r="AE909" s="11" t="n">
        <f t="normal" ca="1">A913</f>
        <v>0</v>
      </c>
    </row>
    <row r="910" spans="1:21">
      <c r="A910" t="s">
        <v>4</v>
      </c>
      <c r="B910" s="4" t="s">
        <v>5</v>
      </c>
      <c r="C910" s="4" t="s">
        <v>11</v>
      </c>
      <c r="D910" s="4" t="s">
        <v>7</v>
      </c>
      <c r="E910" s="4" t="s">
        <v>7</v>
      </c>
      <c r="F910" s="4" t="s">
        <v>8</v>
      </c>
    </row>
    <row r="911" spans="1:21">
      <c r="A911" t="n">
        <v>6663</v>
      </c>
      <c r="B911" s="48" t="n">
        <v>47</v>
      </c>
      <c r="C911" s="7" t="n">
        <v>61456</v>
      </c>
      <c r="D911" s="7" t="n">
        <v>0</v>
      </c>
      <c r="E911" s="7" t="n">
        <v>0</v>
      </c>
      <c r="F911" s="7" t="s">
        <v>122</v>
      </c>
    </row>
    <row r="912" spans="1:21">
      <c r="A912" t="s">
        <v>4</v>
      </c>
      <c r="B912" s="4" t="s">
        <v>5</v>
      </c>
      <c r="C912" s="4" t="s">
        <v>7</v>
      </c>
      <c r="D912" s="4" t="s">
        <v>11</v>
      </c>
      <c r="E912" s="4" t="s">
        <v>14</v>
      </c>
    </row>
    <row r="913" spans="1:31">
      <c r="A913" t="n">
        <v>6676</v>
      </c>
      <c r="B913" s="31" t="n">
        <v>58</v>
      </c>
      <c r="C913" s="7" t="n">
        <v>0</v>
      </c>
      <c r="D913" s="7" t="n">
        <v>300</v>
      </c>
      <c r="E913" s="7" t="n">
        <v>1</v>
      </c>
    </row>
    <row r="914" spans="1:31">
      <c r="A914" t="s">
        <v>4</v>
      </c>
      <c r="B914" s="4" t="s">
        <v>5</v>
      </c>
      <c r="C914" s="4" t="s">
        <v>7</v>
      </c>
      <c r="D914" s="4" t="s">
        <v>11</v>
      </c>
    </row>
    <row r="915" spans="1:31">
      <c r="A915" t="n">
        <v>6684</v>
      </c>
      <c r="B915" s="31" t="n">
        <v>58</v>
      </c>
      <c r="C915" s="7" t="n">
        <v>255</v>
      </c>
      <c r="D915" s="7" t="n">
        <v>0</v>
      </c>
    </row>
    <row r="916" spans="1:31">
      <c r="A916" t="s">
        <v>4</v>
      </c>
      <c r="B916" s="4" t="s">
        <v>5</v>
      </c>
      <c r="C916" s="4" t="s">
        <v>7</v>
      </c>
      <c r="D916" s="4" t="s">
        <v>7</v>
      </c>
      <c r="E916" s="4" t="s">
        <v>7</v>
      </c>
      <c r="F916" s="4" t="s">
        <v>7</v>
      </c>
    </row>
    <row r="917" spans="1:31">
      <c r="A917" t="n">
        <v>6688</v>
      </c>
      <c r="B917" s="32" t="n">
        <v>14</v>
      </c>
      <c r="C917" s="7" t="n">
        <v>0</v>
      </c>
      <c r="D917" s="7" t="n">
        <v>0</v>
      </c>
      <c r="E917" s="7" t="n">
        <v>0</v>
      </c>
      <c r="F917" s="7" t="n">
        <v>64</v>
      </c>
    </row>
    <row r="918" spans="1:31">
      <c r="A918" t="s">
        <v>4</v>
      </c>
      <c r="B918" s="4" t="s">
        <v>5</v>
      </c>
      <c r="C918" s="4" t="s">
        <v>7</v>
      </c>
      <c r="D918" s="4" t="s">
        <v>11</v>
      </c>
    </row>
    <row r="919" spans="1:31">
      <c r="A919" t="n">
        <v>6693</v>
      </c>
      <c r="B919" s="22" t="n">
        <v>22</v>
      </c>
      <c r="C919" s="7" t="n">
        <v>0</v>
      </c>
      <c r="D919" s="7" t="n">
        <v>16432</v>
      </c>
    </row>
    <row r="920" spans="1:31">
      <c r="A920" t="s">
        <v>4</v>
      </c>
      <c r="B920" s="4" t="s">
        <v>5</v>
      </c>
      <c r="C920" s="4" t="s">
        <v>7</v>
      </c>
      <c r="D920" s="4" t="s">
        <v>11</v>
      </c>
    </row>
    <row r="921" spans="1:31">
      <c r="A921" t="n">
        <v>6697</v>
      </c>
      <c r="B921" s="31" t="n">
        <v>58</v>
      </c>
      <c r="C921" s="7" t="n">
        <v>5</v>
      </c>
      <c r="D921" s="7" t="n">
        <v>300</v>
      </c>
    </row>
    <row r="922" spans="1:31">
      <c r="A922" t="s">
        <v>4</v>
      </c>
      <c r="B922" s="4" t="s">
        <v>5</v>
      </c>
      <c r="C922" s="4" t="s">
        <v>14</v>
      </c>
      <c r="D922" s="4" t="s">
        <v>11</v>
      </c>
    </row>
    <row r="923" spans="1:31">
      <c r="A923" t="n">
        <v>6701</v>
      </c>
      <c r="B923" s="49" t="n">
        <v>103</v>
      </c>
      <c r="C923" s="7" t="n">
        <v>0</v>
      </c>
      <c r="D923" s="7" t="n">
        <v>300</v>
      </c>
    </row>
    <row r="924" spans="1:31">
      <c r="A924" t="s">
        <v>4</v>
      </c>
      <c r="B924" s="4" t="s">
        <v>5</v>
      </c>
      <c r="C924" s="4" t="s">
        <v>7</v>
      </c>
    </row>
    <row r="925" spans="1:31">
      <c r="A925" t="n">
        <v>6708</v>
      </c>
      <c r="B925" s="36" t="n">
        <v>64</v>
      </c>
      <c r="C925" s="7" t="n">
        <v>7</v>
      </c>
    </row>
    <row r="926" spans="1:31">
      <c r="A926" t="s">
        <v>4</v>
      </c>
      <c r="B926" s="4" t="s">
        <v>5</v>
      </c>
      <c r="C926" s="4" t="s">
        <v>7</v>
      </c>
      <c r="D926" s="4" t="s">
        <v>11</v>
      </c>
    </row>
    <row r="927" spans="1:31">
      <c r="A927" t="n">
        <v>6710</v>
      </c>
      <c r="B927" s="50" t="n">
        <v>72</v>
      </c>
      <c r="C927" s="7" t="n">
        <v>5</v>
      </c>
      <c r="D927" s="7" t="n">
        <v>0</v>
      </c>
    </row>
    <row r="928" spans="1:31">
      <c r="A928" t="s">
        <v>4</v>
      </c>
      <c r="B928" s="4" t="s">
        <v>5</v>
      </c>
      <c r="C928" s="4" t="s">
        <v>7</v>
      </c>
      <c r="D928" s="43" t="s">
        <v>102</v>
      </c>
      <c r="E928" s="4" t="s">
        <v>5</v>
      </c>
      <c r="F928" s="4" t="s">
        <v>7</v>
      </c>
      <c r="G928" s="4" t="s">
        <v>11</v>
      </c>
      <c r="H928" s="43" t="s">
        <v>103</v>
      </c>
      <c r="I928" s="4" t="s">
        <v>7</v>
      </c>
      <c r="J928" s="4" t="s">
        <v>15</v>
      </c>
      <c r="K928" s="4" t="s">
        <v>7</v>
      </c>
      <c r="L928" s="4" t="s">
        <v>7</v>
      </c>
      <c r="M928" s="4" t="s">
        <v>13</v>
      </c>
    </row>
    <row r="929" spans="1:13">
      <c r="A929" t="n">
        <v>6714</v>
      </c>
      <c r="B929" s="10" t="n">
        <v>5</v>
      </c>
      <c r="C929" s="7" t="n">
        <v>28</v>
      </c>
      <c r="D929" s="43" t="s">
        <v>3</v>
      </c>
      <c r="E929" s="8" t="n">
        <v>162</v>
      </c>
      <c r="F929" s="7" t="n">
        <v>4</v>
      </c>
      <c r="G929" s="7" t="n">
        <v>16432</v>
      </c>
      <c r="H929" s="43" t="s">
        <v>3</v>
      </c>
      <c r="I929" s="7" t="n">
        <v>0</v>
      </c>
      <c r="J929" s="7" t="n">
        <v>1</v>
      </c>
      <c r="K929" s="7" t="n">
        <v>2</v>
      </c>
      <c r="L929" s="7" t="n">
        <v>1</v>
      </c>
      <c r="M929" s="11" t="n">
        <f t="normal" ca="1">A935</f>
        <v>0</v>
      </c>
    </row>
    <row r="930" spans="1:13">
      <c r="A930" t="s">
        <v>4</v>
      </c>
      <c r="B930" s="4" t="s">
        <v>5</v>
      </c>
      <c r="C930" s="4" t="s">
        <v>7</v>
      </c>
      <c r="D930" s="4" t="s">
        <v>8</v>
      </c>
    </row>
    <row r="931" spans="1:13">
      <c r="A931" t="n">
        <v>6731</v>
      </c>
      <c r="B931" s="6" t="n">
        <v>2</v>
      </c>
      <c r="C931" s="7" t="n">
        <v>10</v>
      </c>
      <c r="D931" s="7" t="s">
        <v>123</v>
      </c>
    </row>
    <row r="932" spans="1:13">
      <c r="A932" t="s">
        <v>4</v>
      </c>
      <c r="B932" s="4" t="s">
        <v>5</v>
      </c>
      <c r="C932" s="4" t="s">
        <v>11</v>
      </c>
    </row>
    <row r="933" spans="1:13">
      <c r="A933" t="n">
        <v>6748</v>
      </c>
      <c r="B933" s="24" t="n">
        <v>16</v>
      </c>
      <c r="C933" s="7" t="n">
        <v>0</v>
      </c>
    </row>
    <row r="934" spans="1:13">
      <c r="A934" t="s">
        <v>4</v>
      </c>
      <c r="B934" s="4" t="s">
        <v>5</v>
      </c>
      <c r="C934" s="4" t="s">
        <v>11</v>
      </c>
      <c r="D934" s="4" t="s">
        <v>8</v>
      </c>
      <c r="E934" s="4" t="s">
        <v>8</v>
      </c>
      <c r="F934" s="4" t="s">
        <v>8</v>
      </c>
      <c r="G934" s="4" t="s">
        <v>7</v>
      </c>
      <c r="H934" s="4" t="s">
        <v>15</v>
      </c>
      <c r="I934" s="4" t="s">
        <v>14</v>
      </c>
      <c r="J934" s="4" t="s">
        <v>14</v>
      </c>
      <c r="K934" s="4" t="s">
        <v>14</v>
      </c>
      <c r="L934" s="4" t="s">
        <v>14</v>
      </c>
      <c r="M934" s="4" t="s">
        <v>14</v>
      </c>
      <c r="N934" s="4" t="s">
        <v>14</v>
      </c>
      <c r="O934" s="4" t="s">
        <v>14</v>
      </c>
      <c r="P934" s="4" t="s">
        <v>8</v>
      </c>
      <c r="Q934" s="4" t="s">
        <v>8</v>
      </c>
      <c r="R934" s="4" t="s">
        <v>15</v>
      </c>
      <c r="S934" s="4" t="s">
        <v>7</v>
      </c>
      <c r="T934" s="4" t="s">
        <v>15</v>
      </c>
      <c r="U934" s="4" t="s">
        <v>15</v>
      </c>
      <c r="V934" s="4" t="s">
        <v>11</v>
      </c>
    </row>
    <row r="935" spans="1:13">
      <c r="A935" t="n">
        <v>6751</v>
      </c>
      <c r="B935" s="51" t="n">
        <v>19</v>
      </c>
      <c r="C935" s="7" t="n">
        <v>7033</v>
      </c>
      <c r="D935" s="7" t="s">
        <v>124</v>
      </c>
      <c r="E935" s="7" t="s">
        <v>125</v>
      </c>
      <c r="F935" s="7" t="s">
        <v>16</v>
      </c>
      <c r="G935" s="7" t="n">
        <v>0</v>
      </c>
      <c r="H935" s="7" t="n">
        <v>1</v>
      </c>
      <c r="I935" s="7" t="n">
        <v>0</v>
      </c>
      <c r="J935" s="7" t="n">
        <v>0</v>
      </c>
      <c r="K935" s="7" t="n">
        <v>0</v>
      </c>
      <c r="L935" s="7" t="n">
        <v>0</v>
      </c>
      <c r="M935" s="7" t="n">
        <v>1</v>
      </c>
      <c r="N935" s="7" t="n">
        <v>1.60000002384186</v>
      </c>
      <c r="O935" s="7" t="n">
        <v>0.0900000035762787</v>
      </c>
      <c r="P935" s="7" t="s">
        <v>16</v>
      </c>
      <c r="Q935" s="7" t="s">
        <v>16</v>
      </c>
      <c r="R935" s="7" t="n">
        <v>-1</v>
      </c>
      <c r="S935" s="7" t="n">
        <v>0</v>
      </c>
      <c r="T935" s="7" t="n">
        <v>0</v>
      </c>
      <c r="U935" s="7" t="n">
        <v>0</v>
      </c>
      <c r="V935" s="7" t="n">
        <v>0</v>
      </c>
    </row>
    <row r="936" spans="1:13">
      <c r="A936" t="s">
        <v>4</v>
      </c>
      <c r="B936" s="4" t="s">
        <v>5</v>
      </c>
      <c r="C936" s="4" t="s">
        <v>11</v>
      </c>
      <c r="D936" s="4" t="s">
        <v>8</v>
      </c>
      <c r="E936" s="4" t="s">
        <v>8</v>
      </c>
      <c r="F936" s="4" t="s">
        <v>8</v>
      </c>
      <c r="G936" s="4" t="s">
        <v>7</v>
      </c>
      <c r="H936" s="4" t="s">
        <v>15</v>
      </c>
      <c r="I936" s="4" t="s">
        <v>14</v>
      </c>
      <c r="J936" s="4" t="s">
        <v>14</v>
      </c>
      <c r="K936" s="4" t="s">
        <v>14</v>
      </c>
      <c r="L936" s="4" t="s">
        <v>14</v>
      </c>
      <c r="M936" s="4" t="s">
        <v>14</v>
      </c>
      <c r="N936" s="4" t="s">
        <v>14</v>
      </c>
      <c r="O936" s="4" t="s">
        <v>14</v>
      </c>
      <c r="P936" s="4" t="s">
        <v>8</v>
      </c>
      <c r="Q936" s="4" t="s">
        <v>8</v>
      </c>
      <c r="R936" s="4" t="s">
        <v>15</v>
      </c>
      <c r="S936" s="4" t="s">
        <v>7</v>
      </c>
      <c r="T936" s="4" t="s">
        <v>15</v>
      </c>
      <c r="U936" s="4" t="s">
        <v>15</v>
      </c>
      <c r="V936" s="4" t="s">
        <v>11</v>
      </c>
    </row>
    <row r="937" spans="1:13">
      <c r="A937" t="n">
        <v>6822</v>
      </c>
      <c r="B937" s="51" t="n">
        <v>19</v>
      </c>
      <c r="C937" s="7" t="n">
        <v>11</v>
      </c>
      <c r="D937" s="7" t="s">
        <v>126</v>
      </c>
      <c r="E937" s="7" t="s">
        <v>127</v>
      </c>
      <c r="F937" s="7" t="s">
        <v>16</v>
      </c>
      <c r="G937" s="7" t="n">
        <v>0</v>
      </c>
      <c r="H937" s="7" t="n">
        <v>1</v>
      </c>
      <c r="I937" s="7" t="n">
        <v>0</v>
      </c>
      <c r="J937" s="7" t="n">
        <v>0</v>
      </c>
      <c r="K937" s="7" t="n">
        <v>0</v>
      </c>
      <c r="L937" s="7" t="n">
        <v>0</v>
      </c>
      <c r="M937" s="7" t="n">
        <v>1</v>
      </c>
      <c r="N937" s="7" t="n">
        <v>1.60000002384186</v>
      </c>
      <c r="O937" s="7" t="n">
        <v>0.0900000035762787</v>
      </c>
      <c r="P937" s="7" t="s">
        <v>16</v>
      </c>
      <c r="Q937" s="7" t="s">
        <v>16</v>
      </c>
      <c r="R937" s="7" t="n">
        <v>-1</v>
      </c>
      <c r="S937" s="7" t="n">
        <v>0</v>
      </c>
      <c r="T937" s="7" t="n">
        <v>0</v>
      </c>
      <c r="U937" s="7" t="n">
        <v>0</v>
      </c>
      <c r="V937" s="7" t="n">
        <v>0</v>
      </c>
    </row>
    <row r="938" spans="1:13">
      <c r="A938" t="s">
        <v>4</v>
      </c>
      <c r="B938" s="4" t="s">
        <v>5</v>
      </c>
      <c r="C938" s="4" t="s">
        <v>11</v>
      </c>
      <c r="D938" s="4" t="s">
        <v>8</v>
      </c>
      <c r="E938" s="4" t="s">
        <v>8</v>
      </c>
      <c r="F938" s="4" t="s">
        <v>8</v>
      </c>
      <c r="G938" s="4" t="s">
        <v>7</v>
      </c>
      <c r="H938" s="4" t="s">
        <v>15</v>
      </c>
      <c r="I938" s="4" t="s">
        <v>14</v>
      </c>
      <c r="J938" s="4" t="s">
        <v>14</v>
      </c>
      <c r="K938" s="4" t="s">
        <v>14</v>
      </c>
      <c r="L938" s="4" t="s">
        <v>14</v>
      </c>
      <c r="M938" s="4" t="s">
        <v>14</v>
      </c>
      <c r="N938" s="4" t="s">
        <v>14</v>
      </c>
      <c r="O938" s="4" t="s">
        <v>14</v>
      </c>
      <c r="P938" s="4" t="s">
        <v>8</v>
      </c>
      <c r="Q938" s="4" t="s">
        <v>8</v>
      </c>
      <c r="R938" s="4" t="s">
        <v>15</v>
      </c>
      <c r="S938" s="4" t="s">
        <v>7</v>
      </c>
      <c r="T938" s="4" t="s">
        <v>15</v>
      </c>
      <c r="U938" s="4" t="s">
        <v>15</v>
      </c>
      <c r="V938" s="4" t="s">
        <v>11</v>
      </c>
    </row>
    <row r="939" spans="1:13">
      <c r="A939" t="n">
        <v>6901</v>
      </c>
      <c r="B939" s="51" t="n">
        <v>19</v>
      </c>
      <c r="C939" s="7" t="n">
        <v>1</v>
      </c>
      <c r="D939" s="7" t="s">
        <v>128</v>
      </c>
      <c r="E939" s="7" t="s">
        <v>129</v>
      </c>
      <c r="F939" s="7" t="s">
        <v>16</v>
      </c>
      <c r="G939" s="7" t="n">
        <v>0</v>
      </c>
      <c r="H939" s="7" t="n">
        <v>1</v>
      </c>
      <c r="I939" s="7" t="n">
        <v>0</v>
      </c>
      <c r="J939" s="7" t="n">
        <v>0</v>
      </c>
      <c r="K939" s="7" t="n">
        <v>0</v>
      </c>
      <c r="L939" s="7" t="n">
        <v>0</v>
      </c>
      <c r="M939" s="7" t="n">
        <v>1</v>
      </c>
      <c r="N939" s="7" t="n">
        <v>1.60000002384186</v>
      </c>
      <c r="O939" s="7" t="n">
        <v>0.0900000035762787</v>
      </c>
      <c r="P939" s="7" t="s">
        <v>16</v>
      </c>
      <c r="Q939" s="7" t="s">
        <v>16</v>
      </c>
      <c r="R939" s="7" t="n">
        <v>-1</v>
      </c>
      <c r="S939" s="7" t="n">
        <v>0</v>
      </c>
      <c r="T939" s="7" t="n">
        <v>0</v>
      </c>
      <c r="U939" s="7" t="n">
        <v>0</v>
      </c>
      <c r="V939" s="7" t="n">
        <v>0</v>
      </c>
    </row>
    <row r="940" spans="1:13">
      <c r="A940" t="s">
        <v>4</v>
      </c>
      <c r="B940" s="4" t="s">
        <v>5</v>
      </c>
      <c r="C940" s="4" t="s">
        <v>11</v>
      </c>
      <c r="D940" s="4" t="s">
        <v>8</v>
      </c>
      <c r="E940" s="4" t="s">
        <v>8</v>
      </c>
      <c r="F940" s="4" t="s">
        <v>8</v>
      </c>
      <c r="G940" s="4" t="s">
        <v>7</v>
      </c>
      <c r="H940" s="4" t="s">
        <v>15</v>
      </c>
      <c r="I940" s="4" t="s">
        <v>14</v>
      </c>
      <c r="J940" s="4" t="s">
        <v>14</v>
      </c>
      <c r="K940" s="4" t="s">
        <v>14</v>
      </c>
      <c r="L940" s="4" t="s">
        <v>14</v>
      </c>
      <c r="M940" s="4" t="s">
        <v>14</v>
      </c>
      <c r="N940" s="4" t="s">
        <v>14</v>
      </c>
      <c r="O940" s="4" t="s">
        <v>14</v>
      </c>
      <c r="P940" s="4" t="s">
        <v>8</v>
      </c>
      <c r="Q940" s="4" t="s">
        <v>8</v>
      </c>
      <c r="R940" s="4" t="s">
        <v>15</v>
      </c>
      <c r="S940" s="4" t="s">
        <v>7</v>
      </c>
      <c r="T940" s="4" t="s">
        <v>15</v>
      </c>
      <c r="U940" s="4" t="s">
        <v>15</v>
      </c>
      <c r="V940" s="4" t="s">
        <v>11</v>
      </c>
    </row>
    <row r="941" spans="1:13">
      <c r="A941" t="n">
        <v>6974</v>
      </c>
      <c r="B941" s="51" t="n">
        <v>19</v>
      </c>
      <c r="C941" s="7" t="n">
        <v>2</v>
      </c>
      <c r="D941" s="7" t="s">
        <v>130</v>
      </c>
      <c r="E941" s="7" t="s">
        <v>131</v>
      </c>
      <c r="F941" s="7" t="s">
        <v>16</v>
      </c>
      <c r="G941" s="7" t="n">
        <v>0</v>
      </c>
      <c r="H941" s="7" t="n">
        <v>1</v>
      </c>
      <c r="I941" s="7" t="n">
        <v>0</v>
      </c>
      <c r="J941" s="7" t="n">
        <v>0</v>
      </c>
      <c r="K941" s="7" t="n">
        <v>0</v>
      </c>
      <c r="L941" s="7" t="n">
        <v>0</v>
      </c>
      <c r="M941" s="7" t="n">
        <v>1</v>
      </c>
      <c r="N941" s="7" t="n">
        <v>1.60000002384186</v>
      </c>
      <c r="O941" s="7" t="n">
        <v>0.0900000035762787</v>
      </c>
      <c r="P941" s="7" t="s">
        <v>16</v>
      </c>
      <c r="Q941" s="7" t="s">
        <v>16</v>
      </c>
      <c r="R941" s="7" t="n">
        <v>-1</v>
      </c>
      <c r="S941" s="7" t="n">
        <v>0</v>
      </c>
      <c r="T941" s="7" t="n">
        <v>0</v>
      </c>
      <c r="U941" s="7" t="n">
        <v>0</v>
      </c>
      <c r="V941" s="7" t="n">
        <v>0</v>
      </c>
    </row>
    <row r="942" spans="1:13">
      <c r="A942" t="s">
        <v>4</v>
      </c>
      <c r="B942" s="4" t="s">
        <v>5</v>
      </c>
      <c r="C942" s="4" t="s">
        <v>11</v>
      </c>
      <c r="D942" s="4" t="s">
        <v>8</v>
      </c>
      <c r="E942" s="4" t="s">
        <v>8</v>
      </c>
      <c r="F942" s="4" t="s">
        <v>8</v>
      </c>
      <c r="G942" s="4" t="s">
        <v>7</v>
      </c>
      <c r="H942" s="4" t="s">
        <v>15</v>
      </c>
      <c r="I942" s="4" t="s">
        <v>14</v>
      </c>
      <c r="J942" s="4" t="s">
        <v>14</v>
      </c>
      <c r="K942" s="4" t="s">
        <v>14</v>
      </c>
      <c r="L942" s="4" t="s">
        <v>14</v>
      </c>
      <c r="M942" s="4" t="s">
        <v>14</v>
      </c>
      <c r="N942" s="4" t="s">
        <v>14</v>
      </c>
      <c r="O942" s="4" t="s">
        <v>14</v>
      </c>
      <c r="P942" s="4" t="s">
        <v>8</v>
      </c>
      <c r="Q942" s="4" t="s">
        <v>8</v>
      </c>
      <c r="R942" s="4" t="s">
        <v>15</v>
      </c>
      <c r="S942" s="4" t="s">
        <v>7</v>
      </c>
      <c r="T942" s="4" t="s">
        <v>15</v>
      </c>
      <c r="U942" s="4" t="s">
        <v>15</v>
      </c>
      <c r="V942" s="4" t="s">
        <v>11</v>
      </c>
    </row>
    <row r="943" spans="1:13">
      <c r="A943" t="n">
        <v>7048</v>
      </c>
      <c r="B943" s="51" t="n">
        <v>19</v>
      </c>
      <c r="C943" s="7" t="n">
        <v>3</v>
      </c>
      <c r="D943" s="7" t="s">
        <v>132</v>
      </c>
      <c r="E943" s="7" t="s">
        <v>133</v>
      </c>
      <c r="F943" s="7" t="s">
        <v>16</v>
      </c>
      <c r="G943" s="7" t="n">
        <v>0</v>
      </c>
      <c r="H943" s="7" t="n">
        <v>1</v>
      </c>
      <c r="I943" s="7" t="n">
        <v>0</v>
      </c>
      <c r="J943" s="7" t="n">
        <v>0</v>
      </c>
      <c r="K943" s="7" t="n">
        <v>0</v>
      </c>
      <c r="L943" s="7" t="n">
        <v>0</v>
      </c>
      <c r="M943" s="7" t="n">
        <v>1</v>
      </c>
      <c r="N943" s="7" t="n">
        <v>1.60000002384186</v>
      </c>
      <c r="O943" s="7" t="n">
        <v>0.0900000035762787</v>
      </c>
      <c r="P943" s="7" t="s">
        <v>16</v>
      </c>
      <c r="Q943" s="7" t="s">
        <v>16</v>
      </c>
      <c r="R943" s="7" t="n">
        <v>-1</v>
      </c>
      <c r="S943" s="7" t="n">
        <v>0</v>
      </c>
      <c r="T943" s="7" t="n">
        <v>0</v>
      </c>
      <c r="U943" s="7" t="n">
        <v>0</v>
      </c>
      <c r="V943" s="7" t="n">
        <v>0</v>
      </c>
    </row>
    <row r="944" spans="1:13">
      <c r="A944" t="s">
        <v>4</v>
      </c>
      <c r="B944" s="4" t="s">
        <v>5</v>
      </c>
      <c r="C944" s="4" t="s">
        <v>11</v>
      </c>
      <c r="D944" s="4" t="s">
        <v>8</v>
      </c>
      <c r="E944" s="4" t="s">
        <v>8</v>
      </c>
      <c r="F944" s="4" t="s">
        <v>8</v>
      </c>
      <c r="G944" s="4" t="s">
        <v>7</v>
      </c>
      <c r="H944" s="4" t="s">
        <v>15</v>
      </c>
      <c r="I944" s="4" t="s">
        <v>14</v>
      </c>
      <c r="J944" s="4" t="s">
        <v>14</v>
      </c>
      <c r="K944" s="4" t="s">
        <v>14</v>
      </c>
      <c r="L944" s="4" t="s">
        <v>14</v>
      </c>
      <c r="M944" s="4" t="s">
        <v>14</v>
      </c>
      <c r="N944" s="4" t="s">
        <v>14</v>
      </c>
      <c r="O944" s="4" t="s">
        <v>14</v>
      </c>
      <c r="P944" s="4" t="s">
        <v>8</v>
      </c>
      <c r="Q944" s="4" t="s">
        <v>8</v>
      </c>
      <c r="R944" s="4" t="s">
        <v>15</v>
      </c>
      <c r="S944" s="4" t="s">
        <v>7</v>
      </c>
      <c r="T944" s="4" t="s">
        <v>15</v>
      </c>
      <c r="U944" s="4" t="s">
        <v>15</v>
      </c>
      <c r="V944" s="4" t="s">
        <v>11</v>
      </c>
    </row>
    <row r="945" spans="1:22">
      <c r="A945" t="n">
        <v>7121</v>
      </c>
      <c r="B945" s="51" t="n">
        <v>19</v>
      </c>
      <c r="C945" s="7" t="n">
        <v>4</v>
      </c>
      <c r="D945" s="7" t="s">
        <v>134</v>
      </c>
      <c r="E945" s="7" t="s">
        <v>135</v>
      </c>
      <c r="F945" s="7" t="s">
        <v>16</v>
      </c>
      <c r="G945" s="7" t="n">
        <v>0</v>
      </c>
      <c r="H945" s="7" t="n">
        <v>1</v>
      </c>
      <c r="I945" s="7" t="n">
        <v>0</v>
      </c>
      <c r="J945" s="7" t="n">
        <v>0</v>
      </c>
      <c r="K945" s="7" t="n">
        <v>0</v>
      </c>
      <c r="L945" s="7" t="n">
        <v>0</v>
      </c>
      <c r="M945" s="7" t="n">
        <v>1</v>
      </c>
      <c r="N945" s="7" t="n">
        <v>1.60000002384186</v>
      </c>
      <c r="O945" s="7" t="n">
        <v>0.0900000035762787</v>
      </c>
      <c r="P945" s="7" t="s">
        <v>16</v>
      </c>
      <c r="Q945" s="7" t="s">
        <v>16</v>
      </c>
      <c r="R945" s="7" t="n">
        <v>-1</v>
      </c>
      <c r="S945" s="7" t="n">
        <v>0</v>
      </c>
      <c r="T945" s="7" t="n">
        <v>0</v>
      </c>
      <c r="U945" s="7" t="n">
        <v>0</v>
      </c>
      <c r="V945" s="7" t="n">
        <v>0</v>
      </c>
    </row>
    <row r="946" spans="1:22">
      <c r="A946" t="s">
        <v>4</v>
      </c>
      <c r="B946" s="4" t="s">
        <v>5</v>
      </c>
      <c r="C946" s="4" t="s">
        <v>11</v>
      </c>
      <c r="D946" s="4" t="s">
        <v>8</v>
      </c>
      <c r="E946" s="4" t="s">
        <v>8</v>
      </c>
      <c r="F946" s="4" t="s">
        <v>8</v>
      </c>
      <c r="G946" s="4" t="s">
        <v>7</v>
      </c>
      <c r="H946" s="4" t="s">
        <v>15</v>
      </c>
      <c r="I946" s="4" t="s">
        <v>14</v>
      </c>
      <c r="J946" s="4" t="s">
        <v>14</v>
      </c>
      <c r="K946" s="4" t="s">
        <v>14</v>
      </c>
      <c r="L946" s="4" t="s">
        <v>14</v>
      </c>
      <c r="M946" s="4" t="s">
        <v>14</v>
      </c>
      <c r="N946" s="4" t="s">
        <v>14</v>
      </c>
      <c r="O946" s="4" t="s">
        <v>14</v>
      </c>
      <c r="P946" s="4" t="s">
        <v>8</v>
      </c>
      <c r="Q946" s="4" t="s">
        <v>8</v>
      </c>
      <c r="R946" s="4" t="s">
        <v>15</v>
      </c>
      <c r="S946" s="4" t="s">
        <v>7</v>
      </c>
      <c r="T946" s="4" t="s">
        <v>15</v>
      </c>
      <c r="U946" s="4" t="s">
        <v>15</v>
      </c>
      <c r="V946" s="4" t="s">
        <v>11</v>
      </c>
    </row>
    <row r="947" spans="1:22">
      <c r="A947" t="n">
        <v>7196</v>
      </c>
      <c r="B947" s="51" t="n">
        <v>19</v>
      </c>
      <c r="C947" s="7" t="n">
        <v>5</v>
      </c>
      <c r="D947" s="7" t="s">
        <v>136</v>
      </c>
      <c r="E947" s="7" t="s">
        <v>137</v>
      </c>
      <c r="F947" s="7" t="s">
        <v>16</v>
      </c>
      <c r="G947" s="7" t="n">
        <v>0</v>
      </c>
      <c r="H947" s="7" t="n">
        <v>1</v>
      </c>
      <c r="I947" s="7" t="n">
        <v>0</v>
      </c>
      <c r="J947" s="7" t="n">
        <v>0</v>
      </c>
      <c r="K947" s="7" t="n">
        <v>0</v>
      </c>
      <c r="L947" s="7" t="n">
        <v>0</v>
      </c>
      <c r="M947" s="7" t="n">
        <v>1</v>
      </c>
      <c r="N947" s="7" t="n">
        <v>1.60000002384186</v>
      </c>
      <c r="O947" s="7" t="n">
        <v>0.0900000035762787</v>
      </c>
      <c r="P947" s="7" t="s">
        <v>16</v>
      </c>
      <c r="Q947" s="7" t="s">
        <v>16</v>
      </c>
      <c r="R947" s="7" t="n">
        <v>-1</v>
      </c>
      <c r="S947" s="7" t="n">
        <v>0</v>
      </c>
      <c r="T947" s="7" t="n">
        <v>0</v>
      </c>
      <c r="U947" s="7" t="n">
        <v>0</v>
      </c>
      <c r="V947" s="7" t="n">
        <v>0</v>
      </c>
    </row>
    <row r="948" spans="1:22">
      <c r="A948" t="s">
        <v>4</v>
      </c>
      <c r="B948" s="4" t="s">
        <v>5</v>
      </c>
      <c r="C948" s="4" t="s">
        <v>11</v>
      </c>
      <c r="D948" s="4" t="s">
        <v>8</v>
      </c>
      <c r="E948" s="4" t="s">
        <v>8</v>
      </c>
      <c r="F948" s="4" t="s">
        <v>8</v>
      </c>
      <c r="G948" s="4" t="s">
        <v>7</v>
      </c>
      <c r="H948" s="4" t="s">
        <v>15</v>
      </c>
      <c r="I948" s="4" t="s">
        <v>14</v>
      </c>
      <c r="J948" s="4" t="s">
        <v>14</v>
      </c>
      <c r="K948" s="4" t="s">
        <v>14</v>
      </c>
      <c r="L948" s="4" t="s">
        <v>14</v>
      </c>
      <c r="M948" s="4" t="s">
        <v>14</v>
      </c>
      <c r="N948" s="4" t="s">
        <v>14</v>
      </c>
      <c r="O948" s="4" t="s">
        <v>14</v>
      </c>
      <c r="P948" s="4" t="s">
        <v>8</v>
      </c>
      <c r="Q948" s="4" t="s">
        <v>8</v>
      </c>
      <c r="R948" s="4" t="s">
        <v>15</v>
      </c>
      <c r="S948" s="4" t="s">
        <v>7</v>
      </c>
      <c r="T948" s="4" t="s">
        <v>15</v>
      </c>
      <c r="U948" s="4" t="s">
        <v>15</v>
      </c>
      <c r="V948" s="4" t="s">
        <v>11</v>
      </c>
    </row>
    <row r="949" spans="1:22">
      <c r="A949" t="n">
        <v>7268</v>
      </c>
      <c r="B949" s="51" t="n">
        <v>19</v>
      </c>
      <c r="C949" s="7" t="n">
        <v>6</v>
      </c>
      <c r="D949" s="7" t="s">
        <v>138</v>
      </c>
      <c r="E949" s="7" t="s">
        <v>139</v>
      </c>
      <c r="F949" s="7" t="s">
        <v>16</v>
      </c>
      <c r="G949" s="7" t="n">
        <v>0</v>
      </c>
      <c r="H949" s="7" t="n">
        <v>1</v>
      </c>
      <c r="I949" s="7" t="n">
        <v>0</v>
      </c>
      <c r="J949" s="7" t="n">
        <v>0</v>
      </c>
      <c r="K949" s="7" t="n">
        <v>0</v>
      </c>
      <c r="L949" s="7" t="n">
        <v>0</v>
      </c>
      <c r="M949" s="7" t="n">
        <v>1</v>
      </c>
      <c r="N949" s="7" t="n">
        <v>1.60000002384186</v>
      </c>
      <c r="O949" s="7" t="n">
        <v>0.0900000035762787</v>
      </c>
      <c r="P949" s="7" t="s">
        <v>16</v>
      </c>
      <c r="Q949" s="7" t="s">
        <v>16</v>
      </c>
      <c r="R949" s="7" t="n">
        <v>-1</v>
      </c>
      <c r="S949" s="7" t="n">
        <v>0</v>
      </c>
      <c r="T949" s="7" t="n">
        <v>0</v>
      </c>
      <c r="U949" s="7" t="n">
        <v>0</v>
      </c>
      <c r="V949" s="7" t="n">
        <v>0</v>
      </c>
    </row>
    <row r="950" spans="1:22">
      <c r="A950" t="s">
        <v>4</v>
      </c>
      <c r="B950" s="4" t="s">
        <v>5</v>
      </c>
      <c r="C950" s="4" t="s">
        <v>11</v>
      </c>
      <c r="D950" s="4" t="s">
        <v>8</v>
      </c>
      <c r="E950" s="4" t="s">
        <v>8</v>
      </c>
      <c r="F950" s="4" t="s">
        <v>8</v>
      </c>
      <c r="G950" s="4" t="s">
        <v>7</v>
      </c>
      <c r="H950" s="4" t="s">
        <v>15</v>
      </c>
      <c r="I950" s="4" t="s">
        <v>14</v>
      </c>
      <c r="J950" s="4" t="s">
        <v>14</v>
      </c>
      <c r="K950" s="4" t="s">
        <v>14</v>
      </c>
      <c r="L950" s="4" t="s">
        <v>14</v>
      </c>
      <c r="M950" s="4" t="s">
        <v>14</v>
      </c>
      <c r="N950" s="4" t="s">
        <v>14</v>
      </c>
      <c r="O950" s="4" t="s">
        <v>14</v>
      </c>
      <c r="P950" s="4" t="s">
        <v>8</v>
      </c>
      <c r="Q950" s="4" t="s">
        <v>8</v>
      </c>
      <c r="R950" s="4" t="s">
        <v>15</v>
      </c>
      <c r="S950" s="4" t="s">
        <v>7</v>
      </c>
      <c r="T950" s="4" t="s">
        <v>15</v>
      </c>
      <c r="U950" s="4" t="s">
        <v>15</v>
      </c>
      <c r="V950" s="4" t="s">
        <v>11</v>
      </c>
    </row>
    <row r="951" spans="1:22">
      <c r="A951" t="n">
        <v>7341</v>
      </c>
      <c r="B951" s="51" t="n">
        <v>19</v>
      </c>
      <c r="C951" s="7" t="n">
        <v>7</v>
      </c>
      <c r="D951" s="7" t="s">
        <v>140</v>
      </c>
      <c r="E951" s="7" t="s">
        <v>141</v>
      </c>
      <c r="F951" s="7" t="s">
        <v>16</v>
      </c>
      <c r="G951" s="7" t="n">
        <v>0</v>
      </c>
      <c r="H951" s="7" t="n">
        <v>1</v>
      </c>
      <c r="I951" s="7" t="n">
        <v>0</v>
      </c>
      <c r="J951" s="7" t="n">
        <v>0</v>
      </c>
      <c r="K951" s="7" t="n">
        <v>0</v>
      </c>
      <c r="L951" s="7" t="n">
        <v>0</v>
      </c>
      <c r="M951" s="7" t="n">
        <v>1</v>
      </c>
      <c r="N951" s="7" t="n">
        <v>1.60000002384186</v>
      </c>
      <c r="O951" s="7" t="n">
        <v>0.0900000035762787</v>
      </c>
      <c r="P951" s="7" t="s">
        <v>16</v>
      </c>
      <c r="Q951" s="7" t="s">
        <v>16</v>
      </c>
      <c r="R951" s="7" t="n">
        <v>-1</v>
      </c>
      <c r="S951" s="7" t="n">
        <v>0</v>
      </c>
      <c r="T951" s="7" t="n">
        <v>0</v>
      </c>
      <c r="U951" s="7" t="n">
        <v>0</v>
      </c>
      <c r="V951" s="7" t="n">
        <v>0</v>
      </c>
    </row>
    <row r="952" spans="1:22">
      <c r="A952" t="s">
        <v>4</v>
      </c>
      <c r="B952" s="4" t="s">
        <v>5</v>
      </c>
      <c r="C952" s="4" t="s">
        <v>11</v>
      </c>
      <c r="D952" s="4" t="s">
        <v>8</v>
      </c>
      <c r="E952" s="4" t="s">
        <v>8</v>
      </c>
      <c r="F952" s="4" t="s">
        <v>8</v>
      </c>
      <c r="G952" s="4" t="s">
        <v>7</v>
      </c>
      <c r="H952" s="4" t="s">
        <v>15</v>
      </c>
      <c r="I952" s="4" t="s">
        <v>14</v>
      </c>
      <c r="J952" s="4" t="s">
        <v>14</v>
      </c>
      <c r="K952" s="4" t="s">
        <v>14</v>
      </c>
      <c r="L952" s="4" t="s">
        <v>14</v>
      </c>
      <c r="M952" s="4" t="s">
        <v>14</v>
      </c>
      <c r="N952" s="4" t="s">
        <v>14</v>
      </c>
      <c r="O952" s="4" t="s">
        <v>14</v>
      </c>
      <c r="P952" s="4" t="s">
        <v>8</v>
      </c>
      <c r="Q952" s="4" t="s">
        <v>8</v>
      </c>
      <c r="R952" s="4" t="s">
        <v>15</v>
      </c>
      <c r="S952" s="4" t="s">
        <v>7</v>
      </c>
      <c r="T952" s="4" t="s">
        <v>15</v>
      </c>
      <c r="U952" s="4" t="s">
        <v>15</v>
      </c>
      <c r="V952" s="4" t="s">
        <v>11</v>
      </c>
    </row>
    <row r="953" spans="1:22">
      <c r="A953" t="n">
        <v>7412</v>
      </c>
      <c r="B953" s="51" t="n">
        <v>19</v>
      </c>
      <c r="C953" s="7" t="n">
        <v>8</v>
      </c>
      <c r="D953" s="7" t="s">
        <v>142</v>
      </c>
      <c r="E953" s="7" t="s">
        <v>143</v>
      </c>
      <c r="F953" s="7" t="s">
        <v>16</v>
      </c>
      <c r="G953" s="7" t="n">
        <v>0</v>
      </c>
      <c r="H953" s="7" t="n">
        <v>1</v>
      </c>
      <c r="I953" s="7" t="n">
        <v>0</v>
      </c>
      <c r="J953" s="7" t="n">
        <v>0</v>
      </c>
      <c r="K953" s="7" t="n">
        <v>0</v>
      </c>
      <c r="L953" s="7" t="n">
        <v>0</v>
      </c>
      <c r="M953" s="7" t="n">
        <v>1</v>
      </c>
      <c r="N953" s="7" t="n">
        <v>1.60000002384186</v>
      </c>
      <c r="O953" s="7" t="n">
        <v>0.0900000035762787</v>
      </c>
      <c r="P953" s="7" t="s">
        <v>16</v>
      </c>
      <c r="Q953" s="7" t="s">
        <v>16</v>
      </c>
      <c r="R953" s="7" t="n">
        <v>-1</v>
      </c>
      <c r="S953" s="7" t="n">
        <v>0</v>
      </c>
      <c r="T953" s="7" t="n">
        <v>0</v>
      </c>
      <c r="U953" s="7" t="n">
        <v>0</v>
      </c>
      <c r="V953" s="7" t="n">
        <v>0</v>
      </c>
    </row>
    <row r="954" spans="1:22">
      <c r="A954" t="s">
        <v>4</v>
      </c>
      <c r="B954" s="4" t="s">
        <v>5</v>
      </c>
      <c r="C954" s="4" t="s">
        <v>11</v>
      </c>
      <c r="D954" s="4" t="s">
        <v>8</v>
      </c>
      <c r="E954" s="4" t="s">
        <v>8</v>
      </c>
      <c r="F954" s="4" t="s">
        <v>8</v>
      </c>
      <c r="G954" s="4" t="s">
        <v>7</v>
      </c>
      <c r="H954" s="4" t="s">
        <v>15</v>
      </c>
      <c r="I954" s="4" t="s">
        <v>14</v>
      </c>
      <c r="J954" s="4" t="s">
        <v>14</v>
      </c>
      <c r="K954" s="4" t="s">
        <v>14</v>
      </c>
      <c r="L954" s="4" t="s">
        <v>14</v>
      </c>
      <c r="M954" s="4" t="s">
        <v>14</v>
      </c>
      <c r="N954" s="4" t="s">
        <v>14</v>
      </c>
      <c r="O954" s="4" t="s">
        <v>14</v>
      </c>
      <c r="P954" s="4" t="s">
        <v>8</v>
      </c>
      <c r="Q954" s="4" t="s">
        <v>8</v>
      </c>
      <c r="R954" s="4" t="s">
        <v>15</v>
      </c>
      <c r="S954" s="4" t="s">
        <v>7</v>
      </c>
      <c r="T954" s="4" t="s">
        <v>15</v>
      </c>
      <c r="U954" s="4" t="s">
        <v>15</v>
      </c>
      <c r="V954" s="4" t="s">
        <v>11</v>
      </c>
    </row>
    <row r="955" spans="1:22">
      <c r="A955" t="n">
        <v>7485</v>
      </c>
      <c r="B955" s="51" t="n">
        <v>19</v>
      </c>
      <c r="C955" s="7" t="n">
        <v>9</v>
      </c>
      <c r="D955" s="7" t="s">
        <v>144</v>
      </c>
      <c r="E955" s="7" t="s">
        <v>145</v>
      </c>
      <c r="F955" s="7" t="s">
        <v>16</v>
      </c>
      <c r="G955" s="7" t="n">
        <v>0</v>
      </c>
      <c r="H955" s="7" t="n">
        <v>1</v>
      </c>
      <c r="I955" s="7" t="n">
        <v>0</v>
      </c>
      <c r="J955" s="7" t="n">
        <v>0</v>
      </c>
      <c r="K955" s="7" t="n">
        <v>0</v>
      </c>
      <c r="L955" s="7" t="n">
        <v>0</v>
      </c>
      <c r="M955" s="7" t="n">
        <v>1</v>
      </c>
      <c r="N955" s="7" t="n">
        <v>1.60000002384186</v>
      </c>
      <c r="O955" s="7" t="n">
        <v>0.0900000035762787</v>
      </c>
      <c r="P955" s="7" t="s">
        <v>16</v>
      </c>
      <c r="Q955" s="7" t="s">
        <v>16</v>
      </c>
      <c r="R955" s="7" t="n">
        <v>-1</v>
      </c>
      <c r="S955" s="7" t="n">
        <v>0</v>
      </c>
      <c r="T955" s="7" t="n">
        <v>0</v>
      </c>
      <c r="U955" s="7" t="n">
        <v>0</v>
      </c>
      <c r="V955" s="7" t="n">
        <v>0</v>
      </c>
    </row>
    <row r="956" spans="1:22">
      <c r="A956" t="s">
        <v>4</v>
      </c>
      <c r="B956" s="4" t="s">
        <v>5</v>
      </c>
      <c r="C956" s="4" t="s">
        <v>11</v>
      </c>
      <c r="D956" s="4" t="s">
        <v>8</v>
      </c>
      <c r="E956" s="4" t="s">
        <v>8</v>
      </c>
      <c r="F956" s="4" t="s">
        <v>8</v>
      </c>
      <c r="G956" s="4" t="s">
        <v>7</v>
      </c>
      <c r="H956" s="4" t="s">
        <v>15</v>
      </c>
      <c r="I956" s="4" t="s">
        <v>14</v>
      </c>
      <c r="J956" s="4" t="s">
        <v>14</v>
      </c>
      <c r="K956" s="4" t="s">
        <v>14</v>
      </c>
      <c r="L956" s="4" t="s">
        <v>14</v>
      </c>
      <c r="M956" s="4" t="s">
        <v>14</v>
      </c>
      <c r="N956" s="4" t="s">
        <v>14</v>
      </c>
      <c r="O956" s="4" t="s">
        <v>14</v>
      </c>
      <c r="P956" s="4" t="s">
        <v>8</v>
      </c>
      <c r="Q956" s="4" t="s">
        <v>8</v>
      </c>
      <c r="R956" s="4" t="s">
        <v>15</v>
      </c>
      <c r="S956" s="4" t="s">
        <v>7</v>
      </c>
      <c r="T956" s="4" t="s">
        <v>15</v>
      </c>
      <c r="U956" s="4" t="s">
        <v>15</v>
      </c>
      <c r="V956" s="4" t="s">
        <v>11</v>
      </c>
    </row>
    <row r="957" spans="1:22">
      <c r="A957" t="n">
        <v>7560</v>
      </c>
      <c r="B957" s="51" t="n">
        <v>19</v>
      </c>
      <c r="C957" s="7" t="n">
        <v>7032</v>
      </c>
      <c r="D957" s="7" t="s">
        <v>146</v>
      </c>
      <c r="E957" s="7" t="s">
        <v>147</v>
      </c>
      <c r="F957" s="7" t="s">
        <v>16</v>
      </c>
      <c r="G957" s="7" t="n">
        <v>0</v>
      </c>
      <c r="H957" s="7" t="n">
        <v>1</v>
      </c>
      <c r="I957" s="7" t="n">
        <v>0</v>
      </c>
      <c r="J957" s="7" t="n">
        <v>0</v>
      </c>
      <c r="K957" s="7" t="n">
        <v>0</v>
      </c>
      <c r="L957" s="7" t="n">
        <v>0</v>
      </c>
      <c r="M957" s="7" t="n">
        <v>1</v>
      </c>
      <c r="N957" s="7" t="n">
        <v>1.60000002384186</v>
      </c>
      <c r="O957" s="7" t="n">
        <v>0.0900000035762787</v>
      </c>
      <c r="P957" s="7" t="s">
        <v>16</v>
      </c>
      <c r="Q957" s="7" t="s">
        <v>16</v>
      </c>
      <c r="R957" s="7" t="n">
        <v>-1</v>
      </c>
      <c r="S957" s="7" t="n">
        <v>0</v>
      </c>
      <c r="T957" s="7" t="n">
        <v>0</v>
      </c>
      <c r="U957" s="7" t="n">
        <v>0</v>
      </c>
      <c r="V957" s="7" t="n">
        <v>0</v>
      </c>
    </row>
    <row r="958" spans="1:22">
      <c r="A958" t="s">
        <v>4</v>
      </c>
      <c r="B958" s="4" t="s">
        <v>5</v>
      </c>
      <c r="C958" s="4" t="s">
        <v>11</v>
      </c>
      <c r="D958" s="4" t="s">
        <v>7</v>
      </c>
      <c r="E958" s="4" t="s">
        <v>7</v>
      </c>
      <c r="F958" s="4" t="s">
        <v>8</v>
      </c>
    </row>
    <row r="959" spans="1:22">
      <c r="A959" t="n">
        <v>7630</v>
      </c>
      <c r="B959" s="20" t="n">
        <v>20</v>
      </c>
      <c r="C959" s="7" t="n">
        <v>0</v>
      </c>
      <c r="D959" s="7" t="n">
        <v>3</v>
      </c>
      <c r="E959" s="7" t="n">
        <v>10</v>
      </c>
      <c r="F959" s="7" t="s">
        <v>148</v>
      </c>
    </row>
    <row r="960" spans="1:22">
      <c r="A960" t="s">
        <v>4</v>
      </c>
      <c r="B960" s="4" t="s">
        <v>5</v>
      </c>
      <c r="C960" s="4" t="s">
        <v>11</v>
      </c>
    </row>
    <row r="961" spans="1:22">
      <c r="A961" t="n">
        <v>7648</v>
      </c>
      <c r="B961" s="24" t="n">
        <v>16</v>
      </c>
      <c r="C961" s="7" t="n">
        <v>0</v>
      </c>
    </row>
    <row r="962" spans="1:22">
      <c r="A962" t="s">
        <v>4</v>
      </c>
      <c r="B962" s="4" t="s">
        <v>5</v>
      </c>
      <c r="C962" s="4" t="s">
        <v>11</v>
      </c>
      <c r="D962" s="4" t="s">
        <v>7</v>
      </c>
      <c r="E962" s="4" t="s">
        <v>7</v>
      </c>
      <c r="F962" s="4" t="s">
        <v>8</v>
      </c>
    </row>
    <row r="963" spans="1:22">
      <c r="A963" t="n">
        <v>7651</v>
      </c>
      <c r="B963" s="20" t="n">
        <v>20</v>
      </c>
      <c r="C963" s="7" t="n">
        <v>11</v>
      </c>
      <c r="D963" s="7" t="n">
        <v>3</v>
      </c>
      <c r="E963" s="7" t="n">
        <v>10</v>
      </c>
      <c r="F963" s="7" t="s">
        <v>148</v>
      </c>
    </row>
    <row r="964" spans="1:22">
      <c r="A964" t="s">
        <v>4</v>
      </c>
      <c r="B964" s="4" t="s">
        <v>5</v>
      </c>
      <c r="C964" s="4" t="s">
        <v>11</v>
      </c>
    </row>
    <row r="965" spans="1:22">
      <c r="A965" t="n">
        <v>7669</v>
      </c>
      <c r="B965" s="24" t="n">
        <v>16</v>
      </c>
      <c r="C965" s="7" t="n">
        <v>0</v>
      </c>
    </row>
    <row r="966" spans="1:22">
      <c r="A966" t="s">
        <v>4</v>
      </c>
      <c r="B966" s="4" t="s">
        <v>5</v>
      </c>
      <c r="C966" s="4" t="s">
        <v>11</v>
      </c>
      <c r="D966" s="4" t="s">
        <v>7</v>
      </c>
      <c r="E966" s="4" t="s">
        <v>7</v>
      </c>
      <c r="F966" s="4" t="s">
        <v>8</v>
      </c>
    </row>
    <row r="967" spans="1:22">
      <c r="A967" t="n">
        <v>7672</v>
      </c>
      <c r="B967" s="20" t="n">
        <v>20</v>
      </c>
      <c r="C967" s="7" t="n">
        <v>1</v>
      </c>
      <c r="D967" s="7" t="n">
        <v>3</v>
      </c>
      <c r="E967" s="7" t="n">
        <v>10</v>
      </c>
      <c r="F967" s="7" t="s">
        <v>148</v>
      </c>
    </row>
    <row r="968" spans="1:22">
      <c r="A968" t="s">
        <v>4</v>
      </c>
      <c r="B968" s="4" t="s">
        <v>5</v>
      </c>
      <c r="C968" s="4" t="s">
        <v>11</v>
      </c>
    </row>
    <row r="969" spans="1:22">
      <c r="A969" t="n">
        <v>7690</v>
      </c>
      <c r="B969" s="24" t="n">
        <v>16</v>
      </c>
      <c r="C969" s="7" t="n">
        <v>0</v>
      </c>
    </row>
    <row r="970" spans="1:22">
      <c r="A970" t="s">
        <v>4</v>
      </c>
      <c r="B970" s="4" t="s">
        <v>5</v>
      </c>
      <c r="C970" s="4" t="s">
        <v>11</v>
      </c>
      <c r="D970" s="4" t="s">
        <v>7</v>
      </c>
      <c r="E970" s="4" t="s">
        <v>7</v>
      </c>
      <c r="F970" s="4" t="s">
        <v>8</v>
      </c>
    </row>
    <row r="971" spans="1:22">
      <c r="A971" t="n">
        <v>7693</v>
      </c>
      <c r="B971" s="20" t="n">
        <v>20</v>
      </c>
      <c r="C971" s="7" t="n">
        <v>2</v>
      </c>
      <c r="D971" s="7" t="n">
        <v>3</v>
      </c>
      <c r="E971" s="7" t="n">
        <v>10</v>
      </c>
      <c r="F971" s="7" t="s">
        <v>148</v>
      </c>
    </row>
    <row r="972" spans="1:22">
      <c r="A972" t="s">
        <v>4</v>
      </c>
      <c r="B972" s="4" t="s">
        <v>5</v>
      </c>
      <c r="C972" s="4" t="s">
        <v>11</v>
      </c>
    </row>
    <row r="973" spans="1:22">
      <c r="A973" t="n">
        <v>7711</v>
      </c>
      <c r="B973" s="24" t="n">
        <v>16</v>
      </c>
      <c r="C973" s="7" t="n">
        <v>0</v>
      </c>
    </row>
    <row r="974" spans="1:22">
      <c r="A974" t="s">
        <v>4</v>
      </c>
      <c r="B974" s="4" t="s">
        <v>5</v>
      </c>
      <c r="C974" s="4" t="s">
        <v>11</v>
      </c>
      <c r="D974" s="4" t="s">
        <v>7</v>
      </c>
      <c r="E974" s="4" t="s">
        <v>7</v>
      </c>
      <c r="F974" s="4" t="s">
        <v>8</v>
      </c>
    </row>
    <row r="975" spans="1:22">
      <c r="A975" t="n">
        <v>7714</v>
      </c>
      <c r="B975" s="20" t="n">
        <v>20</v>
      </c>
      <c r="C975" s="7" t="n">
        <v>3</v>
      </c>
      <c r="D975" s="7" t="n">
        <v>3</v>
      </c>
      <c r="E975" s="7" t="n">
        <v>10</v>
      </c>
      <c r="F975" s="7" t="s">
        <v>148</v>
      </c>
    </row>
    <row r="976" spans="1:22">
      <c r="A976" t="s">
        <v>4</v>
      </c>
      <c r="B976" s="4" t="s">
        <v>5</v>
      </c>
      <c r="C976" s="4" t="s">
        <v>11</v>
      </c>
    </row>
    <row r="977" spans="1:6">
      <c r="A977" t="n">
        <v>7732</v>
      </c>
      <c r="B977" s="24" t="n">
        <v>16</v>
      </c>
      <c r="C977" s="7" t="n">
        <v>0</v>
      </c>
    </row>
    <row r="978" spans="1:6">
      <c r="A978" t="s">
        <v>4</v>
      </c>
      <c r="B978" s="4" t="s">
        <v>5</v>
      </c>
      <c r="C978" s="4" t="s">
        <v>11</v>
      </c>
      <c r="D978" s="4" t="s">
        <v>7</v>
      </c>
      <c r="E978" s="4" t="s">
        <v>7</v>
      </c>
      <c r="F978" s="4" t="s">
        <v>8</v>
      </c>
    </row>
    <row r="979" spans="1:6">
      <c r="A979" t="n">
        <v>7735</v>
      </c>
      <c r="B979" s="20" t="n">
        <v>20</v>
      </c>
      <c r="C979" s="7" t="n">
        <v>4</v>
      </c>
      <c r="D979" s="7" t="n">
        <v>3</v>
      </c>
      <c r="E979" s="7" t="n">
        <v>10</v>
      </c>
      <c r="F979" s="7" t="s">
        <v>148</v>
      </c>
    </row>
    <row r="980" spans="1:6">
      <c r="A980" t="s">
        <v>4</v>
      </c>
      <c r="B980" s="4" t="s">
        <v>5</v>
      </c>
      <c r="C980" s="4" t="s">
        <v>11</v>
      </c>
    </row>
    <row r="981" spans="1:6">
      <c r="A981" t="n">
        <v>7753</v>
      </c>
      <c r="B981" s="24" t="n">
        <v>16</v>
      </c>
      <c r="C981" s="7" t="n">
        <v>0</v>
      </c>
    </row>
    <row r="982" spans="1:6">
      <c r="A982" t="s">
        <v>4</v>
      </c>
      <c r="B982" s="4" t="s">
        <v>5</v>
      </c>
      <c r="C982" s="4" t="s">
        <v>11</v>
      </c>
      <c r="D982" s="4" t="s">
        <v>7</v>
      </c>
      <c r="E982" s="4" t="s">
        <v>7</v>
      </c>
      <c r="F982" s="4" t="s">
        <v>8</v>
      </c>
    </row>
    <row r="983" spans="1:6">
      <c r="A983" t="n">
        <v>7756</v>
      </c>
      <c r="B983" s="20" t="n">
        <v>20</v>
      </c>
      <c r="C983" s="7" t="n">
        <v>5</v>
      </c>
      <c r="D983" s="7" t="n">
        <v>3</v>
      </c>
      <c r="E983" s="7" t="n">
        <v>10</v>
      </c>
      <c r="F983" s="7" t="s">
        <v>148</v>
      </c>
    </row>
    <row r="984" spans="1:6">
      <c r="A984" t="s">
        <v>4</v>
      </c>
      <c r="B984" s="4" t="s">
        <v>5</v>
      </c>
      <c r="C984" s="4" t="s">
        <v>11</v>
      </c>
    </row>
    <row r="985" spans="1:6">
      <c r="A985" t="n">
        <v>7774</v>
      </c>
      <c r="B985" s="24" t="n">
        <v>16</v>
      </c>
      <c r="C985" s="7" t="n">
        <v>0</v>
      </c>
    </row>
    <row r="986" spans="1:6">
      <c r="A986" t="s">
        <v>4</v>
      </c>
      <c r="B986" s="4" t="s">
        <v>5</v>
      </c>
      <c r="C986" s="4" t="s">
        <v>11</v>
      </c>
      <c r="D986" s="4" t="s">
        <v>7</v>
      </c>
      <c r="E986" s="4" t="s">
        <v>7</v>
      </c>
      <c r="F986" s="4" t="s">
        <v>8</v>
      </c>
    </row>
    <row r="987" spans="1:6">
      <c r="A987" t="n">
        <v>7777</v>
      </c>
      <c r="B987" s="20" t="n">
        <v>20</v>
      </c>
      <c r="C987" s="7" t="n">
        <v>6</v>
      </c>
      <c r="D987" s="7" t="n">
        <v>3</v>
      </c>
      <c r="E987" s="7" t="n">
        <v>10</v>
      </c>
      <c r="F987" s="7" t="s">
        <v>148</v>
      </c>
    </row>
    <row r="988" spans="1:6">
      <c r="A988" t="s">
        <v>4</v>
      </c>
      <c r="B988" s="4" t="s">
        <v>5</v>
      </c>
      <c r="C988" s="4" t="s">
        <v>11</v>
      </c>
    </row>
    <row r="989" spans="1:6">
      <c r="A989" t="n">
        <v>7795</v>
      </c>
      <c r="B989" s="24" t="n">
        <v>16</v>
      </c>
      <c r="C989" s="7" t="n">
        <v>0</v>
      </c>
    </row>
    <row r="990" spans="1:6">
      <c r="A990" t="s">
        <v>4</v>
      </c>
      <c r="B990" s="4" t="s">
        <v>5</v>
      </c>
      <c r="C990" s="4" t="s">
        <v>11</v>
      </c>
      <c r="D990" s="4" t="s">
        <v>7</v>
      </c>
      <c r="E990" s="4" t="s">
        <v>7</v>
      </c>
      <c r="F990" s="4" t="s">
        <v>8</v>
      </c>
    </row>
    <row r="991" spans="1:6">
      <c r="A991" t="n">
        <v>7798</v>
      </c>
      <c r="B991" s="20" t="n">
        <v>20</v>
      </c>
      <c r="C991" s="7" t="n">
        <v>7</v>
      </c>
      <c r="D991" s="7" t="n">
        <v>3</v>
      </c>
      <c r="E991" s="7" t="n">
        <v>10</v>
      </c>
      <c r="F991" s="7" t="s">
        <v>148</v>
      </c>
    </row>
    <row r="992" spans="1:6">
      <c r="A992" t="s">
        <v>4</v>
      </c>
      <c r="B992" s="4" t="s">
        <v>5</v>
      </c>
      <c r="C992" s="4" t="s">
        <v>11</v>
      </c>
    </row>
    <row r="993" spans="1:6">
      <c r="A993" t="n">
        <v>7816</v>
      </c>
      <c r="B993" s="24" t="n">
        <v>16</v>
      </c>
      <c r="C993" s="7" t="n">
        <v>0</v>
      </c>
    </row>
    <row r="994" spans="1:6">
      <c r="A994" t="s">
        <v>4</v>
      </c>
      <c r="B994" s="4" t="s">
        <v>5</v>
      </c>
      <c r="C994" s="4" t="s">
        <v>11</v>
      </c>
      <c r="D994" s="4" t="s">
        <v>7</v>
      </c>
      <c r="E994" s="4" t="s">
        <v>7</v>
      </c>
      <c r="F994" s="4" t="s">
        <v>8</v>
      </c>
    </row>
    <row r="995" spans="1:6">
      <c r="A995" t="n">
        <v>7819</v>
      </c>
      <c r="B995" s="20" t="n">
        <v>20</v>
      </c>
      <c r="C995" s="7" t="n">
        <v>8</v>
      </c>
      <c r="D995" s="7" t="n">
        <v>3</v>
      </c>
      <c r="E995" s="7" t="n">
        <v>10</v>
      </c>
      <c r="F995" s="7" t="s">
        <v>148</v>
      </c>
    </row>
    <row r="996" spans="1:6">
      <c r="A996" t="s">
        <v>4</v>
      </c>
      <c r="B996" s="4" t="s">
        <v>5</v>
      </c>
      <c r="C996" s="4" t="s">
        <v>11</v>
      </c>
    </row>
    <row r="997" spans="1:6">
      <c r="A997" t="n">
        <v>7837</v>
      </c>
      <c r="B997" s="24" t="n">
        <v>16</v>
      </c>
      <c r="C997" s="7" t="n">
        <v>0</v>
      </c>
    </row>
    <row r="998" spans="1:6">
      <c r="A998" t="s">
        <v>4</v>
      </c>
      <c r="B998" s="4" t="s">
        <v>5</v>
      </c>
      <c r="C998" s="4" t="s">
        <v>11</v>
      </c>
      <c r="D998" s="4" t="s">
        <v>7</v>
      </c>
      <c r="E998" s="4" t="s">
        <v>7</v>
      </c>
      <c r="F998" s="4" t="s">
        <v>8</v>
      </c>
    </row>
    <row r="999" spans="1:6">
      <c r="A999" t="n">
        <v>7840</v>
      </c>
      <c r="B999" s="20" t="n">
        <v>20</v>
      </c>
      <c r="C999" s="7" t="n">
        <v>9</v>
      </c>
      <c r="D999" s="7" t="n">
        <v>3</v>
      </c>
      <c r="E999" s="7" t="n">
        <v>10</v>
      </c>
      <c r="F999" s="7" t="s">
        <v>148</v>
      </c>
    </row>
    <row r="1000" spans="1:6">
      <c r="A1000" t="s">
        <v>4</v>
      </c>
      <c r="B1000" s="4" t="s">
        <v>5</v>
      </c>
      <c r="C1000" s="4" t="s">
        <v>11</v>
      </c>
    </row>
    <row r="1001" spans="1:6">
      <c r="A1001" t="n">
        <v>7858</v>
      </c>
      <c r="B1001" s="24" t="n">
        <v>16</v>
      </c>
      <c r="C1001" s="7" t="n">
        <v>0</v>
      </c>
    </row>
    <row r="1002" spans="1:6">
      <c r="A1002" t="s">
        <v>4</v>
      </c>
      <c r="B1002" s="4" t="s">
        <v>5</v>
      </c>
      <c r="C1002" s="4" t="s">
        <v>11</v>
      </c>
      <c r="D1002" s="4" t="s">
        <v>7</v>
      </c>
      <c r="E1002" s="4" t="s">
        <v>7</v>
      </c>
      <c r="F1002" s="4" t="s">
        <v>8</v>
      </c>
    </row>
    <row r="1003" spans="1:6">
      <c r="A1003" t="n">
        <v>7861</v>
      </c>
      <c r="B1003" s="20" t="n">
        <v>20</v>
      </c>
      <c r="C1003" s="7" t="n">
        <v>7032</v>
      </c>
      <c r="D1003" s="7" t="n">
        <v>3</v>
      </c>
      <c r="E1003" s="7" t="n">
        <v>10</v>
      </c>
      <c r="F1003" s="7" t="s">
        <v>148</v>
      </c>
    </row>
    <row r="1004" spans="1:6">
      <c r="A1004" t="s">
        <v>4</v>
      </c>
      <c r="B1004" s="4" t="s">
        <v>5</v>
      </c>
      <c r="C1004" s="4" t="s">
        <v>11</v>
      </c>
    </row>
    <row r="1005" spans="1:6">
      <c r="A1005" t="n">
        <v>7879</v>
      </c>
      <c r="B1005" s="24" t="n">
        <v>16</v>
      </c>
      <c r="C1005" s="7" t="n">
        <v>0</v>
      </c>
    </row>
    <row r="1006" spans="1:6">
      <c r="A1006" t="s">
        <v>4</v>
      </c>
      <c r="B1006" s="4" t="s">
        <v>5</v>
      </c>
      <c r="C1006" s="4" t="s">
        <v>11</v>
      </c>
      <c r="D1006" s="4" t="s">
        <v>7</v>
      </c>
      <c r="E1006" s="4" t="s">
        <v>7</v>
      </c>
      <c r="F1006" s="4" t="s">
        <v>8</v>
      </c>
    </row>
    <row r="1007" spans="1:6">
      <c r="A1007" t="n">
        <v>7882</v>
      </c>
      <c r="B1007" s="20" t="n">
        <v>20</v>
      </c>
      <c r="C1007" s="7" t="n">
        <v>7033</v>
      </c>
      <c r="D1007" s="7" t="n">
        <v>3</v>
      </c>
      <c r="E1007" s="7" t="n">
        <v>10</v>
      </c>
      <c r="F1007" s="7" t="s">
        <v>148</v>
      </c>
    </row>
    <row r="1008" spans="1:6">
      <c r="A1008" t="s">
        <v>4</v>
      </c>
      <c r="B1008" s="4" t="s">
        <v>5</v>
      </c>
      <c r="C1008" s="4" t="s">
        <v>11</v>
      </c>
    </row>
    <row r="1009" spans="1:6">
      <c r="A1009" t="n">
        <v>7900</v>
      </c>
      <c r="B1009" s="24" t="n">
        <v>16</v>
      </c>
      <c r="C1009" s="7" t="n">
        <v>0</v>
      </c>
    </row>
    <row r="1010" spans="1:6">
      <c r="A1010" t="s">
        <v>4</v>
      </c>
      <c r="B1010" s="4" t="s">
        <v>5</v>
      </c>
      <c r="C1010" s="4" t="s">
        <v>11</v>
      </c>
      <c r="D1010" s="4" t="s">
        <v>14</v>
      </c>
      <c r="E1010" s="4" t="s">
        <v>14</v>
      </c>
      <c r="F1010" s="4" t="s">
        <v>14</v>
      </c>
      <c r="G1010" s="4" t="s">
        <v>11</v>
      </c>
      <c r="H1010" s="4" t="s">
        <v>11</v>
      </c>
    </row>
    <row r="1011" spans="1:6">
      <c r="A1011" t="n">
        <v>7903</v>
      </c>
      <c r="B1011" s="52" t="n">
        <v>60</v>
      </c>
      <c r="C1011" s="7" t="n">
        <v>0</v>
      </c>
      <c r="D1011" s="7" t="n">
        <v>5</v>
      </c>
      <c r="E1011" s="7" t="n">
        <v>20</v>
      </c>
      <c r="F1011" s="7" t="n">
        <v>0</v>
      </c>
      <c r="G1011" s="7" t="n">
        <v>0</v>
      </c>
      <c r="H1011" s="7" t="n">
        <v>0</v>
      </c>
    </row>
    <row r="1012" spans="1:6">
      <c r="A1012" t="s">
        <v>4</v>
      </c>
      <c r="B1012" s="4" t="s">
        <v>5</v>
      </c>
      <c r="C1012" s="4" t="s">
        <v>11</v>
      </c>
      <c r="D1012" s="4" t="s">
        <v>14</v>
      </c>
      <c r="E1012" s="4" t="s">
        <v>14</v>
      </c>
      <c r="F1012" s="4" t="s">
        <v>14</v>
      </c>
      <c r="G1012" s="4" t="s">
        <v>11</v>
      </c>
      <c r="H1012" s="4" t="s">
        <v>11</v>
      </c>
    </row>
    <row r="1013" spans="1:6">
      <c r="A1013" t="n">
        <v>7922</v>
      </c>
      <c r="B1013" s="52" t="n">
        <v>60</v>
      </c>
      <c r="C1013" s="7" t="n">
        <v>11</v>
      </c>
      <c r="D1013" s="7" t="n">
        <v>-5</v>
      </c>
      <c r="E1013" s="7" t="n">
        <v>20</v>
      </c>
      <c r="F1013" s="7" t="n">
        <v>0</v>
      </c>
      <c r="G1013" s="7" t="n">
        <v>0</v>
      </c>
      <c r="H1013" s="7" t="n">
        <v>0</v>
      </c>
    </row>
    <row r="1014" spans="1:6">
      <c r="A1014" t="s">
        <v>4</v>
      </c>
      <c r="B1014" s="4" t="s">
        <v>5</v>
      </c>
      <c r="C1014" s="4" t="s">
        <v>11</v>
      </c>
      <c r="D1014" s="4" t="s">
        <v>14</v>
      </c>
      <c r="E1014" s="4" t="s">
        <v>14</v>
      </c>
      <c r="F1014" s="4" t="s">
        <v>14</v>
      </c>
      <c r="G1014" s="4" t="s">
        <v>11</v>
      </c>
      <c r="H1014" s="4" t="s">
        <v>11</v>
      </c>
    </row>
    <row r="1015" spans="1:6">
      <c r="A1015" t="n">
        <v>7941</v>
      </c>
      <c r="B1015" s="52" t="n">
        <v>60</v>
      </c>
      <c r="C1015" s="7" t="n">
        <v>1</v>
      </c>
      <c r="D1015" s="7" t="n">
        <v>0</v>
      </c>
      <c r="E1015" s="7" t="n">
        <v>20</v>
      </c>
      <c r="F1015" s="7" t="n">
        <v>0</v>
      </c>
      <c r="G1015" s="7" t="n">
        <v>0</v>
      </c>
      <c r="H1015" s="7" t="n">
        <v>0</v>
      </c>
    </row>
    <row r="1016" spans="1:6">
      <c r="A1016" t="s">
        <v>4</v>
      </c>
      <c r="B1016" s="4" t="s">
        <v>5</v>
      </c>
      <c r="C1016" s="4" t="s">
        <v>11</v>
      </c>
      <c r="D1016" s="4" t="s">
        <v>14</v>
      </c>
      <c r="E1016" s="4" t="s">
        <v>14</v>
      </c>
      <c r="F1016" s="4" t="s">
        <v>14</v>
      </c>
      <c r="G1016" s="4" t="s">
        <v>11</v>
      </c>
      <c r="H1016" s="4" t="s">
        <v>11</v>
      </c>
    </row>
    <row r="1017" spans="1:6">
      <c r="A1017" t="n">
        <v>7960</v>
      </c>
      <c r="B1017" s="52" t="n">
        <v>60</v>
      </c>
      <c r="C1017" s="7" t="n">
        <v>2</v>
      </c>
      <c r="D1017" s="7" t="n">
        <v>25</v>
      </c>
      <c r="E1017" s="7" t="n">
        <v>20</v>
      </c>
      <c r="F1017" s="7" t="n">
        <v>0</v>
      </c>
      <c r="G1017" s="7" t="n">
        <v>0</v>
      </c>
      <c r="H1017" s="7" t="n">
        <v>0</v>
      </c>
    </row>
    <row r="1018" spans="1:6">
      <c r="A1018" t="s">
        <v>4</v>
      </c>
      <c r="B1018" s="4" t="s">
        <v>5</v>
      </c>
      <c r="C1018" s="4" t="s">
        <v>11</v>
      </c>
      <c r="D1018" s="4" t="s">
        <v>14</v>
      </c>
      <c r="E1018" s="4" t="s">
        <v>14</v>
      </c>
      <c r="F1018" s="4" t="s">
        <v>14</v>
      </c>
      <c r="G1018" s="4" t="s">
        <v>11</v>
      </c>
      <c r="H1018" s="4" t="s">
        <v>11</v>
      </c>
    </row>
    <row r="1019" spans="1:6">
      <c r="A1019" t="n">
        <v>7979</v>
      </c>
      <c r="B1019" s="52" t="n">
        <v>60</v>
      </c>
      <c r="C1019" s="7" t="n">
        <v>5</v>
      </c>
      <c r="D1019" s="7" t="n">
        <v>-25</v>
      </c>
      <c r="E1019" s="7" t="n">
        <v>20</v>
      </c>
      <c r="F1019" s="7" t="n">
        <v>0</v>
      </c>
      <c r="G1019" s="7" t="n">
        <v>0</v>
      </c>
      <c r="H1019" s="7" t="n">
        <v>0</v>
      </c>
    </row>
    <row r="1020" spans="1:6">
      <c r="A1020" t="s">
        <v>4</v>
      </c>
      <c r="B1020" s="4" t="s">
        <v>5</v>
      </c>
      <c r="C1020" s="4" t="s">
        <v>11</v>
      </c>
      <c r="D1020" s="4" t="s">
        <v>14</v>
      </c>
      <c r="E1020" s="4" t="s">
        <v>14</v>
      </c>
      <c r="F1020" s="4" t="s">
        <v>14</v>
      </c>
      <c r="G1020" s="4" t="s">
        <v>11</v>
      </c>
      <c r="H1020" s="4" t="s">
        <v>11</v>
      </c>
    </row>
    <row r="1021" spans="1:6">
      <c r="A1021" t="n">
        <v>7998</v>
      </c>
      <c r="B1021" s="52" t="n">
        <v>60</v>
      </c>
      <c r="C1021" s="7" t="n">
        <v>3</v>
      </c>
      <c r="D1021" s="7" t="n">
        <v>0</v>
      </c>
      <c r="E1021" s="7" t="n">
        <v>20</v>
      </c>
      <c r="F1021" s="7" t="n">
        <v>0</v>
      </c>
      <c r="G1021" s="7" t="n">
        <v>0</v>
      </c>
      <c r="H1021" s="7" t="n">
        <v>0</v>
      </c>
    </row>
    <row r="1022" spans="1:6">
      <c r="A1022" t="s">
        <v>4</v>
      </c>
      <c r="B1022" s="4" t="s">
        <v>5</v>
      </c>
      <c r="C1022" s="4" t="s">
        <v>11</v>
      </c>
      <c r="D1022" s="4" t="s">
        <v>14</v>
      </c>
      <c r="E1022" s="4" t="s">
        <v>14</v>
      </c>
      <c r="F1022" s="4" t="s">
        <v>14</v>
      </c>
      <c r="G1022" s="4" t="s">
        <v>11</v>
      </c>
      <c r="H1022" s="4" t="s">
        <v>11</v>
      </c>
    </row>
    <row r="1023" spans="1:6">
      <c r="A1023" t="n">
        <v>8017</v>
      </c>
      <c r="B1023" s="52" t="n">
        <v>60</v>
      </c>
      <c r="C1023" s="7" t="n">
        <v>4</v>
      </c>
      <c r="D1023" s="7" t="n">
        <v>30</v>
      </c>
      <c r="E1023" s="7" t="n">
        <v>20</v>
      </c>
      <c r="F1023" s="7" t="n">
        <v>0</v>
      </c>
      <c r="G1023" s="7" t="n">
        <v>0</v>
      </c>
      <c r="H1023" s="7" t="n">
        <v>0</v>
      </c>
    </row>
    <row r="1024" spans="1:6">
      <c r="A1024" t="s">
        <v>4</v>
      </c>
      <c r="B1024" s="4" t="s">
        <v>5</v>
      </c>
      <c r="C1024" s="4" t="s">
        <v>11</v>
      </c>
      <c r="D1024" s="4" t="s">
        <v>14</v>
      </c>
      <c r="E1024" s="4" t="s">
        <v>14</v>
      </c>
      <c r="F1024" s="4" t="s">
        <v>14</v>
      </c>
      <c r="G1024" s="4" t="s">
        <v>11</v>
      </c>
      <c r="H1024" s="4" t="s">
        <v>11</v>
      </c>
    </row>
    <row r="1025" spans="1:8">
      <c r="A1025" t="n">
        <v>8036</v>
      </c>
      <c r="B1025" s="52" t="n">
        <v>60</v>
      </c>
      <c r="C1025" s="7" t="n">
        <v>6</v>
      </c>
      <c r="D1025" s="7" t="n">
        <v>-35</v>
      </c>
      <c r="E1025" s="7" t="n">
        <v>20</v>
      </c>
      <c r="F1025" s="7" t="n">
        <v>0</v>
      </c>
      <c r="G1025" s="7" t="n">
        <v>0</v>
      </c>
      <c r="H1025" s="7" t="n">
        <v>0</v>
      </c>
    </row>
    <row r="1026" spans="1:8">
      <c r="A1026" t="s">
        <v>4</v>
      </c>
      <c r="B1026" s="4" t="s">
        <v>5</v>
      </c>
      <c r="C1026" s="4" t="s">
        <v>11</v>
      </c>
      <c r="D1026" s="4" t="s">
        <v>14</v>
      </c>
      <c r="E1026" s="4" t="s">
        <v>14</v>
      </c>
      <c r="F1026" s="4" t="s">
        <v>14</v>
      </c>
      <c r="G1026" s="4" t="s">
        <v>11</v>
      </c>
      <c r="H1026" s="4" t="s">
        <v>11</v>
      </c>
    </row>
    <row r="1027" spans="1:8">
      <c r="A1027" t="n">
        <v>8055</v>
      </c>
      <c r="B1027" s="52" t="n">
        <v>60</v>
      </c>
      <c r="C1027" s="7" t="n">
        <v>7</v>
      </c>
      <c r="D1027" s="7" t="n">
        <v>0</v>
      </c>
      <c r="E1027" s="7" t="n">
        <v>20</v>
      </c>
      <c r="F1027" s="7" t="n">
        <v>0</v>
      </c>
      <c r="G1027" s="7" t="n">
        <v>0</v>
      </c>
      <c r="H1027" s="7" t="n">
        <v>0</v>
      </c>
    </row>
    <row r="1028" spans="1:8">
      <c r="A1028" t="s">
        <v>4</v>
      </c>
      <c r="B1028" s="4" t="s">
        <v>5</v>
      </c>
      <c r="C1028" s="4" t="s">
        <v>11</v>
      </c>
      <c r="D1028" s="4" t="s">
        <v>14</v>
      </c>
      <c r="E1028" s="4" t="s">
        <v>14</v>
      </c>
      <c r="F1028" s="4" t="s">
        <v>14</v>
      </c>
      <c r="G1028" s="4" t="s">
        <v>11</v>
      </c>
      <c r="H1028" s="4" t="s">
        <v>11</v>
      </c>
    </row>
    <row r="1029" spans="1:8">
      <c r="A1029" t="n">
        <v>8074</v>
      </c>
      <c r="B1029" s="52" t="n">
        <v>60</v>
      </c>
      <c r="C1029" s="7" t="n">
        <v>8</v>
      </c>
      <c r="D1029" s="7" t="n">
        <v>0</v>
      </c>
      <c r="E1029" s="7" t="n">
        <v>20</v>
      </c>
      <c r="F1029" s="7" t="n">
        <v>0</v>
      </c>
      <c r="G1029" s="7" t="n">
        <v>0</v>
      </c>
      <c r="H1029" s="7" t="n">
        <v>0</v>
      </c>
    </row>
    <row r="1030" spans="1:8">
      <c r="A1030" t="s">
        <v>4</v>
      </c>
      <c r="B1030" s="4" t="s">
        <v>5</v>
      </c>
      <c r="C1030" s="4" t="s">
        <v>11</v>
      </c>
      <c r="D1030" s="4" t="s">
        <v>14</v>
      </c>
      <c r="E1030" s="4" t="s">
        <v>14</v>
      </c>
      <c r="F1030" s="4" t="s">
        <v>14</v>
      </c>
      <c r="G1030" s="4" t="s">
        <v>11</v>
      </c>
      <c r="H1030" s="4" t="s">
        <v>11</v>
      </c>
    </row>
    <row r="1031" spans="1:8">
      <c r="A1031" t="n">
        <v>8093</v>
      </c>
      <c r="B1031" s="52" t="n">
        <v>60</v>
      </c>
      <c r="C1031" s="7" t="n">
        <v>9</v>
      </c>
      <c r="D1031" s="7" t="n">
        <v>-45</v>
      </c>
      <c r="E1031" s="7" t="n">
        <v>20</v>
      </c>
      <c r="F1031" s="7" t="n">
        <v>0</v>
      </c>
      <c r="G1031" s="7" t="n">
        <v>0</v>
      </c>
      <c r="H1031" s="7" t="n">
        <v>0</v>
      </c>
    </row>
    <row r="1032" spans="1:8">
      <c r="A1032" t="s">
        <v>4</v>
      </c>
      <c r="B1032" s="4" t="s">
        <v>5</v>
      </c>
      <c r="C1032" s="4" t="s">
        <v>7</v>
      </c>
      <c r="D1032" s="4" t="s">
        <v>11</v>
      </c>
      <c r="E1032" s="4" t="s">
        <v>8</v>
      </c>
      <c r="F1032" s="4" t="s">
        <v>8</v>
      </c>
      <c r="G1032" s="4" t="s">
        <v>8</v>
      </c>
      <c r="H1032" s="4" t="s">
        <v>8</v>
      </c>
    </row>
    <row r="1033" spans="1:8">
      <c r="A1033" t="n">
        <v>8112</v>
      </c>
      <c r="B1033" s="25" t="n">
        <v>51</v>
      </c>
      <c r="C1033" s="7" t="n">
        <v>3</v>
      </c>
      <c r="D1033" s="7" t="n">
        <v>0</v>
      </c>
      <c r="E1033" s="7" t="s">
        <v>149</v>
      </c>
      <c r="F1033" s="7" t="s">
        <v>65</v>
      </c>
      <c r="G1033" s="7" t="s">
        <v>64</v>
      </c>
      <c r="H1033" s="7" t="s">
        <v>65</v>
      </c>
    </row>
    <row r="1034" spans="1:8">
      <c r="A1034" t="s">
        <v>4</v>
      </c>
      <c r="B1034" s="4" t="s">
        <v>5</v>
      </c>
      <c r="C1034" s="4" t="s">
        <v>7</v>
      </c>
      <c r="D1034" s="4" t="s">
        <v>11</v>
      </c>
      <c r="E1034" s="4" t="s">
        <v>8</v>
      </c>
      <c r="F1034" s="4" t="s">
        <v>8</v>
      </c>
      <c r="G1034" s="4" t="s">
        <v>8</v>
      </c>
      <c r="H1034" s="4" t="s">
        <v>8</v>
      </c>
    </row>
    <row r="1035" spans="1:8">
      <c r="A1035" t="n">
        <v>8125</v>
      </c>
      <c r="B1035" s="25" t="n">
        <v>51</v>
      </c>
      <c r="C1035" s="7" t="n">
        <v>3</v>
      </c>
      <c r="D1035" s="7" t="n">
        <v>11</v>
      </c>
      <c r="E1035" s="7" t="s">
        <v>149</v>
      </c>
      <c r="F1035" s="7" t="s">
        <v>150</v>
      </c>
      <c r="G1035" s="7" t="s">
        <v>64</v>
      </c>
      <c r="H1035" s="7" t="s">
        <v>65</v>
      </c>
    </row>
    <row r="1036" spans="1:8">
      <c r="A1036" t="s">
        <v>4</v>
      </c>
      <c r="B1036" s="4" t="s">
        <v>5</v>
      </c>
      <c r="C1036" s="4" t="s">
        <v>7</v>
      </c>
      <c r="D1036" s="4" t="s">
        <v>11</v>
      </c>
      <c r="E1036" s="4" t="s">
        <v>8</v>
      </c>
      <c r="F1036" s="4" t="s">
        <v>8</v>
      </c>
      <c r="G1036" s="4" t="s">
        <v>8</v>
      </c>
      <c r="H1036" s="4" t="s">
        <v>8</v>
      </c>
    </row>
    <row r="1037" spans="1:8">
      <c r="A1037" t="n">
        <v>8138</v>
      </c>
      <c r="B1037" s="25" t="n">
        <v>51</v>
      </c>
      <c r="C1037" s="7" t="n">
        <v>3</v>
      </c>
      <c r="D1037" s="7" t="n">
        <v>1</v>
      </c>
      <c r="E1037" s="7" t="s">
        <v>149</v>
      </c>
      <c r="F1037" s="7" t="s">
        <v>65</v>
      </c>
      <c r="G1037" s="7" t="s">
        <v>64</v>
      </c>
      <c r="H1037" s="7" t="s">
        <v>65</v>
      </c>
    </row>
    <row r="1038" spans="1:8">
      <c r="A1038" t="s">
        <v>4</v>
      </c>
      <c r="B1038" s="4" t="s">
        <v>5</v>
      </c>
      <c r="C1038" s="4" t="s">
        <v>7</v>
      </c>
      <c r="D1038" s="4" t="s">
        <v>11</v>
      </c>
      <c r="E1038" s="4" t="s">
        <v>8</v>
      </c>
      <c r="F1038" s="4" t="s">
        <v>8</v>
      </c>
      <c r="G1038" s="4" t="s">
        <v>8</v>
      </c>
      <c r="H1038" s="4" t="s">
        <v>8</v>
      </c>
    </row>
    <row r="1039" spans="1:8">
      <c r="A1039" t="n">
        <v>8151</v>
      </c>
      <c r="B1039" s="25" t="n">
        <v>51</v>
      </c>
      <c r="C1039" s="7" t="n">
        <v>3</v>
      </c>
      <c r="D1039" s="7" t="n">
        <v>2</v>
      </c>
      <c r="E1039" s="7" t="s">
        <v>149</v>
      </c>
      <c r="F1039" s="7" t="s">
        <v>150</v>
      </c>
      <c r="G1039" s="7" t="s">
        <v>64</v>
      </c>
      <c r="H1039" s="7" t="s">
        <v>65</v>
      </c>
    </row>
    <row r="1040" spans="1:8">
      <c r="A1040" t="s">
        <v>4</v>
      </c>
      <c r="B1040" s="4" t="s">
        <v>5</v>
      </c>
      <c r="C1040" s="4" t="s">
        <v>7</v>
      </c>
      <c r="D1040" s="4" t="s">
        <v>11</v>
      </c>
      <c r="E1040" s="4" t="s">
        <v>8</v>
      </c>
      <c r="F1040" s="4" t="s">
        <v>8</v>
      </c>
      <c r="G1040" s="4" t="s">
        <v>8</v>
      </c>
      <c r="H1040" s="4" t="s">
        <v>8</v>
      </c>
    </row>
    <row r="1041" spans="1:8">
      <c r="A1041" t="n">
        <v>8164</v>
      </c>
      <c r="B1041" s="25" t="n">
        <v>51</v>
      </c>
      <c r="C1041" s="7" t="n">
        <v>3</v>
      </c>
      <c r="D1041" s="7" t="n">
        <v>5</v>
      </c>
      <c r="E1041" s="7" t="s">
        <v>149</v>
      </c>
      <c r="F1041" s="7" t="s">
        <v>150</v>
      </c>
      <c r="G1041" s="7" t="s">
        <v>64</v>
      </c>
      <c r="H1041" s="7" t="s">
        <v>65</v>
      </c>
    </row>
    <row r="1042" spans="1:8">
      <c r="A1042" t="s">
        <v>4</v>
      </c>
      <c r="B1042" s="4" t="s">
        <v>5</v>
      </c>
      <c r="C1042" s="4" t="s">
        <v>7</v>
      </c>
      <c r="D1042" s="4" t="s">
        <v>11</v>
      </c>
      <c r="E1042" s="4" t="s">
        <v>8</v>
      </c>
      <c r="F1042" s="4" t="s">
        <v>8</v>
      </c>
      <c r="G1042" s="4" t="s">
        <v>8</v>
      </c>
      <c r="H1042" s="4" t="s">
        <v>8</v>
      </c>
    </row>
    <row r="1043" spans="1:8">
      <c r="A1043" t="n">
        <v>8177</v>
      </c>
      <c r="B1043" s="25" t="n">
        <v>51</v>
      </c>
      <c r="C1043" s="7" t="n">
        <v>3</v>
      </c>
      <c r="D1043" s="7" t="n">
        <v>3</v>
      </c>
      <c r="E1043" s="7" t="s">
        <v>149</v>
      </c>
      <c r="F1043" s="7" t="s">
        <v>65</v>
      </c>
      <c r="G1043" s="7" t="s">
        <v>64</v>
      </c>
      <c r="H1043" s="7" t="s">
        <v>65</v>
      </c>
    </row>
    <row r="1044" spans="1:8">
      <c r="A1044" t="s">
        <v>4</v>
      </c>
      <c r="B1044" s="4" t="s">
        <v>5</v>
      </c>
      <c r="C1044" s="4" t="s">
        <v>7</v>
      </c>
      <c r="D1044" s="4" t="s">
        <v>11</v>
      </c>
      <c r="E1044" s="4" t="s">
        <v>8</v>
      </c>
      <c r="F1044" s="4" t="s">
        <v>8</v>
      </c>
      <c r="G1044" s="4" t="s">
        <v>8</v>
      </c>
      <c r="H1044" s="4" t="s">
        <v>8</v>
      </c>
    </row>
    <row r="1045" spans="1:8">
      <c r="A1045" t="n">
        <v>8190</v>
      </c>
      <c r="B1045" s="25" t="n">
        <v>51</v>
      </c>
      <c r="C1045" s="7" t="n">
        <v>3</v>
      </c>
      <c r="D1045" s="7" t="n">
        <v>4</v>
      </c>
      <c r="E1045" s="7" t="s">
        <v>149</v>
      </c>
      <c r="F1045" s="7" t="s">
        <v>65</v>
      </c>
      <c r="G1045" s="7" t="s">
        <v>64</v>
      </c>
      <c r="H1045" s="7" t="s">
        <v>65</v>
      </c>
    </row>
    <row r="1046" spans="1:8">
      <c r="A1046" t="s">
        <v>4</v>
      </c>
      <c r="B1046" s="4" t="s">
        <v>5</v>
      </c>
      <c r="C1046" s="4" t="s">
        <v>7</v>
      </c>
      <c r="D1046" s="4" t="s">
        <v>11</v>
      </c>
      <c r="E1046" s="4" t="s">
        <v>8</v>
      </c>
      <c r="F1046" s="4" t="s">
        <v>8</v>
      </c>
      <c r="G1046" s="4" t="s">
        <v>8</v>
      </c>
      <c r="H1046" s="4" t="s">
        <v>8</v>
      </c>
    </row>
    <row r="1047" spans="1:8">
      <c r="A1047" t="n">
        <v>8203</v>
      </c>
      <c r="B1047" s="25" t="n">
        <v>51</v>
      </c>
      <c r="C1047" s="7" t="n">
        <v>3</v>
      </c>
      <c r="D1047" s="7" t="n">
        <v>6</v>
      </c>
      <c r="E1047" s="7" t="s">
        <v>149</v>
      </c>
      <c r="F1047" s="7" t="s">
        <v>65</v>
      </c>
      <c r="G1047" s="7" t="s">
        <v>64</v>
      </c>
      <c r="H1047" s="7" t="s">
        <v>65</v>
      </c>
    </row>
    <row r="1048" spans="1:8">
      <c r="A1048" t="s">
        <v>4</v>
      </c>
      <c r="B1048" s="4" t="s">
        <v>5</v>
      </c>
      <c r="C1048" s="4" t="s">
        <v>7</v>
      </c>
      <c r="D1048" s="4" t="s">
        <v>11</v>
      </c>
      <c r="E1048" s="4" t="s">
        <v>8</v>
      </c>
      <c r="F1048" s="4" t="s">
        <v>8</v>
      </c>
      <c r="G1048" s="4" t="s">
        <v>8</v>
      </c>
      <c r="H1048" s="4" t="s">
        <v>8</v>
      </c>
    </row>
    <row r="1049" spans="1:8">
      <c r="A1049" t="n">
        <v>8216</v>
      </c>
      <c r="B1049" s="25" t="n">
        <v>51</v>
      </c>
      <c r="C1049" s="7" t="n">
        <v>3</v>
      </c>
      <c r="D1049" s="7" t="n">
        <v>7</v>
      </c>
      <c r="E1049" s="7" t="s">
        <v>149</v>
      </c>
      <c r="F1049" s="7" t="s">
        <v>65</v>
      </c>
      <c r="G1049" s="7" t="s">
        <v>64</v>
      </c>
      <c r="H1049" s="7" t="s">
        <v>65</v>
      </c>
    </row>
    <row r="1050" spans="1:8">
      <c r="A1050" t="s">
        <v>4</v>
      </c>
      <c r="B1050" s="4" t="s">
        <v>5</v>
      </c>
      <c r="C1050" s="4" t="s">
        <v>7</v>
      </c>
      <c r="D1050" s="4" t="s">
        <v>11</v>
      </c>
      <c r="E1050" s="4" t="s">
        <v>8</v>
      </c>
      <c r="F1050" s="4" t="s">
        <v>8</v>
      </c>
      <c r="G1050" s="4" t="s">
        <v>8</v>
      </c>
      <c r="H1050" s="4" t="s">
        <v>8</v>
      </c>
    </row>
    <row r="1051" spans="1:8">
      <c r="A1051" t="n">
        <v>8229</v>
      </c>
      <c r="B1051" s="25" t="n">
        <v>51</v>
      </c>
      <c r="C1051" s="7" t="n">
        <v>3</v>
      </c>
      <c r="D1051" s="7" t="n">
        <v>8</v>
      </c>
      <c r="E1051" s="7" t="s">
        <v>149</v>
      </c>
      <c r="F1051" s="7" t="s">
        <v>65</v>
      </c>
      <c r="G1051" s="7" t="s">
        <v>64</v>
      </c>
      <c r="H1051" s="7" t="s">
        <v>65</v>
      </c>
    </row>
    <row r="1052" spans="1:8">
      <c r="A1052" t="s">
        <v>4</v>
      </c>
      <c r="B1052" s="4" t="s">
        <v>5</v>
      </c>
      <c r="C1052" s="4" t="s">
        <v>7</v>
      </c>
      <c r="D1052" s="4" t="s">
        <v>11</v>
      </c>
      <c r="E1052" s="4" t="s">
        <v>8</v>
      </c>
      <c r="F1052" s="4" t="s">
        <v>8</v>
      </c>
      <c r="G1052" s="4" t="s">
        <v>8</v>
      </c>
      <c r="H1052" s="4" t="s">
        <v>8</v>
      </c>
    </row>
    <row r="1053" spans="1:8">
      <c r="A1053" t="n">
        <v>8242</v>
      </c>
      <c r="B1053" s="25" t="n">
        <v>51</v>
      </c>
      <c r="C1053" s="7" t="n">
        <v>3</v>
      </c>
      <c r="D1053" s="7" t="n">
        <v>9</v>
      </c>
      <c r="E1053" s="7" t="s">
        <v>151</v>
      </c>
      <c r="F1053" s="7" t="s">
        <v>152</v>
      </c>
      <c r="G1053" s="7" t="s">
        <v>64</v>
      </c>
      <c r="H1053" s="7" t="s">
        <v>65</v>
      </c>
    </row>
    <row r="1054" spans="1:8">
      <c r="A1054" t="s">
        <v>4</v>
      </c>
      <c r="B1054" s="4" t="s">
        <v>5</v>
      </c>
      <c r="C1054" s="4" t="s">
        <v>7</v>
      </c>
      <c r="D1054" s="4" t="s">
        <v>7</v>
      </c>
      <c r="E1054" s="4" t="s">
        <v>7</v>
      </c>
      <c r="F1054" s="4" t="s">
        <v>7</v>
      </c>
    </row>
    <row r="1055" spans="1:8">
      <c r="A1055" t="n">
        <v>8255</v>
      </c>
      <c r="B1055" s="32" t="n">
        <v>14</v>
      </c>
      <c r="C1055" s="7" t="n">
        <v>0</v>
      </c>
      <c r="D1055" s="7" t="n">
        <v>0</v>
      </c>
      <c r="E1055" s="7" t="n">
        <v>32</v>
      </c>
      <c r="F1055" s="7" t="n">
        <v>0</v>
      </c>
    </row>
    <row r="1056" spans="1:8">
      <c r="A1056" t="s">
        <v>4</v>
      </c>
      <c r="B1056" s="4" t="s">
        <v>5</v>
      </c>
      <c r="C1056" s="4" t="s">
        <v>7</v>
      </c>
      <c r="D1056" s="4" t="s">
        <v>11</v>
      </c>
    </row>
    <row r="1057" spans="1:8">
      <c r="A1057" t="n">
        <v>8260</v>
      </c>
      <c r="B1057" s="14" t="n">
        <v>50</v>
      </c>
      <c r="C1057" s="7" t="n">
        <v>55</v>
      </c>
      <c r="D1057" s="7" t="n">
        <v>1950</v>
      </c>
    </row>
    <row r="1058" spans="1:8">
      <c r="A1058" t="s">
        <v>4</v>
      </c>
      <c r="B1058" s="4" t="s">
        <v>5</v>
      </c>
      <c r="C1058" s="4" t="s">
        <v>7</v>
      </c>
      <c r="D1058" s="4" t="s">
        <v>11</v>
      </c>
    </row>
    <row r="1059" spans="1:8">
      <c r="A1059" t="n">
        <v>8264</v>
      </c>
      <c r="B1059" s="14" t="n">
        <v>50</v>
      </c>
      <c r="C1059" s="7" t="n">
        <v>55</v>
      </c>
      <c r="D1059" s="7" t="n">
        <v>2950</v>
      </c>
    </row>
    <row r="1060" spans="1:8">
      <c r="A1060" t="s">
        <v>4</v>
      </c>
      <c r="B1060" s="4" t="s">
        <v>5</v>
      </c>
      <c r="C1060" s="4" t="s">
        <v>7</v>
      </c>
      <c r="D1060" s="4" t="s">
        <v>11</v>
      </c>
    </row>
    <row r="1061" spans="1:8">
      <c r="A1061" t="n">
        <v>8268</v>
      </c>
      <c r="B1061" s="14" t="n">
        <v>50</v>
      </c>
      <c r="C1061" s="7" t="n">
        <v>55</v>
      </c>
      <c r="D1061" s="7" t="n">
        <v>3951</v>
      </c>
    </row>
    <row r="1062" spans="1:8">
      <c r="A1062" t="s">
        <v>4</v>
      </c>
      <c r="B1062" s="4" t="s">
        <v>5</v>
      </c>
      <c r="C1062" s="4" t="s">
        <v>7</v>
      </c>
      <c r="D1062" s="4" t="s">
        <v>11</v>
      </c>
    </row>
    <row r="1063" spans="1:8">
      <c r="A1063" t="n">
        <v>8272</v>
      </c>
      <c r="B1063" s="14" t="n">
        <v>50</v>
      </c>
      <c r="C1063" s="7" t="n">
        <v>55</v>
      </c>
      <c r="D1063" s="7" t="n">
        <v>4951</v>
      </c>
    </row>
    <row r="1064" spans="1:8">
      <c r="A1064" t="s">
        <v>4</v>
      </c>
      <c r="B1064" s="4" t="s">
        <v>5</v>
      </c>
      <c r="C1064" s="4" t="s">
        <v>7</v>
      </c>
      <c r="D1064" s="4" t="s">
        <v>11</v>
      </c>
    </row>
    <row r="1065" spans="1:8">
      <c r="A1065" t="n">
        <v>8276</v>
      </c>
      <c r="B1065" s="14" t="n">
        <v>50</v>
      </c>
      <c r="C1065" s="7" t="n">
        <v>55</v>
      </c>
      <c r="D1065" s="7" t="n">
        <v>5958</v>
      </c>
    </row>
    <row r="1066" spans="1:8">
      <c r="A1066" t="s">
        <v>4</v>
      </c>
      <c r="B1066" s="4" t="s">
        <v>5</v>
      </c>
      <c r="C1066" s="4" t="s">
        <v>7</v>
      </c>
      <c r="D1066" s="4" t="s">
        <v>11</v>
      </c>
    </row>
    <row r="1067" spans="1:8">
      <c r="A1067" t="n">
        <v>8280</v>
      </c>
      <c r="B1067" s="14" t="n">
        <v>50</v>
      </c>
      <c r="C1067" s="7" t="n">
        <v>55</v>
      </c>
      <c r="D1067" s="7" t="n">
        <v>6958</v>
      </c>
    </row>
    <row r="1068" spans="1:8">
      <c r="A1068" t="s">
        <v>4</v>
      </c>
      <c r="B1068" s="4" t="s">
        <v>5</v>
      </c>
      <c r="C1068" s="4" t="s">
        <v>7</v>
      </c>
      <c r="D1068" s="4" t="s">
        <v>11</v>
      </c>
    </row>
    <row r="1069" spans="1:8">
      <c r="A1069" t="n">
        <v>8284</v>
      </c>
      <c r="B1069" s="14" t="n">
        <v>50</v>
      </c>
      <c r="C1069" s="7" t="n">
        <v>55</v>
      </c>
      <c r="D1069" s="7" t="n">
        <v>7951</v>
      </c>
    </row>
    <row r="1070" spans="1:8">
      <c r="A1070" t="s">
        <v>4</v>
      </c>
      <c r="B1070" s="4" t="s">
        <v>5</v>
      </c>
      <c r="C1070" s="4" t="s">
        <v>7</v>
      </c>
      <c r="D1070" s="4" t="s">
        <v>11</v>
      </c>
    </row>
    <row r="1071" spans="1:8">
      <c r="A1071" t="n">
        <v>8288</v>
      </c>
      <c r="B1071" s="14" t="n">
        <v>50</v>
      </c>
      <c r="C1071" s="7" t="n">
        <v>55</v>
      </c>
      <c r="D1071" s="7" t="n">
        <v>8963</v>
      </c>
    </row>
    <row r="1072" spans="1:8">
      <c r="A1072" t="s">
        <v>4</v>
      </c>
      <c r="B1072" s="4" t="s">
        <v>5</v>
      </c>
      <c r="C1072" s="4" t="s">
        <v>7</v>
      </c>
      <c r="D1072" s="4" t="s">
        <v>11</v>
      </c>
    </row>
    <row r="1073" spans="1:4">
      <c r="A1073" t="n">
        <v>8292</v>
      </c>
      <c r="B1073" s="14" t="n">
        <v>50</v>
      </c>
      <c r="C1073" s="7" t="n">
        <v>55</v>
      </c>
      <c r="D1073" s="7" t="n">
        <v>9951</v>
      </c>
    </row>
    <row r="1074" spans="1:4">
      <c r="A1074" t="s">
        <v>4</v>
      </c>
      <c r="B1074" s="4" t="s">
        <v>5</v>
      </c>
      <c r="C1074" s="4" t="s">
        <v>7</v>
      </c>
      <c r="D1074" s="4" t="s">
        <v>11</v>
      </c>
      <c r="E1074" s="4" t="s">
        <v>7</v>
      </c>
      <c r="F1074" s="4" t="s">
        <v>8</v>
      </c>
      <c r="G1074" s="4" t="s">
        <v>8</v>
      </c>
      <c r="H1074" s="4" t="s">
        <v>8</v>
      </c>
      <c r="I1074" s="4" t="s">
        <v>8</v>
      </c>
      <c r="J1074" s="4" t="s">
        <v>8</v>
      </c>
      <c r="K1074" s="4" t="s">
        <v>8</v>
      </c>
      <c r="L1074" s="4" t="s">
        <v>8</v>
      </c>
      <c r="M1074" s="4" t="s">
        <v>8</v>
      </c>
      <c r="N1074" s="4" t="s">
        <v>8</v>
      </c>
      <c r="O1074" s="4" t="s">
        <v>8</v>
      </c>
      <c r="P1074" s="4" t="s">
        <v>8</v>
      </c>
      <c r="Q1074" s="4" t="s">
        <v>8</v>
      </c>
      <c r="R1074" s="4" t="s">
        <v>8</v>
      </c>
      <c r="S1074" s="4" t="s">
        <v>8</v>
      </c>
      <c r="T1074" s="4" t="s">
        <v>8</v>
      </c>
      <c r="U1074" s="4" t="s">
        <v>8</v>
      </c>
    </row>
    <row r="1075" spans="1:4">
      <c r="A1075" t="n">
        <v>8296</v>
      </c>
      <c r="B1075" s="45" t="n">
        <v>36</v>
      </c>
      <c r="C1075" s="7" t="n">
        <v>8</v>
      </c>
      <c r="D1075" s="7" t="n">
        <v>0</v>
      </c>
      <c r="E1075" s="7" t="n">
        <v>0</v>
      </c>
      <c r="F1075" s="7" t="s">
        <v>153</v>
      </c>
      <c r="G1075" s="7" t="s">
        <v>154</v>
      </c>
      <c r="H1075" s="7" t="s">
        <v>16</v>
      </c>
      <c r="I1075" s="7" t="s">
        <v>16</v>
      </c>
      <c r="J1075" s="7" t="s">
        <v>16</v>
      </c>
      <c r="K1075" s="7" t="s">
        <v>16</v>
      </c>
      <c r="L1075" s="7" t="s">
        <v>16</v>
      </c>
      <c r="M1075" s="7" t="s">
        <v>16</v>
      </c>
      <c r="N1075" s="7" t="s">
        <v>16</v>
      </c>
      <c r="O1075" s="7" t="s">
        <v>16</v>
      </c>
      <c r="P1075" s="7" t="s">
        <v>16</v>
      </c>
      <c r="Q1075" s="7" t="s">
        <v>16</v>
      </c>
      <c r="R1075" s="7" t="s">
        <v>16</v>
      </c>
      <c r="S1075" s="7" t="s">
        <v>16</v>
      </c>
      <c r="T1075" s="7" t="s">
        <v>16</v>
      </c>
      <c r="U1075" s="7" t="s">
        <v>16</v>
      </c>
    </row>
    <row r="1076" spans="1:4">
      <c r="A1076" t="s">
        <v>4</v>
      </c>
      <c r="B1076" s="4" t="s">
        <v>5</v>
      </c>
      <c r="C1076" s="4" t="s">
        <v>7</v>
      </c>
      <c r="D1076" s="4" t="s">
        <v>11</v>
      </c>
      <c r="E1076" s="4" t="s">
        <v>7</v>
      </c>
      <c r="F1076" s="4" t="s">
        <v>8</v>
      </c>
      <c r="G1076" s="4" t="s">
        <v>8</v>
      </c>
      <c r="H1076" s="4" t="s">
        <v>8</v>
      </c>
      <c r="I1076" s="4" t="s">
        <v>8</v>
      </c>
      <c r="J1076" s="4" t="s">
        <v>8</v>
      </c>
      <c r="K1076" s="4" t="s">
        <v>8</v>
      </c>
      <c r="L1076" s="4" t="s">
        <v>8</v>
      </c>
      <c r="M1076" s="4" t="s">
        <v>8</v>
      </c>
      <c r="N1076" s="4" t="s">
        <v>8</v>
      </c>
      <c r="O1076" s="4" t="s">
        <v>8</v>
      </c>
      <c r="P1076" s="4" t="s">
        <v>8</v>
      </c>
      <c r="Q1076" s="4" t="s">
        <v>8</v>
      </c>
      <c r="R1076" s="4" t="s">
        <v>8</v>
      </c>
      <c r="S1076" s="4" t="s">
        <v>8</v>
      </c>
      <c r="T1076" s="4" t="s">
        <v>8</v>
      </c>
      <c r="U1076" s="4" t="s">
        <v>8</v>
      </c>
    </row>
    <row r="1077" spans="1:4">
      <c r="A1077" t="n">
        <v>8336</v>
      </c>
      <c r="B1077" s="45" t="n">
        <v>36</v>
      </c>
      <c r="C1077" s="7" t="n">
        <v>8</v>
      </c>
      <c r="D1077" s="7" t="n">
        <v>11</v>
      </c>
      <c r="E1077" s="7" t="n">
        <v>0</v>
      </c>
      <c r="F1077" s="7" t="s">
        <v>115</v>
      </c>
      <c r="G1077" s="7" t="s">
        <v>16</v>
      </c>
      <c r="H1077" s="7" t="s">
        <v>16</v>
      </c>
      <c r="I1077" s="7" t="s">
        <v>16</v>
      </c>
      <c r="J1077" s="7" t="s">
        <v>16</v>
      </c>
      <c r="K1077" s="7" t="s">
        <v>16</v>
      </c>
      <c r="L1077" s="7" t="s">
        <v>16</v>
      </c>
      <c r="M1077" s="7" t="s">
        <v>16</v>
      </c>
      <c r="N1077" s="7" t="s">
        <v>16</v>
      </c>
      <c r="O1077" s="7" t="s">
        <v>16</v>
      </c>
      <c r="P1077" s="7" t="s">
        <v>16</v>
      </c>
      <c r="Q1077" s="7" t="s">
        <v>16</v>
      </c>
      <c r="R1077" s="7" t="s">
        <v>16</v>
      </c>
      <c r="S1077" s="7" t="s">
        <v>16</v>
      </c>
      <c r="T1077" s="7" t="s">
        <v>16</v>
      </c>
      <c r="U1077" s="7" t="s">
        <v>16</v>
      </c>
    </row>
    <row r="1078" spans="1:4">
      <c r="A1078" t="s">
        <v>4</v>
      </c>
      <c r="B1078" s="4" t="s">
        <v>5</v>
      </c>
      <c r="C1078" s="4" t="s">
        <v>11</v>
      </c>
      <c r="D1078" s="4" t="s">
        <v>14</v>
      </c>
      <c r="E1078" s="4" t="s">
        <v>14</v>
      </c>
      <c r="F1078" s="4" t="s">
        <v>14</v>
      </c>
      <c r="G1078" s="4" t="s">
        <v>14</v>
      </c>
    </row>
    <row r="1079" spans="1:4">
      <c r="A1079" t="n">
        <v>8370</v>
      </c>
      <c r="B1079" s="39" t="n">
        <v>46</v>
      </c>
      <c r="C1079" s="7" t="n">
        <v>7033</v>
      </c>
      <c r="D1079" s="7" t="n">
        <v>0</v>
      </c>
      <c r="E1079" s="7" t="n">
        <v>-3.96000003814697</v>
      </c>
      <c r="F1079" s="7" t="n">
        <v>-57.2900009155273</v>
      </c>
      <c r="G1079" s="7" t="n">
        <v>0</v>
      </c>
    </row>
    <row r="1080" spans="1:4">
      <c r="A1080" t="s">
        <v>4</v>
      </c>
      <c r="B1080" s="4" t="s">
        <v>5</v>
      </c>
      <c r="C1080" s="4" t="s">
        <v>11</v>
      </c>
      <c r="D1080" s="4" t="s">
        <v>14</v>
      </c>
      <c r="E1080" s="4" t="s">
        <v>14</v>
      </c>
      <c r="F1080" s="4" t="s">
        <v>14</v>
      </c>
      <c r="G1080" s="4" t="s">
        <v>14</v>
      </c>
    </row>
    <row r="1081" spans="1:4">
      <c r="A1081" t="n">
        <v>8389</v>
      </c>
      <c r="B1081" s="39" t="n">
        <v>46</v>
      </c>
      <c r="C1081" s="7" t="n">
        <v>0</v>
      </c>
      <c r="D1081" s="7" t="n">
        <v>-0.629999995231628</v>
      </c>
      <c r="E1081" s="7" t="n">
        <v>-3.96000003814697</v>
      </c>
      <c r="F1081" s="7" t="n">
        <v>-53.9599990844727</v>
      </c>
      <c r="G1081" s="7" t="n">
        <v>180</v>
      </c>
    </row>
    <row r="1082" spans="1:4">
      <c r="A1082" t="s">
        <v>4</v>
      </c>
      <c r="B1082" s="4" t="s">
        <v>5</v>
      </c>
      <c r="C1082" s="4" t="s">
        <v>11</v>
      </c>
      <c r="D1082" s="4" t="s">
        <v>14</v>
      </c>
      <c r="E1082" s="4" t="s">
        <v>14</v>
      </c>
      <c r="F1082" s="4" t="s">
        <v>14</v>
      </c>
      <c r="G1082" s="4" t="s">
        <v>14</v>
      </c>
    </row>
    <row r="1083" spans="1:4">
      <c r="A1083" t="n">
        <v>8408</v>
      </c>
      <c r="B1083" s="39" t="n">
        <v>46</v>
      </c>
      <c r="C1083" s="7" t="n">
        <v>11</v>
      </c>
      <c r="D1083" s="7" t="n">
        <v>0.769999980926514</v>
      </c>
      <c r="E1083" s="7" t="n">
        <v>-3.96000003814697</v>
      </c>
      <c r="F1083" s="7" t="n">
        <v>-53.75</v>
      </c>
      <c r="G1083" s="7" t="n">
        <v>180</v>
      </c>
    </row>
    <row r="1084" spans="1:4">
      <c r="A1084" t="s">
        <v>4</v>
      </c>
      <c r="B1084" s="4" t="s">
        <v>5</v>
      </c>
      <c r="C1084" s="4" t="s">
        <v>11</v>
      </c>
      <c r="D1084" s="4" t="s">
        <v>14</v>
      </c>
      <c r="E1084" s="4" t="s">
        <v>14</v>
      </c>
      <c r="F1084" s="4" t="s">
        <v>14</v>
      </c>
      <c r="G1084" s="4" t="s">
        <v>14</v>
      </c>
    </row>
    <row r="1085" spans="1:4">
      <c r="A1085" t="n">
        <v>8427</v>
      </c>
      <c r="B1085" s="39" t="n">
        <v>46</v>
      </c>
      <c r="C1085" s="7" t="n">
        <v>1</v>
      </c>
      <c r="D1085" s="7" t="n">
        <v>0.270000010728836</v>
      </c>
      <c r="E1085" s="7" t="n">
        <v>-3.95000004768372</v>
      </c>
      <c r="F1085" s="7" t="n">
        <v>-53.0200004577637</v>
      </c>
      <c r="G1085" s="7" t="n">
        <v>180</v>
      </c>
    </row>
    <row r="1086" spans="1:4">
      <c r="A1086" t="s">
        <v>4</v>
      </c>
      <c r="B1086" s="4" t="s">
        <v>5</v>
      </c>
      <c r="C1086" s="4" t="s">
        <v>11</v>
      </c>
      <c r="D1086" s="4" t="s">
        <v>14</v>
      </c>
      <c r="E1086" s="4" t="s">
        <v>14</v>
      </c>
      <c r="F1086" s="4" t="s">
        <v>14</v>
      </c>
      <c r="G1086" s="4" t="s">
        <v>14</v>
      </c>
    </row>
    <row r="1087" spans="1:4">
      <c r="A1087" t="n">
        <v>8446</v>
      </c>
      <c r="B1087" s="39" t="n">
        <v>46</v>
      </c>
      <c r="C1087" s="7" t="n">
        <v>2</v>
      </c>
      <c r="D1087" s="7" t="n">
        <v>-1.20000004768372</v>
      </c>
      <c r="E1087" s="7" t="n">
        <v>-3.95000004768372</v>
      </c>
      <c r="F1087" s="7" t="n">
        <v>-52.8400001525879</v>
      </c>
      <c r="G1087" s="7" t="n">
        <v>180</v>
      </c>
    </row>
    <row r="1088" spans="1:4">
      <c r="A1088" t="s">
        <v>4</v>
      </c>
      <c r="B1088" s="4" t="s">
        <v>5</v>
      </c>
      <c r="C1088" s="4" t="s">
        <v>11</v>
      </c>
      <c r="D1088" s="4" t="s">
        <v>14</v>
      </c>
      <c r="E1088" s="4" t="s">
        <v>14</v>
      </c>
      <c r="F1088" s="4" t="s">
        <v>14</v>
      </c>
      <c r="G1088" s="4" t="s">
        <v>14</v>
      </c>
    </row>
    <row r="1089" spans="1:21">
      <c r="A1089" t="n">
        <v>8465</v>
      </c>
      <c r="B1089" s="39" t="n">
        <v>46</v>
      </c>
      <c r="C1089" s="7" t="n">
        <v>3</v>
      </c>
      <c r="D1089" s="7" t="n">
        <v>0.699999988079071</v>
      </c>
      <c r="E1089" s="7" t="n">
        <v>-3.9300000667572</v>
      </c>
      <c r="F1089" s="7" t="n">
        <v>-51.2200012207031</v>
      </c>
      <c r="G1089" s="7" t="n">
        <v>180</v>
      </c>
    </row>
    <row r="1090" spans="1:21">
      <c r="A1090" t="s">
        <v>4</v>
      </c>
      <c r="B1090" s="4" t="s">
        <v>5</v>
      </c>
      <c r="C1090" s="4" t="s">
        <v>11</v>
      </c>
      <c r="D1090" s="4" t="s">
        <v>14</v>
      </c>
      <c r="E1090" s="4" t="s">
        <v>14</v>
      </c>
      <c r="F1090" s="4" t="s">
        <v>14</v>
      </c>
      <c r="G1090" s="4" t="s">
        <v>14</v>
      </c>
    </row>
    <row r="1091" spans="1:21">
      <c r="A1091" t="n">
        <v>8484</v>
      </c>
      <c r="B1091" s="39" t="n">
        <v>46</v>
      </c>
      <c r="C1091" s="7" t="n">
        <v>4</v>
      </c>
      <c r="D1091" s="7" t="n">
        <v>-1.08000004291534</v>
      </c>
      <c r="E1091" s="7" t="n">
        <v>-3.92000007629395</v>
      </c>
      <c r="F1091" s="7" t="n">
        <v>-51.4799995422363</v>
      </c>
      <c r="G1091" s="7" t="n">
        <v>180</v>
      </c>
    </row>
    <row r="1092" spans="1:21">
      <c r="A1092" t="s">
        <v>4</v>
      </c>
      <c r="B1092" s="4" t="s">
        <v>5</v>
      </c>
      <c r="C1092" s="4" t="s">
        <v>11</v>
      </c>
      <c r="D1092" s="4" t="s">
        <v>14</v>
      </c>
      <c r="E1092" s="4" t="s">
        <v>14</v>
      </c>
      <c r="F1092" s="4" t="s">
        <v>14</v>
      </c>
      <c r="G1092" s="4" t="s">
        <v>14</v>
      </c>
    </row>
    <row r="1093" spans="1:21">
      <c r="A1093" t="n">
        <v>8503</v>
      </c>
      <c r="B1093" s="39" t="n">
        <v>46</v>
      </c>
      <c r="C1093" s="7" t="n">
        <v>5</v>
      </c>
      <c r="D1093" s="7" t="n">
        <v>2.03999996185303</v>
      </c>
      <c r="E1093" s="7" t="n">
        <v>-3.95000004768372</v>
      </c>
      <c r="F1093" s="7" t="n">
        <v>-52.2700004577637</v>
      </c>
      <c r="G1093" s="7" t="n">
        <v>180</v>
      </c>
    </row>
    <row r="1094" spans="1:21">
      <c r="A1094" t="s">
        <v>4</v>
      </c>
      <c r="B1094" s="4" t="s">
        <v>5</v>
      </c>
      <c r="C1094" s="4" t="s">
        <v>11</v>
      </c>
      <c r="D1094" s="4" t="s">
        <v>14</v>
      </c>
      <c r="E1094" s="4" t="s">
        <v>14</v>
      </c>
      <c r="F1094" s="4" t="s">
        <v>14</v>
      </c>
      <c r="G1094" s="4" t="s">
        <v>14</v>
      </c>
    </row>
    <row r="1095" spans="1:21">
      <c r="A1095" t="n">
        <v>8522</v>
      </c>
      <c r="B1095" s="39" t="n">
        <v>46</v>
      </c>
      <c r="C1095" s="7" t="n">
        <v>6</v>
      </c>
      <c r="D1095" s="7" t="n">
        <v>1.63999998569489</v>
      </c>
      <c r="E1095" s="7" t="n">
        <v>-3.92000007629395</v>
      </c>
      <c r="F1095" s="7" t="n">
        <v>-51.439998626709</v>
      </c>
      <c r="G1095" s="7" t="n">
        <v>180</v>
      </c>
    </row>
    <row r="1096" spans="1:21">
      <c r="A1096" t="s">
        <v>4</v>
      </c>
      <c r="B1096" s="4" t="s">
        <v>5</v>
      </c>
      <c r="C1096" s="4" t="s">
        <v>11</v>
      </c>
      <c r="D1096" s="4" t="s">
        <v>14</v>
      </c>
      <c r="E1096" s="4" t="s">
        <v>14</v>
      </c>
      <c r="F1096" s="4" t="s">
        <v>14</v>
      </c>
      <c r="G1096" s="4" t="s">
        <v>14</v>
      </c>
    </row>
    <row r="1097" spans="1:21">
      <c r="A1097" t="n">
        <v>8541</v>
      </c>
      <c r="B1097" s="39" t="n">
        <v>46</v>
      </c>
      <c r="C1097" s="7" t="n">
        <v>7</v>
      </c>
      <c r="D1097" s="7" t="n">
        <v>-0.389999985694885</v>
      </c>
      <c r="E1097" s="7" t="n">
        <v>-3.94000005722046</v>
      </c>
      <c r="F1097" s="7" t="n">
        <v>-52.1800003051758</v>
      </c>
      <c r="G1097" s="7" t="n">
        <v>180</v>
      </c>
    </row>
    <row r="1098" spans="1:21">
      <c r="A1098" t="s">
        <v>4</v>
      </c>
      <c r="B1098" s="4" t="s">
        <v>5</v>
      </c>
      <c r="C1098" s="4" t="s">
        <v>11</v>
      </c>
      <c r="D1098" s="4" t="s">
        <v>14</v>
      </c>
      <c r="E1098" s="4" t="s">
        <v>14</v>
      </c>
      <c r="F1098" s="4" t="s">
        <v>14</v>
      </c>
      <c r="G1098" s="4" t="s">
        <v>14</v>
      </c>
    </row>
    <row r="1099" spans="1:21">
      <c r="A1099" t="n">
        <v>8560</v>
      </c>
      <c r="B1099" s="39" t="n">
        <v>46</v>
      </c>
      <c r="C1099" s="7" t="n">
        <v>8</v>
      </c>
      <c r="D1099" s="7" t="n">
        <v>-0.0500000007450581</v>
      </c>
      <c r="E1099" s="7" t="n">
        <v>-3.92000007629395</v>
      </c>
      <c r="F1099" s="7" t="n">
        <v>-50.75</v>
      </c>
      <c r="G1099" s="7" t="n">
        <v>180</v>
      </c>
    </row>
    <row r="1100" spans="1:21">
      <c r="A1100" t="s">
        <v>4</v>
      </c>
      <c r="B1100" s="4" t="s">
        <v>5</v>
      </c>
      <c r="C1100" s="4" t="s">
        <v>11</v>
      </c>
      <c r="D1100" s="4" t="s">
        <v>14</v>
      </c>
      <c r="E1100" s="4" t="s">
        <v>14</v>
      </c>
      <c r="F1100" s="4" t="s">
        <v>14</v>
      </c>
      <c r="G1100" s="4" t="s">
        <v>14</v>
      </c>
    </row>
    <row r="1101" spans="1:21">
      <c r="A1101" t="n">
        <v>8579</v>
      </c>
      <c r="B1101" s="39" t="n">
        <v>46</v>
      </c>
      <c r="C1101" s="7" t="n">
        <v>9</v>
      </c>
      <c r="D1101" s="7" t="n">
        <v>1.36000001430511</v>
      </c>
      <c r="E1101" s="7" t="n">
        <v>-3.94000005722046</v>
      </c>
      <c r="F1101" s="7" t="n">
        <v>-52.2299995422363</v>
      </c>
      <c r="G1101" s="7" t="n">
        <v>180</v>
      </c>
    </row>
    <row r="1102" spans="1:21">
      <c r="A1102" t="s">
        <v>4</v>
      </c>
      <c r="B1102" s="4" t="s">
        <v>5</v>
      </c>
      <c r="C1102" s="4" t="s">
        <v>11</v>
      </c>
      <c r="D1102" s="4" t="s">
        <v>14</v>
      </c>
      <c r="E1102" s="4" t="s">
        <v>14</v>
      </c>
      <c r="F1102" s="4" t="s">
        <v>14</v>
      </c>
      <c r="G1102" s="4" t="s">
        <v>14</v>
      </c>
    </row>
    <row r="1103" spans="1:21">
      <c r="A1103" t="n">
        <v>8598</v>
      </c>
      <c r="B1103" s="39" t="n">
        <v>46</v>
      </c>
      <c r="C1103" s="7" t="n">
        <v>7032</v>
      </c>
      <c r="D1103" s="7" t="n">
        <v>2.29999995231628</v>
      </c>
      <c r="E1103" s="7" t="n">
        <v>-3.96000003814697</v>
      </c>
      <c r="F1103" s="7" t="n">
        <v>-52.560001373291</v>
      </c>
      <c r="G1103" s="7" t="n">
        <v>105.5</v>
      </c>
    </row>
    <row r="1104" spans="1:21">
      <c r="A1104" t="s">
        <v>4</v>
      </c>
      <c r="B1104" s="4" t="s">
        <v>5</v>
      </c>
      <c r="C1104" s="4" t="s">
        <v>7</v>
      </c>
      <c r="D1104" s="4" t="s">
        <v>11</v>
      </c>
      <c r="E1104" s="4" t="s">
        <v>7</v>
      </c>
      <c r="F1104" s="4" t="s">
        <v>8</v>
      </c>
      <c r="G1104" s="4" t="s">
        <v>8</v>
      </c>
      <c r="H1104" s="4" t="s">
        <v>8</v>
      </c>
      <c r="I1104" s="4" t="s">
        <v>8</v>
      </c>
      <c r="J1104" s="4" t="s">
        <v>8</v>
      </c>
      <c r="K1104" s="4" t="s">
        <v>8</v>
      </c>
      <c r="L1104" s="4" t="s">
        <v>8</v>
      </c>
      <c r="M1104" s="4" t="s">
        <v>8</v>
      </c>
      <c r="N1104" s="4" t="s">
        <v>8</v>
      </c>
      <c r="O1104" s="4" t="s">
        <v>8</v>
      </c>
      <c r="P1104" s="4" t="s">
        <v>8</v>
      </c>
      <c r="Q1104" s="4" t="s">
        <v>8</v>
      </c>
      <c r="R1104" s="4" t="s">
        <v>8</v>
      </c>
      <c r="S1104" s="4" t="s">
        <v>8</v>
      </c>
      <c r="T1104" s="4" t="s">
        <v>8</v>
      </c>
      <c r="U1104" s="4" t="s">
        <v>8</v>
      </c>
    </row>
    <row r="1105" spans="1:21">
      <c r="A1105" t="n">
        <v>8617</v>
      </c>
      <c r="B1105" s="45" t="n">
        <v>36</v>
      </c>
      <c r="C1105" s="7" t="n">
        <v>8</v>
      </c>
      <c r="D1105" s="7" t="n">
        <v>7033</v>
      </c>
      <c r="E1105" s="7" t="n">
        <v>0</v>
      </c>
      <c r="F1105" s="7" t="s">
        <v>155</v>
      </c>
      <c r="G1105" s="7" t="s">
        <v>16</v>
      </c>
      <c r="H1105" s="7" t="s">
        <v>16</v>
      </c>
      <c r="I1105" s="7" t="s">
        <v>16</v>
      </c>
      <c r="J1105" s="7" t="s">
        <v>16</v>
      </c>
      <c r="K1105" s="7" t="s">
        <v>16</v>
      </c>
      <c r="L1105" s="7" t="s">
        <v>16</v>
      </c>
      <c r="M1105" s="7" t="s">
        <v>16</v>
      </c>
      <c r="N1105" s="7" t="s">
        <v>16</v>
      </c>
      <c r="O1105" s="7" t="s">
        <v>16</v>
      </c>
      <c r="P1105" s="7" t="s">
        <v>16</v>
      </c>
      <c r="Q1105" s="7" t="s">
        <v>16</v>
      </c>
      <c r="R1105" s="7" t="s">
        <v>16</v>
      </c>
      <c r="S1105" s="7" t="s">
        <v>16</v>
      </c>
      <c r="T1105" s="7" t="s">
        <v>16</v>
      </c>
      <c r="U1105" s="7" t="s">
        <v>16</v>
      </c>
    </row>
    <row r="1106" spans="1:21">
      <c r="A1106" t="s">
        <v>4</v>
      </c>
      <c r="B1106" s="4" t="s">
        <v>5</v>
      </c>
      <c r="C1106" s="4" t="s">
        <v>11</v>
      </c>
      <c r="D1106" s="4" t="s">
        <v>7</v>
      </c>
      <c r="E1106" s="4" t="s">
        <v>8</v>
      </c>
      <c r="F1106" s="4" t="s">
        <v>14</v>
      </c>
      <c r="G1106" s="4" t="s">
        <v>14</v>
      </c>
      <c r="H1106" s="4" t="s">
        <v>14</v>
      </c>
    </row>
    <row r="1107" spans="1:21">
      <c r="A1107" t="n">
        <v>8648</v>
      </c>
      <c r="B1107" s="23" t="n">
        <v>48</v>
      </c>
      <c r="C1107" s="7" t="n">
        <v>7033</v>
      </c>
      <c r="D1107" s="7" t="n">
        <v>0</v>
      </c>
      <c r="E1107" s="7" t="s">
        <v>155</v>
      </c>
      <c r="F1107" s="7" t="n">
        <v>-1</v>
      </c>
      <c r="G1107" s="7" t="n">
        <v>1</v>
      </c>
      <c r="H1107" s="7" t="n">
        <v>0</v>
      </c>
    </row>
    <row r="1108" spans="1:21">
      <c r="A1108" t="s">
        <v>4</v>
      </c>
      <c r="B1108" s="4" t="s">
        <v>5</v>
      </c>
      <c r="C1108" s="4" t="s">
        <v>7</v>
      </c>
      <c r="D1108" s="4" t="s">
        <v>7</v>
      </c>
      <c r="E1108" s="4" t="s">
        <v>14</v>
      </c>
      <c r="F1108" s="4" t="s">
        <v>14</v>
      </c>
      <c r="G1108" s="4" t="s">
        <v>14</v>
      </c>
      <c r="H1108" s="4" t="s">
        <v>11</v>
      </c>
    </row>
    <row r="1109" spans="1:21">
      <c r="A1109" t="n">
        <v>8675</v>
      </c>
      <c r="B1109" s="21" t="n">
        <v>45</v>
      </c>
      <c r="C1109" s="7" t="n">
        <v>2</v>
      </c>
      <c r="D1109" s="7" t="n">
        <v>3</v>
      </c>
      <c r="E1109" s="7" t="n">
        <v>0</v>
      </c>
      <c r="F1109" s="7" t="n">
        <v>1</v>
      </c>
      <c r="G1109" s="7" t="n">
        <v>59.6199989318848</v>
      </c>
      <c r="H1109" s="7" t="n">
        <v>0</v>
      </c>
    </row>
    <row r="1110" spans="1:21">
      <c r="A1110" t="s">
        <v>4</v>
      </c>
      <c r="B1110" s="4" t="s">
        <v>5</v>
      </c>
      <c r="C1110" s="4" t="s">
        <v>7</v>
      </c>
      <c r="D1110" s="4" t="s">
        <v>7</v>
      </c>
      <c r="E1110" s="4" t="s">
        <v>14</v>
      </c>
      <c r="F1110" s="4" t="s">
        <v>14</v>
      </c>
      <c r="G1110" s="4" t="s">
        <v>14</v>
      </c>
      <c r="H1110" s="4" t="s">
        <v>11</v>
      </c>
      <c r="I1110" s="4" t="s">
        <v>7</v>
      </c>
    </row>
    <row r="1111" spans="1:21">
      <c r="A1111" t="n">
        <v>8692</v>
      </c>
      <c r="B1111" s="21" t="n">
        <v>45</v>
      </c>
      <c r="C1111" s="7" t="n">
        <v>4</v>
      </c>
      <c r="D1111" s="7" t="n">
        <v>3</v>
      </c>
      <c r="E1111" s="7" t="n">
        <v>350</v>
      </c>
      <c r="F1111" s="7" t="n">
        <v>0</v>
      </c>
      <c r="G1111" s="7" t="n">
        <v>-7</v>
      </c>
      <c r="H1111" s="7" t="n">
        <v>0</v>
      </c>
      <c r="I1111" s="7" t="n">
        <v>1</v>
      </c>
    </row>
    <row r="1112" spans="1:21">
      <c r="A1112" t="s">
        <v>4</v>
      </c>
      <c r="B1112" s="4" t="s">
        <v>5</v>
      </c>
      <c r="C1112" s="4" t="s">
        <v>7</v>
      </c>
      <c r="D1112" s="4" t="s">
        <v>7</v>
      </c>
      <c r="E1112" s="4" t="s">
        <v>14</v>
      </c>
      <c r="F1112" s="4" t="s">
        <v>11</v>
      </c>
    </row>
    <row r="1113" spans="1:21">
      <c r="A1113" t="n">
        <v>8710</v>
      </c>
      <c r="B1113" s="21" t="n">
        <v>45</v>
      </c>
      <c r="C1113" s="7" t="n">
        <v>5</v>
      </c>
      <c r="D1113" s="7" t="n">
        <v>3</v>
      </c>
      <c r="E1113" s="7" t="n">
        <v>5.69999980926514</v>
      </c>
      <c r="F1113" s="7" t="n">
        <v>0</v>
      </c>
    </row>
    <row r="1114" spans="1:21">
      <c r="A1114" t="s">
        <v>4</v>
      </c>
      <c r="B1114" s="4" t="s">
        <v>5</v>
      </c>
      <c r="C1114" s="4" t="s">
        <v>7</v>
      </c>
      <c r="D1114" s="4" t="s">
        <v>7</v>
      </c>
      <c r="E1114" s="4" t="s">
        <v>14</v>
      </c>
      <c r="F1114" s="4" t="s">
        <v>11</v>
      </c>
    </row>
    <row r="1115" spans="1:21">
      <c r="A1115" t="n">
        <v>8719</v>
      </c>
      <c r="B1115" s="21" t="n">
        <v>45</v>
      </c>
      <c r="C1115" s="7" t="n">
        <v>11</v>
      </c>
      <c r="D1115" s="7" t="n">
        <v>3</v>
      </c>
      <c r="E1115" s="7" t="n">
        <v>45</v>
      </c>
      <c r="F1115" s="7" t="n">
        <v>0</v>
      </c>
    </row>
    <row r="1116" spans="1:21">
      <c r="A1116" t="s">
        <v>4</v>
      </c>
      <c r="B1116" s="4" t="s">
        <v>5</v>
      </c>
      <c r="C1116" s="4" t="s">
        <v>7</v>
      </c>
      <c r="D1116" s="4" t="s">
        <v>7</v>
      </c>
      <c r="E1116" s="4" t="s">
        <v>14</v>
      </c>
      <c r="F1116" s="4" t="s">
        <v>14</v>
      </c>
      <c r="G1116" s="4" t="s">
        <v>14</v>
      </c>
      <c r="H1116" s="4" t="s">
        <v>11</v>
      </c>
    </row>
    <row r="1117" spans="1:21">
      <c r="A1117" t="n">
        <v>8728</v>
      </c>
      <c r="B1117" s="21" t="n">
        <v>45</v>
      </c>
      <c r="C1117" s="7" t="n">
        <v>2</v>
      </c>
      <c r="D1117" s="7" t="n">
        <v>3</v>
      </c>
      <c r="E1117" s="7" t="n">
        <v>0</v>
      </c>
      <c r="F1117" s="7" t="n">
        <v>6.19999980926514</v>
      </c>
      <c r="G1117" s="7" t="n">
        <v>-35</v>
      </c>
      <c r="H1117" s="7" t="n">
        <v>8000</v>
      </c>
    </row>
    <row r="1118" spans="1:21">
      <c r="A1118" t="s">
        <v>4</v>
      </c>
      <c r="B1118" s="4" t="s">
        <v>5</v>
      </c>
      <c r="C1118" s="4" t="s">
        <v>7</v>
      </c>
      <c r="D1118" s="4" t="s">
        <v>7</v>
      </c>
      <c r="E1118" s="4" t="s">
        <v>14</v>
      </c>
      <c r="F1118" s="4" t="s">
        <v>14</v>
      </c>
      <c r="G1118" s="4" t="s">
        <v>14</v>
      </c>
      <c r="H1118" s="4" t="s">
        <v>11</v>
      </c>
      <c r="I1118" s="4" t="s">
        <v>7</v>
      </c>
    </row>
    <row r="1119" spans="1:21">
      <c r="A1119" t="n">
        <v>8745</v>
      </c>
      <c r="B1119" s="21" t="n">
        <v>45</v>
      </c>
      <c r="C1119" s="7" t="n">
        <v>4</v>
      </c>
      <c r="D1119" s="7" t="n">
        <v>3</v>
      </c>
      <c r="E1119" s="7" t="n">
        <v>350</v>
      </c>
      <c r="F1119" s="7" t="n">
        <v>0</v>
      </c>
      <c r="G1119" s="7" t="n">
        <v>7</v>
      </c>
      <c r="H1119" s="7" t="n">
        <v>8000</v>
      </c>
      <c r="I1119" s="7" t="n">
        <v>1</v>
      </c>
    </row>
    <row r="1120" spans="1:21">
      <c r="A1120" t="s">
        <v>4</v>
      </c>
      <c r="B1120" s="4" t="s">
        <v>5</v>
      </c>
      <c r="C1120" s="4" t="s">
        <v>7</v>
      </c>
      <c r="D1120" s="4" t="s">
        <v>11</v>
      </c>
      <c r="E1120" s="4" t="s">
        <v>15</v>
      </c>
      <c r="F1120" s="4" t="s">
        <v>11</v>
      </c>
      <c r="G1120" s="4" t="s">
        <v>15</v>
      </c>
      <c r="H1120" s="4" t="s">
        <v>7</v>
      </c>
    </row>
    <row r="1121" spans="1:21">
      <c r="A1121" t="n">
        <v>8763</v>
      </c>
      <c r="B1121" s="13" t="n">
        <v>49</v>
      </c>
      <c r="C1121" s="7" t="n">
        <v>0</v>
      </c>
      <c r="D1121" s="7" t="n">
        <v>529</v>
      </c>
      <c r="E1121" s="7" t="n">
        <v>1065353216</v>
      </c>
      <c r="F1121" s="7" t="n">
        <v>0</v>
      </c>
      <c r="G1121" s="7" t="n">
        <v>0</v>
      </c>
      <c r="H1121" s="7" t="n">
        <v>0</v>
      </c>
    </row>
    <row r="1122" spans="1:21">
      <c r="A1122" t="s">
        <v>4</v>
      </c>
      <c r="B1122" s="4" t="s">
        <v>5</v>
      </c>
      <c r="C1122" s="4" t="s">
        <v>7</v>
      </c>
      <c r="D1122" s="4" t="s">
        <v>11</v>
      </c>
      <c r="E1122" s="4" t="s">
        <v>14</v>
      </c>
    </row>
    <row r="1123" spans="1:21">
      <c r="A1123" t="n">
        <v>8778</v>
      </c>
      <c r="B1123" s="31" t="n">
        <v>58</v>
      </c>
      <c r="C1123" s="7" t="n">
        <v>100</v>
      </c>
      <c r="D1123" s="7" t="n">
        <v>2000</v>
      </c>
      <c r="E1123" s="7" t="n">
        <v>1</v>
      </c>
    </row>
    <row r="1124" spans="1:21">
      <c r="A1124" t="s">
        <v>4</v>
      </c>
      <c r="B1124" s="4" t="s">
        <v>5</v>
      </c>
      <c r="C1124" s="4" t="s">
        <v>7</v>
      </c>
      <c r="D1124" s="4" t="s">
        <v>11</v>
      </c>
      <c r="E1124" s="4" t="s">
        <v>11</v>
      </c>
      <c r="F1124" s="4" t="s">
        <v>15</v>
      </c>
    </row>
    <row r="1125" spans="1:21">
      <c r="A1125" t="n">
        <v>8786</v>
      </c>
      <c r="B1125" s="53" t="n">
        <v>84</v>
      </c>
      <c r="C1125" s="7" t="n">
        <v>0</v>
      </c>
      <c r="D1125" s="7" t="n">
        <v>0</v>
      </c>
      <c r="E1125" s="7" t="n">
        <v>0</v>
      </c>
      <c r="F1125" s="7" t="n">
        <v>1053609165</v>
      </c>
    </row>
    <row r="1126" spans="1:21">
      <c r="A1126" t="s">
        <v>4</v>
      </c>
      <c r="B1126" s="4" t="s">
        <v>5</v>
      </c>
      <c r="C1126" s="4" t="s">
        <v>11</v>
      </c>
    </row>
    <row r="1127" spans="1:21">
      <c r="A1127" t="n">
        <v>8796</v>
      </c>
      <c r="B1127" s="24" t="n">
        <v>16</v>
      </c>
      <c r="C1127" s="7" t="n">
        <v>8000</v>
      </c>
    </row>
    <row r="1128" spans="1:21">
      <c r="A1128" t="s">
        <v>4</v>
      </c>
      <c r="B1128" s="4" t="s">
        <v>5</v>
      </c>
      <c r="C1128" s="4" t="s">
        <v>7</v>
      </c>
      <c r="D1128" s="4" t="s">
        <v>11</v>
      </c>
      <c r="E1128" s="4" t="s">
        <v>14</v>
      </c>
    </row>
    <row r="1129" spans="1:21">
      <c r="A1129" t="n">
        <v>8799</v>
      </c>
      <c r="B1129" s="31" t="n">
        <v>58</v>
      </c>
      <c r="C1129" s="7" t="n">
        <v>101</v>
      </c>
      <c r="D1129" s="7" t="n">
        <v>300</v>
      </c>
      <c r="E1129" s="7" t="n">
        <v>1</v>
      </c>
    </row>
    <row r="1130" spans="1:21">
      <c r="A1130" t="s">
        <v>4</v>
      </c>
      <c r="B1130" s="4" t="s">
        <v>5</v>
      </c>
      <c r="C1130" s="4" t="s">
        <v>7</v>
      </c>
      <c r="D1130" s="4" t="s">
        <v>11</v>
      </c>
    </row>
    <row r="1131" spans="1:21">
      <c r="A1131" t="n">
        <v>8807</v>
      </c>
      <c r="B1131" s="31" t="n">
        <v>58</v>
      </c>
      <c r="C1131" s="7" t="n">
        <v>254</v>
      </c>
      <c r="D1131" s="7" t="n">
        <v>0</v>
      </c>
    </row>
    <row r="1132" spans="1:21">
      <c r="A1132" t="s">
        <v>4</v>
      </c>
      <c r="B1132" s="4" t="s">
        <v>5</v>
      </c>
      <c r="C1132" s="4" t="s">
        <v>7</v>
      </c>
      <c r="D1132" s="4" t="s">
        <v>7</v>
      </c>
      <c r="E1132" s="4" t="s">
        <v>14</v>
      </c>
      <c r="F1132" s="4" t="s">
        <v>14</v>
      </c>
      <c r="G1132" s="4" t="s">
        <v>14</v>
      </c>
      <c r="H1132" s="4" t="s">
        <v>11</v>
      </c>
    </row>
    <row r="1133" spans="1:21">
      <c r="A1133" t="n">
        <v>8811</v>
      </c>
      <c r="B1133" s="21" t="n">
        <v>45</v>
      </c>
      <c r="C1133" s="7" t="n">
        <v>2</v>
      </c>
      <c r="D1133" s="7" t="n">
        <v>3</v>
      </c>
      <c r="E1133" s="7" t="n">
        <v>0</v>
      </c>
      <c r="F1133" s="7" t="n">
        <v>13</v>
      </c>
      <c r="G1133" s="7" t="n">
        <v>-52.1500015258789</v>
      </c>
      <c r="H1133" s="7" t="n">
        <v>0</v>
      </c>
    </row>
    <row r="1134" spans="1:21">
      <c r="A1134" t="s">
        <v>4</v>
      </c>
      <c r="B1134" s="4" t="s">
        <v>5</v>
      </c>
      <c r="C1134" s="4" t="s">
        <v>7</v>
      </c>
      <c r="D1134" s="4" t="s">
        <v>7</v>
      </c>
      <c r="E1134" s="4" t="s">
        <v>14</v>
      </c>
      <c r="F1134" s="4" t="s">
        <v>14</v>
      </c>
      <c r="G1134" s="4" t="s">
        <v>14</v>
      </c>
      <c r="H1134" s="4" t="s">
        <v>11</v>
      </c>
      <c r="I1134" s="4" t="s">
        <v>7</v>
      </c>
    </row>
    <row r="1135" spans="1:21">
      <c r="A1135" t="n">
        <v>8828</v>
      </c>
      <c r="B1135" s="21" t="n">
        <v>45</v>
      </c>
      <c r="C1135" s="7" t="n">
        <v>4</v>
      </c>
      <c r="D1135" s="7" t="n">
        <v>3</v>
      </c>
      <c r="E1135" s="7" t="n">
        <v>330</v>
      </c>
      <c r="F1135" s="7" t="n">
        <v>0</v>
      </c>
      <c r="G1135" s="7" t="n">
        <v>0</v>
      </c>
      <c r="H1135" s="7" t="n">
        <v>0</v>
      </c>
      <c r="I1135" s="7" t="n">
        <v>1</v>
      </c>
    </row>
    <row r="1136" spans="1:21">
      <c r="A1136" t="s">
        <v>4</v>
      </c>
      <c r="B1136" s="4" t="s">
        <v>5</v>
      </c>
      <c r="C1136" s="4" t="s">
        <v>7</v>
      </c>
      <c r="D1136" s="4" t="s">
        <v>7</v>
      </c>
      <c r="E1136" s="4" t="s">
        <v>14</v>
      </c>
      <c r="F1136" s="4" t="s">
        <v>11</v>
      </c>
    </row>
    <row r="1137" spans="1:9">
      <c r="A1137" t="n">
        <v>8846</v>
      </c>
      <c r="B1137" s="21" t="n">
        <v>45</v>
      </c>
      <c r="C1137" s="7" t="n">
        <v>5</v>
      </c>
      <c r="D1137" s="7" t="n">
        <v>3</v>
      </c>
      <c r="E1137" s="7" t="n">
        <v>7</v>
      </c>
      <c r="F1137" s="7" t="n">
        <v>0</v>
      </c>
    </row>
    <row r="1138" spans="1:9">
      <c r="A1138" t="s">
        <v>4</v>
      </c>
      <c r="B1138" s="4" t="s">
        <v>5</v>
      </c>
      <c r="C1138" s="4" t="s">
        <v>7</v>
      </c>
      <c r="D1138" s="4" t="s">
        <v>7</v>
      </c>
      <c r="E1138" s="4" t="s">
        <v>14</v>
      </c>
      <c r="F1138" s="4" t="s">
        <v>11</v>
      </c>
    </row>
    <row r="1139" spans="1:9">
      <c r="A1139" t="n">
        <v>8855</v>
      </c>
      <c r="B1139" s="21" t="n">
        <v>45</v>
      </c>
      <c r="C1139" s="7" t="n">
        <v>11</v>
      </c>
      <c r="D1139" s="7" t="n">
        <v>3</v>
      </c>
      <c r="E1139" s="7" t="n">
        <v>45</v>
      </c>
      <c r="F1139" s="7" t="n">
        <v>0</v>
      </c>
    </row>
    <row r="1140" spans="1:9">
      <c r="A1140" t="s">
        <v>4</v>
      </c>
      <c r="B1140" s="4" t="s">
        <v>5</v>
      </c>
      <c r="C1140" s="4" t="s">
        <v>7</v>
      </c>
      <c r="D1140" s="4" t="s">
        <v>7</v>
      </c>
      <c r="E1140" s="4" t="s">
        <v>14</v>
      </c>
      <c r="F1140" s="4" t="s">
        <v>14</v>
      </c>
      <c r="G1140" s="4" t="s">
        <v>14</v>
      </c>
      <c r="H1140" s="4" t="s">
        <v>11</v>
      </c>
    </row>
    <row r="1141" spans="1:9">
      <c r="A1141" t="n">
        <v>8864</v>
      </c>
      <c r="B1141" s="21" t="n">
        <v>45</v>
      </c>
      <c r="C1141" s="7" t="n">
        <v>2</v>
      </c>
      <c r="D1141" s="7" t="n">
        <v>3</v>
      </c>
      <c r="E1141" s="7" t="n">
        <v>0</v>
      </c>
      <c r="F1141" s="7" t="n">
        <v>-1.32000005245209</v>
      </c>
      <c r="G1141" s="7" t="n">
        <v>-52.1500015258789</v>
      </c>
      <c r="H1141" s="7" t="n">
        <v>9000</v>
      </c>
    </row>
    <row r="1142" spans="1:9">
      <c r="A1142" t="s">
        <v>4</v>
      </c>
      <c r="B1142" s="4" t="s">
        <v>5</v>
      </c>
      <c r="C1142" s="4" t="s">
        <v>7</v>
      </c>
      <c r="D1142" s="4" t="s">
        <v>7</v>
      </c>
      <c r="E1142" s="4" t="s">
        <v>14</v>
      </c>
      <c r="F1142" s="4" t="s">
        <v>14</v>
      </c>
      <c r="G1142" s="4" t="s">
        <v>14</v>
      </c>
      <c r="H1142" s="4" t="s">
        <v>11</v>
      </c>
      <c r="I1142" s="4" t="s">
        <v>7</v>
      </c>
    </row>
    <row r="1143" spans="1:9">
      <c r="A1143" t="n">
        <v>8881</v>
      </c>
      <c r="B1143" s="21" t="n">
        <v>45</v>
      </c>
      <c r="C1143" s="7" t="n">
        <v>4</v>
      </c>
      <c r="D1143" s="7" t="n">
        <v>3</v>
      </c>
      <c r="E1143" s="7" t="n">
        <v>360.640014648438</v>
      </c>
      <c r="F1143" s="7" t="n">
        <v>318.829986572266</v>
      </c>
      <c r="G1143" s="7" t="n">
        <v>0</v>
      </c>
      <c r="H1143" s="7" t="n">
        <v>9000</v>
      </c>
      <c r="I1143" s="7" t="n">
        <v>1</v>
      </c>
    </row>
    <row r="1144" spans="1:9">
      <c r="A1144" t="s">
        <v>4</v>
      </c>
      <c r="B1144" s="4" t="s">
        <v>5</v>
      </c>
      <c r="C1144" s="4" t="s">
        <v>7</v>
      </c>
      <c r="D1144" s="4" t="s">
        <v>7</v>
      </c>
      <c r="E1144" s="4" t="s">
        <v>14</v>
      </c>
      <c r="F1144" s="4" t="s">
        <v>11</v>
      </c>
    </row>
    <row r="1145" spans="1:9">
      <c r="A1145" t="n">
        <v>8899</v>
      </c>
      <c r="B1145" s="21" t="n">
        <v>45</v>
      </c>
      <c r="C1145" s="7" t="n">
        <v>5</v>
      </c>
      <c r="D1145" s="7" t="n">
        <v>3</v>
      </c>
      <c r="E1145" s="7" t="n">
        <v>5.69999980926514</v>
      </c>
      <c r="F1145" s="7" t="n">
        <v>9000</v>
      </c>
    </row>
    <row r="1146" spans="1:9">
      <c r="A1146" t="s">
        <v>4</v>
      </c>
      <c r="B1146" s="4" t="s">
        <v>5</v>
      </c>
      <c r="C1146" s="4" t="s">
        <v>7</v>
      </c>
      <c r="D1146" s="4" t="s">
        <v>7</v>
      </c>
      <c r="E1146" s="4" t="s">
        <v>14</v>
      </c>
      <c r="F1146" s="4" t="s">
        <v>11</v>
      </c>
    </row>
    <row r="1147" spans="1:9">
      <c r="A1147" t="n">
        <v>8908</v>
      </c>
      <c r="B1147" s="21" t="n">
        <v>45</v>
      </c>
      <c r="C1147" s="7" t="n">
        <v>11</v>
      </c>
      <c r="D1147" s="7" t="n">
        <v>3</v>
      </c>
      <c r="E1147" s="7" t="n">
        <v>45</v>
      </c>
      <c r="F1147" s="7" t="n">
        <v>9000</v>
      </c>
    </row>
    <row r="1148" spans="1:9">
      <c r="A1148" t="s">
        <v>4</v>
      </c>
      <c r="B1148" s="4" t="s">
        <v>5</v>
      </c>
      <c r="C1148" s="4" t="s">
        <v>11</v>
      </c>
      <c r="D1148" s="4" t="s">
        <v>7</v>
      </c>
      <c r="E1148" s="4" t="s">
        <v>14</v>
      </c>
      <c r="F1148" s="4" t="s">
        <v>11</v>
      </c>
    </row>
    <row r="1149" spans="1:9">
      <c r="A1149" t="n">
        <v>8917</v>
      </c>
      <c r="B1149" s="54" t="n">
        <v>59</v>
      </c>
      <c r="C1149" s="7" t="n">
        <v>0</v>
      </c>
      <c r="D1149" s="7" t="n">
        <v>8</v>
      </c>
      <c r="E1149" s="7" t="n">
        <v>0.150000005960464</v>
      </c>
      <c r="F1149" s="7" t="n">
        <v>0</v>
      </c>
    </row>
    <row r="1150" spans="1:9">
      <c r="A1150" t="s">
        <v>4</v>
      </c>
      <c r="B1150" s="4" t="s">
        <v>5</v>
      </c>
      <c r="C1150" s="4" t="s">
        <v>11</v>
      </c>
      <c r="D1150" s="4" t="s">
        <v>7</v>
      </c>
      <c r="E1150" s="4" t="s">
        <v>14</v>
      </c>
      <c r="F1150" s="4" t="s">
        <v>11</v>
      </c>
    </row>
    <row r="1151" spans="1:9">
      <c r="A1151" t="n">
        <v>8927</v>
      </c>
      <c r="B1151" s="54" t="n">
        <v>59</v>
      </c>
      <c r="C1151" s="7" t="n">
        <v>11</v>
      </c>
      <c r="D1151" s="7" t="n">
        <v>8</v>
      </c>
      <c r="E1151" s="7" t="n">
        <v>0.150000005960464</v>
      </c>
      <c r="F1151" s="7" t="n">
        <v>0</v>
      </c>
    </row>
    <row r="1152" spans="1:9">
      <c r="A1152" t="s">
        <v>4</v>
      </c>
      <c r="B1152" s="4" t="s">
        <v>5</v>
      </c>
      <c r="C1152" s="4" t="s">
        <v>11</v>
      </c>
      <c r="D1152" s="4" t="s">
        <v>7</v>
      </c>
      <c r="E1152" s="4" t="s">
        <v>14</v>
      </c>
      <c r="F1152" s="4" t="s">
        <v>11</v>
      </c>
    </row>
    <row r="1153" spans="1:9">
      <c r="A1153" t="n">
        <v>8937</v>
      </c>
      <c r="B1153" s="54" t="n">
        <v>59</v>
      </c>
      <c r="C1153" s="7" t="n">
        <v>1</v>
      </c>
      <c r="D1153" s="7" t="n">
        <v>8</v>
      </c>
      <c r="E1153" s="7" t="n">
        <v>0.150000005960464</v>
      </c>
      <c r="F1153" s="7" t="n">
        <v>0</v>
      </c>
    </row>
    <row r="1154" spans="1:9">
      <c r="A1154" t="s">
        <v>4</v>
      </c>
      <c r="B1154" s="4" t="s">
        <v>5</v>
      </c>
      <c r="C1154" s="4" t="s">
        <v>11</v>
      </c>
      <c r="D1154" s="4" t="s">
        <v>7</v>
      </c>
      <c r="E1154" s="4" t="s">
        <v>14</v>
      </c>
      <c r="F1154" s="4" t="s">
        <v>11</v>
      </c>
    </row>
    <row r="1155" spans="1:9">
      <c r="A1155" t="n">
        <v>8947</v>
      </c>
      <c r="B1155" s="54" t="n">
        <v>59</v>
      </c>
      <c r="C1155" s="7" t="n">
        <v>2</v>
      </c>
      <c r="D1155" s="7" t="n">
        <v>8</v>
      </c>
      <c r="E1155" s="7" t="n">
        <v>0.150000005960464</v>
      </c>
      <c r="F1155" s="7" t="n">
        <v>0</v>
      </c>
    </row>
    <row r="1156" spans="1:9">
      <c r="A1156" t="s">
        <v>4</v>
      </c>
      <c r="B1156" s="4" t="s">
        <v>5</v>
      </c>
      <c r="C1156" s="4" t="s">
        <v>11</v>
      </c>
      <c r="D1156" s="4" t="s">
        <v>7</v>
      </c>
      <c r="E1156" s="4" t="s">
        <v>14</v>
      </c>
      <c r="F1156" s="4" t="s">
        <v>11</v>
      </c>
    </row>
    <row r="1157" spans="1:9">
      <c r="A1157" t="n">
        <v>8957</v>
      </c>
      <c r="B1157" s="54" t="n">
        <v>59</v>
      </c>
      <c r="C1157" s="7" t="n">
        <v>3</v>
      </c>
      <c r="D1157" s="7" t="n">
        <v>8</v>
      </c>
      <c r="E1157" s="7" t="n">
        <v>0.150000005960464</v>
      </c>
      <c r="F1157" s="7" t="n">
        <v>0</v>
      </c>
    </row>
    <row r="1158" spans="1:9">
      <c r="A1158" t="s">
        <v>4</v>
      </c>
      <c r="B1158" s="4" t="s">
        <v>5</v>
      </c>
      <c r="C1158" s="4" t="s">
        <v>11</v>
      </c>
      <c r="D1158" s="4" t="s">
        <v>7</v>
      </c>
      <c r="E1158" s="4" t="s">
        <v>14</v>
      </c>
      <c r="F1158" s="4" t="s">
        <v>11</v>
      </c>
    </row>
    <row r="1159" spans="1:9">
      <c r="A1159" t="n">
        <v>8967</v>
      </c>
      <c r="B1159" s="54" t="n">
        <v>59</v>
      </c>
      <c r="C1159" s="7" t="n">
        <v>4</v>
      </c>
      <c r="D1159" s="7" t="n">
        <v>8</v>
      </c>
      <c r="E1159" s="7" t="n">
        <v>0.150000005960464</v>
      </c>
      <c r="F1159" s="7" t="n">
        <v>0</v>
      </c>
    </row>
    <row r="1160" spans="1:9">
      <c r="A1160" t="s">
        <v>4</v>
      </c>
      <c r="B1160" s="4" t="s">
        <v>5</v>
      </c>
      <c r="C1160" s="4" t="s">
        <v>11</v>
      </c>
      <c r="D1160" s="4" t="s">
        <v>7</v>
      </c>
      <c r="E1160" s="4" t="s">
        <v>14</v>
      </c>
      <c r="F1160" s="4" t="s">
        <v>11</v>
      </c>
    </row>
    <row r="1161" spans="1:9">
      <c r="A1161" t="n">
        <v>8977</v>
      </c>
      <c r="B1161" s="54" t="n">
        <v>59</v>
      </c>
      <c r="C1161" s="7" t="n">
        <v>5</v>
      </c>
      <c r="D1161" s="7" t="n">
        <v>8</v>
      </c>
      <c r="E1161" s="7" t="n">
        <v>0.150000005960464</v>
      </c>
      <c r="F1161" s="7" t="n">
        <v>0</v>
      </c>
    </row>
    <row r="1162" spans="1:9">
      <c r="A1162" t="s">
        <v>4</v>
      </c>
      <c r="B1162" s="4" t="s">
        <v>5</v>
      </c>
      <c r="C1162" s="4" t="s">
        <v>11</v>
      </c>
      <c r="D1162" s="4" t="s">
        <v>7</v>
      </c>
      <c r="E1162" s="4" t="s">
        <v>14</v>
      </c>
      <c r="F1162" s="4" t="s">
        <v>11</v>
      </c>
    </row>
    <row r="1163" spans="1:9">
      <c r="A1163" t="n">
        <v>8987</v>
      </c>
      <c r="B1163" s="54" t="n">
        <v>59</v>
      </c>
      <c r="C1163" s="7" t="n">
        <v>6</v>
      </c>
      <c r="D1163" s="7" t="n">
        <v>8</v>
      </c>
      <c r="E1163" s="7" t="n">
        <v>0.150000005960464</v>
      </c>
      <c r="F1163" s="7" t="n">
        <v>0</v>
      </c>
    </row>
    <row r="1164" spans="1:9">
      <c r="A1164" t="s">
        <v>4</v>
      </c>
      <c r="B1164" s="4" t="s">
        <v>5</v>
      </c>
      <c r="C1164" s="4" t="s">
        <v>11</v>
      </c>
      <c r="D1164" s="4" t="s">
        <v>7</v>
      </c>
      <c r="E1164" s="4" t="s">
        <v>14</v>
      </c>
      <c r="F1164" s="4" t="s">
        <v>11</v>
      </c>
    </row>
    <row r="1165" spans="1:9">
      <c r="A1165" t="n">
        <v>8997</v>
      </c>
      <c r="B1165" s="54" t="n">
        <v>59</v>
      </c>
      <c r="C1165" s="7" t="n">
        <v>7</v>
      </c>
      <c r="D1165" s="7" t="n">
        <v>8</v>
      </c>
      <c r="E1165" s="7" t="n">
        <v>0.150000005960464</v>
      </c>
      <c r="F1165" s="7" t="n">
        <v>0</v>
      </c>
    </row>
    <row r="1166" spans="1:9">
      <c r="A1166" t="s">
        <v>4</v>
      </c>
      <c r="B1166" s="4" t="s">
        <v>5</v>
      </c>
      <c r="C1166" s="4" t="s">
        <v>11</v>
      </c>
      <c r="D1166" s="4" t="s">
        <v>7</v>
      </c>
      <c r="E1166" s="4" t="s">
        <v>14</v>
      </c>
      <c r="F1166" s="4" t="s">
        <v>11</v>
      </c>
    </row>
    <row r="1167" spans="1:9">
      <c r="A1167" t="n">
        <v>9007</v>
      </c>
      <c r="B1167" s="54" t="n">
        <v>59</v>
      </c>
      <c r="C1167" s="7" t="n">
        <v>8</v>
      </c>
      <c r="D1167" s="7" t="n">
        <v>8</v>
      </c>
      <c r="E1167" s="7" t="n">
        <v>0.150000005960464</v>
      </c>
      <c r="F1167" s="7" t="n">
        <v>0</v>
      </c>
    </row>
    <row r="1168" spans="1:9">
      <c r="A1168" t="s">
        <v>4</v>
      </c>
      <c r="B1168" s="4" t="s">
        <v>5</v>
      </c>
      <c r="C1168" s="4" t="s">
        <v>11</v>
      </c>
      <c r="D1168" s="4" t="s">
        <v>7</v>
      </c>
      <c r="E1168" s="4" t="s">
        <v>14</v>
      </c>
      <c r="F1168" s="4" t="s">
        <v>11</v>
      </c>
    </row>
    <row r="1169" spans="1:6">
      <c r="A1169" t="n">
        <v>9017</v>
      </c>
      <c r="B1169" s="54" t="n">
        <v>59</v>
      </c>
      <c r="C1169" s="7" t="n">
        <v>9</v>
      </c>
      <c r="D1169" s="7" t="n">
        <v>8</v>
      </c>
      <c r="E1169" s="7" t="n">
        <v>0.150000005960464</v>
      </c>
      <c r="F1169" s="7" t="n">
        <v>0</v>
      </c>
    </row>
    <row r="1170" spans="1:6">
      <c r="A1170" t="s">
        <v>4</v>
      </c>
      <c r="B1170" s="4" t="s">
        <v>5</v>
      </c>
      <c r="C1170" s="4" t="s">
        <v>11</v>
      </c>
      <c r="D1170" s="4" t="s">
        <v>7</v>
      </c>
      <c r="E1170" s="4" t="s">
        <v>14</v>
      </c>
      <c r="F1170" s="4" t="s">
        <v>11</v>
      </c>
    </row>
    <row r="1171" spans="1:6">
      <c r="A1171" t="n">
        <v>9027</v>
      </c>
      <c r="B1171" s="54" t="n">
        <v>59</v>
      </c>
      <c r="C1171" s="7" t="n">
        <v>7032</v>
      </c>
      <c r="D1171" s="7" t="n">
        <v>8</v>
      </c>
      <c r="E1171" s="7" t="n">
        <v>0.150000005960464</v>
      </c>
      <c r="F1171" s="7" t="n">
        <v>0</v>
      </c>
    </row>
    <row r="1172" spans="1:6">
      <c r="A1172" t="s">
        <v>4</v>
      </c>
      <c r="B1172" s="4" t="s">
        <v>5</v>
      </c>
      <c r="C1172" s="4" t="s">
        <v>11</v>
      </c>
    </row>
    <row r="1173" spans="1:6">
      <c r="A1173" t="n">
        <v>9037</v>
      </c>
      <c r="B1173" s="24" t="n">
        <v>16</v>
      </c>
      <c r="C1173" s="7" t="n">
        <v>1000</v>
      </c>
    </row>
    <row r="1174" spans="1:6">
      <c r="A1174" t="s">
        <v>4</v>
      </c>
      <c r="B1174" s="4" t="s">
        <v>5</v>
      </c>
      <c r="C1174" s="4" t="s">
        <v>11</v>
      </c>
      <c r="D1174" s="4" t="s">
        <v>11</v>
      </c>
      <c r="E1174" s="4" t="s">
        <v>8</v>
      </c>
      <c r="F1174" s="4" t="s">
        <v>7</v>
      </c>
      <c r="G1174" s="4" t="s">
        <v>11</v>
      </c>
    </row>
    <row r="1175" spans="1:6">
      <c r="A1175" t="n">
        <v>9040</v>
      </c>
      <c r="B1175" s="55" t="n">
        <v>80</v>
      </c>
      <c r="C1175" s="7" t="n">
        <v>340</v>
      </c>
      <c r="D1175" s="7" t="n">
        <v>82</v>
      </c>
      <c r="E1175" s="7" t="s">
        <v>156</v>
      </c>
      <c r="F1175" s="7" t="n">
        <v>0</v>
      </c>
      <c r="G1175" s="7" t="n">
        <v>0</v>
      </c>
    </row>
    <row r="1176" spans="1:6">
      <c r="A1176" t="s">
        <v>4</v>
      </c>
      <c r="B1176" s="4" t="s">
        <v>5</v>
      </c>
      <c r="C1176" s="4" t="s">
        <v>7</v>
      </c>
      <c r="D1176" s="4" t="s">
        <v>11</v>
      </c>
    </row>
    <row r="1177" spans="1:6">
      <c r="A1177" t="n">
        <v>9061</v>
      </c>
      <c r="B1177" s="21" t="n">
        <v>45</v>
      </c>
      <c r="C1177" s="7" t="n">
        <v>7</v>
      </c>
      <c r="D1177" s="7" t="n">
        <v>255</v>
      </c>
    </row>
    <row r="1178" spans="1:6">
      <c r="A1178" t="s">
        <v>4</v>
      </c>
      <c r="B1178" s="4" t="s">
        <v>5</v>
      </c>
      <c r="C1178" s="4" t="s">
        <v>7</v>
      </c>
      <c r="D1178" s="4" t="s">
        <v>11</v>
      </c>
      <c r="E1178" s="4" t="s">
        <v>11</v>
      </c>
      <c r="F1178" s="4" t="s">
        <v>15</v>
      </c>
    </row>
    <row r="1179" spans="1:6">
      <c r="A1179" t="n">
        <v>9065</v>
      </c>
      <c r="B1179" s="53" t="n">
        <v>84</v>
      </c>
      <c r="C1179" s="7" t="n">
        <v>1</v>
      </c>
      <c r="D1179" s="7" t="n">
        <v>0</v>
      </c>
      <c r="E1179" s="7" t="n">
        <v>0</v>
      </c>
      <c r="F1179" s="7" t="n">
        <v>0</v>
      </c>
    </row>
    <row r="1180" spans="1:6">
      <c r="A1180" t="s">
        <v>4</v>
      </c>
      <c r="B1180" s="4" t="s">
        <v>5</v>
      </c>
      <c r="C1180" s="4" t="s">
        <v>7</v>
      </c>
      <c r="D1180" s="4" t="s">
        <v>11</v>
      </c>
      <c r="E1180" s="4" t="s">
        <v>14</v>
      </c>
    </row>
    <row r="1181" spans="1:6">
      <c r="A1181" t="n">
        <v>9075</v>
      </c>
      <c r="B1181" s="31" t="n">
        <v>58</v>
      </c>
      <c r="C1181" s="7" t="n">
        <v>101</v>
      </c>
      <c r="D1181" s="7" t="n">
        <v>300</v>
      </c>
      <c r="E1181" s="7" t="n">
        <v>1</v>
      </c>
    </row>
    <row r="1182" spans="1:6">
      <c r="A1182" t="s">
        <v>4</v>
      </c>
      <c r="B1182" s="4" t="s">
        <v>5</v>
      </c>
      <c r="C1182" s="4" t="s">
        <v>7</v>
      </c>
      <c r="D1182" s="4" t="s">
        <v>11</v>
      </c>
    </row>
    <row r="1183" spans="1:6">
      <c r="A1183" t="n">
        <v>9083</v>
      </c>
      <c r="B1183" s="31" t="n">
        <v>58</v>
      </c>
      <c r="C1183" s="7" t="n">
        <v>254</v>
      </c>
      <c r="D1183" s="7" t="n">
        <v>0</v>
      </c>
    </row>
    <row r="1184" spans="1:6">
      <c r="A1184" t="s">
        <v>4</v>
      </c>
      <c r="B1184" s="4" t="s">
        <v>5</v>
      </c>
      <c r="C1184" s="4" t="s">
        <v>7</v>
      </c>
      <c r="D1184" s="4" t="s">
        <v>7</v>
      </c>
      <c r="E1184" s="4" t="s">
        <v>14</v>
      </c>
      <c r="F1184" s="4" t="s">
        <v>14</v>
      </c>
      <c r="G1184" s="4" t="s">
        <v>14</v>
      </c>
      <c r="H1184" s="4" t="s">
        <v>11</v>
      </c>
    </row>
    <row r="1185" spans="1:8">
      <c r="A1185" t="n">
        <v>9087</v>
      </c>
      <c r="B1185" s="21" t="n">
        <v>45</v>
      </c>
      <c r="C1185" s="7" t="n">
        <v>2</v>
      </c>
      <c r="D1185" s="7" t="n">
        <v>3</v>
      </c>
      <c r="E1185" s="7" t="n">
        <v>-0.469999998807907</v>
      </c>
      <c r="F1185" s="7" t="n">
        <v>-2.34999990463257</v>
      </c>
      <c r="G1185" s="7" t="n">
        <v>-52.9700012207031</v>
      </c>
      <c r="H1185" s="7" t="n">
        <v>0</v>
      </c>
    </row>
    <row r="1186" spans="1:8">
      <c r="A1186" t="s">
        <v>4</v>
      </c>
      <c r="B1186" s="4" t="s">
        <v>5</v>
      </c>
      <c r="C1186" s="4" t="s">
        <v>7</v>
      </c>
      <c r="D1186" s="4" t="s">
        <v>7</v>
      </c>
      <c r="E1186" s="4" t="s">
        <v>14</v>
      </c>
      <c r="F1186" s="4" t="s">
        <v>14</v>
      </c>
      <c r="G1186" s="4" t="s">
        <v>14</v>
      </c>
      <c r="H1186" s="4" t="s">
        <v>11</v>
      </c>
      <c r="I1186" s="4" t="s">
        <v>7</v>
      </c>
    </row>
    <row r="1187" spans="1:8">
      <c r="A1187" t="n">
        <v>9104</v>
      </c>
      <c r="B1187" s="21" t="n">
        <v>45</v>
      </c>
      <c r="C1187" s="7" t="n">
        <v>4</v>
      </c>
      <c r="D1187" s="7" t="n">
        <v>3</v>
      </c>
      <c r="E1187" s="7" t="n">
        <v>15.3199996948242</v>
      </c>
      <c r="F1187" s="7" t="n">
        <v>225.759994506836</v>
      </c>
      <c r="G1187" s="7" t="n">
        <v>0</v>
      </c>
      <c r="H1187" s="7" t="n">
        <v>0</v>
      </c>
      <c r="I1187" s="7" t="n">
        <v>1</v>
      </c>
    </row>
    <row r="1188" spans="1:8">
      <c r="A1188" t="s">
        <v>4</v>
      </c>
      <c r="B1188" s="4" t="s">
        <v>5</v>
      </c>
      <c r="C1188" s="4" t="s">
        <v>7</v>
      </c>
      <c r="D1188" s="4" t="s">
        <v>7</v>
      </c>
      <c r="E1188" s="4" t="s">
        <v>14</v>
      </c>
      <c r="F1188" s="4" t="s">
        <v>11</v>
      </c>
    </row>
    <row r="1189" spans="1:8">
      <c r="A1189" t="n">
        <v>9122</v>
      </c>
      <c r="B1189" s="21" t="n">
        <v>45</v>
      </c>
      <c r="C1189" s="7" t="n">
        <v>5</v>
      </c>
      <c r="D1189" s="7" t="n">
        <v>3</v>
      </c>
      <c r="E1189" s="7" t="n">
        <v>4.19999980926514</v>
      </c>
      <c r="F1189" s="7" t="n">
        <v>0</v>
      </c>
    </row>
    <row r="1190" spans="1:8">
      <c r="A1190" t="s">
        <v>4</v>
      </c>
      <c r="B1190" s="4" t="s">
        <v>5</v>
      </c>
      <c r="C1190" s="4" t="s">
        <v>7</v>
      </c>
      <c r="D1190" s="4" t="s">
        <v>7</v>
      </c>
      <c r="E1190" s="4" t="s">
        <v>14</v>
      </c>
      <c r="F1190" s="4" t="s">
        <v>11</v>
      </c>
    </row>
    <row r="1191" spans="1:8">
      <c r="A1191" t="n">
        <v>9131</v>
      </c>
      <c r="B1191" s="21" t="n">
        <v>45</v>
      </c>
      <c r="C1191" s="7" t="n">
        <v>11</v>
      </c>
      <c r="D1191" s="7" t="n">
        <v>3</v>
      </c>
      <c r="E1191" s="7" t="n">
        <v>27.7999992370605</v>
      </c>
      <c r="F1191" s="7" t="n">
        <v>0</v>
      </c>
    </row>
    <row r="1192" spans="1:8">
      <c r="A1192" t="s">
        <v>4</v>
      </c>
      <c r="B1192" s="4" t="s">
        <v>5</v>
      </c>
      <c r="C1192" s="4" t="s">
        <v>7</v>
      </c>
      <c r="D1192" s="4" t="s">
        <v>7</v>
      </c>
      <c r="E1192" s="4" t="s">
        <v>14</v>
      </c>
      <c r="F1192" s="4" t="s">
        <v>14</v>
      </c>
      <c r="G1192" s="4" t="s">
        <v>14</v>
      </c>
      <c r="H1192" s="4" t="s">
        <v>11</v>
      </c>
    </row>
    <row r="1193" spans="1:8">
      <c r="A1193" t="n">
        <v>9140</v>
      </c>
      <c r="B1193" s="21" t="n">
        <v>45</v>
      </c>
      <c r="C1193" s="7" t="n">
        <v>2</v>
      </c>
      <c r="D1193" s="7" t="n">
        <v>3</v>
      </c>
      <c r="E1193" s="7" t="n">
        <v>-0.469999998807907</v>
      </c>
      <c r="F1193" s="7" t="n">
        <v>-2.39000010490417</v>
      </c>
      <c r="G1193" s="7" t="n">
        <v>-52.9700012207031</v>
      </c>
      <c r="H1193" s="7" t="n">
        <v>15000</v>
      </c>
    </row>
    <row r="1194" spans="1:8">
      <c r="A1194" t="s">
        <v>4</v>
      </c>
      <c r="B1194" s="4" t="s">
        <v>5</v>
      </c>
      <c r="C1194" s="4" t="s">
        <v>7</v>
      </c>
      <c r="D1194" s="4" t="s">
        <v>7</v>
      </c>
      <c r="E1194" s="4" t="s">
        <v>14</v>
      </c>
      <c r="F1194" s="4" t="s">
        <v>14</v>
      </c>
      <c r="G1194" s="4" t="s">
        <v>14</v>
      </c>
      <c r="H1194" s="4" t="s">
        <v>11</v>
      </c>
      <c r="I1194" s="4" t="s">
        <v>7</v>
      </c>
    </row>
    <row r="1195" spans="1:8">
      <c r="A1195" t="n">
        <v>9157</v>
      </c>
      <c r="B1195" s="21" t="n">
        <v>45</v>
      </c>
      <c r="C1195" s="7" t="n">
        <v>4</v>
      </c>
      <c r="D1195" s="7" t="n">
        <v>3</v>
      </c>
      <c r="E1195" s="7" t="n">
        <v>7.36999988555908</v>
      </c>
      <c r="F1195" s="7" t="n">
        <v>225.759994506836</v>
      </c>
      <c r="G1195" s="7" t="n">
        <v>0</v>
      </c>
      <c r="H1195" s="7" t="n">
        <v>15000</v>
      </c>
      <c r="I1195" s="7" t="n">
        <v>1</v>
      </c>
    </row>
    <row r="1196" spans="1:8">
      <c r="A1196" t="s">
        <v>4</v>
      </c>
      <c r="B1196" s="4" t="s">
        <v>5</v>
      </c>
      <c r="C1196" s="4" t="s">
        <v>7</v>
      </c>
    </row>
    <row r="1197" spans="1:8">
      <c r="A1197" t="n">
        <v>9175</v>
      </c>
      <c r="B1197" s="56" t="n">
        <v>116</v>
      </c>
      <c r="C1197" s="7" t="n">
        <v>0</v>
      </c>
    </row>
    <row r="1198" spans="1:8">
      <c r="A1198" t="s">
        <v>4</v>
      </c>
      <c r="B1198" s="4" t="s">
        <v>5</v>
      </c>
      <c r="C1198" s="4" t="s">
        <v>7</v>
      </c>
      <c r="D1198" s="4" t="s">
        <v>11</v>
      </c>
    </row>
    <row r="1199" spans="1:8">
      <c r="A1199" t="n">
        <v>9177</v>
      </c>
      <c r="B1199" s="56" t="n">
        <v>116</v>
      </c>
      <c r="C1199" s="7" t="n">
        <v>2</v>
      </c>
      <c r="D1199" s="7" t="n">
        <v>1</v>
      </c>
    </row>
    <row r="1200" spans="1:8">
      <c r="A1200" t="s">
        <v>4</v>
      </c>
      <c r="B1200" s="4" t="s">
        <v>5</v>
      </c>
      <c r="C1200" s="4" t="s">
        <v>7</v>
      </c>
      <c r="D1200" s="4" t="s">
        <v>15</v>
      </c>
    </row>
    <row r="1201" spans="1:9">
      <c r="A1201" t="n">
        <v>9181</v>
      </c>
      <c r="B1201" s="56" t="n">
        <v>116</v>
      </c>
      <c r="C1201" s="7" t="n">
        <v>5</v>
      </c>
      <c r="D1201" s="7" t="n">
        <v>1101004800</v>
      </c>
    </row>
    <row r="1202" spans="1:9">
      <c r="A1202" t="s">
        <v>4</v>
      </c>
      <c r="B1202" s="4" t="s">
        <v>5</v>
      </c>
      <c r="C1202" s="4" t="s">
        <v>7</v>
      </c>
      <c r="D1202" s="4" t="s">
        <v>11</v>
      </c>
    </row>
    <row r="1203" spans="1:9">
      <c r="A1203" t="n">
        <v>9187</v>
      </c>
      <c r="B1203" s="56" t="n">
        <v>116</v>
      </c>
      <c r="C1203" s="7" t="n">
        <v>6</v>
      </c>
      <c r="D1203" s="7" t="n">
        <v>1</v>
      </c>
    </row>
    <row r="1204" spans="1:9">
      <c r="A1204" t="s">
        <v>4</v>
      </c>
      <c r="B1204" s="4" t="s">
        <v>5</v>
      </c>
      <c r="C1204" s="4" t="s">
        <v>7</v>
      </c>
      <c r="D1204" s="4" t="s">
        <v>11</v>
      </c>
    </row>
    <row r="1205" spans="1:9">
      <c r="A1205" t="n">
        <v>9191</v>
      </c>
      <c r="B1205" s="31" t="n">
        <v>58</v>
      </c>
      <c r="C1205" s="7" t="n">
        <v>255</v>
      </c>
      <c r="D1205" s="7" t="n">
        <v>0</v>
      </c>
    </row>
    <row r="1206" spans="1:9">
      <c r="A1206" t="s">
        <v>4</v>
      </c>
      <c r="B1206" s="4" t="s">
        <v>5</v>
      </c>
      <c r="C1206" s="4" t="s">
        <v>11</v>
      </c>
    </row>
    <row r="1207" spans="1:9">
      <c r="A1207" t="n">
        <v>9195</v>
      </c>
      <c r="B1207" s="24" t="n">
        <v>16</v>
      </c>
      <c r="C1207" s="7" t="n">
        <v>500</v>
      </c>
    </row>
    <row r="1208" spans="1:9">
      <c r="A1208" t="s">
        <v>4</v>
      </c>
      <c r="B1208" s="4" t="s">
        <v>5</v>
      </c>
      <c r="C1208" s="4" t="s">
        <v>11</v>
      </c>
      <c r="D1208" s="4" t="s">
        <v>7</v>
      </c>
      <c r="E1208" s="4" t="s">
        <v>14</v>
      </c>
      <c r="F1208" s="4" t="s">
        <v>11</v>
      </c>
    </row>
    <row r="1209" spans="1:9">
      <c r="A1209" t="n">
        <v>9198</v>
      </c>
      <c r="B1209" s="54" t="n">
        <v>59</v>
      </c>
      <c r="C1209" s="7" t="n">
        <v>0</v>
      </c>
      <c r="D1209" s="7" t="n">
        <v>255</v>
      </c>
      <c r="E1209" s="7" t="n">
        <v>0</v>
      </c>
      <c r="F1209" s="7" t="n">
        <v>0</v>
      </c>
    </row>
    <row r="1210" spans="1:9">
      <c r="A1210" t="s">
        <v>4</v>
      </c>
      <c r="B1210" s="4" t="s">
        <v>5</v>
      </c>
      <c r="C1210" s="4" t="s">
        <v>11</v>
      </c>
      <c r="D1210" s="4" t="s">
        <v>7</v>
      </c>
      <c r="E1210" s="4" t="s">
        <v>14</v>
      </c>
      <c r="F1210" s="4" t="s">
        <v>11</v>
      </c>
    </row>
    <row r="1211" spans="1:9">
      <c r="A1211" t="n">
        <v>9208</v>
      </c>
      <c r="B1211" s="54" t="n">
        <v>59</v>
      </c>
      <c r="C1211" s="7" t="n">
        <v>11</v>
      </c>
      <c r="D1211" s="7" t="n">
        <v>255</v>
      </c>
      <c r="E1211" s="7" t="n">
        <v>0</v>
      </c>
      <c r="F1211" s="7" t="n">
        <v>0</v>
      </c>
    </row>
    <row r="1212" spans="1:9">
      <c r="A1212" t="s">
        <v>4</v>
      </c>
      <c r="B1212" s="4" t="s">
        <v>5</v>
      </c>
      <c r="C1212" s="4" t="s">
        <v>11</v>
      </c>
      <c r="D1212" s="4" t="s">
        <v>7</v>
      </c>
      <c r="E1212" s="4" t="s">
        <v>14</v>
      </c>
      <c r="F1212" s="4" t="s">
        <v>11</v>
      </c>
    </row>
    <row r="1213" spans="1:9">
      <c r="A1213" t="n">
        <v>9218</v>
      </c>
      <c r="B1213" s="54" t="n">
        <v>59</v>
      </c>
      <c r="C1213" s="7" t="n">
        <v>1</v>
      </c>
      <c r="D1213" s="7" t="n">
        <v>255</v>
      </c>
      <c r="E1213" s="7" t="n">
        <v>0</v>
      </c>
      <c r="F1213" s="7" t="n">
        <v>0</v>
      </c>
    </row>
    <row r="1214" spans="1:9">
      <c r="A1214" t="s">
        <v>4</v>
      </c>
      <c r="B1214" s="4" t="s">
        <v>5</v>
      </c>
      <c r="C1214" s="4" t="s">
        <v>11</v>
      </c>
      <c r="D1214" s="4" t="s">
        <v>7</v>
      </c>
      <c r="E1214" s="4" t="s">
        <v>14</v>
      </c>
      <c r="F1214" s="4" t="s">
        <v>11</v>
      </c>
    </row>
    <row r="1215" spans="1:9">
      <c r="A1215" t="n">
        <v>9228</v>
      </c>
      <c r="B1215" s="54" t="n">
        <v>59</v>
      </c>
      <c r="C1215" s="7" t="n">
        <v>2</v>
      </c>
      <c r="D1215" s="7" t="n">
        <v>255</v>
      </c>
      <c r="E1215" s="7" t="n">
        <v>0</v>
      </c>
      <c r="F1215" s="7" t="n">
        <v>0</v>
      </c>
    </row>
    <row r="1216" spans="1:9">
      <c r="A1216" t="s">
        <v>4</v>
      </c>
      <c r="B1216" s="4" t="s">
        <v>5</v>
      </c>
      <c r="C1216" s="4" t="s">
        <v>11</v>
      </c>
      <c r="D1216" s="4" t="s">
        <v>7</v>
      </c>
      <c r="E1216" s="4" t="s">
        <v>14</v>
      </c>
      <c r="F1216" s="4" t="s">
        <v>11</v>
      </c>
    </row>
    <row r="1217" spans="1:6">
      <c r="A1217" t="n">
        <v>9238</v>
      </c>
      <c r="B1217" s="54" t="n">
        <v>59</v>
      </c>
      <c r="C1217" s="7" t="n">
        <v>3</v>
      </c>
      <c r="D1217" s="7" t="n">
        <v>255</v>
      </c>
      <c r="E1217" s="7" t="n">
        <v>0</v>
      </c>
      <c r="F1217" s="7" t="n">
        <v>0</v>
      </c>
    </row>
    <row r="1218" spans="1:6">
      <c r="A1218" t="s">
        <v>4</v>
      </c>
      <c r="B1218" s="4" t="s">
        <v>5</v>
      </c>
      <c r="C1218" s="4" t="s">
        <v>11</v>
      </c>
      <c r="D1218" s="4" t="s">
        <v>7</v>
      </c>
      <c r="E1218" s="4" t="s">
        <v>14</v>
      </c>
      <c r="F1218" s="4" t="s">
        <v>11</v>
      </c>
    </row>
    <row r="1219" spans="1:6">
      <c r="A1219" t="n">
        <v>9248</v>
      </c>
      <c r="B1219" s="54" t="n">
        <v>59</v>
      </c>
      <c r="C1219" s="7" t="n">
        <v>4</v>
      </c>
      <c r="D1219" s="7" t="n">
        <v>255</v>
      </c>
      <c r="E1219" s="7" t="n">
        <v>0</v>
      </c>
      <c r="F1219" s="7" t="n">
        <v>0</v>
      </c>
    </row>
    <row r="1220" spans="1:6">
      <c r="A1220" t="s">
        <v>4</v>
      </c>
      <c r="B1220" s="4" t="s">
        <v>5</v>
      </c>
      <c r="C1220" s="4" t="s">
        <v>11</v>
      </c>
      <c r="D1220" s="4" t="s">
        <v>7</v>
      </c>
      <c r="E1220" s="4" t="s">
        <v>14</v>
      </c>
      <c r="F1220" s="4" t="s">
        <v>11</v>
      </c>
    </row>
    <row r="1221" spans="1:6">
      <c r="A1221" t="n">
        <v>9258</v>
      </c>
      <c r="B1221" s="54" t="n">
        <v>59</v>
      </c>
      <c r="C1221" s="7" t="n">
        <v>5</v>
      </c>
      <c r="D1221" s="7" t="n">
        <v>255</v>
      </c>
      <c r="E1221" s="7" t="n">
        <v>0</v>
      </c>
      <c r="F1221" s="7" t="n">
        <v>0</v>
      </c>
    </row>
    <row r="1222" spans="1:6">
      <c r="A1222" t="s">
        <v>4</v>
      </c>
      <c r="B1222" s="4" t="s">
        <v>5</v>
      </c>
      <c r="C1222" s="4" t="s">
        <v>11</v>
      </c>
      <c r="D1222" s="4" t="s">
        <v>7</v>
      </c>
      <c r="E1222" s="4" t="s">
        <v>14</v>
      </c>
      <c r="F1222" s="4" t="s">
        <v>11</v>
      </c>
    </row>
    <row r="1223" spans="1:6">
      <c r="A1223" t="n">
        <v>9268</v>
      </c>
      <c r="B1223" s="54" t="n">
        <v>59</v>
      </c>
      <c r="C1223" s="7" t="n">
        <v>6</v>
      </c>
      <c r="D1223" s="7" t="n">
        <v>255</v>
      </c>
      <c r="E1223" s="7" t="n">
        <v>0</v>
      </c>
      <c r="F1223" s="7" t="n">
        <v>0</v>
      </c>
    </row>
    <row r="1224" spans="1:6">
      <c r="A1224" t="s">
        <v>4</v>
      </c>
      <c r="B1224" s="4" t="s">
        <v>5</v>
      </c>
      <c r="C1224" s="4" t="s">
        <v>11</v>
      </c>
      <c r="D1224" s="4" t="s">
        <v>7</v>
      </c>
      <c r="E1224" s="4" t="s">
        <v>14</v>
      </c>
      <c r="F1224" s="4" t="s">
        <v>11</v>
      </c>
    </row>
    <row r="1225" spans="1:6">
      <c r="A1225" t="n">
        <v>9278</v>
      </c>
      <c r="B1225" s="54" t="n">
        <v>59</v>
      </c>
      <c r="C1225" s="7" t="n">
        <v>7</v>
      </c>
      <c r="D1225" s="7" t="n">
        <v>255</v>
      </c>
      <c r="E1225" s="7" t="n">
        <v>0</v>
      </c>
      <c r="F1225" s="7" t="n">
        <v>0</v>
      </c>
    </row>
    <row r="1226" spans="1:6">
      <c r="A1226" t="s">
        <v>4</v>
      </c>
      <c r="B1226" s="4" t="s">
        <v>5</v>
      </c>
      <c r="C1226" s="4" t="s">
        <v>11</v>
      </c>
      <c r="D1226" s="4" t="s">
        <v>7</v>
      </c>
      <c r="E1226" s="4" t="s">
        <v>14</v>
      </c>
      <c r="F1226" s="4" t="s">
        <v>11</v>
      </c>
    </row>
    <row r="1227" spans="1:6">
      <c r="A1227" t="n">
        <v>9288</v>
      </c>
      <c r="B1227" s="54" t="n">
        <v>59</v>
      </c>
      <c r="C1227" s="7" t="n">
        <v>8</v>
      </c>
      <c r="D1227" s="7" t="n">
        <v>255</v>
      </c>
      <c r="E1227" s="7" t="n">
        <v>0</v>
      </c>
      <c r="F1227" s="7" t="n">
        <v>0</v>
      </c>
    </row>
    <row r="1228" spans="1:6">
      <c r="A1228" t="s">
        <v>4</v>
      </c>
      <c r="B1228" s="4" t="s">
        <v>5</v>
      </c>
      <c r="C1228" s="4" t="s">
        <v>11</v>
      </c>
      <c r="D1228" s="4" t="s">
        <v>7</v>
      </c>
      <c r="E1228" s="4" t="s">
        <v>14</v>
      </c>
      <c r="F1228" s="4" t="s">
        <v>11</v>
      </c>
    </row>
    <row r="1229" spans="1:6">
      <c r="A1229" t="n">
        <v>9298</v>
      </c>
      <c r="B1229" s="54" t="n">
        <v>59</v>
      </c>
      <c r="C1229" s="7" t="n">
        <v>9</v>
      </c>
      <c r="D1229" s="7" t="n">
        <v>255</v>
      </c>
      <c r="E1229" s="7" t="n">
        <v>0</v>
      </c>
      <c r="F1229" s="7" t="n">
        <v>0</v>
      </c>
    </row>
    <row r="1230" spans="1:6">
      <c r="A1230" t="s">
        <v>4</v>
      </c>
      <c r="B1230" s="4" t="s">
        <v>5</v>
      </c>
      <c r="C1230" s="4" t="s">
        <v>11</v>
      </c>
      <c r="D1230" s="4" t="s">
        <v>7</v>
      </c>
      <c r="E1230" s="4" t="s">
        <v>14</v>
      </c>
      <c r="F1230" s="4" t="s">
        <v>11</v>
      </c>
    </row>
    <row r="1231" spans="1:6">
      <c r="A1231" t="n">
        <v>9308</v>
      </c>
      <c r="B1231" s="54" t="n">
        <v>59</v>
      </c>
      <c r="C1231" s="7" t="n">
        <v>7032</v>
      </c>
      <c r="D1231" s="7" t="n">
        <v>255</v>
      </c>
      <c r="E1231" s="7" t="n">
        <v>0</v>
      </c>
      <c r="F1231" s="7" t="n">
        <v>0</v>
      </c>
    </row>
    <row r="1232" spans="1:6">
      <c r="A1232" t="s">
        <v>4</v>
      </c>
      <c r="B1232" s="4" t="s">
        <v>5</v>
      </c>
      <c r="C1232" s="4" t="s">
        <v>11</v>
      </c>
      <c r="D1232" s="4" t="s">
        <v>7</v>
      </c>
      <c r="E1232" s="4" t="s">
        <v>14</v>
      </c>
      <c r="F1232" s="4" t="s">
        <v>11</v>
      </c>
    </row>
    <row r="1233" spans="1:6">
      <c r="A1233" t="n">
        <v>9318</v>
      </c>
      <c r="B1233" s="54" t="n">
        <v>59</v>
      </c>
      <c r="C1233" s="7" t="n">
        <v>7033</v>
      </c>
      <c r="D1233" s="7" t="n">
        <v>255</v>
      </c>
      <c r="E1233" s="7" t="n">
        <v>0</v>
      </c>
      <c r="F1233" s="7" t="n">
        <v>0</v>
      </c>
    </row>
    <row r="1234" spans="1:6">
      <c r="A1234" t="s">
        <v>4</v>
      </c>
      <c r="B1234" s="4" t="s">
        <v>5</v>
      </c>
      <c r="C1234" s="4" t="s">
        <v>11</v>
      </c>
    </row>
    <row r="1235" spans="1:6">
      <c r="A1235" t="n">
        <v>9328</v>
      </c>
      <c r="B1235" s="24" t="n">
        <v>16</v>
      </c>
      <c r="C1235" s="7" t="n">
        <v>1300</v>
      </c>
    </row>
    <row r="1236" spans="1:6">
      <c r="A1236" t="s">
        <v>4</v>
      </c>
      <c r="B1236" s="4" t="s">
        <v>5</v>
      </c>
      <c r="C1236" s="4" t="s">
        <v>7</v>
      </c>
      <c r="D1236" s="4" t="s">
        <v>14</v>
      </c>
      <c r="E1236" s="4" t="s">
        <v>11</v>
      </c>
      <c r="F1236" s="4" t="s">
        <v>7</v>
      </c>
    </row>
    <row r="1237" spans="1:6">
      <c r="A1237" t="n">
        <v>9331</v>
      </c>
      <c r="B1237" s="13" t="n">
        <v>49</v>
      </c>
      <c r="C1237" s="7" t="n">
        <v>3</v>
      </c>
      <c r="D1237" s="7" t="n">
        <v>0.800000011920929</v>
      </c>
      <c r="E1237" s="7" t="n">
        <v>500</v>
      </c>
      <c r="F1237" s="7" t="n">
        <v>0</v>
      </c>
    </row>
    <row r="1238" spans="1:6">
      <c r="A1238" t="s">
        <v>4</v>
      </c>
      <c r="B1238" s="4" t="s">
        <v>5</v>
      </c>
      <c r="C1238" s="4" t="s">
        <v>7</v>
      </c>
      <c r="D1238" s="4" t="s">
        <v>11</v>
      </c>
      <c r="E1238" s="4" t="s">
        <v>8</v>
      </c>
    </row>
    <row r="1239" spans="1:6">
      <c r="A1239" t="n">
        <v>9340</v>
      </c>
      <c r="B1239" s="25" t="n">
        <v>51</v>
      </c>
      <c r="C1239" s="7" t="n">
        <v>4</v>
      </c>
      <c r="D1239" s="7" t="n">
        <v>9</v>
      </c>
      <c r="E1239" s="7" t="s">
        <v>157</v>
      </c>
    </row>
    <row r="1240" spans="1:6">
      <c r="A1240" t="s">
        <v>4</v>
      </c>
      <c r="B1240" s="4" t="s">
        <v>5</v>
      </c>
      <c r="C1240" s="4" t="s">
        <v>11</v>
      </c>
    </row>
    <row r="1241" spans="1:6">
      <c r="A1241" t="n">
        <v>9354</v>
      </c>
      <c r="B1241" s="24" t="n">
        <v>16</v>
      </c>
      <c r="C1241" s="7" t="n">
        <v>0</v>
      </c>
    </row>
    <row r="1242" spans="1:6">
      <c r="A1242" t="s">
        <v>4</v>
      </c>
      <c r="B1242" s="4" t="s">
        <v>5</v>
      </c>
      <c r="C1242" s="4" t="s">
        <v>11</v>
      </c>
      <c r="D1242" s="4" t="s">
        <v>7</v>
      </c>
      <c r="E1242" s="4" t="s">
        <v>15</v>
      </c>
      <c r="F1242" s="4" t="s">
        <v>53</v>
      </c>
      <c r="G1242" s="4" t="s">
        <v>7</v>
      </c>
      <c r="H1242" s="4" t="s">
        <v>7</v>
      </c>
    </row>
    <row r="1243" spans="1:6">
      <c r="A1243" t="n">
        <v>9357</v>
      </c>
      <c r="B1243" s="26" t="n">
        <v>26</v>
      </c>
      <c r="C1243" s="7" t="n">
        <v>9</v>
      </c>
      <c r="D1243" s="7" t="n">
        <v>17</v>
      </c>
      <c r="E1243" s="7" t="n">
        <v>5389</v>
      </c>
      <c r="F1243" s="7" t="s">
        <v>158</v>
      </c>
      <c r="G1243" s="7" t="n">
        <v>2</v>
      </c>
      <c r="H1243" s="7" t="n">
        <v>0</v>
      </c>
    </row>
    <row r="1244" spans="1:6">
      <c r="A1244" t="s">
        <v>4</v>
      </c>
      <c r="B1244" s="4" t="s">
        <v>5</v>
      </c>
    </row>
    <row r="1245" spans="1:6">
      <c r="A1245" t="n">
        <v>9406</v>
      </c>
      <c r="B1245" s="27" t="n">
        <v>28</v>
      </c>
    </row>
    <row r="1246" spans="1:6">
      <c r="A1246" t="s">
        <v>4</v>
      </c>
      <c r="B1246" s="4" t="s">
        <v>5</v>
      </c>
      <c r="C1246" s="4" t="s">
        <v>11</v>
      </c>
      <c r="D1246" s="4" t="s">
        <v>7</v>
      </c>
    </row>
    <row r="1247" spans="1:6">
      <c r="A1247" t="n">
        <v>9407</v>
      </c>
      <c r="B1247" s="57" t="n">
        <v>89</v>
      </c>
      <c r="C1247" s="7" t="n">
        <v>65533</v>
      </c>
      <c r="D1247" s="7" t="n">
        <v>1</v>
      </c>
    </row>
    <row r="1248" spans="1:6">
      <c r="A1248" t="s">
        <v>4</v>
      </c>
      <c r="B1248" s="4" t="s">
        <v>5</v>
      </c>
      <c r="C1248" s="4" t="s">
        <v>7</v>
      </c>
      <c r="D1248" s="4" t="s">
        <v>11</v>
      </c>
      <c r="E1248" s="4" t="s">
        <v>8</v>
      </c>
    </row>
    <row r="1249" spans="1:8">
      <c r="A1249" t="n">
        <v>9411</v>
      </c>
      <c r="B1249" s="25" t="n">
        <v>51</v>
      </c>
      <c r="C1249" s="7" t="n">
        <v>4</v>
      </c>
      <c r="D1249" s="7" t="n">
        <v>6</v>
      </c>
      <c r="E1249" s="7" t="s">
        <v>159</v>
      </c>
    </row>
    <row r="1250" spans="1:8">
      <c r="A1250" t="s">
        <v>4</v>
      </c>
      <c r="B1250" s="4" t="s">
        <v>5</v>
      </c>
      <c r="C1250" s="4" t="s">
        <v>11</v>
      </c>
    </row>
    <row r="1251" spans="1:8">
      <c r="A1251" t="n">
        <v>9425</v>
      </c>
      <c r="B1251" s="24" t="n">
        <v>16</v>
      </c>
      <c r="C1251" s="7" t="n">
        <v>0</v>
      </c>
    </row>
    <row r="1252" spans="1:8">
      <c r="A1252" t="s">
        <v>4</v>
      </c>
      <c r="B1252" s="4" t="s">
        <v>5</v>
      </c>
      <c r="C1252" s="4" t="s">
        <v>11</v>
      </c>
      <c r="D1252" s="4" t="s">
        <v>7</v>
      </c>
      <c r="E1252" s="4" t="s">
        <v>15</v>
      </c>
      <c r="F1252" s="4" t="s">
        <v>53</v>
      </c>
      <c r="G1252" s="4" t="s">
        <v>7</v>
      </c>
      <c r="H1252" s="4" t="s">
        <v>7</v>
      </c>
    </row>
    <row r="1253" spans="1:8">
      <c r="A1253" t="n">
        <v>9428</v>
      </c>
      <c r="B1253" s="26" t="n">
        <v>26</v>
      </c>
      <c r="C1253" s="7" t="n">
        <v>6</v>
      </c>
      <c r="D1253" s="7" t="n">
        <v>17</v>
      </c>
      <c r="E1253" s="7" t="n">
        <v>8462</v>
      </c>
      <c r="F1253" s="7" t="s">
        <v>160</v>
      </c>
      <c r="G1253" s="7" t="n">
        <v>2</v>
      </c>
      <c r="H1253" s="7" t="n">
        <v>0</v>
      </c>
    </row>
    <row r="1254" spans="1:8">
      <c r="A1254" t="s">
        <v>4</v>
      </c>
      <c r="B1254" s="4" t="s">
        <v>5</v>
      </c>
    </row>
    <row r="1255" spans="1:8">
      <c r="A1255" t="n">
        <v>9489</v>
      </c>
      <c r="B1255" s="27" t="n">
        <v>28</v>
      </c>
    </row>
    <row r="1256" spans="1:8">
      <c r="A1256" t="s">
        <v>4</v>
      </c>
      <c r="B1256" s="4" t="s">
        <v>5</v>
      </c>
      <c r="C1256" s="4" t="s">
        <v>11</v>
      </c>
      <c r="D1256" s="4" t="s">
        <v>7</v>
      </c>
    </row>
    <row r="1257" spans="1:8">
      <c r="A1257" t="n">
        <v>9490</v>
      </c>
      <c r="B1257" s="57" t="n">
        <v>89</v>
      </c>
      <c r="C1257" s="7" t="n">
        <v>65533</v>
      </c>
      <c r="D1257" s="7" t="n">
        <v>1</v>
      </c>
    </row>
    <row r="1258" spans="1:8">
      <c r="A1258" t="s">
        <v>4</v>
      </c>
      <c r="B1258" s="4" t="s">
        <v>5</v>
      </c>
      <c r="C1258" s="4" t="s">
        <v>7</v>
      </c>
      <c r="D1258" s="4" t="s">
        <v>11</v>
      </c>
      <c r="E1258" s="4" t="s">
        <v>8</v>
      </c>
    </row>
    <row r="1259" spans="1:8">
      <c r="A1259" t="n">
        <v>9494</v>
      </c>
      <c r="B1259" s="25" t="n">
        <v>51</v>
      </c>
      <c r="C1259" s="7" t="n">
        <v>4</v>
      </c>
      <c r="D1259" s="7" t="n">
        <v>4</v>
      </c>
      <c r="E1259" s="7" t="s">
        <v>57</v>
      </c>
    </row>
    <row r="1260" spans="1:8">
      <c r="A1260" t="s">
        <v>4</v>
      </c>
      <c r="B1260" s="4" t="s">
        <v>5</v>
      </c>
      <c r="C1260" s="4" t="s">
        <v>11</v>
      </c>
    </row>
    <row r="1261" spans="1:8">
      <c r="A1261" t="n">
        <v>9507</v>
      </c>
      <c r="B1261" s="24" t="n">
        <v>16</v>
      </c>
      <c r="C1261" s="7" t="n">
        <v>0</v>
      </c>
    </row>
    <row r="1262" spans="1:8">
      <c r="A1262" t="s">
        <v>4</v>
      </c>
      <c r="B1262" s="4" t="s">
        <v>5</v>
      </c>
      <c r="C1262" s="4" t="s">
        <v>11</v>
      </c>
      <c r="D1262" s="4" t="s">
        <v>7</v>
      </c>
      <c r="E1262" s="4" t="s">
        <v>15</v>
      </c>
      <c r="F1262" s="4" t="s">
        <v>53</v>
      </c>
      <c r="G1262" s="4" t="s">
        <v>7</v>
      </c>
      <c r="H1262" s="4" t="s">
        <v>7</v>
      </c>
    </row>
    <row r="1263" spans="1:8">
      <c r="A1263" t="n">
        <v>9510</v>
      </c>
      <c r="B1263" s="26" t="n">
        <v>26</v>
      </c>
      <c r="C1263" s="7" t="n">
        <v>4</v>
      </c>
      <c r="D1263" s="7" t="n">
        <v>17</v>
      </c>
      <c r="E1263" s="7" t="n">
        <v>7434</v>
      </c>
      <c r="F1263" s="7" t="s">
        <v>161</v>
      </c>
      <c r="G1263" s="7" t="n">
        <v>2</v>
      </c>
      <c r="H1263" s="7" t="n">
        <v>0</v>
      </c>
    </row>
    <row r="1264" spans="1:8">
      <c r="A1264" t="s">
        <v>4</v>
      </c>
      <c r="B1264" s="4" t="s">
        <v>5</v>
      </c>
    </row>
    <row r="1265" spans="1:8">
      <c r="A1265" t="n">
        <v>9579</v>
      </c>
      <c r="B1265" s="27" t="n">
        <v>28</v>
      </c>
    </row>
    <row r="1266" spans="1:8">
      <c r="A1266" t="s">
        <v>4</v>
      </c>
      <c r="B1266" s="4" t="s">
        <v>5</v>
      </c>
      <c r="C1266" s="4" t="s">
        <v>11</v>
      </c>
      <c r="D1266" s="4" t="s">
        <v>7</v>
      </c>
    </row>
    <row r="1267" spans="1:8">
      <c r="A1267" t="n">
        <v>9580</v>
      </c>
      <c r="B1267" s="57" t="n">
        <v>89</v>
      </c>
      <c r="C1267" s="7" t="n">
        <v>65533</v>
      </c>
      <c r="D1267" s="7" t="n">
        <v>1</v>
      </c>
    </row>
    <row r="1268" spans="1:8">
      <c r="A1268" t="s">
        <v>4</v>
      </c>
      <c r="B1268" s="4" t="s">
        <v>5</v>
      </c>
      <c r="C1268" s="4" t="s">
        <v>7</v>
      </c>
      <c r="D1268" s="4" t="s">
        <v>11</v>
      </c>
      <c r="E1268" s="4" t="s">
        <v>8</v>
      </c>
    </row>
    <row r="1269" spans="1:8">
      <c r="A1269" t="n">
        <v>9584</v>
      </c>
      <c r="B1269" s="25" t="n">
        <v>51</v>
      </c>
      <c r="C1269" s="7" t="n">
        <v>4</v>
      </c>
      <c r="D1269" s="7" t="n">
        <v>2</v>
      </c>
      <c r="E1269" s="7" t="s">
        <v>162</v>
      </c>
    </row>
    <row r="1270" spans="1:8">
      <c r="A1270" t="s">
        <v>4</v>
      </c>
      <c r="B1270" s="4" t="s">
        <v>5</v>
      </c>
      <c r="C1270" s="4" t="s">
        <v>11</v>
      </c>
    </row>
    <row r="1271" spans="1:8">
      <c r="A1271" t="n">
        <v>9597</v>
      </c>
      <c r="B1271" s="24" t="n">
        <v>16</v>
      </c>
      <c r="C1271" s="7" t="n">
        <v>0</v>
      </c>
    </row>
    <row r="1272" spans="1:8">
      <c r="A1272" t="s">
        <v>4</v>
      </c>
      <c r="B1272" s="4" t="s">
        <v>5</v>
      </c>
      <c r="C1272" s="4" t="s">
        <v>11</v>
      </c>
      <c r="D1272" s="4" t="s">
        <v>7</v>
      </c>
      <c r="E1272" s="4" t="s">
        <v>15</v>
      </c>
      <c r="F1272" s="4" t="s">
        <v>53</v>
      </c>
      <c r="G1272" s="4" t="s">
        <v>7</v>
      </c>
      <c r="H1272" s="4" t="s">
        <v>7</v>
      </c>
    </row>
    <row r="1273" spans="1:8">
      <c r="A1273" t="n">
        <v>9600</v>
      </c>
      <c r="B1273" s="26" t="n">
        <v>26</v>
      </c>
      <c r="C1273" s="7" t="n">
        <v>2</v>
      </c>
      <c r="D1273" s="7" t="n">
        <v>17</v>
      </c>
      <c r="E1273" s="7" t="n">
        <v>6442</v>
      </c>
      <c r="F1273" s="7" t="s">
        <v>163</v>
      </c>
      <c r="G1273" s="7" t="n">
        <v>2</v>
      </c>
      <c r="H1273" s="7" t="n">
        <v>0</v>
      </c>
    </row>
    <row r="1274" spans="1:8">
      <c r="A1274" t="s">
        <v>4</v>
      </c>
      <c r="B1274" s="4" t="s">
        <v>5</v>
      </c>
    </row>
    <row r="1275" spans="1:8">
      <c r="A1275" t="n">
        <v>9660</v>
      </c>
      <c r="B1275" s="27" t="n">
        <v>28</v>
      </c>
    </row>
    <row r="1276" spans="1:8">
      <c r="A1276" t="s">
        <v>4</v>
      </c>
      <c r="B1276" s="4" t="s">
        <v>5</v>
      </c>
      <c r="C1276" s="4" t="s">
        <v>11</v>
      </c>
      <c r="D1276" s="4" t="s">
        <v>7</v>
      </c>
    </row>
    <row r="1277" spans="1:8">
      <c r="A1277" t="n">
        <v>9661</v>
      </c>
      <c r="B1277" s="57" t="n">
        <v>89</v>
      </c>
      <c r="C1277" s="7" t="n">
        <v>65533</v>
      </c>
      <c r="D1277" s="7" t="n">
        <v>1</v>
      </c>
    </row>
    <row r="1278" spans="1:8">
      <c r="A1278" t="s">
        <v>4</v>
      </c>
      <c r="B1278" s="4" t="s">
        <v>5</v>
      </c>
      <c r="C1278" s="4" t="s">
        <v>7</v>
      </c>
      <c r="D1278" s="4" t="s">
        <v>11</v>
      </c>
      <c r="E1278" s="4" t="s">
        <v>8</v>
      </c>
    </row>
    <row r="1279" spans="1:8">
      <c r="A1279" t="n">
        <v>9665</v>
      </c>
      <c r="B1279" s="25" t="n">
        <v>51</v>
      </c>
      <c r="C1279" s="7" t="n">
        <v>4</v>
      </c>
      <c r="D1279" s="7" t="n">
        <v>5</v>
      </c>
      <c r="E1279" s="7" t="s">
        <v>164</v>
      </c>
    </row>
    <row r="1280" spans="1:8">
      <c r="A1280" t="s">
        <v>4</v>
      </c>
      <c r="B1280" s="4" t="s">
        <v>5</v>
      </c>
      <c r="C1280" s="4" t="s">
        <v>11</v>
      </c>
    </row>
    <row r="1281" spans="1:8">
      <c r="A1281" t="n">
        <v>9678</v>
      </c>
      <c r="B1281" s="24" t="n">
        <v>16</v>
      </c>
      <c r="C1281" s="7" t="n">
        <v>0</v>
      </c>
    </row>
    <row r="1282" spans="1:8">
      <c r="A1282" t="s">
        <v>4</v>
      </c>
      <c r="B1282" s="4" t="s">
        <v>5</v>
      </c>
      <c r="C1282" s="4" t="s">
        <v>11</v>
      </c>
      <c r="D1282" s="4" t="s">
        <v>7</v>
      </c>
      <c r="E1282" s="4" t="s">
        <v>15</v>
      </c>
      <c r="F1282" s="4" t="s">
        <v>53</v>
      </c>
      <c r="G1282" s="4" t="s">
        <v>7</v>
      </c>
      <c r="H1282" s="4" t="s">
        <v>7</v>
      </c>
    </row>
    <row r="1283" spans="1:8">
      <c r="A1283" t="n">
        <v>9681</v>
      </c>
      <c r="B1283" s="26" t="n">
        <v>26</v>
      </c>
      <c r="C1283" s="7" t="n">
        <v>5</v>
      </c>
      <c r="D1283" s="7" t="n">
        <v>17</v>
      </c>
      <c r="E1283" s="7" t="n">
        <v>3438</v>
      </c>
      <c r="F1283" s="7" t="s">
        <v>165</v>
      </c>
      <c r="G1283" s="7" t="n">
        <v>2</v>
      </c>
      <c r="H1283" s="7" t="n">
        <v>0</v>
      </c>
    </row>
    <row r="1284" spans="1:8">
      <c r="A1284" t="s">
        <v>4</v>
      </c>
      <c r="B1284" s="4" t="s">
        <v>5</v>
      </c>
    </row>
    <row r="1285" spans="1:8">
      <c r="A1285" t="n">
        <v>9736</v>
      </c>
      <c r="B1285" s="27" t="n">
        <v>28</v>
      </c>
    </row>
    <row r="1286" spans="1:8">
      <c r="A1286" t="s">
        <v>4</v>
      </c>
      <c r="B1286" s="4" t="s">
        <v>5</v>
      </c>
      <c r="C1286" s="4" t="s">
        <v>11</v>
      </c>
      <c r="D1286" s="4" t="s">
        <v>7</v>
      </c>
    </row>
    <row r="1287" spans="1:8">
      <c r="A1287" t="n">
        <v>9737</v>
      </c>
      <c r="B1287" s="57" t="n">
        <v>89</v>
      </c>
      <c r="C1287" s="7" t="n">
        <v>65533</v>
      </c>
      <c r="D1287" s="7" t="n">
        <v>1</v>
      </c>
    </row>
    <row r="1288" spans="1:8">
      <c r="A1288" t="s">
        <v>4</v>
      </c>
      <c r="B1288" s="4" t="s">
        <v>5</v>
      </c>
      <c r="C1288" s="4" t="s">
        <v>7</v>
      </c>
      <c r="D1288" s="4" t="s">
        <v>11</v>
      </c>
      <c r="E1288" s="4" t="s">
        <v>8</v>
      </c>
    </row>
    <row r="1289" spans="1:8">
      <c r="A1289" t="n">
        <v>9741</v>
      </c>
      <c r="B1289" s="25" t="n">
        <v>51</v>
      </c>
      <c r="C1289" s="7" t="n">
        <v>4</v>
      </c>
      <c r="D1289" s="7" t="n">
        <v>3</v>
      </c>
      <c r="E1289" s="7" t="s">
        <v>159</v>
      </c>
    </row>
    <row r="1290" spans="1:8">
      <c r="A1290" t="s">
        <v>4</v>
      </c>
      <c r="B1290" s="4" t="s">
        <v>5</v>
      </c>
      <c r="C1290" s="4" t="s">
        <v>11</v>
      </c>
    </row>
    <row r="1291" spans="1:8">
      <c r="A1291" t="n">
        <v>9755</v>
      </c>
      <c r="B1291" s="24" t="n">
        <v>16</v>
      </c>
      <c r="C1291" s="7" t="n">
        <v>0</v>
      </c>
    </row>
    <row r="1292" spans="1:8">
      <c r="A1292" t="s">
        <v>4</v>
      </c>
      <c r="B1292" s="4" t="s">
        <v>5</v>
      </c>
      <c r="C1292" s="4" t="s">
        <v>11</v>
      </c>
      <c r="D1292" s="4" t="s">
        <v>7</v>
      </c>
      <c r="E1292" s="4" t="s">
        <v>15</v>
      </c>
      <c r="F1292" s="4" t="s">
        <v>53</v>
      </c>
      <c r="G1292" s="4" t="s">
        <v>7</v>
      </c>
      <c r="H1292" s="4" t="s">
        <v>7</v>
      </c>
    </row>
    <row r="1293" spans="1:8">
      <c r="A1293" t="n">
        <v>9758</v>
      </c>
      <c r="B1293" s="26" t="n">
        <v>26</v>
      </c>
      <c r="C1293" s="7" t="n">
        <v>3</v>
      </c>
      <c r="D1293" s="7" t="n">
        <v>17</v>
      </c>
      <c r="E1293" s="7" t="n">
        <v>2414</v>
      </c>
      <c r="F1293" s="7" t="s">
        <v>166</v>
      </c>
      <c r="G1293" s="7" t="n">
        <v>2</v>
      </c>
      <c r="H1293" s="7" t="n">
        <v>0</v>
      </c>
    </row>
    <row r="1294" spans="1:8">
      <c r="A1294" t="s">
        <v>4</v>
      </c>
      <c r="B1294" s="4" t="s">
        <v>5</v>
      </c>
    </row>
    <row r="1295" spans="1:8">
      <c r="A1295" t="n">
        <v>9842</v>
      </c>
      <c r="B1295" s="27" t="n">
        <v>28</v>
      </c>
    </row>
    <row r="1296" spans="1:8">
      <c r="A1296" t="s">
        <v>4</v>
      </c>
      <c r="B1296" s="4" t="s">
        <v>5</v>
      </c>
      <c r="C1296" s="4" t="s">
        <v>11</v>
      </c>
      <c r="D1296" s="4" t="s">
        <v>7</v>
      </c>
    </row>
    <row r="1297" spans="1:8">
      <c r="A1297" t="n">
        <v>9843</v>
      </c>
      <c r="B1297" s="57" t="n">
        <v>89</v>
      </c>
      <c r="C1297" s="7" t="n">
        <v>65533</v>
      </c>
      <c r="D1297" s="7" t="n">
        <v>1</v>
      </c>
    </row>
    <row r="1298" spans="1:8">
      <c r="A1298" t="s">
        <v>4</v>
      </c>
      <c r="B1298" s="4" t="s">
        <v>5</v>
      </c>
      <c r="C1298" s="4" t="s">
        <v>7</v>
      </c>
      <c r="D1298" s="4" t="s">
        <v>11</v>
      </c>
      <c r="E1298" s="4" t="s">
        <v>8</v>
      </c>
    </row>
    <row r="1299" spans="1:8">
      <c r="A1299" t="n">
        <v>9847</v>
      </c>
      <c r="B1299" s="25" t="n">
        <v>51</v>
      </c>
      <c r="C1299" s="7" t="n">
        <v>4</v>
      </c>
      <c r="D1299" s="7" t="n">
        <v>7</v>
      </c>
      <c r="E1299" s="7" t="s">
        <v>167</v>
      </c>
    </row>
    <row r="1300" spans="1:8">
      <c r="A1300" t="s">
        <v>4</v>
      </c>
      <c r="B1300" s="4" t="s">
        <v>5</v>
      </c>
      <c r="C1300" s="4" t="s">
        <v>11</v>
      </c>
    </row>
    <row r="1301" spans="1:8">
      <c r="A1301" t="n">
        <v>9860</v>
      </c>
      <c r="B1301" s="24" t="n">
        <v>16</v>
      </c>
      <c r="C1301" s="7" t="n">
        <v>0</v>
      </c>
    </row>
    <row r="1302" spans="1:8">
      <c r="A1302" t="s">
        <v>4</v>
      </c>
      <c r="B1302" s="4" t="s">
        <v>5</v>
      </c>
      <c r="C1302" s="4" t="s">
        <v>11</v>
      </c>
      <c r="D1302" s="4" t="s">
        <v>7</v>
      </c>
      <c r="E1302" s="4" t="s">
        <v>15</v>
      </c>
      <c r="F1302" s="4" t="s">
        <v>53</v>
      </c>
      <c r="G1302" s="4" t="s">
        <v>7</v>
      </c>
      <c r="H1302" s="4" t="s">
        <v>7</v>
      </c>
    </row>
    <row r="1303" spans="1:8">
      <c r="A1303" t="n">
        <v>9863</v>
      </c>
      <c r="B1303" s="26" t="n">
        <v>26</v>
      </c>
      <c r="C1303" s="7" t="n">
        <v>7</v>
      </c>
      <c r="D1303" s="7" t="n">
        <v>17</v>
      </c>
      <c r="E1303" s="7" t="n">
        <v>4430</v>
      </c>
      <c r="F1303" s="7" t="s">
        <v>168</v>
      </c>
      <c r="G1303" s="7" t="n">
        <v>2</v>
      </c>
      <c r="H1303" s="7" t="n">
        <v>0</v>
      </c>
    </row>
    <row r="1304" spans="1:8">
      <c r="A1304" t="s">
        <v>4</v>
      </c>
      <c r="B1304" s="4" t="s">
        <v>5</v>
      </c>
    </row>
    <row r="1305" spans="1:8">
      <c r="A1305" t="n">
        <v>9951</v>
      </c>
      <c r="B1305" s="27" t="n">
        <v>28</v>
      </c>
    </row>
    <row r="1306" spans="1:8">
      <c r="A1306" t="s">
        <v>4</v>
      </c>
      <c r="B1306" s="4" t="s">
        <v>5</v>
      </c>
      <c r="C1306" s="4" t="s">
        <v>11</v>
      </c>
      <c r="D1306" s="4" t="s">
        <v>7</v>
      </c>
    </row>
    <row r="1307" spans="1:8">
      <c r="A1307" t="n">
        <v>9952</v>
      </c>
      <c r="B1307" s="57" t="n">
        <v>89</v>
      </c>
      <c r="C1307" s="7" t="n">
        <v>65533</v>
      </c>
      <c r="D1307" s="7" t="n">
        <v>1</v>
      </c>
    </row>
    <row r="1308" spans="1:8">
      <c r="A1308" t="s">
        <v>4</v>
      </c>
      <c r="B1308" s="4" t="s">
        <v>5</v>
      </c>
      <c r="C1308" s="4" t="s">
        <v>7</v>
      </c>
      <c r="D1308" s="4" t="s">
        <v>11</v>
      </c>
      <c r="E1308" s="4" t="s">
        <v>8</v>
      </c>
    </row>
    <row r="1309" spans="1:8">
      <c r="A1309" t="n">
        <v>9956</v>
      </c>
      <c r="B1309" s="25" t="n">
        <v>51</v>
      </c>
      <c r="C1309" s="7" t="n">
        <v>4</v>
      </c>
      <c r="D1309" s="7" t="n">
        <v>8</v>
      </c>
      <c r="E1309" s="7" t="s">
        <v>159</v>
      </c>
    </row>
    <row r="1310" spans="1:8">
      <c r="A1310" t="s">
        <v>4</v>
      </c>
      <c r="B1310" s="4" t="s">
        <v>5</v>
      </c>
      <c r="C1310" s="4" t="s">
        <v>11</v>
      </c>
    </row>
    <row r="1311" spans="1:8">
      <c r="A1311" t="n">
        <v>9970</v>
      </c>
      <c r="B1311" s="24" t="n">
        <v>16</v>
      </c>
      <c r="C1311" s="7" t="n">
        <v>0</v>
      </c>
    </row>
    <row r="1312" spans="1:8">
      <c r="A1312" t="s">
        <v>4</v>
      </c>
      <c r="B1312" s="4" t="s">
        <v>5</v>
      </c>
      <c r="C1312" s="4" t="s">
        <v>11</v>
      </c>
      <c r="D1312" s="4" t="s">
        <v>7</v>
      </c>
      <c r="E1312" s="4" t="s">
        <v>15</v>
      </c>
      <c r="F1312" s="4" t="s">
        <v>53</v>
      </c>
      <c r="G1312" s="4" t="s">
        <v>7</v>
      </c>
      <c r="H1312" s="4" t="s">
        <v>7</v>
      </c>
    </row>
    <row r="1313" spans="1:8">
      <c r="A1313" t="n">
        <v>9973</v>
      </c>
      <c r="B1313" s="26" t="n">
        <v>26</v>
      </c>
      <c r="C1313" s="7" t="n">
        <v>8</v>
      </c>
      <c r="D1313" s="7" t="n">
        <v>17</v>
      </c>
      <c r="E1313" s="7" t="n">
        <v>9386</v>
      </c>
      <c r="F1313" s="7" t="s">
        <v>169</v>
      </c>
      <c r="G1313" s="7" t="n">
        <v>2</v>
      </c>
      <c r="H1313" s="7" t="n">
        <v>0</v>
      </c>
    </row>
    <row r="1314" spans="1:8">
      <c r="A1314" t="s">
        <v>4</v>
      </c>
      <c r="B1314" s="4" t="s">
        <v>5</v>
      </c>
    </row>
    <row r="1315" spans="1:8">
      <c r="A1315" t="n">
        <v>10069</v>
      </c>
      <c r="B1315" s="27" t="n">
        <v>28</v>
      </c>
    </row>
    <row r="1316" spans="1:8">
      <c r="A1316" t="s">
        <v>4</v>
      </c>
      <c r="B1316" s="4" t="s">
        <v>5</v>
      </c>
      <c r="C1316" s="4" t="s">
        <v>11</v>
      </c>
      <c r="D1316" s="4" t="s">
        <v>7</v>
      </c>
    </row>
    <row r="1317" spans="1:8">
      <c r="A1317" t="n">
        <v>10070</v>
      </c>
      <c r="B1317" s="57" t="n">
        <v>89</v>
      </c>
      <c r="C1317" s="7" t="n">
        <v>65533</v>
      </c>
      <c r="D1317" s="7" t="n">
        <v>1</v>
      </c>
    </row>
    <row r="1318" spans="1:8">
      <c r="A1318" t="s">
        <v>4</v>
      </c>
      <c r="B1318" s="4" t="s">
        <v>5</v>
      </c>
      <c r="C1318" s="4" t="s">
        <v>7</v>
      </c>
      <c r="D1318" s="4" t="s">
        <v>11</v>
      </c>
      <c r="E1318" s="4" t="s">
        <v>8</v>
      </c>
      <c r="F1318" s="4" t="s">
        <v>8</v>
      </c>
      <c r="G1318" s="4" t="s">
        <v>8</v>
      </c>
      <c r="H1318" s="4" t="s">
        <v>8</v>
      </c>
    </row>
    <row r="1319" spans="1:8">
      <c r="A1319" t="n">
        <v>10074</v>
      </c>
      <c r="B1319" s="25" t="n">
        <v>51</v>
      </c>
      <c r="C1319" s="7" t="n">
        <v>3</v>
      </c>
      <c r="D1319" s="7" t="n">
        <v>11</v>
      </c>
      <c r="E1319" s="7" t="s">
        <v>152</v>
      </c>
      <c r="F1319" s="7" t="s">
        <v>65</v>
      </c>
      <c r="G1319" s="7" t="s">
        <v>64</v>
      </c>
      <c r="H1319" s="7" t="s">
        <v>65</v>
      </c>
    </row>
    <row r="1320" spans="1:8">
      <c r="A1320" t="s">
        <v>4</v>
      </c>
      <c r="B1320" s="4" t="s">
        <v>5</v>
      </c>
      <c r="C1320" s="4" t="s">
        <v>11</v>
      </c>
      <c r="D1320" s="4" t="s">
        <v>14</v>
      </c>
      <c r="E1320" s="4" t="s">
        <v>14</v>
      </c>
      <c r="F1320" s="4" t="s">
        <v>14</v>
      </c>
      <c r="G1320" s="4" t="s">
        <v>11</v>
      </c>
      <c r="H1320" s="4" t="s">
        <v>11</v>
      </c>
    </row>
    <row r="1321" spans="1:8">
      <c r="A1321" t="n">
        <v>10087</v>
      </c>
      <c r="B1321" s="52" t="n">
        <v>60</v>
      </c>
      <c r="C1321" s="7" t="n">
        <v>11</v>
      </c>
      <c r="D1321" s="7" t="n">
        <v>0</v>
      </c>
      <c r="E1321" s="7" t="n">
        <v>0</v>
      </c>
      <c r="F1321" s="7" t="n">
        <v>0</v>
      </c>
      <c r="G1321" s="7" t="n">
        <v>1000</v>
      </c>
      <c r="H1321" s="7" t="n">
        <v>0</v>
      </c>
    </row>
    <row r="1322" spans="1:8">
      <c r="A1322" t="s">
        <v>4</v>
      </c>
      <c r="B1322" s="4" t="s">
        <v>5</v>
      </c>
      <c r="C1322" s="4" t="s">
        <v>11</v>
      </c>
      <c r="D1322" s="4" t="s">
        <v>11</v>
      </c>
      <c r="E1322" s="4" t="s">
        <v>14</v>
      </c>
      <c r="F1322" s="4" t="s">
        <v>7</v>
      </c>
    </row>
    <row r="1323" spans="1:8">
      <c r="A1323" t="n">
        <v>10106</v>
      </c>
      <c r="B1323" s="58" t="n">
        <v>53</v>
      </c>
      <c r="C1323" s="7" t="n">
        <v>11</v>
      </c>
      <c r="D1323" s="7" t="n">
        <v>0</v>
      </c>
      <c r="E1323" s="7" t="n">
        <v>10</v>
      </c>
      <c r="F1323" s="7" t="n">
        <v>0</v>
      </c>
    </row>
    <row r="1324" spans="1:8">
      <c r="A1324" t="s">
        <v>4</v>
      </c>
      <c r="B1324" s="4" t="s">
        <v>5</v>
      </c>
      <c r="C1324" s="4" t="s">
        <v>11</v>
      </c>
    </row>
    <row r="1325" spans="1:8">
      <c r="A1325" t="n">
        <v>10116</v>
      </c>
      <c r="B1325" s="59" t="n">
        <v>54</v>
      </c>
      <c r="C1325" s="7" t="n">
        <v>11</v>
      </c>
    </row>
    <row r="1326" spans="1:8">
      <c r="A1326" t="s">
        <v>4</v>
      </c>
      <c r="B1326" s="4" t="s">
        <v>5</v>
      </c>
      <c r="C1326" s="4" t="s">
        <v>7</v>
      </c>
      <c r="D1326" s="4" t="s">
        <v>11</v>
      </c>
      <c r="E1326" s="4" t="s">
        <v>14</v>
      </c>
    </row>
    <row r="1327" spans="1:8">
      <c r="A1327" t="n">
        <v>10119</v>
      </c>
      <c r="B1327" s="31" t="n">
        <v>58</v>
      </c>
      <c r="C1327" s="7" t="n">
        <v>101</v>
      </c>
      <c r="D1327" s="7" t="n">
        <v>300</v>
      </c>
      <c r="E1327" s="7" t="n">
        <v>1</v>
      </c>
    </row>
    <row r="1328" spans="1:8">
      <c r="A1328" t="s">
        <v>4</v>
      </c>
      <c r="B1328" s="4" t="s">
        <v>5</v>
      </c>
      <c r="C1328" s="4" t="s">
        <v>7</v>
      </c>
      <c r="D1328" s="4" t="s">
        <v>11</v>
      </c>
    </row>
    <row r="1329" spans="1:8">
      <c r="A1329" t="n">
        <v>10127</v>
      </c>
      <c r="B1329" s="31" t="n">
        <v>58</v>
      </c>
      <c r="C1329" s="7" t="n">
        <v>254</v>
      </c>
      <c r="D1329" s="7" t="n">
        <v>0</v>
      </c>
    </row>
    <row r="1330" spans="1:8">
      <c r="A1330" t="s">
        <v>4</v>
      </c>
      <c r="B1330" s="4" t="s">
        <v>5</v>
      </c>
      <c r="C1330" s="4" t="s">
        <v>11</v>
      </c>
      <c r="D1330" s="4" t="s">
        <v>11</v>
      </c>
      <c r="E1330" s="4" t="s">
        <v>14</v>
      </c>
      <c r="F1330" s="4" t="s">
        <v>7</v>
      </c>
    </row>
    <row r="1331" spans="1:8">
      <c r="A1331" t="n">
        <v>10131</v>
      </c>
      <c r="B1331" s="58" t="n">
        <v>53</v>
      </c>
      <c r="C1331" s="7" t="n">
        <v>0</v>
      </c>
      <c r="D1331" s="7" t="n">
        <v>11</v>
      </c>
      <c r="E1331" s="7" t="n">
        <v>10</v>
      </c>
      <c r="F1331" s="7" t="n">
        <v>0</v>
      </c>
    </row>
    <row r="1332" spans="1:8">
      <c r="A1332" t="s">
        <v>4</v>
      </c>
      <c r="B1332" s="4" t="s">
        <v>5</v>
      </c>
      <c r="C1332" s="4" t="s">
        <v>11</v>
      </c>
      <c r="D1332" s="4" t="s">
        <v>11</v>
      </c>
      <c r="E1332" s="4" t="s">
        <v>14</v>
      </c>
      <c r="F1332" s="4" t="s">
        <v>7</v>
      </c>
    </row>
    <row r="1333" spans="1:8">
      <c r="A1333" t="n">
        <v>10141</v>
      </c>
      <c r="B1333" s="58" t="n">
        <v>53</v>
      </c>
      <c r="C1333" s="7" t="n">
        <v>1</v>
      </c>
      <c r="D1333" s="7" t="n">
        <v>11</v>
      </c>
      <c r="E1333" s="7" t="n">
        <v>10</v>
      </c>
      <c r="F1333" s="7" t="n">
        <v>0</v>
      </c>
    </row>
    <row r="1334" spans="1:8">
      <c r="A1334" t="s">
        <v>4</v>
      </c>
      <c r="B1334" s="4" t="s">
        <v>5</v>
      </c>
      <c r="C1334" s="4" t="s">
        <v>11</v>
      </c>
      <c r="D1334" s="4" t="s">
        <v>11</v>
      </c>
      <c r="E1334" s="4" t="s">
        <v>14</v>
      </c>
      <c r="F1334" s="4" t="s">
        <v>7</v>
      </c>
    </row>
    <row r="1335" spans="1:8">
      <c r="A1335" t="n">
        <v>10151</v>
      </c>
      <c r="B1335" s="58" t="n">
        <v>53</v>
      </c>
      <c r="C1335" s="7" t="n">
        <v>2</v>
      </c>
      <c r="D1335" s="7" t="n">
        <v>11</v>
      </c>
      <c r="E1335" s="7" t="n">
        <v>10</v>
      </c>
      <c r="F1335" s="7" t="n">
        <v>0</v>
      </c>
    </row>
    <row r="1336" spans="1:8">
      <c r="A1336" t="s">
        <v>4</v>
      </c>
      <c r="B1336" s="4" t="s">
        <v>5</v>
      </c>
      <c r="C1336" s="4" t="s">
        <v>11</v>
      </c>
      <c r="D1336" s="4" t="s">
        <v>11</v>
      </c>
      <c r="E1336" s="4" t="s">
        <v>14</v>
      </c>
      <c r="F1336" s="4" t="s">
        <v>7</v>
      </c>
    </row>
    <row r="1337" spans="1:8">
      <c r="A1337" t="n">
        <v>10161</v>
      </c>
      <c r="B1337" s="58" t="n">
        <v>53</v>
      </c>
      <c r="C1337" s="7" t="n">
        <v>3</v>
      </c>
      <c r="D1337" s="7" t="n">
        <v>11</v>
      </c>
      <c r="E1337" s="7" t="n">
        <v>10</v>
      </c>
      <c r="F1337" s="7" t="n">
        <v>0</v>
      </c>
    </row>
    <row r="1338" spans="1:8">
      <c r="A1338" t="s">
        <v>4</v>
      </c>
      <c r="B1338" s="4" t="s">
        <v>5</v>
      </c>
      <c r="C1338" s="4" t="s">
        <v>11</v>
      </c>
      <c r="D1338" s="4" t="s">
        <v>11</v>
      </c>
      <c r="E1338" s="4" t="s">
        <v>14</v>
      </c>
      <c r="F1338" s="4" t="s">
        <v>7</v>
      </c>
    </row>
    <row r="1339" spans="1:8">
      <c r="A1339" t="n">
        <v>10171</v>
      </c>
      <c r="B1339" s="58" t="n">
        <v>53</v>
      </c>
      <c r="C1339" s="7" t="n">
        <v>4</v>
      </c>
      <c r="D1339" s="7" t="n">
        <v>11</v>
      </c>
      <c r="E1339" s="7" t="n">
        <v>10</v>
      </c>
      <c r="F1339" s="7" t="n">
        <v>0</v>
      </c>
    </row>
    <row r="1340" spans="1:8">
      <c r="A1340" t="s">
        <v>4</v>
      </c>
      <c r="B1340" s="4" t="s">
        <v>5</v>
      </c>
      <c r="C1340" s="4" t="s">
        <v>11</v>
      </c>
      <c r="D1340" s="4" t="s">
        <v>11</v>
      </c>
      <c r="E1340" s="4" t="s">
        <v>14</v>
      </c>
      <c r="F1340" s="4" t="s">
        <v>7</v>
      </c>
    </row>
    <row r="1341" spans="1:8">
      <c r="A1341" t="n">
        <v>10181</v>
      </c>
      <c r="B1341" s="58" t="n">
        <v>53</v>
      </c>
      <c r="C1341" s="7" t="n">
        <v>5</v>
      </c>
      <c r="D1341" s="7" t="n">
        <v>11</v>
      </c>
      <c r="E1341" s="7" t="n">
        <v>10</v>
      </c>
      <c r="F1341" s="7" t="n">
        <v>0</v>
      </c>
    </row>
    <row r="1342" spans="1:8">
      <c r="A1342" t="s">
        <v>4</v>
      </c>
      <c r="B1342" s="4" t="s">
        <v>5</v>
      </c>
      <c r="C1342" s="4" t="s">
        <v>11</v>
      </c>
      <c r="D1342" s="4" t="s">
        <v>11</v>
      </c>
      <c r="E1342" s="4" t="s">
        <v>14</v>
      </c>
      <c r="F1342" s="4" t="s">
        <v>7</v>
      </c>
    </row>
    <row r="1343" spans="1:8">
      <c r="A1343" t="n">
        <v>10191</v>
      </c>
      <c r="B1343" s="58" t="n">
        <v>53</v>
      </c>
      <c r="C1343" s="7" t="n">
        <v>6</v>
      </c>
      <c r="D1343" s="7" t="n">
        <v>11</v>
      </c>
      <c r="E1343" s="7" t="n">
        <v>10</v>
      </c>
      <c r="F1343" s="7" t="n">
        <v>0</v>
      </c>
    </row>
    <row r="1344" spans="1:8">
      <c r="A1344" t="s">
        <v>4</v>
      </c>
      <c r="B1344" s="4" t="s">
        <v>5</v>
      </c>
      <c r="C1344" s="4" t="s">
        <v>11</v>
      </c>
      <c r="D1344" s="4" t="s">
        <v>11</v>
      </c>
      <c r="E1344" s="4" t="s">
        <v>14</v>
      </c>
      <c r="F1344" s="4" t="s">
        <v>7</v>
      </c>
    </row>
    <row r="1345" spans="1:6">
      <c r="A1345" t="n">
        <v>10201</v>
      </c>
      <c r="B1345" s="58" t="n">
        <v>53</v>
      </c>
      <c r="C1345" s="7" t="n">
        <v>7</v>
      </c>
      <c r="D1345" s="7" t="n">
        <v>11</v>
      </c>
      <c r="E1345" s="7" t="n">
        <v>10</v>
      </c>
      <c r="F1345" s="7" t="n">
        <v>0</v>
      </c>
    </row>
    <row r="1346" spans="1:6">
      <c r="A1346" t="s">
        <v>4</v>
      </c>
      <c r="B1346" s="4" t="s">
        <v>5</v>
      </c>
      <c r="C1346" s="4" t="s">
        <v>11</v>
      </c>
      <c r="D1346" s="4" t="s">
        <v>11</v>
      </c>
      <c r="E1346" s="4" t="s">
        <v>14</v>
      </c>
      <c r="F1346" s="4" t="s">
        <v>7</v>
      </c>
    </row>
    <row r="1347" spans="1:6">
      <c r="A1347" t="n">
        <v>10211</v>
      </c>
      <c r="B1347" s="58" t="n">
        <v>53</v>
      </c>
      <c r="C1347" s="7" t="n">
        <v>8</v>
      </c>
      <c r="D1347" s="7" t="n">
        <v>11</v>
      </c>
      <c r="E1347" s="7" t="n">
        <v>10</v>
      </c>
      <c r="F1347" s="7" t="n">
        <v>0</v>
      </c>
    </row>
    <row r="1348" spans="1:6">
      <c r="A1348" t="s">
        <v>4</v>
      </c>
      <c r="B1348" s="4" t="s">
        <v>5</v>
      </c>
      <c r="C1348" s="4" t="s">
        <v>11</v>
      </c>
      <c r="D1348" s="4" t="s">
        <v>11</v>
      </c>
      <c r="E1348" s="4" t="s">
        <v>14</v>
      </c>
      <c r="F1348" s="4" t="s">
        <v>7</v>
      </c>
    </row>
    <row r="1349" spans="1:6">
      <c r="A1349" t="n">
        <v>10221</v>
      </c>
      <c r="B1349" s="58" t="n">
        <v>53</v>
      </c>
      <c r="C1349" s="7" t="n">
        <v>9</v>
      </c>
      <c r="D1349" s="7" t="n">
        <v>11</v>
      </c>
      <c r="E1349" s="7" t="n">
        <v>10</v>
      </c>
      <c r="F1349" s="7" t="n">
        <v>0</v>
      </c>
    </row>
    <row r="1350" spans="1:6">
      <c r="A1350" t="s">
        <v>4</v>
      </c>
      <c r="B1350" s="4" t="s">
        <v>5</v>
      </c>
      <c r="C1350" s="4" t="s">
        <v>11</v>
      </c>
      <c r="D1350" s="4" t="s">
        <v>14</v>
      </c>
      <c r="E1350" s="4" t="s">
        <v>14</v>
      </c>
      <c r="F1350" s="4" t="s">
        <v>14</v>
      </c>
      <c r="G1350" s="4" t="s">
        <v>11</v>
      </c>
      <c r="H1350" s="4" t="s">
        <v>11</v>
      </c>
    </row>
    <row r="1351" spans="1:6">
      <c r="A1351" t="n">
        <v>10231</v>
      </c>
      <c r="B1351" s="52" t="n">
        <v>60</v>
      </c>
      <c r="C1351" s="7" t="n">
        <v>0</v>
      </c>
      <c r="D1351" s="7" t="n">
        <v>0</v>
      </c>
      <c r="E1351" s="7" t="n">
        <v>0</v>
      </c>
      <c r="F1351" s="7" t="n">
        <v>0</v>
      </c>
      <c r="G1351" s="7" t="n">
        <v>0</v>
      </c>
      <c r="H1351" s="7" t="n">
        <v>0</v>
      </c>
    </row>
    <row r="1352" spans="1:6">
      <c r="A1352" t="s">
        <v>4</v>
      </c>
      <c r="B1352" s="4" t="s">
        <v>5</v>
      </c>
      <c r="C1352" s="4" t="s">
        <v>11</v>
      </c>
      <c r="D1352" s="4" t="s">
        <v>14</v>
      </c>
      <c r="E1352" s="4" t="s">
        <v>14</v>
      </c>
      <c r="F1352" s="4" t="s">
        <v>14</v>
      </c>
      <c r="G1352" s="4" t="s">
        <v>11</v>
      </c>
      <c r="H1352" s="4" t="s">
        <v>11</v>
      </c>
    </row>
    <row r="1353" spans="1:6">
      <c r="A1353" t="n">
        <v>10250</v>
      </c>
      <c r="B1353" s="52" t="n">
        <v>60</v>
      </c>
      <c r="C1353" s="7" t="n">
        <v>1</v>
      </c>
      <c r="D1353" s="7" t="n">
        <v>0</v>
      </c>
      <c r="E1353" s="7" t="n">
        <v>0</v>
      </c>
      <c r="F1353" s="7" t="n">
        <v>0</v>
      </c>
      <c r="G1353" s="7" t="n">
        <v>0</v>
      </c>
      <c r="H1353" s="7" t="n">
        <v>0</v>
      </c>
    </row>
    <row r="1354" spans="1:6">
      <c r="A1354" t="s">
        <v>4</v>
      </c>
      <c r="B1354" s="4" t="s">
        <v>5</v>
      </c>
      <c r="C1354" s="4" t="s">
        <v>11</v>
      </c>
      <c r="D1354" s="4" t="s">
        <v>14</v>
      </c>
      <c r="E1354" s="4" t="s">
        <v>14</v>
      </c>
      <c r="F1354" s="4" t="s">
        <v>14</v>
      </c>
      <c r="G1354" s="4" t="s">
        <v>11</v>
      </c>
      <c r="H1354" s="4" t="s">
        <v>11</v>
      </c>
    </row>
    <row r="1355" spans="1:6">
      <c r="A1355" t="n">
        <v>10269</v>
      </c>
      <c r="B1355" s="52" t="n">
        <v>60</v>
      </c>
      <c r="C1355" s="7" t="n">
        <v>2</v>
      </c>
      <c r="D1355" s="7" t="n">
        <v>0</v>
      </c>
      <c r="E1355" s="7" t="n">
        <v>0</v>
      </c>
      <c r="F1355" s="7" t="n">
        <v>0</v>
      </c>
      <c r="G1355" s="7" t="n">
        <v>0</v>
      </c>
      <c r="H1355" s="7" t="n">
        <v>0</v>
      </c>
    </row>
    <row r="1356" spans="1:6">
      <c r="A1356" t="s">
        <v>4</v>
      </c>
      <c r="B1356" s="4" t="s">
        <v>5</v>
      </c>
      <c r="C1356" s="4" t="s">
        <v>11</v>
      </c>
      <c r="D1356" s="4" t="s">
        <v>14</v>
      </c>
      <c r="E1356" s="4" t="s">
        <v>14</v>
      </c>
      <c r="F1356" s="4" t="s">
        <v>14</v>
      </c>
      <c r="G1356" s="4" t="s">
        <v>11</v>
      </c>
      <c r="H1356" s="4" t="s">
        <v>11</v>
      </c>
    </row>
    <row r="1357" spans="1:6">
      <c r="A1357" t="n">
        <v>10288</v>
      </c>
      <c r="B1357" s="52" t="n">
        <v>60</v>
      </c>
      <c r="C1357" s="7" t="n">
        <v>5</v>
      </c>
      <c r="D1357" s="7" t="n">
        <v>0</v>
      </c>
      <c r="E1357" s="7" t="n">
        <v>0</v>
      </c>
      <c r="F1357" s="7" t="n">
        <v>0</v>
      </c>
      <c r="G1357" s="7" t="n">
        <v>0</v>
      </c>
      <c r="H1357" s="7" t="n">
        <v>0</v>
      </c>
    </row>
    <row r="1358" spans="1:6">
      <c r="A1358" t="s">
        <v>4</v>
      </c>
      <c r="B1358" s="4" t="s">
        <v>5</v>
      </c>
      <c r="C1358" s="4" t="s">
        <v>11</v>
      </c>
      <c r="D1358" s="4" t="s">
        <v>14</v>
      </c>
      <c r="E1358" s="4" t="s">
        <v>14</v>
      </c>
      <c r="F1358" s="4" t="s">
        <v>14</v>
      </c>
      <c r="G1358" s="4" t="s">
        <v>11</v>
      </c>
      <c r="H1358" s="4" t="s">
        <v>11</v>
      </c>
    </row>
    <row r="1359" spans="1:6">
      <c r="A1359" t="n">
        <v>10307</v>
      </c>
      <c r="B1359" s="52" t="n">
        <v>60</v>
      </c>
      <c r="C1359" s="7" t="n">
        <v>3</v>
      </c>
      <c r="D1359" s="7" t="n">
        <v>0</v>
      </c>
      <c r="E1359" s="7" t="n">
        <v>0</v>
      </c>
      <c r="F1359" s="7" t="n">
        <v>0</v>
      </c>
      <c r="G1359" s="7" t="n">
        <v>0</v>
      </c>
      <c r="H1359" s="7" t="n">
        <v>0</v>
      </c>
    </row>
    <row r="1360" spans="1:6">
      <c r="A1360" t="s">
        <v>4</v>
      </c>
      <c r="B1360" s="4" t="s">
        <v>5</v>
      </c>
      <c r="C1360" s="4" t="s">
        <v>11</v>
      </c>
      <c r="D1360" s="4" t="s">
        <v>14</v>
      </c>
      <c r="E1360" s="4" t="s">
        <v>14</v>
      </c>
      <c r="F1360" s="4" t="s">
        <v>14</v>
      </c>
      <c r="G1360" s="4" t="s">
        <v>11</v>
      </c>
      <c r="H1360" s="4" t="s">
        <v>11</v>
      </c>
    </row>
    <row r="1361" spans="1:8">
      <c r="A1361" t="n">
        <v>10326</v>
      </c>
      <c r="B1361" s="52" t="n">
        <v>60</v>
      </c>
      <c r="C1361" s="7" t="n">
        <v>4</v>
      </c>
      <c r="D1361" s="7" t="n">
        <v>0</v>
      </c>
      <c r="E1361" s="7" t="n">
        <v>0</v>
      </c>
      <c r="F1361" s="7" t="n">
        <v>0</v>
      </c>
      <c r="G1361" s="7" t="n">
        <v>0</v>
      </c>
      <c r="H1361" s="7" t="n">
        <v>0</v>
      </c>
    </row>
    <row r="1362" spans="1:8">
      <c r="A1362" t="s">
        <v>4</v>
      </c>
      <c r="B1362" s="4" t="s">
        <v>5</v>
      </c>
      <c r="C1362" s="4" t="s">
        <v>11</v>
      </c>
      <c r="D1362" s="4" t="s">
        <v>14</v>
      </c>
      <c r="E1362" s="4" t="s">
        <v>14</v>
      </c>
      <c r="F1362" s="4" t="s">
        <v>14</v>
      </c>
      <c r="G1362" s="4" t="s">
        <v>11</v>
      </c>
      <c r="H1362" s="4" t="s">
        <v>11</v>
      </c>
    </row>
    <row r="1363" spans="1:8">
      <c r="A1363" t="n">
        <v>10345</v>
      </c>
      <c r="B1363" s="52" t="n">
        <v>60</v>
      </c>
      <c r="C1363" s="7" t="n">
        <v>6</v>
      </c>
      <c r="D1363" s="7" t="n">
        <v>0</v>
      </c>
      <c r="E1363" s="7" t="n">
        <v>0</v>
      </c>
      <c r="F1363" s="7" t="n">
        <v>0</v>
      </c>
      <c r="G1363" s="7" t="n">
        <v>0</v>
      </c>
      <c r="H1363" s="7" t="n">
        <v>0</v>
      </c>
    </row>
    <row r="1364" spans="1:8">
      <c r="A1364" t="s">
        <v>4</v>
      </c>
      <c r="B1364" s="4" t="s">
        <v>5</v>
      </c>
      <c r="C1364" s="4" t="s">
        <v>11</v>
      </c>
      <c r="D1364" s="4" t="s">
        <v>14</v>
      </c>
      <c r="E1364" s="4" t="s">
        <v>14</v>
      </c>
      <c r="F1364" s="4" t="s">
        <v>14</v>
      </c>
      <c r="G1364" s="4" t="s">
        <v>11</v>
      </c>
      <c r="H1364" s="4" t="s">
        <v>11</v>
      </c>
    </row>
    <row r="1365" spans="1:8">
      <c r="A1365" t="n">
        <v>10364</v>
      </c>
      <c r="B1365" s="52" t="n">
        <v>60</v>
      </c>
      <c r="C1365" s="7" t="n">
        <v>7</v>
      </c>
      <c r="D1365" s="7" t="n">
        <v>0</v>
      </c>
      <c r="E1365" s="7" t="n">
        <v>0</v>
      </c>
      <c r="F1365" s="7" t="n">
        <v>0</v>
      </c>
      <c r="G1365" s="7" t="n">
        <v>0</v>
      </c>
      <c r="H1365" s="7" t="n">
        <v>0</v>
      </c>
    </row>
    <row r="1366" spans="1:8">
      <c r="A1366" t="s">
        <v>4</v>
      </c>
      <c r="B1366" s="4" t="s">
        <v>5</v>
      </c>
      <c r="C1366" s="4" t="s">
        <v>11</v>
      </c>
      <c r="D1366" s="4" t="s">
        <v>14</v>
      </c>
      <c r="E1366" s="4" t="s">
        <v>14</v>
      </c>
      <c r="F1366" s="4" t="s">
        <v>14</v>
      </c>
      <c r="G1366" s="4" t="s">
        <v>11</v>
      </c>
      <c r="H1366" s="4" t="s">
        <v>11</v>
      </c>
    </row>
    <row r="1367" spans="1:8">
      <c r="A1367" t="n">
        <v>10383</v>
      </c>
      <c r="B1367" s="52" t="n">
        <v>60</v>
      </c>
      <c r="C1367" s="7" t="n">
        <v>8</v>
      </c>
      <c r="D1367" s="7" t="n">
        <v>0</v>
      </c>
      <c r="E1367" s="7" t="n">
        <v>0</v>
      </c>
      <c r="F1367" s="7" t="n">
        <v>0</v>
      </c>
      <c r="G1367" s="7" t="n">
        <v>0</v>
      </c>
      <c r="H1367" s="7" t="n">
        <v>0</v>
      </c>
    </row>
    <row r="1368" spans="1:8">
      <c r="A1368" t="s">
        <v>4</v>
      </c>
      <c r="B1368" s="4" t="s">
        <v>5</v>
      </c>
      <c r="C1368" s="4" t="s">
        <v>11</v>
      </c>
      <c r="D1368" s="4" t="s">
        <v>14</v>
      </c>
      <c r="E1368" s="4" t="s">
        <v>14</v>
      </c>
      <c r="F1368" s="4" t="s">
        <v>14</v>
      </c>
      <c r="G1368" s="4" t="s">
        <v>11</v>
      </c>
      <c r="H1368" s="4" t="s">
        <v>11</v>
      </c>
    </row>
    <row r="1369" spans="1:8">
      <c r="A1369" t="n">
        <v>10402</v>
      </c>
      <c r="B1369" s="52" t="n">
        <v>60</v>
      </c>
      <c r="C1369" s="7" t="n">
        <v>9</v>
      </c>
      <c r="D1369" s="7" t="n">
        <v>0</v>
      </c>
      <c r="E1369" s="7" t="n">
        <v>0</v>
      </c>
      <c r="F1369" s="7" t="n">
        <v>0</v>
      </c>
      <c r="G1369" s="7" t="n">
        <v>0</v>
      </c>
      <c r="H1369" s="7" t="n">
        <v>0</v>
      </c>
    </row>
    <row r="1370" spans="1:8">
      <c r="A1370" t="s">
        <v>4</v>
      </c>
      <c r="B1370" s="4" t="s">
        <v>5</v>
      </c>
      <c r="C1370" s="4" t="s">
        <v>7</v>
      </c>
      <c r="D1370" s="4" t="s">
        <v>7</v>
      </c>
      <c r="E1370" s="4" t="s">
        <v>14</v>
      </c>
      <c r="F1370" s="4" t="s">
        <v>14</v>
      </c>
      <c r="G1370" s="4" t="s">
        <v>14</v>
      </c>
      <c r="H1370" s="4" t="s">
        <v>11</v>
      </c>
    </row>
    <row r="1371" spans="1:8">
      <c r="A1371" t="n">
        <v>10421</v>
      </c>
      <c r="B1371" s="21" t="n">
        <v>45</v>
      </c>
      <c r="C1371" s="7" t="n">
        <v>2</v>
      </c>
      <c r="D1371" s="7" t="n">
        <v>3</v>
      </c>
      <c r="E1371" s="7" t="n">
        <v>1.42999994754791</v>
      </c>
      <c r="F1371" s="7" t="n">
        <v>-2.53999996185303</v>
      </c>
      <c r="G1371" s="7" t="n">
        <v>-54.5200004577637</v>
      </c>
      <c r="H1371" s="7" t="n">
        <v>0</v>
      </c>
    </row>
    <row r="1372" spans="1:8">
      <c r="A1372" t="s">
        <v>4</v>
      </c>
      <c r="B1372" s="4" t="s">
        <v>5</v>
      </c>
      <c r="C1372" s="4" t="s">
        <v>7</v>
      </c>
      <c r="D1372" s="4" t="s">
        <v>7</v>
      </c>
      <c r="E1372" s="4" t="s">
        <v>14</v>
      </c>
      <c r="F1372" s="4" t="s">
        <v>14</v>
      </c>
      <c r="G1372" s="4" t="s">
        <v>14</v>
      </c>
      <c r="H1372" s="4" t="s">
        <v>11</v>
      </c>
      <c r="I1372" s="4" t="s">
        <v>7</v>
      </c>
    </row>
    <row r="1373" spans="1:8">
      <c r="A1373" t="n">
        <v>10438</v>
      </c>
      <c r="B1373" s="21" t="n">
        <v>45</v>
      </c>
      <c r="C1373" s="7" t="n">
        <v>4</v>
      </c>
      <c r="D1373" s="7" t="n">
        <v>3</v>
      </c>
      <c r="E1373" s="7" t="n">
        <v>5.84999990463257</v>
      </c>
      <c r="F1373" s="7" t="n">
        <v>292.25</v>
      </c>
      <c r="G1373" s="7" t="n">
        <v>0</v>
      </c>
      <c r="H1373" s="7" t="n">
        <v>0</v>
      </c>
      <c r="I1373" s="7" t="n">
        <v>1</v>
      </c>
    </row>
    <row r="1374" spans="1:8">
      <c r="A1374" t="s">
        <v>4</v>
      </c>
      <c r="B1374" s="4" t="s">
        <v>5</v>
      </c>
      <c r="C1374" s="4" t="s">
        <v>7</v>
      </c>
      <c r="D1374" s="4" t="s">
        <v>7</v>
      </c>
      <c r="E1374" s="4" t="s">
        <v>14</v>
      </c>
      <c r="F1374" s="4" t="s">
        <v>11</v>
      </c>
    </row>
    <row r="1375" spans="1:8">
      <c r="A1375" t="n">
        <v>10456</v>
      </c>
      <c r="B1375" s="21" t="n">
        <v>45</v>
      </c>
      <c r="C1375" s="7" t="n">
        <v>5</v>
      </c>
      <c r="D1375" s="7" t="n">
        <v>3</v>
      </c>
      <c r="E1375" s="7" t="n">
        <v>5</v>
      </c>
      <c r="F1375" s="7" t="n">
        <v>0</v>
      </c>
    </row>
    <row r="1376" spans="1:8">
      <c r="A1376" t="s">
        <v>4</v>
      </c>
      <c r="B1376" s="4" t="s">
        <v>5</v>
      </c>
      <c r="C1376" s="4" t="s">
        <v>7</v>
      </c>
      <c r="D1376" s="4" t="s">
        <v>7</v>
      </c>
      <c r="E1376" s="4" t="s">
        <v>14</v>
      </c>
      <c r="F1376" s="4" t="s">
        <v>11</v>
      </c>
    </row>
    <row r="1377" spans="1:9">
      <c r="A1377" t="n">
        <v>10465</v>
      </c>
      <c r="B1377" s="21" t="n">
        <v>45</v>
      </c>
      <c r="C1377" s="7" t="n">
        <v>11</v>
      </c>
      <c r="D1377" s="7" t="n">
        <v>3</v>
      </c>
      <c r="E1377" s="7" t="n">
        <v>15.1999998092651</v>
      </c>
      <c r="F1377" s="7" t="n">
        <v>0</v>
      </c>
    </row>
    <row r="1378" spans="1:9">
      <c r="A1378" t="s">
        <v>4</v>
      </c>
      <c r="B1378" s="4" t="s">
        <v>5</v>
      </c>
      <c r="C1378" s="4" t="s">
        <v>7</v>
      </c>
      <c r="D1378" s="4" t="s">
        <v>7</v>
      </c>
      <c r="E1378" s="4" t="s">
        <v>14</v>
      </c>
      <c r="F1378" s="4" t="s">
        <v>14</v>
      </c>
      <c r="G1378" s="4" t="s">
        <v>14</v>
      </c>
      <c r="H1378" s="4" t="s">
        <v>11</v>
      </c>
    </row>
    <row r="1379" spans="1:9">
      <c r="A1379" t="n">
        <v>10474</v>
      </c>
      <c r="B1379" s="21" t="n">
        <v>45</v>
      </c>
      <c r="C1379" s="7" t="n">
        <v>2</v>
      </c>
      <c r="D1379" s="7" t="n">
        <v>3</v>
      </c>
      <c r="E1379" s="7" t="n">
        <v>1.87999999523163</v>
      </c>
      <c r="F1379" s="7" t="n">
        <v>-2.58999991416931</v>
      </c>
      <c r="G1379" s="7" t="n">
        <v>-54.6300010681152</v>
      </c>
      <c r="H1379" s="7" t="n">
        <v>0</v>
      </c>
    </row>
    <row r="1380" spans="1:9">
      <c r="A1380" t="s">
        <v>4</v>
      </c>
      <c r="B1380" s="4" t="s">
        <v>5</v>
      </c>
      <c r="C1380" s="4" t="s">
        <v>7</v>
      </c>
      <c r="D1380" s="4" t="s">
        <v>7</v>
      </c>
      <c r="E1380" s="4" t="s">
        <v>14</v>
      </c>
      <c r="F1380" s="4" t="s">
        <v>14</v>
      </c>
      <c r="G1380" s="4" t="s">
        <v>14</v>
      </c>
      <c r="H1380" s="4" t="s">
        <v>11</v>
      </c>
      <c r="I1380" s="4" t="s">
        <v>7</v>
      </c>
    </row>
    <row r="1381" spans="1:9">
      <c r="A1381" t="n">
        <v>10491</v>
      </c>
      <c r="B1381" s="21" t="n">
        <v>45</v>
      </c>
      <c r="C1381" s="7" t="n">
        <v>4</v>
      </c>
      <c r="D1381" s="7" t="n">
        <v>3</v>
      </c>
      <c r="E1381" s="7" t="n">
        <v>3.96000003814697</v>
      </c>
      <c r="F1381" s="7" t="n">
        <v>292.25</v>
      </c>
      <c r="G1381" s="7" t="n">
        <v>0</v>
      </c>
      <c r="H1381" s="7" t="n">
        <v>0</v>
      </c>
      <c r="I1381" s="7" t="n">
        <v>0</v>
      </c>
    </row>
    <row r="1382" spans="1:9">
      <c r="A1382" t="s">
        <v>4</v>
      </c>
      <c r="B1382" s="4" t="s">
        <v>5</v>
      </c>
      <c r="C1382" s="4" t="s">
        <v>7</v>
      </c>
      <c r="D1382" s="4" t="s">
        <v>7</v>
      </c>
      <c r="E1382" s="4" t="s">
        <v>14</v>
      </c>
      <c r="F1382" s="4" t="s">
        <v>11</v>
      </c>
    </row>
    <row r="1383" spans="1:9">
      <c r="A1383" t="n">
        <v>10509</v>
      </c>
      <c r="B1383" s="21" t="n">
        <v>45</v>
      </c>
      <c r="C1383" s="7" t="n">
        <v>5</v>
      </c>
      <c r="D1383" s="7" t="n">
        <v>3</v>
      </c>
      <c r="E1383" s="7" t="n">
        <v>5</v>
      </c>
      <c r="F1383" s="7" t="n">
        <v>0</v>
      </c>
    </row>
    <row r="1384" spans="1:9">
      <c r="A1384" t="s">
        <v>4</v>
      </c>
      <c r="B1384" s="4" t="s">
        <v>5</v>
      </c>
      <c r="C1384" s="4" t="s">
        <v>7</v>
      </c>
      <c r="D1384" s="4" t="s">
        <v>7</v>
      </c>
      <c r="E1384" s="4" t="s">
        <v>14</v>
      </c>
      <c r="F1384" s="4" t="s">
        <v>11</v>
      </c>
    </row>
    <row r="1385" spans="1:9">
      <c r="A1385" t="n">
        <v>10518</v>
      </c>
      <c r="B1385" s="21" t="n">
        <v>45</v>
      </c>
      <c r="C1385" s="7" t="n">
        <v>11</v>
      </c>
      <c r="D1385" s="7" t="n">
        <v>3</v>
      </c>
      <c r="E1385" s="7" t="n">
        <v>15.1999998092651</v>
      </c>
      <c r="F1385" s="7" t="n">
        <v>0</v>
      </c>
    </row>
    <row r="1386" spans="1:9">
      <c r="A1386" t="s">
        <v>4</v>
      </c>
      <c r="B1386" s="4" t="s">
        <v>5</v>
      </c>
      <c r="C1386" s="4" t="s">
        <v>7</v>
      </c>
      <c r="D1386" s="4" t="s">
        <v>11</v>
      </c>
    </row>
    <row r="1387" spans="1:9">
      <c r="A1387" t="n">
        <v>10527</v>
      </c>
      <c r="B1387" s="31" t="n">
        <v>58</v>
      </c>
      <c r="C1387" s="7" t="n">
        <v>255</v>
      </c>
      <c r="D1387" s="7" t="n">
        <v>0</v>
      </c>
    </row>
    <row r="1388" spans="1:9">
      <c r="A1388" t="s">
        <v>4</v>
      </c>
      <c r="B1388" s="4" t="s">
        <v>5</v>
      </c>
      <c r="C1388" s="4" t="s">
        <v>11</v>
      </c>
    </row>
    <row r="1389" spans="1:9">
      <c r="A1389" t="n">
        <v>10531</v>
      </c>
      <c r="B1389" s="24" t="n">
        <v>16</v>
      </c>
      <c r="C1389" s="7" t="n">
        <v>300</v>
      </c>
    </row>
    <row r="1390" spans="1:9">
      <c r="A1390" t="s">
        <v>4</v>
      </c>
      <c r="B1390" s="4" t="s">
        <v>5</v>
      </c>
      <c r="C1390" s="4" t="s">
        <v>7</v>
      </c>
      <c r="D1390" s="4" t="s">
        <v>11</v>
      </c>
      <c r="E1390" s="4" t="s">
        <v>8</v>
      </c>
    </row>
    <row r="1391" spans="1:9">
      <c r="A1391" t="n">
        <v>10534</v>
      </c>
      <c r="B1391" s="25" t="n">
        <v>51</v>
      </c>
      <c r="C1391" s="7" t="n">
        <v>4</v>
      </c>
      <c r="D1391" s="7" t="n">
        <v>11</v>
      </c>
      <c r="E1391" s="7" t="s">
        <v>170</v>
      </c>
    </row>
    <row r="1392" spans="1:9">
      <c r="A1392" t="s">
        <v>4</v>
      </c>
      <c r="B1392" s="4" t="s">
        <v>5</v>
      </c>
      <c r="C1392" s="4" t="s">
        <v>11</v>
      </c>
    </row>
    <row r="1393" spans="1:9">
      <c r="A1393" t="n">
        <v>10547</v>
      </c>
      <c r="B1393" s="24" t="n">
        <v>16</v>
      </c>
      <c r="C1393" s="7" t="n">
        <v>0</v>
      </c>
    </row>
    <row r="1394" spans="1:9">
      <c r="A1394" t="s">
        <v>4</v>
      </c>
      <c r="B1394" s="4" t="s">
        <v>5</v>
      </c>
      <c r="C1394" s="4" t="s">
        <v>11</v>
      </c>
      <c r="D1394" s="4" t="s">
        <v>7</v>
      </c>
      <c r="E1394" s="4" t="s">
        <v>15</v>
      </c>
      <c r="F1394" s="4" t="s">
        <v>53</v>
      </c>
      <c r="G1394" s="4" t="s">
        <v>7</v>
      </c>
      <c r="H1394" s="4" t="s">
        <v>7</v>
      </c>
    </row>
    <row r="1395" spans="1:9">
      <c r="A1395" t="n">
        <v>10550</v>
      </c>
      <c r="B1395" s="26" t="n">
        <v>26</v>
      </c>
      <c r="C1395" s="7" t="n">
        <v>11</v>
      </c>
      <c r="D1395" s="7" t="n">
        <v>17</v>
      </c>
      <c r="E1395" s="7" t="n">
        <v>10406</v>
      </c>
      <c r="F1395" s="7" t="s">
        <v>171</v>
      </c>
      <c r="G1395" s="7" t="n">
        <v>2</v>
      </c>
      <c r="H1395" s="7" t="n">
        <v>0</v>
      </c>
    </row>
    <row r="1396" spans="1:9">
      <c r="A1396" t="s">
        <v>4</v>
      </c>
      <c r="B1396" s="4" t="s">
        <v>5</v>
      </c>
    </row>
    <row r="1397" spans="1:9">
      <c r="A1397" t="n">
        <v>10604</v>
      </c>
      <c r="B1397" s="27" t="n">
        <v>28</v>
      </c>
    </row>
    <row r="1398" spans="1:9">
      <c r="A1398" t="s">
        <v>4</v>
      </c>
      <c r="B1398" s="4" t="s">
        <v>5</v>
      </c>
      <c r="C1398" s="4" t="s">
        <v>7</v>
      </c>
      <c r="D1398" s="4" t="s">
        <v>11</v>
      </c>
      <c r="E1398" s="4" t="s">
        <v>8</v>
      </c>
    </row>
    <row r="1399" spans="1:9">
      <c r="A1399" t="n">
        <v>10605</v>
      </c>
      <c r="B1399" s="25" t="n">
        <v>51</v>
      </c>
      <c r="C1399" s="7" t="n">
        <v>4</v>
      </c>
      <c r="D1399" s="7" t="n">
        <v>0</v>
      </c>
      <c r="E1399" s="7" t="s">
        <v>172</v>
      </c>
    </row>
    <row r="1400" spans="1:9">
      <c r="A1400" t="s">
        <v>4</v>
      </c>
      <c r="B1400" s="4" t="s">
        <v>5</v>
      </c>
      <c r="C1400" s="4" t="s">
        <v>11</v>
      </c>
    </row>
    <row r="1401" spans="1:9">
      <c r="A1401" t="n">
        <v>10618</v>
      </c>
      <c r="B1401" s="24" t="n">
        <v>16</v>
      </c>
      <c r="C1401" s="7" t="n">
        <v>0</v>
      </c>
    </row>
    <row r="1402" spans="1:9">
      <c r="A1402" t="s">
        <v>4</v>
      </c>
      <c r="B1402" s="4" t="s">
        <v>5</v>
      </c>
      <c r="C1402" s="4" t="s">
        <v>11</v>
      </c>
      <c r="D1402" s="4" t="s">
        <v>7</v>
      </c>
      <c r="E1402" s="4" t="s">
        <v>15</v>
      </c>
      <c r="F1402" s="4" t="s">
        <v>53</v>
      </c>
      <c r="G1402" s="4" t="s">
        <v>7</v>
      </c>
      <c r="H1402" s="4" t="s">
        <v>7</v>
      </c>
    </row>
    <row r="1403" spans="1:9">
      <c r="A1403" t="n">
        <v>10621</v>
      </c>
      <c r="B1403" s="26" t="n">
        <v>26</v>
      </c>
      <c r="C1403" s="7" t="n">
        <v>0</v>
      </c>
      <c r="D1403" s="7" t="n">
        <v>17</v>
      </c>
      <c r="E1403" s="7" t="n">
        <v>53018</v>
      </c>
      <c r="F1403" s="7" t="s">
        <v>173</v>
      </c>
      <c r="G1403" s="7" t="n">
        <v>2</v>
      </c>
      <c r="H1403" s="7" t="n">
        <v>0</v>
      </c>
    </row>
    <row r="1404" spans="1:9">
      <c r="A1404" t="s">
        <v>4</v>
      </c>
      <c r="B1404" s="4" t="s">
        <v>5</v>
      </c>
    </row>
    <row r="1405" spans="1:9">
      <c r="A1405" t="n">
        <v>10654</v>
      </c>
      <c r="B1405" s="27" t="n">
        <v>28</v>
      </c>
    </row>
    <row r="1406" spans="1:9">
      <c r="A1406" t="s">
        <v>4</v>
      </c>
      <c r="B1406" s="4" t="s">
        <v>5</v>
      </c>
      <c r="C1406" s="4" t="s">
        <v>11</v>
      </c>
      <c r="D1406" s="4" t="s">
        <v>7</v>
      </c>
    </row>
    <row r="1407" spans="1:9">
      <c r="A1407" t="n">
        <v>10655</v>
      </c>
      <c r="B1407" s="57" t="n">
        <v>89</v>
      </c>
      <c r="C1407" s="7" t="n">
        <v>65533</v>
      </c>
      <c r="D1407" s="7" t="n">
        <v>1</v>
      </c>
    </row>
    <row r="1408" spans="1:9">
      <c r="A1408" t="s">
        <v>4</v>
      </c>
      <c r="B1408" s="4" t="s">
        <v>5</v>
      </c>
      <c r="C1408" s="4" t="s">
        <v>7</v>
      </c>
      <c r="D1408" s="4" t="s">
        <v>11</v>
      </c>
      <c r="E1408" s="4" t="s">
        <v>14</v>
      </c>
    </row>
    <row r="1409" spans="1:8">
      <c r="A1409" t="n">
        <v>10659</v>
      </c>
      <c r="B1409" s="31" t="n">
        <v>58</v>
      </c>
      <c r="C1409" s="7" t="n">
        <v>101</v>
      </c>
      <c r="D1409" s="7" t="n">
        <v>300</v>
      </c>
      <c r="E1409" s="7" t="n">
        <v>1</v>
      </c>
    </row>
    <row r="1410" spans="1:8">
      <c r="A1410" t="s">
        <v>4</v>
      </c>
      <c r="B1410" s="4" t="s">
        <v>5</v>
      </c>
      <c r="C1410" s="4" t="s">
        <v>7</v>
      </c>
      <c r="D1410" s="4" t="s">
        <v>11</v>
      </c>
    </row>
    <row r="1411" spans="1:8">
      <c r="A1411" t="n">
        <v>10667</v>
      </c>
      <c r="B1411" s="31" t="n">
        <v>58</v>
      </c>
      <c r="C1411" s="7" t="n">
        <v>254</v>
      </c>
      <c r="D1411" s="7" t="n">
        <v>0</v>
      </c>
    </row>
    <row r="1412" spans="1:8">
      <c r="A1412" t="s">
        <v>4</v>
      </c>
      <c r="B1412" s="4" t="s">
        <v>5</v>
      </c>
      <c r="C1412" s="4" t="s">
        <v>7</v>
      </c>
      <c r="D1412" s="4" t="s">
        <v>7</v>
      </c>
      <c r="E1412" s="4" t="s">
        <v>14</v>
      </c>
      <c r="F1412" s="4" t="s">
        <v>14</v>
      </c>
      <c r="G1412" s="4" t="s">
        <v>14</v>
      </c>
      <c r="H1412" s="4" t="s">
        <v>11</v>
      </c>
    </row>
    <row r="1413" spans="1:8">
      <c r="A1413" t="n">
        <v>10671</v>
      </c>
      <c r="B1413" s="21" t="n">
        <v>45</v>
      </c>
      <c r="C1413" s="7" t="n">
        <v>2</v>
      </c>
      <c r="D1413" s="7" t="n">
        <v>3</v>
      </c>
      <c r="E1413" s="7" t="n">
        <v>0.360000014305115</v>
      </c>
      <c r="F1413" s="7" t="n">
        <v>-0.46000000834465</v>
      </c>
      <c r="G1413" s="7" t="n">
        <v>-57.1100006103516</v>
      </c>
      <c r="H1413" s="7" t="n">
        <v>0</v>
      </c>
    </row>
    <row r="1414" spans="1:8">
      <c r="A1414" t="s">
        <v>4</v>
      </c>
      <c r="B1414" s="4" t="s">
        <v>5</v>
      </c>
      <c r="C1414" s="4" t="s">
        <v>7</v>
      </c>
      <c r="D1414" s="4" t="s">
        <v>7</v>
      </c>
      <c r="E1414" s="4" t="s">
        <v>14</v>
      </c>
      <c r="F1414" s="4" t="s">
        <v>14</v>
      </c>
      <c r="G1414" s="4" t="s">
        <v>14</v>
      </c>
      <c r="H1414" s="4" t="s">
        <v>11</v>
      </c>
      <c r="I1414" s="4" t="s">
        <v>7</v>
      </c>
    </row>
    <row r="1415" spans="1:8">
      <c r="A1415" t="n">
        <v>10688</v>
      </c>
      <c r="B1415" s="21" t="n">
        <v>45</v>
      </c>
      <c r="C1415" s="7" t="n">
        <v>4</v>
      </c>
      <c r="D1415" s="7" t="n">
        <v>3</v>
      </c>
      <c r="E1415" s="7" t="n">
        <v>341.309997558594</v>
      </c>
      <c r="F1415" s="7" t="n">
        <v>307.779998779297</v>
      </c>
      <c r="G1415" s="7" t="n">
        <v>0</v>
      </c>
      <c r="H1415" s="7" t="n">
        <v>0</v>
      </c>
      <c r="I1415" s="7" t="n">
        <v>1</v>
      </c>
    </row>
    <row r="1416" spans="1:8">
      <c r="A1416" t="s">
        <v>4</v>
      </c>
      <c r="B1416" s="4" t="s">
        <v>5</v>
      </c>
      <c r="C1416" s="4" t="s">
        <v>7</v>
      </c>
      <c r="D1416" s="4" t="s">
        <v>7</v>
      </c>
      <c r="E1416" s="4" t="s">
        <v>14</v>
      </c>
      <c r="F1416" s="4" t="s">
        <v>11</v>
      </c>
    </row>
    <row r="1417" spans="1:8">
      <c r="A1417" t="n">
        <v>10706</v>
      </c>
      <c r="B1417" s="21" t="n">
        <v>45</v>
      </c>
      <c r="C1417" s="7" t="n">
        <v>5</v>
      </c>
      <c r="D1417" s="7" t="n">
        <v>3</v>
      </c>
      <c r="E1417" s="7" t="n">
        <v>10.3000001907349</v>
      </c>
      <c r="F1417" s="7" t="n">
        <v>0</v>
      </c>
    </row>
    <row r="1418" spans="1:8">
      <c r="A1418" t="s">
        <v>4</v>
      </c>
      <c r="B1418" s="4" t="s">
        <v>5</v>
      </c>
      <c r="C1418" s="4" t="s">
        <v>7</v>
      </c>
      <c r="D1418" s="4" t="s">
        <v>7</v>
      </c>
      <c r="E1418" s="4" t="s">
        <v>14</v>
      </c>
      <c r="F1418" s="4" t="s">
        <v>11</v>
      </c>
    </row>
    <row r="1419" spans="1:8">
      <c r="A1419" t="n">
        <v>10715</v>
      </c>
      <c r="B1419" s="21" t="n">
        <v>45</v>
      </c>
      <c r="C1419" s="7" t="n">
        <v>11</v>
      </c>
      <c r="D1419" s="7" t="n">
        <v>3</v>
      </c>
      <c r="E1419" s="7" t="n">
        <v>15.8000001907349</v>
      </c>
      <c r="F1419" s="7" t="n">
        <v>0</v>
      </c>
    </row>
    <row r="1420" spans="1:8">
      <c r="A1420" t="s">
        <v>4</v>
      </c>
      <c r="B1420" s="4" t="s">
        <v>5</v>
      </c>
      <c r="C1420" s="4" t="s">
        <v>7</v>
      </c>
      <c r="D1420" s="4" t="s">
        <v>7</v>
      </c>
      <c r="E1420" s="4" t="s">
        <v>14</v>
      </c>
      <c r="F1420" s="4" t="s">
        <v>14</v>
      </c>
      <c r="G1420" s="4" t="s">
        <v>14</v>
      </c>
      <c r="H1420" s="4" t="s">
        <v>11</v>
      </c>
      <c r="I1420" s="4" t="s">
        <v>7</v>
      </c>
    </row>
    <row r="1421" spans="1:8">
      <c r="A1421" t="n">
        <v>10724</v>
      </c>
      <c r="B1421" s="21" t="n">
        <v>45</v>
      </c>
      <c r="C1421" s="7" t="n">
        <v>4</v>
      </c>
      <c r="D1421" s="7" t="n">
        <v>3</v>
      </c>
      <c r="E1421" s="7" t="n">
        <v>346.119995117188</v>
      </c>
      <c r="F1421" s="7" t="n">
        <v>318.170013427734</v>
      </c>
      <c r="G1421" s="7" t="n">
        <v>0</v>
      </c>
      <c r="H1421" s="7" t="n">
        <v>18000</v>
      </c>
      <c r="I1421" s="7" t="n">
        <v>1</v>
      </c>
    </row>
    <row r="1422" spans="1:8">
      <c r="A1422" t="s">
        <v>4</v>
      </c>
      <c r="B1422" s="4" t="s">
        <v>5</v>
      </c>
      <c r="C1422" s="4" t="s">
        <v>7</v>
      </c>
      <c r="D1422" s="4" t="s">
        <v>7</v>
      </c>
      <c r="E1422" s="4" t="s">
        <v>14</v>
      </c>
      <c r="F1422" s="4" t="s">
        <v>11</v>
      </c>
    </row>
    <row r="1423" spans="1:8">
      <c r="A1423" t="n">
        <v>10742</v>
      </c>
      <c r="B1423" s="21" t="n">
        <v>45</v>
      </c>
      <c r="C1423" s="7" t="n">
        <v>5</v>
      </c>
      <c r="D1423" s="7" t="n">
        <v>3</v>
      </c>
      <c r="E1423" s="7" t="n">
        <v>8.80000019073486</v>
      </c>
      <c r="F1423" s="7" t="n">
        <v>18000</v>
      </c>
    </row>
    <row r="1424" spans="1:8">
      <c r="A1424" t="s">
        <v>4</v>
      </c>
      <c r="B1424" s="4" t="s">
        <v>5</v>
      </c>
      <c r="C1424" s="4" t="s">
        <v>7</v>
      </c>
      <c r="D1424" s="4" t="s">
        <v>11</v>
      </c>
    </row>
    <row r="1425" spans="1:9">
      <c r="A1425" t="n">
        <v>10751</v>
      </c>
      <c r="B1425" s="31" t="n">
        <v>58</v>
      </c>
      <c r="C1425" s="7" t="n">
        <v>255</v>
      </c>
      <c r="D1425" s="7" t="n">
        <v>0</v>
      </c>
    </row>
    <row r="1426" spans="1:9">
      <c r="A1426" t="s">
        <v>4</v>
      </c>
      <c r="B1426" s="4" t="s">
        <v>5</v>
      </c>
      <c r="C1426" s="4" t="s">
        <v>11</v>
      </c>
    </row>
    <row r="1427" spans="1:9">
      <c r="A1427" t="n">
        <v>10755</v>
      </c>
      <c r="B1427" s="24" t="n">
        <v>16</v>
      </c>
      <c r="C1427" s="7" t="n">
        <v>300</v>
      </c>
    </row>
    <row r="1428" spans="1:9">
      <c r="A1428" t="s">
        <v>4</v>
      </c>
      <c r="B1428" s="4" t="s">
        <v>5</v>
      </c>
      <c r="C1428" s="4" t="s">
        <v>7</v>
      </c>
      <c r="D1428" s="4" t="s">
        <v>11</v>
      </c>
      <c r="E1428" s="4" t="s">
        <v>8</v>
      </c>
    </row>
    <row r="1429" spans="1:9">
      <c r="A1429" t="n">
        <v>10758</v>
      </c>
      <c r="B1429" s="25" t="n">
        <v>51</v>
      </c>
      <c r="C1429" s="7" t="n">
        <v>4</v>
      </c>
      <c r="D1429" s="7" t="n">
        <v>7033</v>
      </c>
      <c r="E1429" s="7" t="s">
        <v>52</v>
      </c>
    </row>
    <row r="1430" spans="1:9">
      <c r="A1430" t="s">
        <v>4</v>
      </c>
      <c r="B1430" s="4" t="s">
        <v>5</v>
      </c>
      <c r="C1430" s="4" t="s">
        <v>11</v>
      </c>
    </row>
    <row r="1431" spans="1:9">
      <c r="A1431" t="n">
        <v>10771</v>
      </c>
      <c r="B1431" s="24" t="n">
        <v>16</v>
      </c>
      <c r="C1431" s="7" t="n">
        <v>0</v>
      </c>
    </row>
    <row r="1432" spans="1:9">
      <c r="A1432" t="s">
        <v>4</v>
      </c>
      <c r="B1432" s="4" t="s">
        <v>5</v>
      </c>
      <c r="C1432" s="4" t="s">
        <v>11</v>
      </c>
      <c r="D1432" s="4" t="s">
        <v>7</v>
      </c>
      <c r="E1432" s="4" t="s">
        <v>15</v>
      </c>
      <c r="F1432" s="4" t="s">
        <v>53</v>
      </c>
      <c r="G1432" s="4" t="s">
        <v>7</v>
      </c>
      <c r="H1432" s="4" t="s">
        <v>7</v>
      </c>
      <c r="I1432" s="4" t="s">
        <v>7</v>
      </c>
      <c r="J1432" s="4" t="s">
        <v>15</v>
      </c>
      <c r="K1432" s="4" t="s">
        <v>53</v>
      </c>
      <c r="L1432" s="4" t="s">
        <v>7</v>
      </c>
      <c r="M1432" s="4" t="s">
        <v>7</v>
      </c>
    </row>
    <row r="1433" spans="1:9">
      <c r="A1433" t="n">
        <v>10774</v>
      </c>
      <c r="B1433" s="26" t="n">
        <v>26</v>
      </c>
      <c r="C1433" s="7" t="n">
        <v>7033</v>
      </c>
      <c r="D1433" s="7" t="n">
        <v>17</v>
      </c>
      <c r="E1433" s="7" t="n">
        <v>23358</v>
      </c>
      <c r="F1433" s="7" t="s">
        <v>174</v>
      </c>
      <c r="G1433" s="7" t="n">
        <v>2</v>
      </c>
      <c r="H1433" s="7" t="n">
        <v>3</v>
      </c>
      <c r="I1433" s="7" t="n">
        <v>17</v>
      </c>
      <c r="J1433" s="7" t="n">
        <v>23359</v>
      </c>
      <c r="K1433" s="7" t="s">
        <v>175</v>
      </c>
      <c r="L1433" s="7" t="n">
        <v>2</v>
      </c>
      <c r="M1433" s="7" t="n">
        <v>0</v>
      </c>
    </row>
    <row r="1434" spans="1:9">
      <c r="A1434" t="s">
        <v>4</v>
      </c>
      <c r="B1434" s="4" t="s">
        <v>5</v>
      </c>
    </row>
    <row r="1435" spans="1:9">
      <c r="A1435" t="n">
        <v>10942</v>
      </c>
      <c r="B1435" s="27" t="n">
        <v>28</v>
      </c>
    </row>
    <row r="1436" spans="1:9">
      <c r="A1436" t="s">
        <v>4</v>
      </c>
      <c r="B1436" s="4" t="s">
        <v>5</v>
      </c>
      <c r="C1436" s="4" t="s">
        <v>11</v>
      </c>
      <c r="D1436" s="4" t="s">
        <v>7</v>
      </c>
    </row>
    <row r="1437" spans="1:9">
      <c r="A1437" t="n">
        <v>10943</v>
      </c>
      <c r="B1437" s="57" t="n">
        <v>89</v>
      </c>
      <c r="C1437" s="7" t="n">
        <v>65533</v>
      </c>
      <c r="D1437" s="7" t="n">
        <v>1</v>
      </c>
    </row>
    <row r="1438" spans="1:9">
      <c r="A1438" t="s">
        <v>4</v>
      </c>
      <c r="B1438" s="4" t="s">
        <v>5</v>
      </c>
      <c r="C1438" s="4" t="s">
        <v>7</v>
      </c>
      <c r="D1438" s="4" t="s">
        <v>11</v>
      </c>
      <c r="E1438" s="4" t="s">
        <v>7</v>
      </c>
    </row>
    <row r="1439" spans="1:9">
      <c r="A1439" t="n">
        <v>10947</v>
      </c>
      <c r="B1439" s="13" t="n">
        <v>49</v>
      </c>
      <c r="C1439" s="7" t="n">
        <v>1</v>
      </c>
      <c r="D1439" s="7" t="n">
        <v>2000</v>
      </c>
      <c r="E1439" s="7" t="n">
        <v>0</v>
      </c>
    </row>
    <row r="1440" spans="1:9">
      <c r="A1440" t="s">
        <v>4</v>
      </c>
      <c r="B1440" s="4" t="s">
        <v>5</v>
      </c>
      <c r="C1440" s="4" t="s">
        <v>7</v>
      </c>
      <c r="D1440" s="4" t="s">
        <v>11</v>
      </c>
      <c r="E1440" s="4" t="s">
        <v>15</v>
      </c>
      <c r="F1440" s="4" t="s">
        <v>11</v>
      </c>
    </row>
    <row r="1441" spans="1:13">
      <c r="A1441" t="n">
        <v>10952</v>
      </c>
      <c r="B1441" s="14" t="n">
        <v>50</v>
      </c>
      <c r="C1441" s="7" t="n">
        <v>3</v>
      </c>
      <c r="D1441" s="7" t="n">
        <v>8200</v>
      </c>
      <c r="E1441" s="7" t="n">
        <v>1056964608</v>
      </c>
      <c r="F1441" s="7" t="n">
        <v>1000</v>
      </c>
    </row>
    <row r="1442" spans="1:13">
      <c r="A1442" t="s">
        <v>4</v>
      </c>
      <c r="B1442" s="4" t="s">
        <v>5</v>
      </c>
      <c r="C1442" s="4" t="s">
        <v>7</v>
      </c>
      <c r="D1442" s="4" t="s">
        <v>11</v>
      </c>
      <c r="E1442" s="4" t="s">
        <v>8</v>
      </c>
    </row>
    <row r="1443" spans="1:13">
      <c r="A1443" t="n">
        <v>10962</v>
      </c>
      <c r="B1443" s="25" t="n">
        <v>51</v>
      </c>
      <c r="C1443" s="7" t="n">
        <v>4</v>
      </c>
      <c r="D1443" s="7" t="n">
        <v>11</v>
      </c>
      <c r="E1443" s="7" t="s">
        <v>159</v>
      </c>
    </row>
    <row r="1444" spans="1:13">
      <c r="A1444" t="s">
        <v>4</v>
      </c>
      <c r="B1444" s="4" t="s">
        <v>5</v>
      </c>
      <c r="C1444" s="4" t="s">
        <v>11</v>
      </c>
    </row>
    <row r="1445" spans="1:13">
      <c r="A1445" t="n">
        <v>10976</v>
      </c>
      <c r="B1445" s="24" t="n">
        <v>16</v>
      </c>
      <c r="C1445" s="7" t="n">
        <v>0</v>
      </c>
    </row>
    <row r="1446" spans="1:13">
      <c r="A1446" t="s">
        <v>4</v>
      </c>
      <c r="B1446" s="4" t="s">
        <v>5</v>
      </c>
      <c r="C1446" s="4" t="s">
        <v>11</v>
      </c>
      <c r="D1446" s="4" t="s">
        <v>7</v>
      </c>
      <c r="E1446" s="4" t="s">
        <v>15</v>
      </c>
      <c r="F1446" s="4" t="s">
        <v>53</v>
      </c>
      <c r="G1446" s="4" t="s">
        <v>7</v>
      </c>
      <c r="H1446" s="4" t="s">
        <v>7</v>
      </c>
    </row>
    <row r="1447" spans="1:13">
      <c r="A1447" t="n">
        <v>10979</v>
      </c>
      <c r="B1447" s="26" t="n">
        <v>26</v>
      </c>
      <c r="C1447" s="7" t="n">
        <v>11</v>
      </c>
      <c r="D1447" s="7" t="n">
        <v>17</v>
      </c>
      <c r="E1447" s="7" t="n">
        <v>10407</v>
      </c>
      <c r="F1447" s="7" t="s">
        <v>176</v>
      </c>
      <c r="G1447" s="7" t="n">
        <v>2</v>
      </c>
      <c r="H1447" s="7" t="n">
        <v>0</v>
      </c>
    </row>
    <row r="1448" spans="1:13">
      <c r="A1448" t="s">
        <v>4</v>
      </c>
      <c r="B1448" s="4" t="s">
        <v>5</v>
      </c>
    </row>
    <row r="1449" spans="1:13">
      <c r="A1449" t="n">
        <v>11037</v>
      </c>
      <c r="B1449" s="27" t="n">
        <v>28</v>
      </c>
    </row>
    <row r="1450" spans="1:13">
      <c r="A1450" t="s">
        <v>4</v>
      </c>
      <c r="B1450" s="4" t="s">
        <v>5</v>
      </c>
      <c r="C1450" s="4" t="s">
        <v>11</v>
      </c>
      <c r="D1450" s="4" t="s">
        <v>7</v>
      </c>
    </row>
    <row r="1451" spans="1:13">
      <c r="A1451" t="n">
        <v>11038</v>
      </c>
      <c r="B1451" s="57" t="n">
        <v>89</v>
      </c>
      <c r="C1451" s="7" t="n">
        <v>65533</v>
      </c>
      <c r="D1451" s="7" t="n">
        <v>1</v>
      </c>
    </row>
    <row r="1452" spans="1:13">
      <c r="A1452" t="s">
        <v>4</v>
      </c>
      <c r="B1452" s="4" t="s">
        <v>5</v>
      </c>
      <c r="C1452" s="4" t="s">
        <v>7</v>
      </c>
      <c r="D1452" s="4" t="s">
        <v>7</v>
      </c>
    </row>
    <row r="1453" spans="1:13">
      <c r="A1453" t="n">
        <v>11042</v>
      </c>
      <c r="B1453" s="13" t="n">
        <v>49</v>
      </c>
      <c r="C1453" s="7" t="n">
        <v>2</v>
      </c>
      <c r="D1453" s="7" t="n">
        <v>0</v>
      </c>
    </row>
    <row r="1454" spans="1:13">
      <c r="A1454" t="s">
        <v>4</v>
      </c>
      <c r="B1454" s="4" t="s">
        <v>5</v>
      </c>
      <c r="C1454" s="4" t="s">
        <v>7</v>
      </c>
      <c r="D1454" s="4" t="s">
        <v>11</v>
      </c>
      <c r="E1454" s="4" t="s">
        <v>15</v>
      </c>
      <c r="F1454" s="4" t="s">
        <v>11</v>
      </c>
      <c r="G1454" s="4" t="s">
        <v>15</v>
      </c>
      <c r="H1454" s="4" t="s">
        <v>7</v>
      </c>
    </row>
    <row r="1455" spans="1:13">
      <c r="A1455" t="n">
        <v>11045</v>
      </c>
      <c r="B1455" s="13" t="n">
        <v>49</v>
      </c>
      <c r="C1455" s="7" t="n">
        <v>0</v>
      </c>
      <c r="D1455" s="7" t="n">
        <v>5</v>
      </c>
      <c r="E1455" s="7" t="n">
        <v>1061997773</v>
      </c>
      <c r="F1455" s="7" t="n">
        <v>0</v>
      </c>
      <c r="G1455" s="7" t="n">
        <v>0</v>
      </c>
      <c r="H1455" s="7" t="n">
        <v>0</v>
      </c>
    </row>
    <row r="1456" spans="1:13">
      <c r="A1456" t="s">
        <v>4</v>
      </c>
      <c r="B1456" s="4" t="s">
        <v>5</v>
      </c>
      <c r="C1456" s="4" t="s">
        <v>7</v>
      </c>
      <c r="D1456" s="4" t="s">
        <v>11</v>
      </c>
      <c r="E1456" s="4" t="s">
        <v>14</v>
      </c>
    </row>
    <row r="1457" spans="1:8">
      <c r="A1457" t="n">
        <v>11060</v>
      </c>
      <c r="B1457" s="31" t="n">
        <v>58</v>
      </c>
      <c r="C1457" s="7" t="n">
        <v>101</v>
      </c>
      <c r="D1457" s="7" t="n">
        <v>300</v>
      </c>
      <c r="E1457" s="7" t="n">
        <v>1</v>
      </c>
    </row>
    <row r="1458" spans="1:8">
      <c r="A1458" t="s">
        <v>4</v>
      </c>
      <c r="B1458" s="4" t="s">
        <v>5</v>
      </c>
      <c r="C1458" s="4" t="s">
        <v>7</v>
      </c>
      <c r="D1458" s="4" t="s">
        <v>11</v>
      </c>
    </row>
    <row r="1459" spans="1:8">
      <c r="A1459" t="n">
        <v>11068</v>
      </c>
      <c r="B1459" s="31" t="n">
        <v>58</v>
      </c>
      <c r="C1459" s="7" t="n">
        <v>254</v>
      </c>
      <c r="D1459" s="7" t="n">
        <v>0</v>
      </c>
    </row>
    <row r="1460" spans="1:8">
      <c r="A1460" t="s">
        <v>4</v>
      </c>
      <c r="B1460" s="4" t="s">
        <v>5</v>
      </c>
      <c r="C1460" s="4" t="s">
        <v>7</v>
      </c>
      <c r="D1460" s="4" t="s">
        <v>7</v>
      </c>
      <c r="E1460" s="4" t="s">
        <v>14</v>
      </c>
      <c r="F1460" s="4" t="s">
        <v>14</v>
      </c>
      <c r="G1460" s="4" t="s">
        <v>14</v>
      </c>
      <c r="H1460" s="4" t="s">
        <v>11</v>
      </c>
    </row>
    <row r="1461" spans="1:8">
      <c r="A1461" t="n">
        <v>11072</v>
      </c>
      <c r="B1461" s="21" t="n">
        <v>45</v>
      </c>
      <c r="C1461" s="7" t="n">
        <v>2</v>
      </c>
      <c r="D1461" s="7" t="n">
        <v>3</v>
      </c>
      <c r="E1461" s="7" t="n">
        <v>0.740000009536743</v>
      </c>
      <c r="F1461" s="7" t="n">
        <v>-2.50999999046326</v>
      </c>
      <c r="G1461" s="7" t="n">
        <v>-53.7000007629395</v>
      </c>
      <c r="H1461" s="7" t="n">
        <v>0</v>
      </c>
    </row>
    <row r="1462" spans="1:8">
      <c r="A1462" t="s">
        <v>4</v>
      </c>
      <c r="B1462" s="4" t="s">
        <v>5</v>
      </c>
      <c r="C1462" s="4" t="s">
        <v>7</v>
      </c>
      <c r="D1462" s="4" t="s">
        <v>7</v>
      </c>
      <c r="E1462" s="4" t="s">
        <v>14</v>
      </c>
      <c r="F1462" s="4" t="s">
        <v>14</v>
      </c>
      <c r="G1462" s="4" t="s">
        <v>14</v>
      </c>
      <c r="H1462" s="4" t="s">
        <v>11</v>
      </c>
      <c r="I1462" s="4" t="s">
        <v>7</v>
      </c>
    </row>
    <row r="1463" spans="1:8">
      <c r="A1463" t="n">
        <v>11089</v>
      </c>
      <c r="B1463" s="21" t="n">
        <v>45</v>
      </c>
      <c r="C1463" s="7" t="n">
        <v>4</v>
      </c>
      <c r="D1463" s="7" t="n">
        <v>3</v>
      </c>
      <c r="E1463" s="7" t="n">
        <v>9.86999988555908</v>
      </c>
      <c r="F1463" s="7" t="n">
        <v>22.2000007629395</v>
      </c>
      <c r="G1463" s="7" t="n">
        <v>356</v>
      </c>
      <c r="H1463" s="7" t="n">
        <v>0</v>
      </c>
      <c r="I1463" s="7" t="n">
        <v>0</v>
      </c>
    </row>
    <row r="1464" spans="1:8">
      <c r="A1464" t="s">
        <v>4</v>
      </c>
      <c r="B1464" s="4" t="s">
        <v>5</v>
      </c>
      <c r="C1464" s="4" t="s">
        <v>7</v>
      </c>
      <c r="D1464" s="4" t="s">
        <v>7</v>
      </c>
      <c r="E1464" s="4" t="s">
        <v>14</v>
      </c>
      <c r="F1464" s="4" t="s">
        <v>11</v>
      </c>
    </row>
    <row r="1465" spans="1:8">
      <c r="A1465" t="n">
        <v>11107</v>
      </c>
      <c r="B1465" s="21" t="n">
        <v>45</v>
      </c>
      <c r="C1465" s="7" t="n">
        <v>5</v>
      </c>
      <c r="D1465" s="7" t="n">
        <v>3</v>
      </c>
      <c r="E1465" s="7" t="n">
        <v>1.5</v>
      </c>
      <c r="F1465" s="7" t="n">
        <v>0</v>
      </c>
    </row>
    <row r="1466" spans="1:8">
      <c r="A1466" t="s">
        <v>4</v>
      </c>
      <c r="B1466" s="4" t="s">
        <v>5</v>
      </c>
      <c r="C1466" s="4" t="s">
        <v>7</v>
      </c>
      <c r="D1466" s="4" t="s">
        <v>7</v>
      </c>
      <c r="E1466" s="4" t="s">
        <v>14</v>
      </c>
      <c r="F1466" s="4" t="s">
        <v>11</v>
      </c>
    </row>
    <row r="1467" spans="1:8">
      <c r="A1467" t="n">
        <v>11116</v>
      </c>
      <c r="B1467" s="21" t="n">
        <v>45</v>
      </c>
      <c r="C1467" s="7" t="n">
        <v>11</v>
      </c>
      <c r="D1467" s="7" t="n">
        <v>3</v>
      </c>
      <c r="E1467" s="7" t="n">
        <v>27.7999992370605</v>
      </c>
      <c r="F1467" s="7" t="n">
        <v>0</v>
      </c>
    </row>
    <row r="1468" spans="1:8">
      <c r="A1468" t="s">
        <v>4</v>
      </c>
      <c r="B1468" s="4" t="s">
        <v>5</v>
      </c>
      <c r="C1468" s="4" t="s">
        <v>7</v>
      </c>
      <c r="D1468" s="4" t="s">
        <v>7</v>
      </c>
      <c r="E1468" s="4" t="s">
        <v>14</v>
      </c>
      <c r="F1468" s="4" t="s">
        <v>14</v>
      </c>
      <c r="G1468" s="4" t="s">
        <v>14</v>
      </c>
      <c r="H1468" s="4" t="s">
        <v>11</v>
      </c>
    </row>
    <row r="1469" spans="1:8">
      <c r="A1469" t="n">
        <v>11125</v>
      </c>
      <c r="B1469" s="21" t="n">
        <v>45</v>
      </c>
      <c r="C1469" s="7" t="n">
        <v>2</v>
      </c>
      <c r="D1469" s="7" t="n">
        <v>3</v>
      </c>
      <c r="E1469" s="7" t="n">
        <v>0.75</v>
      </c>
      <c r="F1469" s="7" t="n">
        <v>-2.50999999046326</v>
      </c>
      <c r="G1469" s="7" t="n">
        <v>-53.6800003051758</v>
      </c>
      <c r="H1469" s="7" t="n">
        <v>30000</v>
      </c>
    </row>
    <row r="1470" spans="1:8">
      <c r="A1470" t="s">
        <v>4</v>
      </c>
      <c r="B1470" s="4" t="s">
        <v>5</v>
      </c>
      <c r="C1470" s="4" t="s">
        <v>7</v>
      </c>
      <c r="D1470" s="4" t="s">
        <v>7</v>
      </c>
      <c r="E1470" s="4" t="s">
        <v>14</v>
      </c>
      <c r="F1470" s="4" t="s">
        <v>14</v>
      </c>
      <c r="G1470" s="4" t="s">
        <v>14</v>
      </c>
      <c r="H1470" s="4" t="s">
        <v>11</v>
      </c>
      <c r="I1470" s="4" t="s">
        <v>7</v>
      </c>
    </row>
    <row r="1471" spans="1:8">
      <c r="A1471" t="n">
        <v>11142</v>
      </c>
      <c r="B1471" s="21" t="n">
        <v>45</v>
      </c>
      <c r="C1471" s="7" t="n">
        <v>4</v>
      </c>
      <c r="D1471" s="7" t="n">
        <v>3</v>
      </c>
      <c r="E1471" s="7" t="n">
        <v>0.769999980926514</v>
      </c>
      <c r="F1471" s="7" t="n">
        <v>306.260009765625</v>
      </c>
      <c r="G1471" s="7" t="n">
        <v>356</v>
      </c>
      <c r="H1471" s="7" t="n">
        <v>30000</v>
      </c>
      <c r="I1471" s="7" t="n">
        <v>1</v>
      </c>
    </row>
    <row r="1472" spans="1:8">
      <c r="A1472" t="s">
        <v>4</v>
      </c>
      <c r="B1472" s="4" t="s">
        <v>5</v>
      </c>
      <c r="C1472" s="4" t="s">
        <v>7</v>
      </c>
      <c r="D1472" s="4" t="s">
        <v>7</v>
      </c>
      <c r="E1472" s="4" t="s">
        <v>14</v>
      </c>
      <c r="F1472" s="4" t="s">
        <v>11</v>
      </c>
    </row>
    <row r="1473" spans="1:9">
      <c r="A1473" t="n">
        <v>11160</v>
      </c>
      <c r="B1473" s="21" t="n">
        <v>45</v>
      </c>
      <c r="C1473" s="7" t="n">
        <v>5</v>
      </c>
      <c r="D1473" s="7" t="n">
        <v>3</v>
      </c>
      <c r="E1473" s="7" t="n">
        <v>1.5</v>
      </c>
      <c r="F1473" s="7" t="n">
        <v>30000</v>
      </c>
    </row>
    <row r="1474" spans="1:9">
      <c r="A1474" t="s">
        <v>4</v>
      </c>
      <c r="B1474" s="4" t="s">
        <v>5</v>
      </c>
      <c r="C1474" s="4" t="s">
        <v>11</v>
      </c>
      <c r="D1474" s="4" t="s">
        <v>15</v>
      </c>
    </row>
    <row r="1475" spans="1:9">
      <c r="A1475" t="n">
        <v>11169</v>
      </c>
      <c r="B1475" s="33" t="n">
        <v>43</v>
      </c>
      <c r="C1475" s="7" t="n">
        <v>1</v>
      </c>
      <c r="D1475" s="7" t="n">
        <v>128</v>
      </c>
    </row>
    <row r="1476" spans="1:9">
      <c r="A1476" t="s">
        <v>4</v>
      </c>
      <c r="B1476" s="4" t="s">
        <v>5</v>
      </c>
      <c r="C1476" s="4" t="s">
        <v>11</v>
      </c>
      <c r="D1476" s="4" t="s">
        <v>15</v>
      </c>
    </row>
    <row r="1477" spans="1:9">
      <c r="A1477" t="n">
        <v>11176</v>
      </c>
      <c r="B1477" s="33" t="n">
        <v>43</v>
      </c>
      <c r="C1477" s="7" t="n">
        <v>1</v>
      </c>
      <c r="D1477" s="7" t="n">
        <v>32</v>
      </c>
    </row>
    <row r="1478" spans="1:9">
      <c r="A1478" t="s">
        <v>4</v>
      </c>
      <c r="B1478" s="4" t="s">
        <v>5</v>
      </c>
      <c r="C1478" s="4" t="s">
        <v>7</v>
      </c>
      <c r="D1478" s="4" t="s">
        <v>11</v>
      </c>
    </row>
    <row r="1479" spans="1:9">
      <c r="A1479" t="n">
        <v>11183</v>
      </c>
      <c r="B1479" s="31" t="n">
        <v>58</v>
      </c>
      <c r="C1479" s="7" t="n">
        <v>255</v>
      </c>
      <c r="D1479" s="7" t="n">
        <v>0</v>
      </c>
    </row>
    <row r="1480" spans="1:9">
      <c r="A1480" t="s">
        <v>4</v>
      </c>
      <c r="B1480" s="4" t="s">
        <v>5</v>
      </c>
      <c r="C1480" s="4" t="s">
        <v>11</v>
      </c>
      <c r="D1480" s="4" t="s">
        <v>14</v>
      </c>
      <c r="E1480" s="4" t="s">
        <v>14</v>
      </c>
      <c r="F1480" s="4" t="s">
        <v>7</v>
      </c>
    </row>
    <row r="1481" spans="1:9">
      <c r="A1481" t="n">
        <v>11187</v>
      </c>
      <c r="B1481" s="60" t="n">
        <v>52</v>
      </c>
      <c r="C1481" s="7" t="n">
        <v>11</v>
      </c>
      <c r="D1481" s="7" t="n">
        <v>342.299987792969</v>
      </c>
      <c r="E1481" s="7" t="n">
        <v>10</v>
      </c>
      <c r="F1481" s="7" t="n">
        <v>0</v>
      </c>
    </row>
    <row r="1482" spans="1:9">
      <c r="A1482" t="s">
        <v>4</v>
      </c>
      <c r="B1482" s="4" t="s">
        <v>5</v>
      </c>
      <c r="C1482" s="4" t="s">
        <v>11</v>
      </c>
    </row>
    <row r="1483" spans="1:9">
      <c r="A1483" t="n">
        <v>11199</v>
      </c>
      <c r="B1483" s="59" t="n">
        <v>54</v>
      </c>
      <c r="C1483" s="7" t="n">
        <v>11</v>
      </c>
    </row>
    <row r="1484" spans="1:9">
      <c r="A1484" t="s">
        <v>4</v>
      </c>
      <c r="B1484" s="4" t="s">
        <v>5</v>
      </c>
      <c r="C1484" s="4" t="s">
        <v>11</v>
      </c>
      <c r="D1484" s="4" t="s">
        <v>7</v>
      </c>
      <c r="E1484" s="4" t="s">
        <v>8</v>
      </c>
      <c r="F1484" s="4" t="s">
        <v>14</v>
      </c>
      <c r="G1484" s="4" t="s">
        <v>14</v>
      </c>
      <c r="H1484" s="4" t="s">
        <v>14</v>
      </c>
    </row>
    <row r="1485" spans="1:9">
      <c r="A1485" t="n">
        <v>11202</v>
      </c>
      <c r="B1485" s="23" t="n">
        <v>48</v>
      </c>
      <c r="C1485" s="7" t="n">
        <v>11</v>
      </c>
      <c r="D1485" s="7" t="n">
        <v>0</v>
      </c>
      <c r="E1485" s="7" t="s">
        <v>115</v>
      </c>
      <c r="F1485" s="7" t="n">
        <v>-1</v>
      </c>
      <c r="G1485" s="7" t="n">
        <v>1</v>
      </c>
      <c r="H1485" s="7" t="n">
        <v>0</v>
      </c>
    </row>
    <row r="1486" spans="1:9">
      <c r="A1486" t="s">
        <v>4</v>
      </c>
      <c r="B1486" s="4" t="s">
        <v>5</v>
      </c>
      <c r="C1486" s="4" t="s">
        <v>11</v>
      </c>
    </row>
    <row r="1487" spans="1:9">
      <c r="A1487" t="n">
        <v>11232</v>
      </c>
      <c r="B1487" s="24" t="n">
        <v>16</v>
      </c>
      <c r="C1487" s="7" t="n">
        <v>300</v>
      </c>
    </row>
    <row r="1488" spans="1:9">
      <c r="A1488" t="s">
        <v>4</v>
      </c>
      <c r="B1488" s="4" t="s">
        <v>5</v>
      </c>
      <c r="C1488" s="4" t="s">
        <v>7</v>
      </c>
      <c r="D1488" s="4" t="s">
        <v>11</v>
      </c>
      <c r="E1488" s="4" t="s">
        <v>8</v>
      </c>
    </row>
    <row r="1489" spans="1:8">
      <c r="A1489" t="n">
        <v>11235</v>
      </c>
      <c r="B1489" s="25" t="n">
        <v>51</v>
      </c>
      <c r="C1489" s="7" t="n">
        <v>4</v>
      </c>
      <c r="D1489" s="7" t="n">
        <v>11</v>
      </c>
      <c r="E1489" s="7" t="s">
        <v>177</v>
      </c>
    </row>
    <row r="1490" spans="1:8">
      <c r="A1490" t="s">
        <v>4</v>
      </c>
      <c r="B1490" s="4" t="s">
        <v>5</v>
      </c>
      <c r="C1490" s="4" t="s">
        <v>11</v>
      </c>
    </row>
    <row r="1491" spans="1:8">
      <c r="A1491" t="n">
        <v>11248</v>
      </c>
      <c r="B1491" s="24" t="n">
        <v>16</v>
      </c>
      <c r="C1491" s="7" t="n">
        <v>0</v>
      </c>
    </row>
    <row r="1492" spans="1:8">
      <c r="A1492" t="s">
        <v>4</v>
      </c>
      <c r="B1492" s="4" t="s">
        <v>5</v>
      </c>
      <c r="C1492" s="4" t="s">
        <v>11</v>
      </c>
      <c r="D1492" s="4" t="s">
        <v>7</v>
      </c>
      <c r="E1492" s="4" t="s">
        <v>15</v>
      </c>
      <c r="F1492" s="4" t="s">
        <v>53</v>
      </c>
      <c r="G1492" s="4" t="s">
        <v>7</v>
      </c>
      <c r="H1492" s="4" t="s">
        <v>7</v>
      </c>
      <c r="I1492" s="4" t="s">
        <v>7</v>
      </c>
      <c r="J1492" s="4" t="s">
        <v>15</v>
      </c>
      <c r="K1492" s="4" t="s">
        <v>53</v>
      </c>
      <c r="L1492" s="4" t="s">
        <v>7</v>
      </c>
      <c r="M1492" s="4" t="s">
        <v>7</v>
      </c>
      <c r="N1492" s="4" t="s">
        <v>7</v>
      </c>
      <c r="O1492" s="4" t="s">
        <v>15</v>
      </c>
      <c r="P1492" s="4" t="s">
        <v>53</v>
      </c>
      <c r="Q1492" s="4" t="s">
        <v>7</v>
      </c>
      <c r="R1492" s="4" t="s">
        <v>7</v>
      </c>
    </row>
    <row r="1493" spans="1:8">
      <c r="A1493" t="n">
        <v>11251</v>
      </c>
      <c r="B1493" s="26" t="n">
        <v>26</v>
      </c>
      <c r="C1493" s="7" t="n">
        <v>11</v>
      </c>
      <c r="D1493" s="7" t="n">
        <v>17</v>
      </c>
      <c r="E1493" s="7" t="n">
        <v>10408</v>
      </c>
      <c r="F1493" s="7" t="s">
        <v>178</v>
      </c>
      <c r="G1493" s="7" t="n">
        <v>2</v>
      </c>
      <c r="H1493" s="7" t="n">
        <v>3</v>
      </c>
      <c r="I1493" s="7" t="n">
        <v>17</v>
      </c>
      <c r="J1493" s="7" t="n">
        <v>10409</v>
      </c>
      <c r="K1493" s="7" t="s">
        <v>179</v>
      </c>
      <c r="L1493" s="7" t="n">
        <v>2</v>
      </c>
      <c r="M1493" s="7" t="n">
        <v>3</v>
      </c>
      <c r="N1493" s="7" t="n">
        <v>17</v>
      </c>
      <c r="O1493" s="7" t="n">
        <v>10410</v>
      </c>
      <c r="P1493" s="7" t="s">
        <v>180</v>
      </c>
      <c r="Q1493" s="7" t="n">
        <v>2</v>
      </c>
      <c r="R1493" s="7" t="n">
        <v>0</v>
      </c>
    </row>
    <row r="1494" spans="1:8">
      <c r="A1494" t="s">
        <v>4</v>
      </c>
      <c r="B1494" s="4" t="s">
        <v>5</v>
      </c>
    </row>
    <row r="1495" spans="1:8">
      <c r="A1495" t="n">
        <v>11578</v>
      </c>
      <c r="B1495" s="27" t="n">
        <v>28</v>
      </c>
    </row>
    <row r="1496" spans="1:8">
      <c r="A1496" t="s">
        <v>4</v>
      </c>
      <c r="B1496" s="4" t="s">
        <v>5</v>
      </c>
      <c r="C1496" s="4" t="s">
        <v>11</v>
      </c>
      <c r="D1496" s="4" t="s">
        <v>7</v>
      </c>
    </row>
    <row r="1497" spans="1:8">
      <c r="A1497" t="n">
        <v>11579</v>
      </c>
      <c r="B1497" s="57" t="n">
        <v>89</v>
      </c>
      <c r="C1497" s="7" t="n">
        <v>65533</v>
      </c>
      <c r="D1497" s="7" t="n">
        <v>1</v>
      </c>
    </row>
    <row r="1498" spans="1:8">
      <c r="A1498" t="s">
        <v>4</v>
      </c>
      <c r="B1498" s="4" t="s">
        <v>5</v>
      </c>
      <c r="C1498" s="4" t="s">
        <v>7</v>
      </c>
      <c r="D1498" s="4" t="s">
        <v>11</v>
      </c>
      <c r="E1498" s="4" t="s">
        <v>11</v>
      </c>
      <c r="F1498" s="4" t="s">
        <v>7</v>
      </c>
    </row>
    <row r="1499" spans="1:8">
      <c r="A1499" t="n">
        <v>11583</v>
      </c>
      <c r="B1499" s="61" t="n">
        <v>25</v>
      </c>
      <c r="C1499" s="7" t="n">
        <v>1</v>
      </c>
      <c r="D1499" s="7" t="n">
        <v>60</v>
      </c>
      <c r="E1499" s="7" t="n">
        <v>640</v>
      </c>
      <c r="F1499" s="7" t="n">
        <v>2</v>
      </c>
    </row>
    <row r="1500" spans="1:8">
      <c r="A1500" t="s">
        <v>4</v>
      </c>
      <c r="B1500" s="4" t="s">
        <v>5</v>
      </c>
      <c r="C1500" s="4" t="s">
        <v>7</v>
      </c>
      <c r="D1500" s="4" t="s">
        <v>11</v>
      </c>
      <c r="E1500" s="4" t="s">
        <v>8</v>
      </c>
    </row>
    <row r="1501" spans="1:8">
      <c r="A1501" t="n">
        <v>11590</v>
      </c>
      <c r="B1501" s="25" t="n">
        <v>51</v>
      </c>
      <c r="C1501" s="7" t="n">
        <v>4</v>
      </c>
      <c r="D1501" s="7" t="n">
        <v>1</v>
      </c>
      <c r="E1501" s="7" t="s">
        <v>177</v>
      </c>
    </row>
    <row r="1502" spans="1:8">
      <c r="A1502" t="s">
        <v>4</v>
      </c>
      <c r="B1502" s="4" t="s">
        <v>5</v>
      </c>
      <c r="C1502" s="4" t="s">
        <v>11</v>
      </c>
    </row>
    <row r="1503" spans="1:8">
      <c r="A1503" t="n">
        <v>11603</v>
      </c>
      <c r="B1503" s="24" t="n">
        <v>16</v>
      </c>
      <c r="C1503" s="7" t="n">
        <v>0</v>
      </c>
    </row>
    <row r="1504" spans="1:8">
      <c r="A1504" t="s">
        <v>4</v>
      </c>
      <c r="B1504" s="4" t="s">
        <v>5</v>
      </c>
      <c r="C1504" s="4" t="s">
        <v>11</v>
      </c>
      <c r="D1504" s="4" t="s">
        <v>7</v>
      </c>
      <c r="E1504" s="4" t="s">
        <v>15</v>
      </c>
      <c r="F1504" s="4" t="s">
        <v>53</v>
      </c>
      <c r="G1504" s="4" t="s">
        <v>7</v>
      </c>
      <c r="H1504" s="4" t="s">
        <v>7</v>
      </c>
    </row>
    <row r="1505" spans="1:18">
      <c r="A1505" t="n">
        <v>11606</v>
      </c>
      <c r="B1505" s="26" t="n">
        <v>26</v>
      </c>
      <c r="C1505" s="7" t="n">
        <v>1</v>
      </c>
      <c r="D1505" s="7" t="n">
        <v>17</v>
      </c>
      <c r="E1505" s="7" t="n">
        <v>1436</v>
      </c>
      <c r="F1505" s="7" t="s">
        <v>181</v>
      </c>
      <c r="G1505" s="7" t="n">
        <v>2</v>
      </c>
      <c r="H1505" s="7" t="n">
        <v>0</v>
      </c>
    </row>
    <row r="1506" spans="1:18">
      <c r="A1506" t="s">
        <v>4</v>
      </c>
      <c r="B1506" s="4" t="s">
        <v>5</v>
      </c>
    </row>
    <row r="1507" spans="1:18">
      <c r="A1507" t="n">
        <v>11646</v>
      </c>
      <c r="B1507" s="27" t="n">
        <v>28</v>
      </c>
    </row>
    <row r="1508" spans="1:18">
      <c r="A1508" t="s">
        <v>4</v>
      </c>
      <c r="B1508" s="4" t="s">
        <v>5</v>
      </c>
      <c r="C1508" s="4" t="s">
        <v>11</v>
      </c>
      <c r="D1508" s="4" t="s">
        <v>7</v>
      </c>
    </row>
    <row r="1509" spans="1:18">
      <c r="A1509" t="n">
        <v>11647</v>
      </c>
      <c r="B1509" s="57" t="n">
        <v>89</v>
      </c>
      <c r="C1509" s="7" t="n">
        <v>65533</v>
      </c>
      <c r="D1509" s="7" t="n">
        <v>1</v>
      </c>
    </row>
    <row r="1510" spans="1:18">
      <c r="A1510" t="s">
        <v>4</v>
      </c>
      <c r="B1510" s="4" t="s">
        <v>5</v>
      </c>
      <c r="C1510" s="4" t="s">
        <v>7</v>
      </c>
      <c r="D1510" s="4" t="s">
        <v>11</v>
      </c>
      <c r="E1510" s="4" t="s">
        <v>11</v>
      </c>
      <c r="F1510" s="4" t="s">
        <v>7</v>
      </c>
    </row>
    <row r="1511" spans="1:18">
      <c r="A1511" t="n">
        <v>11651</v>
      </c>
      <c r="B1511" s="61" t="n">
        <v>25</v>
      </c>
      <c r="C1511" s="7" t="n">
        <v>1</v>
      </c>
      <c r="D1511" s="7" t="n">
        <v>260</v>
      </c>
      <c r="E1511" s="7" t="n">
        <v>640</v>
      </c>
      <c r="F1511" s="7" t="n">
        <v>1</v>
      </c>
    </row>
    <row r="1512" spans="1:18">
      <c r="A1512" t="s">
        <v>4</v>
      </c>
      <c r="B1512" s="4" t="s">
        <v>5</v>
      </c>
      <c r="C1512" s="4" t="s">
        <v>7</v>
      </c>
      <c r="D1512" s="4" t="s">
        <v>11</v>
      </c>
      <c r="E1512" s="4" t="s">
        <v>8</v>
      </c>
    </row>
    <row r="1513" spans="1:18">
      <c r="A1513" t="n">
        <v>11658</v>
      </c>
      <c r="B1513" s="25" t="n">
        <v>51</v>
      </c>
      <c r="C1513" s="7" t="n">
        <v>4</v>
      </c>
      <c r="D1513" s="7" t="n">
        <v>0</v>
      </c>
      <c r="E1513" s="7" t="s">
        <v>182</v>
      </c>
    </row>
    <row r="1514" spans="1:18">
      <c r="A1514" t="s">
        <v>4</v>
      </c>
      <c r="B1514" s="4" t="s">
        <v>5</v>
      </c>
      <c r="C1514" s="4" t="s">
        <v>11</v>
      </c>
    </row>
    <row r="1515" spans="1:18">
      <c r="A1515" t="n">
        <v>11672</v>
      </c>
      <c r="B1515" s="24" t="n">
        <v>16</v>
      </c>
      <c r="C1515" s="7" t="n">
        <v>0</v>
      </c>
    </row>
    <row r="1516" spans="1:18">
      <c r="A1516" t="s">
        <v>4</v>
      </c>
      <c r="B1516" s="4" t="s">
        <v>5</v>
      </c>
      <c r="C1516" s="4" t="s">
        <v>11</v>
      </c>
      <c r="D1516" s="4" t="s">
        <v>7</v>
      </c>
      <c r="E1516" s="4" t="s">
        <v>15</v>
      </c>
      <c r="F1516" s="4" t="s">
        <v>53</v>
      </c>
      <c r="G1516" s="4" t="s">
        <v>7</v>
      </c>
      <c r="H1516" s="4" t="s">
        <v>7</v>
      </c>
    </row>
    <row r="1517" spans="1:18">
      <c r="A1517" t="n">
        <v>11675</v>
      </c>
      <c r="B1517" s="26" t="n">
        <v>26</v>
      </c>
      <c r="C1517" s="7" t="n">
        <v>0</v>
      </c>
      <c r="D1517" s="7" t="n">
        <v>17</v>
      </c>
      <c r="E1517" s="7" t="n">
        <v>53019</v>
      </c>
      <c r="F1517" s="7" t="s">
        <v>183</v>
      </c>
      <c r="G1517" s="7" t="n">
        <v>2</v>
      </c>
      <c r="H1517" s="7" t="n">
        <v>0</v>
      </c>
    </row>
    <row r="1518" spans="1:18">
      <c r="A1518" t="s">
        <v>4</v>
      </c>
      <c r="B1518" s="4" t="s">
        <v>5</v>
      </c>
    </row>
    <row r="1519" spans="1:18">
      <c r="A1519" t="n">
        <v>11701</v>
      </c>
      <c r="B1519" s="27" t="n">
        <v>28</v>
      </c>
    </row>
    <row r="1520" spans="1:18">
      <c r="A1520" t="s">
        <v>4</v>
      </c>
      <c r="B1520" s="4" t="s">
        <v>5</v>
      </c>
      <c r="C1520" s="4" t="s">
        <v>11</v>
      </c>
      <c r="D1520" s="4" t="s">
        <v>7</v>
      </c>
    </row>
    <row r="1521" spans="1:8">
      <c r="A1521" t="n">
        <v>11702</v>
      </c>
      <c r="B1521" s="57" t="n">
        <v>89</v>
      </c>
      <c r="C1521" s="7" t="n">
        <v>65533</v>
      </c>
      <c r="D1521" s="7" t="n">
        <v>1</v>
      </c>
    </row>
    <row r="1522" spans="1:8">
      <c r="A1522" t="s">
        <v>4</v>
      </c>
      <c r="B1522" s="4" t="s">
        <v>5</v>
      </c>
      <c r="C1522" s="4" t="s">
        <v>7</v>
      </c>
      <c r="D1522" s="4" t="s">
        <v>11</v>
      </c>
      <c r="E1522" s="4" t="s">
        <v>11</v>
      </c>
      <c r="F1522" s="4" t="s">
        <v>7</v>
      </c>
    </row>
    <row r="1523" spans="1:8">
      <c r="A1523" t="n">
        <v>11706</v>
      </c>
      <c r="B1523" s="61" t="n">
        <v>25</v>
      </c>
      <c r="C1523" s="7" t="n">
        <v>1</v>
      </c>
      <c r="D1523" s="7" t="n">
        <v>65535</v>
      </c>
      <c r="E1523" s="7" t="n">
        <v>65535</v>
      </c>
      <c r="F1523" s="7" t="n">
        <v>0</v>
      </c>
    </row>
    <row r="1524" spans="1:8">
      <c r="A1524" t="s">
        <v>4</v>
      </c>
      <c r="B1524" s="4" t="s">
        <v>5</v>
      </c>
      <c r="C1524" s="4" t="s">
        <v>7</v>
      </c>
      <c r="D1524" s="4" t="s">
        <v>11</v>
      </c>
      <c r="E1524" s="4" t="s">
        <v>14</v>
      </c>
    </row>
    <row r="1525" spans="1:8">
      <c r="A1525" t="n">
        <v>11713</v>
      </c>
      <c r="B1525" s="31" t="n">
        <v>58</v>
      </c>
      <c r="C1525" s="7" t="n">
        <v>101</v>
      </c>
      <c r="D1525" s="7" t="n">
        <v>300</v>
      </c>
      <c r="E1525" s="7" t="n">
        <v>1</v>
      </c>
    </row>
    <row r="1526" spans="1:8">
      <c r="A1526" t="s">
        <v>4</v>
      </c>
      <c r="B1526" s="4" t="s">
        <v>5</v>
      </c>
      <c r="C1526" s="4" t="s">
        <v>7</v>
      </c>
      <c r="D1526" s="4" t="s">
        <v>11</v>
      </c>
    </row>
    <row r="1527" spans="1:8">
      <c r="A1527" t="n">
        <v>11721</v>
      </c>
      <c r="B1527" s="31" t="n">
        <v>58</v>
      </c>
      <c r="C1527" s="7" t="n">
        <v>254</v>
      </c>
      <c r="D1527" s="7" t="n">
        <v>0</v>
      </c>
    </row>
    <row r="1528" spans="1:8">
      <c r="A1528" t="s">
        <v>4</v>
      </c>
      <c r="B1528" s="4" t="s">
        <v>5</v>
      </c>
      <c r="C1528" s="4" t="s">
        <v>11</v>
      </c>
      <c r="D1528" s="4" t="s">
        <v>15</v>
      </c>
    </row>
    <row r="1529" spans="1:8">
      <c r="A1529" t="n">
        <v>11725</v>
      </c>
      <c r="B1529" s="35" t="n">
        <v>44</v>
      </c>
      <c r="C1529" s="7" t="n">
        <v>1</v>
      </c>
      <c r="D1529" s="7" t="n">
        <v>128</v>
      </c>
    </row>
    <row r="1530" spans="1:8">
      <c r="A1530" t="s">
        <v>4</v>
      </c>
      <c r="B1530" s="4" t="s">
        <v>5</v>
      </c>
      <c r="C1530" s="4" t="s">
        <v>11</v>
      </c>
      <c r="D1530" s="4" t="s">
        <v>15</v>
      </c>
    </row>
    <row r="1531" spans="1:8">
      <c r="A1531" t="n">
        <v>11732</v>
      </c>
      <c r="B1531" s="35" t="n">
        <v>44</v>
      </c>
      <c r="C1531" s="7" t="n">
        <v>1</v>
      </c>
      <c r="D1531" s="7" t="n">
        <v>32</v>
      </c>
    </row>
    <row r="1532" spans="1:8">
      <c r="A1532" t="s">
        <v>4</v>
      </c>
      <c r="B1532" s="4" t="s">
        <v>5</v>
      </c>
      <c r="C1532" s="4" t="s">
        <v>11</v>
      </c>
      <c r="D1532" s="4" t="s">
        <v>11</v>
      </c>
      <c r="E1532" s="4" t="s">
        <v>14</v>
      </c>
      <c r="F1532" s="4" t="s">
        <v>7</v>
      </c>
    </row>
    <row r="1533" spans="1:8">
      <c r="A1533" t="n">
        <v>11739</v>
      </c>
      <c r="B1533" s="58" t="n">
        <v>53</v>
      </c>
      <c r="C1533" s="7" t="n">
        <v>1</v>
      </c>
      <c r="D1533" s="7" t="n">
        <v>0</v>
      </c>
      <c r="E1533" s="7" t="n">
        <v>0</v>
      </c>
      <c r="F1533" s="7" t="n">
        <v>0</v>
      </c>
    </row>
    <row r="1534" spans="1:8">
      <c r="A1534" t="s">
        <v>4</v>
      </c>
      <c r="B1534" s="4" t="s">
        <v>5</v>
      </c>
      <c r="C1534" s="4" t="s">
        <v>11</v>
      </c>
      <c r="D1534" s="4" t="s">
        <v>11</v>
      </c>
      <c r="E1534" s="4" t="s">
        <v>14</v>
      </c>
      <c r="F1534" s="4" t="s">
        <v>7</v>
      </c>
    </row>
    <row r="1535" spans="1:8">
      <c r="A1535" t="n">
        <v>11749</v>
      </c>
      <c r="B1535" s="58" t="n">
        <v>53</v>
      </c>
      <c r="C1535" s="7" t="n">
        <v>2</v>
      </c>
      <c r="D1535" s="7" t="n">
        <v>0</v>
      </c>
      <c r="E1535" s="7" t="n">
        <v>0</v>
      </c>
      <c r="F1535" s="7" t="n">
        <v>0</v>
      </c>
    </row>
    <row r="1536" spans="1:8">
      <c r="A1536" t="s">
        <v>4</v>
      </c>
      <c r="B1536" s="4" t="s">
        <v>5</v>
      </c>
      <c r="C1536" s="4" t="s">
        <v>11</v>
      </c>
      <c r="D1536" s="4" t="s">
        <v>11</v>
      </c>
      <c r="E1536" s="4" t="s">
        <v>14</v>
      </c>
      <c r="F1536" s="4" t="s">
        <v>7</v>
      </c>
    </row>
    <row r="1537" spans="1:6">
      <c r="A1537" t="n">
        <v>11759</v>
      </c>
      <c r="B1537" s="58" t="n">
        <v>53</v>
      </c>
      <c r="C1537" s="7" t="n">
        <v>3</v>
      </c>
      <c r="D1537" s="7" t="n">
        <v>0</v>
      </c>
      <c r="E1537" s="7" t="n">
        <v>0</v>
      </c>
      <c r="F1537" s="7" t="n">
        <v>0</v>
      </c>
    </row>
    <row r="1538" spans="1:6">
      <c r="A1538" t="s">
        <v>4</v>
      </c>
      <c r="B1538" s="4" t="s">
        <v>5</v>
      </c>
      <c r="C1538" s="4" t="s">
        <v>11</v>
      </c>
      <c r="D1538" s="4" t="s">
        <v>11</v>
      </c>
      <c r="E1538" s="4" t="s">
        <v>14</v>
      </c>
      <c r="F1538" s="4" t="s">
        <v>7</v>
      </c>
    </row>
    <row r="1539" spans="1:6">
      <c r="A1539" t="n">
        <v>11769</v>
      </c>
      <c r="B1539" s="58" t="n">
        <v>53</v>
      </c>
      <c r="C1539" s="7" t="n">
        <v>4</v>
      </c>
      <c r="D1539" s="7" t="n">
        <v>0</v>
      </c>
      <c r="E1539" s="7" t="n">
        <v>0</v>
      </c>
      <c r="F1539" s="7" t="n">
        <v>0</v>
      </c>
    </row>
    <row r="1540" spans="1:6">
      <c r="A1540" t="s">
        <v>4</v>
      </c>
      <c r="B1540" s="4" t="s">
        <v>5</v>
      </c>
      <c r="C1540" s="4" t="s">
        <v>11</v>
      </c>
      <c r="D1540" s="4" t="s">
        <v>11</v>
      </c>
      <c r="E1540" s="4" t="s">
        <v>14</v>
      </c>
      <c r="F1540" s="4" t="s">
        <v>7</v>
      </c>
    </row>
    <row r="1541" spans="1:6">
      <c r="A1541" t="n">
        <v>11779</v>
      </c>
      <c r="B1541" s="58" t="n">
        <v>53</v>
      </c>
      <c r="C1541" s="7" t="n">
        <v>5</v>
      </c>
      <c r="D1541" s="7" t="n">
        <v>0</v>
      </c>
      <c r="E1541" s="7" t="n">
        <v>0</v>
      </c>
      <c r="F1541" s="7" t="n">
        <v>0</v>
      </c>
    </row>
    <row r="1542" spans="1:6">
      <c r="A1542" t="s">
        <v>4</v>
      </c>
      <c r="B1542" s="4" t="s">
        <v>5</v>
      </c>
      <c r="C1542" s="4" t="s">
        <v>11</v>
      </c>
      <c r="D1542" s="4" t="s">
        <v>11</v>
      </c>
      <c r="E1542" s="4" t="s">
        <v>14</v>
      </c>
      <c r="F1542" s="4" t="s">
        <v>7</v>
      </c>
    </row>
    <row r="1543" spans="1:6">
      <c r="A1543" t="n">
        <v>11789</v>
      </c>
      <c r="B1543" s="58" t="n">
        <v>53</v>
      </c>
      <c r="C1543" s="7" t="n">
        <v>6</v>
      </c>
      <c r="D1543" s="7" t="n">
        <v>0</v>
      </c>
      <c r="E1543" s="7" t="n">
        <v>0</v>
      </c>
      <c r="F1543" s="7" t="n">
        <v>0</v>
      </c>
    </row>
    <row r="1544" spans="1:6">
      <c r="A1544" t="s">
        <v>4</v>
      </c>
      <c r="B1544" s="4" t="s">
        <v>5</v>
      </c>
      <c r="C1544" s="4" t="s">
        <v>11</v>
      </c>
      <c r="D1544" s="4" t="s">
        <v>11</v>
      </c>
      <c r="E1544" s="4" t="s">
        <v>14</v>
      </c>
      <c r="F1544" s="4" t="s">
        <v>7</v>
      </c>
    </row>
    <row r="1545" spans="1:6">
      <c r="A1545" t="n">
        <v>11799</v>
      </c>
      <c r="B1545" s="58" t="n">
        <v>53</v>
      </c>
      <c r="C1545" s="7" t="n">
        <v>7</v>
      </c>
      <c r="D1545" s="7" t="n">
        <v>0</v>
      </c>
      <c r="E1545" s="7" t="n">
        <v>0</v>
      </c>
      <c r="F1545" s="7" t="n">
        <v>0</v>
      </c>
    </row>
    <row r="1546" spans="1:6">
      <c r="A1546" t="s">
        <v>4</v>
      </c>
      <c r="B1546" s="4" t="s">
        <v>5</v>
      </c>
      <c r="C1546" s="4" t="s">
        <v>11</v>
      </c>
      <c r="D1546" s="4" t="s">
        <v>11</v>
      </c>
      <c r="E1546" s="4" t="s">
        <v>14</v>
      </c>
      <c r="F1546" s="4" t="s">
        <v>7</v>
      </c>
    </row>
    <row r="1547" spans="1:6">
      <c r="A1547" t="n">
        <v>11809</v>
      </c>
      <c r="B1547" s="58" t="n">
        <v>53</v>
      </c>
      <c r="C1547" s="7" t="n">
        <v>8</v>
      </c>
      <c r="D1547" s="7" t="n">
        <v>0</v>
      </c>
      <c r="E1547" s="7" t="n">
        <v>0</v>
      </c>
      <c r="F1547" s="7" t="n">
        <v>0</v>
      </c>
    </row>
    <row r="1548" spans="1:6">
      <c r="A1548" t="s">
        <v>4</v>
      </c>
      <c r="B1548" s="4" t="s">
        <v>5</v>
      </c>
      <c r="C1548" s="4" t="s">
        <v>11</v>
      </c>
      <c r="D1548" s="4" t="s">
        <v>11</v>
      </c>
      <c r="E1548" s="4" t="s">
        <v>14</v>
      </c>
      <c r="F1548" s="4" t="s">
        <v>7</v>
      </c>
    </row>
    <row r="1549" spans="1:6">
      <c r="A1549" t="n">
        <v>11819</v>
      </c>
      <c r="B1549" s="58" t="n">
        <v>53</v>
      </c>
      <c r="C1549" s="7" t="n">
        <v>9</v>
      </c>
      <c r="D1549" s="7" t="n">
        <v>0</v>
      </c>
      <c r="E1549" s="7" t="n">
        <v>0</v>
      </c>
      <c r="F1549" s="7" t="n">
        <v>0</v>
      </c>
    </row>
    <row r="1550" spans="1:6">
      <c r="A1550" t="s">
        <v>4</v>
      </c>
      <c r="B1550" s="4" t="s">
        <v>5</v>
      </c>
      <c r="C1550" s="4" t="s">
        <v>11</v>
      </c>
      <c r="D1550" s="4" t="s">
        <v>7</v>
      </c>
      <c r="E1550" s="4" t="s">
        <v>8</v>
      </c>
      <c r="F1550" s="4" t="s">
        <v>14</v>
      </c>
      <c r="G1550" s="4" t="s">
        <v>14</v>
      </c>
      <c r="H1550" s="4" t="s">
        <v>14</v>
      </c>
    </row>
    <row r="1551" spans="1:6">
      <c r="A1551" t="n">
        <v>11829</v>
      </c>
      <c r="B1551" s="23" t="n">
        <v>48</v>
      </c>
      <c r="C1551" s="7" t="n">
        <v>0</v>
      </c>
      <c r="D1551" s="7" t="n">
        <v>0</v>
      </c>
      <c r="E1551" s="7" t="s">
        <v>184</v>
      </c>
      <c r="F1551" s="7" t="n">
        <v>0</v>
      </c>
      <c r="G1551" s="7" t="n">
        <v>1</v>
      </c>
      <c r="H1551" s="7" t="n">
        <v>0</v>
      </c>
    </row>
    <row r="1552" spans="1:6">
      <c r="A1552" t="s">
        <v>4</v>
      </c>
      <c r="B1552" s="4" t="s">
        <v>5</v>
      </c>
      <c r="C1552" s="4" t="s">
        <v>7</v>
      </c>
      <c r="D1552" s="4" t="s">
        <v>7</v>
      </c>
      <c r="E1552" s="4" t="s">
        <v>14</v>
      </c>
      <c r="F1552" s="4" t="s">
        <v>14</v>
      </c>
      <c r="G1552" s="4" t="s">
        <v>14</v>
      </c>
      <c r="H1552" s="4" t="s">
        <v>11</v>
      </c>
    </row>
    <row r="1553" spans="1:8">
      <c r="A1553" t="n">
        <v>11855</v>
      </c>
      <c r="B1553" s="21" t="n">
        <v>45</v>
      </c>
      <c r="C1553" s="7" t="n">
        <v>2</v>
      </c>
      <c r="D1553" s="7" t="n">
        <v>3</v>
      </c>
      <c r="E1553" s="7" t="n">
        <v>-0.649999976158142</v>
      </c>
      <c r="F1553" s="7" t="n">
        <v>-2.47000002861023</v>
      </c>
      <c r="G1553" s="7" t="n">
        <v>-53.9900016784668</v>
      </c>
      <c r="H1553" s="7" t="n">
        <v>0</v>
      </c>
    </row>
    <row r="1554" spans="1:8">
      <c r="A1554" t="s">
        <v>4</v>
      </c>
      <c r="B1554" s="4" t="s">
        <v>5</v>
      </c>
      <c r="C1554" s="4" t="s">
        <v>7</v>
      </c>
      <c r="D1554" s="4" t="s">
        <v>7</v>
      </c>
      <c r="E1554" s="4" t="s">
        <v>14</v>
      </c>
      <c r="F1554" s="4" t="s">
        <v>14</v>
      </c>
      <c r="G1554" s="4" t="s">
        <v>14</v>
      </c>
      <c r="H1554" s="4" t="s">
        <v>11</v>
      </c>
      <c r="I1554" s="4" t="s">
        <v>7</v>
      </c>
    </row>
    <row r="1555" spans="1:8">
      <c r="A1555" t="n">
        <v>11872</v>
      </c>
      <c r="B1555" s="21" t="n">
        <v>45</v>
      </c>
      <c r="C1555" s="7" t="n">
        <v>4</v>
      </c>
      <c r="D1555" s="7" t="n">
        <v>3</v>
      </c>
      <c r="E1555" s="7" t="n">
        <v>2.61999988555908</v>
      </c>
      <c r="F1555" s="7" t="n">
        <v>13.1700000762939</v>
      </c>
      <c r="G1555" s="7" t="n">
        <v>358</v>
      </c>
      <c r="H1555" s="7" t="n">
        <v>0</v>
      </c>
      <c r="I1555" s="7" t="n">
        <v>0</v>
      </c>
    </row>
    <row r="1556" spans="1:8">
      <c r="A1556" t="s">
        <v>4</v>
      </c>
      <c r="B1556" s="4" t="s">
        <v>5</v>
      </c>
      <c r="C1556" s="4" t="s">
        <v>7</v>
      </c>
      <c r="D1556" s="4" t="s">
        <v>7</v>
      </c>
      <c r="E1556" s="4" t="s">
        <v>14</v>
      </c>
      <c r="F1556" s="4" t="s">
        <v>11</v>
      </c>
    </row>
    <row r="1557" spans="1:8">
      <c r="A1557" t="n">
        <v>11890</v>
      </c>
      <c r="B1557" s="21" t="n">
        <v>45</v>
      </c>
      <c r="C1557" s="7" t="n">
        <v>5</v>
      </c>
      <c r="D1557" s="7" t="n">
        <v>3</v>
      </c>
      <c r="E1557" s="7" t="n">
        <v>1.70000004768372</v>
      </c>
      <c r="F1557" s="7" t="n">
        <v>0</v>
      </c>
    </row>
    <row r="1558" spans="1:8">
      <c r="A1558" t="s">
        <v>4</v>
      </c>
      <c r="B1558" s="4" t="s">
        <v>5</v>
      </c>
      <c r="C1558" s="4" t="s">
        <v>7</v>
      </c>
      <c r="D1558" s="4" t="s">
        <v>7</v>
      </c>
      <c r="E1558" s="4" t="s">
        <v>14</v>
      </c>
      <c r="F1558" s="4" t="s">
        <v>11</v>
      </c>
    </row>
    <row r="1559" spans="1:8">
      <c r="A1559" t="n">
        <v>11899</v>
      </c>
      <c r="B1559" s="21" t="n">
        <v>45</v>
      </c>
      <c r="C1559" s="7" t="n">
        <v>5</v>
      </c>
      <c r="D1559" s="7" t="n">
        <v>3</v>
      </c>
      <c r="E1559" s="7" t="n">
        <v>1.60000002384186</v>
      </c>
      <c r="F1559" s="7" t="n">
        <v>30000</v>
      </c>
    </row>
    <row r="1560" spans="1:8">
      <c r="A1560" t="s">
        <v>4</v>
      </c>
      <c r="B1560" s="4" t="s">
        <v>5</v>
      </c>
      <c r="C1560" s="4" t="s">
        <v>7</v>
      </c>
      <c r="D1560" s="4" t="s">
        <v>7</v>
      </c>
      <c r="E1560" s="4" t="s">
        <v>14</v>
      </c>
      <c r="F1560" s="4" t="s">
        <v>11</v>
      </c>
    </row>
    <row r="1561" spans="1:8">
      <c r="A1561" t="n">
        <v>11908</v>
      </c>
      <c r="B1561" s="21" t="n">
        <v>45</v>
      </c>
      <c r="C1561" s="7" t="n">
        <v>11</v>
      </c>
      <c r="D1561" s="7" t="n">
        <v>3</v>
      </c>
      <c r="E1561" s="7" t="n">
        <v>27.7999992370605</v>
      </c>
      <c r="F1561" s="7" t="n">
        <v>0</v>
      </c>
    </row>
    <row r="1562" spans="1:8">
      <c r="A1562" t="s">
        <v>4</v>
      </c>
      <c r="B1562" s="4" t="s">
        <v>5</v>
      </c>
      <c r="C1562" s="4" t="s">
        <v>7</v>
      </c>
      <c r="D1562" s="4" t="s">
        <v>11</v>
      </c>
      <c r="E1562" s="4" t="s">
        <v>8</v>
      </c>
      <c r="F1562" s="4" t="s">
        <v>8</v>
      </c>
      <c r="G1562" s="4" t="s">
        <v>8</v>
      </c>
      <c r="H1562" s="4" t="s">
        <v>8</v>
      </c>
    </row>
    <row r="1563" spans="1:8">
      <c r="A1563" t="n">
        <v>11917</v>
      </c>
      <c r="B1563" s="25" t="n">
        <v>51</v>
      </c>
      <c r="C1563" s="7" t="n">
        <v>3</v>
      </c>
      <c r="D1563" s="7" t="n">
        <v>0</v>
      </c>
      <c r="E1563" s="7" t="s">
        <v>65</v>
      </c>
      <c r="F1563" s="7" t="s">
        <v>185</v>
      </c>
      <c r="G1563" s="7" t="s">
        <v>64</v>
      </c>
      <c r="H1563" s="7" t="s">
        <v>65</v>
      </c>
    </row>
    <row r="1564" spans="1:8">
      <c r="A1564" t="s">
        <v>4</v>
      </c>
      <c r="B1564" s="4" t="s">
        <v>5</v>
      </c>
      <c r="C1564" s="4" t="s">
        <v>11</v>
      </c>
      <c r="D1564" s="4" t="s">
        <v>14</v>
      </c>
      <c r="E1564" s="4" t="s">
        <v>14</v>
      </c>
      <c r="F1564" s="4" t="s">
        <v>7</v>
      </c>
    </row>
    <row r="1565" spans="1:8">
      <c r="A1565" t="n">
        <v>11930</v>
      </c>
      <c r="B1565" s="60" t="n">
        <v>52</v>
      </c>
      <c r="C1565" s="7" t="n">
        <v>0</v>
      </c>
      <c r="D1565" s="7" t="n">
        <v>28.2000007629395</v>
      </c>
      <c r="E1565" s="7" t="n">
        <v>10</v>
      </c>
      <c r="F1565" s="7" t="n">
        <v>0</v>
      </c>
    </row>
    <row r="1566" spans="1:8">
      <c r="A1566" t="s">
        <v>4</v>
      </c>
      <c r="B1566" s="4" t="s">
        <v>5</v>
      </c>
      <c r="C1566" s="4" t="s">
        <v>7</v>
      </c>
      <c r="D1566" s="4" t="s">
        <v>11</v>
      </c>
    </row>
    <row r="1567" spans="1:8">
      <c r="A1567" t="n">
        <v>11942</v>
      </c>
      <c r="B1567" s="31" t="n">
        <v>58</v>
      </c>
      <c r="C1567" s="7" t="n">
        <v>255</v>
      </c>
      <c r="D1567" s="7" t="n">
        <v>0</v>
      </c>
    </row>
    <row r="1568" spans="1:8">
      <c r="A1568" t="s">
        <v>4</v>
      </c>
      <c r="B1568" s="4" t="s">
        <v>5</v>
      </c>
      <c r="C1568" s="4" t="s">
        <v>11</v>
      </c>
    </row>
    <row r="1569" spans="1:9">
      <c r="A1569" t="n">
        <v>11946</v>
      </c>
      <c r="B1569" s="59" t="n">
        <v>54</v>
      </c>
      <c r="C1569" s="7" t="n">
        <v>0</v>
      </c>
    </row>
    <row r="1570" spans="1:9">
      <c r="A1570" t="s">
        <v>4</v>
      </c>
      <c r="B1570" s="4" t="s">
        <v>5</v>
      </c>
      <c r="C1570" s="4" t="s">
        <v>11</v>
      </c>
    </row>
    <row r="1571" spans="1:9">
      <c r="A1571" t="n">
        <v>11949</v>
      </c>
      <c r="B1571" s="24" t="n">
        <v>16</v>
      </c>
      <c r="C1571" s="7" t="n">
        <v>500</v>
      </c>
    </row>
    <row r="1572" spans="1:9">
      <c r="A1572" t="s">
        <v>4</v>
      </c>
      <c r="B1572" s="4" t="s">
        <v>5</v>
      </c>
      <c r="C1572" s="4" t="s">
        <v>7</v>
      </c>
      <c r="D1572" s="4" t="s">
        <v>11</v>
      </c>
      <c r="E1572" s="4" t="s">
        <v>8</v>
      </c>
    </row>
    <row r="1573" spans="1:9">
      <c r="A1573" t="n">
        <v>11952</v>
      </c>
      <c r="B1573" s="25" t="n">
        <v>51</v>
      </c>
      <c r="C1573" s="7" t="n">
        <v>4</v>
      </c>
      <c r="D1573" s="7" t="n">
        <v>0</v>
      </c>
      <c r="E1573" s="7" t="s">
        <v>159</v>
      </c>
    </row>
    <row r="1574" spans="1:9">
      <c r="A1574" t="s">
        <v>4</v>
      </c>
      <c r="B1574" s="4" t="s">
        <v>5</v>
      </c>
      <c r="C1574" s="4" t="s">
        <v>11</v>
      </c>
    </row>
    <row r="1575" spans="1:9">
      <c r="A1575" t="n">
        <v>11966</v>
      </c>
      <c r="B1575" s="24" t="n">
        <v>16</v>
      </c>
      <c r="C1575" s="7" t="n">
        <v>0</v>
      </c>
    </row>
    <row r="1576" spans="1:9">
      <c r="A1576" t="s">
        <v>4</v>
      </c>
      <c r="B1576" s="4" t="s">
        <v>5</v>
      </c>
      <c r="C1576" s="4" t="s">
        <v>11</v>
      </c>
      <c r="D1576" s="4" t="s">
        <v>7</v>
      </c>
      <c r="E1576" s="4" t="s">
        <v>15</v>
      </c>
      <c r="F1576" s="4" t="s">
        <v>53</v>
      </c>
      <c r="G1576" s="4" t="s">
        <v>7</v>
      </c>
      <c r="H1576" s="4" t="s">
        <v>7</v>
      </c>
      <c r="I1576" s="4" t="s">
        <v>7</v>
      </c>
      <c r="J1576" s="4" t="s">
        <v>15</v>
      </c>
      <c r="K1576" s="4" t="s">
        <v>53</v>
      </c>
      <c r="L1576" s="4" t="s">
        <v>7</v>
      </c>
      <c r="M1576" s="4" t="s">
        <v>7</v>
      </c>
    </row>
    <row r="1577" spans="1:9">
      <c r="A1577" t="n">
        <v>11969</v>
      </c>
      <c r="B1577" s="26" t="n">
        <v>26</v>
      </c>
      <c r="C1577" s="7" t="n">
        <v>0</v>
      </c>
      <c r="D1577" s="7" t="n">
        <v>17</v>
      </c>
      <c r="E1577" s="7" t="n">
        <v>53020</v>
      </c>
      <c r="F1577" s="7" t="s">
        <v>186</v>
      </c>
      <c r="G1577" s="7" t="n">
        <v>2</v>
      </c>
      <c r="H1577" s="7" t="n">
        <v>3</v>
      </c>
      <c r="I1577" s="7" t="n">
        <v>17</v>
      </c>
      <c r="J1577" s="7" t="n">
        <v>53021</v>
      </c>
      <c r="K1577" s="7" t="s">
        <v>187</v>
      </c>
      <c r="L1577" s="7" t="n">
        <v>2</v>
      </c>
      <c r="M1577" s="7" t="n">
        <v>0</v>
      </c>
    </row>
    <row r="1578" spans="1:9">
      <c r="A1578" t="s">
        <v>4</v>
      </c>
      <c r="B1578" s="4" t="s">
        <v>5</v>
      </c>
    </row>
    <row r="1579" spans="1:9">
      <c r="A1579" t="n">
        <v>12129</v>
      </c>
      <c r="B1579" s="27" t="n">
        <v>28</v>
      </c>
    </row>
    <row r="1580" spans="1:9">
      <c r="A1580" t="s">
        <v>4</v>
      </c>
      <c r="B1580" s="4" t="s">
        <v>5</v>
      </c>
      <c r="C1580" s="4" t="s">
        <v>11</v>
      </c>
      <c r="D1580" s="4" t="s">
        <v>7</v>
      </c>
      <c r="E1580" s="4" t="s">
        <v>8</v>
      </c>
      <c r="F1580" s="4" t="s">
        <v>14</v>
      </c>
      <c r="G1580" s="4" t="s">
        <v>14</v>
      </c>
      <c r="H1580" s="4" t="s">
        <v>14</v>
      </c>
    </row>
    <row r="1581" spans="1:9">
      <c r="A1581" t="n">
        <v>12130</v>
      </c>
      <c r="B1581" s="23" t="n">
        <v>48</v>
      </c>
      <c r="C1581" s="7" t="n">
        <v>0</v>
      </c>
      <c r="D1581" s="7" t="n">
        <v>0</v>
      </c>
      <c r="E1581" s="7" t="s">
        <v>153</v>
      </c>
      <c r="F1581" s="7" t="n">
        <v>-1</v>
      </c>
      <c r="G1581" s="7" t="n">
        <v>1</v>
      </c>
      <c r="H1581" s="7" t="n">
        <v>0</v>
      </c>
    </row>
    <row r="1582" spans="1:9">
      <c r="A1582" t="s">
        <v>4</v>
      </c>
      <c r="B1582" s="4" t="s">
        <v>5</v>
      </c>
      <c r="C1582" s="4" t="s">
        <v>11</v>
      </c>
    </row>
    <row r="1583" spans="1:9">
      <c r="A1583" t="n">
        <v>12158</v>
      </c>
      <c r="B1583" s="24" t="n">
        <v>16</v>
      </c>
      <c r="C1583" s="7" t="n">
        <v>800</v>
      </c>
    </row>
    <row r="1584" spans="1:9">
      <c r="A1584" t="s">
        <v>4</v>
      </c>
      <c r="B1584" s="4" t="s">
        <v>5</v>
      </c>
      <c r="C1584" s="4" t="s">
        <v>7</v>
      </c>
      <c r="D1584" s="4" t="s">
        <v>11</v>
      </c>
      <c r="E1584" s="4" t="s">
        <v>8</v>
      </c>
    </row>
    <row r="1585" spans="1:13">
      <c r="A1585" t="n">
        <v>12161</v>
      </c>
      <c r="B1585" s="25" t="n">
        <v>51</v>
      </c>
      <c r="C1585" s="7" t="n">
        <v>4</v>
      </c>
      <c r="D1585" s="7" t="n">
        <v>0</v>
      </c>
      <c r="E1585" s="7" t="s">
        <v>182</v>
      </c>
    </row>
    <row r="1586" spans="1:13">
      <c r="A1586" t="s">
        <v>4</v>
      </c>
      <c r="B1586" s="4" t="s">
        <v>5</v>
      </c>
      <c r="C1586" s="4" t="s">
        <v>11</v>
      </c>
    </row>
    <row r="1587" spans="1:13">
      <c r="A1587" t="n">
        <v>12175</v>
      </c>
      <c r="B1587" s="24" t="n">
        <v>16</v>
      </c>
      <c r="C1587" s="7" t="n">
        <v>0</v>
      </c>
    </row>
    <row r="1588" spans="1:13">
      <c r="A1588" t="s">
        <v>4</v>
      </c>
      <c r="B1588" s="4" t="s">
        <v>5</v>
      </c>
      <c r="C1588" s="4" t="s">
        <v>11</v>
      </c>
      <c r="D1588" s="4" t="s">
        <v>7</v>
      </c>
      <c r="E1588" s="4" t="s">
        <v>15</v>
      </c>
      <c r="F1588" s="4" t="s">
        <v>53</v>
      </c>
      <c r="G1588" s="4" t="s">
        <v>7</v>
      </c>
      <c r="H1588" s="4" t="s">
        <v>7</v>
      </c>
      <c r="I1588" s="4" t="s">
        <v>7</v>
      </c>
      <c r="J1588" s="4" t="s">
        <v>15</v>
      </c>
      <c r="K1588" s="4" t="s">
        <v>53</v>
      </c>
      <c r="L1588" s="4" t="s">
        <v>7</v>
      </c>
      <c r="M1588" s="4" t="s">
        <v>7</v>
      </c>
      <c r="N1588" s="4" t="s">
        <v>7</v>
      </c>
      <c r="O1588" s="4" t="s">
        <v>15</v>
      </c>
      <c r="P1588" s="4" t="s">
        <v>53</v>
      </c>
      <c r="Q1588" s="4" t="s">
        <v>7</v>
      </c>
      <c r="R1588" s="4" t="s">
        <v>7</v>
      </c>
    </row>
    <row r="1589" spans="1:13">
      <c r="A1589" t="n">
        <v>12178</v>
      </c>
      <c r="B1589" s="26" t="n">
        <v>26</v>
      </c>
      <c r="C1589" s="7" t="n">
        <v>0</v>
      </c>
      <c r="D1589" s="7" t="n">
        <v>17</v>
      </c>
      <c r="E1589" s="7" t="n">
        <v>53022</v>
      </c>
      <c r="F1589" s="7" t="s">
        <v>188</v>
      </c>
      <c r="G1589" s="7" t="n">
        <v>2</v>
      </c>
      <c r="H1589" s="7" t="n">
        <v>3</v>
      </c>
      <c r="I1589" s="7" t="n">
        <v>17</v>
      </c>
      <c r="J1589" s="7" t="n">
        <v>53023</v>
      </c>
      <c r="K1589" s="7" t="s">
        <v>189</v>
      </c>
      <c r="L1589" s="7" t="n">
        <v>2</v>
      </c>
      <c r="M1589" s="7" t="n">
        <v>3</v>
      </c>
      <c r="N1589" s="7" t="n">
        <v>17</v>
      </c>
      <c r="O1589" s="7" t="n">
        <v>53024</v>
      </c>
      <c r="P1589" s="7" t="s">
        <v>190</v>
      </c>
      <c r="Q1589" s="7" t="n">
        <v>2</v>
      </c>
      <c r="R1589" s="7" t="n">
        <v>0</v>
      </c>
    </row>
    <row r="1590" spans="1:13">
      <c r="A1590" t="s">
        <v>4</v>
      </c>
      <c r="B1590" s="4" t="s">
        <v>5</v>
      </c>
    </row>
    <row r="1591" spans="1:13">
      <c r="A1591" t="n">
        <v>12457</v>
      </c>
      <c r="B1591" s="27" t="n">
        <v>28</v>
      </c>
    </row>
    <row r="1592" spans="1:13">
      <c r="A1592" t="s">
        <v>4</v>
      </c>
      <c r="B1592" s="4" t="s">
        <v>5</v>
      </c>
      <c r="C1592" s="4" t="s">
        <v>7</v>
      </c>
      <c r="D1592" s="4" t="s">
        <v>11</v>
      </c>
      <c r="E1592" s="4" t="s">
        <v>7</v>
      </c>
    </row>
    <row r="1593" spans="1:13">
      <c r="A1593" t="n">
        <v>12458</v>
      </c>
      <c r="B1593" s="13" t="n">
        <v>49</v>
      </c>
      <c r="C1593" s="7" t="n">
        <v>1</v>
      </c>
      <c r="D1593" s="7" t="n">
        <v>3000</v>
      </c>
      <c r="E1593" s="7" t="n">
        <v>0</v>
      </c>
    </row>
    <row r="1594" spans="1:13">
      <c r="A1594" t="s">
        <v>4</v>
      </c>
      <c r="B1594" s="4" t="s">
        <v>5</v>
      </c>
      <c r="C1594" s="4" t="s">
        <v>7</v>
      </c>
      <c r="D1594" s="4" t="s">
        <v>11</v>
      </c>
      <c r="E1594" s="4" t="s">
        <v>8</v>
      </c>
      <c r="F1594" s="4" t="s">
        <v>8</v>
      </c>
      <c r="G1594" s="4" t="s">
        <v>8</v>
      </c>
      <c r="H1594" s="4" t="s">
        <v>8</v>
      </c>
    </row>
    <row r="1595" spans="1:13">
      <c r="A1595" t="n">
        <v>12463</v>
      </c>
      <c r="B1595" s="25" t="n">
        <v>51</v>
      </c>
      <c r="C1595" s="7" t="n">
        <v>3</v>
      </c>
      <c r="D1595" s="7" t="n">
        <v>0</v>
      </c>
      <c r="E1595" s="7" t="s">
        <v>191</v>
      </c>
      <c r="F1595" s="7" t="s">
        <v>185</v>
      </c>
      <c r="G1595" s="7" t="s">
        <v>64</v>
      </c>
      <c r="H1595" s="7" t="s">
        <v>65</v>
      </c>
    </row>
    <row r="1596" spans="1:13">
      <c r="A1596" t="s">
        <v>4</v>
      </c>
      <c r="B1596" s="4" t="s">
        <v>5</v>
      </c>
      <c r="C1596" s="4" t="s">
        <v>11</v>
      </c>
      <c r="D1596" s="4" t="s">
        <v>7</v>
      </c>
      <c r="E1596" s="4" t="s">
        <v>8</v>
      </c>
      <c r="F1596" s="4" t="s">
        <v>14</v>
      </c>
      <c r="G1596" s="4" t="s">
        <v>14</v>
      </c>
      <c r="H1596" s="4" t="s">
        <v>14</v>
      </c>
    </row>
    <row r="1597" spans="1:13">
      <c r="A1597" t="n">
        <v>12476</v>
      </c>
      <c r="B1597" s="23" t="n">
        <v>48</v>
      </c>
      <c r="C1597" s="7" t="n">
        <v>0</v>
      </c>
      <c r="D1597" s="7" t="n">
        <v>0</v>
      </c>
      <c r="E1597" s="7" t="s">
        <v>153</v>
      </c>
      <c r="F1597" s="7" t="n">
        <v>-1</v>
      </c>
      <c r="G1597" s="7" t="n">
        <v>1</v>
      </c>
      <c r="H1597" s="7" t="n">
        <v>2.80259692864963e-45</v>
      </c>
    </row>
    <row r="1598" spans="1:13">
      <c r="A1598" t="s">
        <v>4</v>
      </c>
      <c r="B1598" s="4" t="s">
        <v>5</v>
      </c>
      <c r="C1598" s="4" t="s">
        <v>11</v>
      </c>
      <c r="D1598" s="4" t="s">
        <v>15</v>
      </c>
      <c r="E1598" s="4" t="s">
        <v>7</v>
      </c>
    </row>
    <row r="1599" spans="1:13">
      <c r="A1599" t="n">
        <v>12504</v>
      </c>
      <c r="B1599" s="62" t="n">
        <v>35</v>
      </c>
      <c r="C1599" s="7" t="n">
        <v>0</v>
      </c>
      <c r="D1599" s="7" t="n">
        <v>0</v>
      </c>
      <c r="E1599" s="7" t="n">
        <v>0</v>
      </c>
    </row>
    <row r="1600" spans="1:13">
      <c r="A1600" t="s">
        <v>4</v>
      </c>
      <c r="B1600" s="4" t="s">
        <v>5</v>
      </c>
      <c r="C1600" s="4" t="s">
        <v>7</v>
      </c>
      <c r="D1600" s="4" t="s">
        <v>11</v>
      </c>
      <c r="E1600" s="4" t="s">
        <v>11</v>
      </c>
      <c r="F1600" s="4" t="s">
        <v>15</v>
      </c>
    </row>
    <row r="1601" spans="1:18">
      <c r="A1601" t="n">
        <v>12512</v>
      </c>
      <c r="B1601" s="53" t="n">
        <v>84</v>
      </c>
      <c r="C1601" s="7" t="n">
        <v>0</v>
      </c>
      <c r="D1601" s="7" t="n">
        <v>0</v>
      </c>
      <c r="E1601" s="7" t="n">
        <v>0</v>
      </c>
      <c r="F1601" s="7" t="n">
        <v>1056964608</v>
      </c>
    </row>
    <row r="1602" spans="1:18">
      <c r="A1602" t="s">
        <v>4</v>
      </c>
      <c r="B1602" s="4" t="s">
        <v>5</v>
      </c>
      <c r="C1602" s="4" t="s">
        <v>7</v>
      </c>
      <c r="D1602" s="4" t="s">
        <v>7</v>
      </c>
      <c r="E1602" s="4" t="s">
        <v>14</v>
      </c>
      <c r="F1602" s="4" t="s">
        <v>11</v>
      </c>
    </row>
    <row r="1603" spans="1:18">
      <c r="A1603" t="n">
        <v>12522</v>
      </c>
      <c r="B1603" s="21" t="n">
        <v>45</v>
      </c>
      <c r="C1603" s="7" t="n">
        <v>5</v>
      </c>
      <c r="D1603" s="7" t="n">
        <v>3</v>
      </c>
      <c r="E1603" s="7" t="n">
        <v>2</v>
      </c>
      <c r="F1603" s="7" t="n">
        <v>1500</v>
      </c>
    </row>
    <row r="1604" spans="1:18">
      <c r="A1604" t="s">
        <v>4</v>
      </c>
      <c r="B1604" s="4" t="s">
        <v>5</v>
      </c>
      <c r="C1604" s="4" t="s">
        <v>7</v>
      </c>
      <c r="D1604" s="4" t="s">
        <v>11</v>
      </c>
      <c r="E1604" s="4" t="s">
        <v>8</v>
      </c>
      <c r="F1604" s="4" t="s">
        <v>8</v>
      </c>
      <c r="G1604" s="4" t="s">
        <v>8</v>
      </c>
      <c r="H1604" s="4" t="s">
        <v>8</v>
      </c>
    </row>
    <row r="1605" spans="1:18">
      <c r="A1605" t="n">
        <v>12531</v>
      </c>
      <c r="B1605" s="25" t="n">
        <v>51</v>
      </c>
      <c r="C1605" s="7" t="n">
        <v>3</v>
      </c>
      <c r="D1605" s="7" t="n">
        <v>0</v>
      </c>
      <c r="E1605" s="7" t="s">
        <v>191</v>
      </c>
      <c r="F1605" s="7" t="s">
        <v>65</v>
      </c>
      <c r="G1605" s="7" t="s">
        <v>64</v>
      </c>
      <c r="H1605" s="7" t="s">
        <v>65</v>
      </c>
    </row>
    <row r="1606" spans="1:18">
      <c r="A1606" t="s">
        <v>4</v>
      </c>
      <c r="B1606" s="4" t="s">
        <v>5</v>
      </c>
      <c r="C1606" s="4" t="s">
        <v>11</v>
      </c>
      <c r="D1606" s="4" t="s">
        <v>7</v>
      </c>
      <c r="E1606" s="4" t="s">
        <v>8</v>
      </c>
      <c r="F1606" s="4" t="s">
        <v>14</v>
      </c>
      <c r="G1606" s="4" t="s">
        <v>14</v>
      </c>
      <c r="H1606" s="4" t="s">
        <v>14</v>
      </c>
    </row>
    <row r="1607" spans="1:18">
      <c r="A1607" t="n">
        <v>12544</v>
      </c>
      <c r="B1607" s="23" t="n">
        <v>48</v>
      </c>
      <c r="C1607" s="7" t="n">
        <v>0</v>
      </c>
      <c r="D1607" s="7" t="n">
        <v>0</v>
      </c>
      <c r="E1607" s="7" t="s">
        <v>154</v>
      </c>
      <c r="F1607" s="7" t="n">
        <v>-1</v>
      </c>
      <c r="G1607" s="7" t="n">
        <v>1</v>
      </c>
      <c r="H1607" s="7" t="n">
        <v>0</v>
      </c>
    </row>
    <row r="1608" spans="1:18">
      <c r="A1608" t="s">
        <v>4</v>
      </c>
      <c r="B1608" s="4" t="s">
        <v>5</v>
      </c>
      <c r="C1608" s="4" t="s">
        <v>11</v>
      </c>
    </row>
    <row r="1609" spans="1:18">
      <c r="A1609" t="n">
        <v>12569</v>
      </c>
      <c r="B1609" s="24" t="n">
        <v>16</v>
      </c>
      <c r="C1609" s="7" t="n">
        <v>1000</v>
      </c>
    </row>
    <row r="1610" spans="1:18">
      <c r="A1610" t="s">
        <v>4</v>
      </c>
      <c r="B1610" s="4" t="s">
        <v>5</v>
      </c>
      <c r="C1610" s="4" t="s">
        <v>7</v>
      </c>
      <c r="D1610" s="4" t="s">
        <v>11</v>
      </c>
      <c r="E1610" s="4" t="s">
        <v>14</v>
      </c>
      <c r="F1610" s="4" t="s">
        <v>11</v>
      </c>
      <c r="G1610" s="4" t="s">
        <v>15</v>
      </c>
      <c r="H1610" s="4" t="s">
        <v>15</v>
      </c>
      <c r="I1610" s="4" t="s">
        <v>11</v>
      </c>
      <c r="J1610" s="4" t="s">
        <v>11</v>
      </c>
      <c r="K1610" s="4" t="s">
        <v>15</v>
      </c>
      <c r="L1610" s="4" t="s">
        <v>15</v>
      </c>
      <c r="M1610" s="4" t="s">
        <v>15</v>
      </c>
      <c r="N1610" s="4" t="s">
        <v>15</v>
      </c>
      <c r="O1610" s="4" t="s">
        <v>8</v>
      </c>
    </row>
    <row r="1611" spans="1:18">
      <c r="A1611" t="n">
        <v>12572</v>
      </c>
      <c r="B1611" s="14" t="n">
        <v>50</v>
      </c>
      <c r="C1611" s="7" t="n">
        <v>0</v>
      </c>
      <c r="D1611" s="7" t="n">
        <v>2003</v>
      </c>
      <c r="E1611" s="7" t="n">
        <v>0.5</v>
      </c>
      <c r="F1611" s="7" t="n">
        <v>100</v>
      </c>
      <c r="G1611" s="7" t="n">
        <v>0</v>
      </c>
      <c r="H1611" s="7" t="n">
        <v>0</v>
      </c>
      <c r="I1611" s="7" t="n">
        <v>0</v>
      </c>
      <c r="J1611" s="7" t="n">
        <v>65533</v>
      </c>
      <c r="K1611" s="7" t="n">
        <v>0</v>
      </c>
      <c r="L1611" s="7" t="n">
        <v>0</v>
      </c>
      <c r="M1611" s="7" t="n">
        <v>0</v>
      </c>
      <c r="N1611" s="7" t="n">
        <v>0</v>
      </c>
      <c r="O1611" s="7" t="s">
        <v>16</v>
      </c>
    </row>
    <row r="1612" spans="1:18">
      <c r="A1612" t="s">
        <v>4</v>
      </c>
      <c r="B1612" s="4" t="s">
        <v>5</v>
      </c>
      <c r="C1612" s="4" t="s">
        <v>7</v>
      </c>
      <c r="D1612" s="4" t="s">
        <v>11</v>
      </c>
    </row>
    <row r="1613" spans="1:18">
      <c r="A1613" t="n">
        <v>12611</v>
      </c>
      <c r="B1613" s="21" t="n">
        <v>45</v>
      </c>
      <c r="C1613" s="7" t="n">
        <v>7</v>
      </c>
      <c r="D1613" s="7" t="n">
        <v>255</v>
      </c>
    </row>
    <row r="1614" spans="1:18">
      <c r="A1614" t="s">
        <v>4</v>
      </c>
      <c r="B1614" s="4" t="s">
        <v>5</v>
      </c>
      <c r="C1614" s="4" t="s">
        <v>7</v>
      </c>
      <c r="D1614" s="4" t="s">
        <v>7</v>
      </c>
    </row>
    <row r="1615" spans="1:18">
      <c r="A1615" t="n">
        <v>12615</v>
      </c>
      <c r="B1615" s="13" t="n">
        <v>49</v>
      </c>
      <c r="C1615" s="7" t="n">
        <v>2</v>
      </c>
      <c r="D1615" s="7" t="n">
        <v>0</v>
      </c>
    </row>
    <row r="1616" spans="1:18">
      <c r="A1616" t="s">
        <v>4</v>
      </c>
      <c r="B1616" s="4" t="s">
        <v>5</v>
      </c>
      <c r="C1616" s="4" t="s">
        <v>7</v>
      </c>
      <c r="D1616" s="4" t="s">
        <v>11</v>
      </c>
      <c r="E1616" s="4" t="s">
        <v>15</v>
      </c>
      <c r="F1616" s="4" t="s">
        <v>11</v>
      </c>
      <c r="G1616" s="4" t="s">
        <v>15</v>
      </c>
      <c r="H1616" s="4" t="s">
        <v>7</v>
      </c>
    </row>
    <row r="1617" spans="1:15">
      <c r="A1617" t="n">
        <v>12618</v>
      </c>
      <c r="B1617" s="13" t="n">
        <v>49</v>
      </c>
      <c r="C1617" s="7" t="n">
        <v>0</v>
      </c>
      <c r="D1617" s="7" t="n">
        <v>312</v>
      </c>
      <c r="E1617" s="7" t="n">
        <v>1061997773</v>
      </c>
      <c r="F1617" s="7" t="n">
        <v>0</v>
      </c>
      <c r="G1617" s="7" t="n">
        <v>0</v>
      </c>
      <c r="H1617" s="7" t="n">
        <v>0</v>
      </c>
    </row>
    <row r="1618" spans="1:15">
      <c r="A1618" t="s">
        <v>4</v>
      </c>
      <c r="B1618" s="4" t="s">
        <v>5</v>
      </c>
      <c r="C1618" s="4" t="s">
        <v>7</v>
      </c>
      <c r="D1618" s="4" t="s">
        <v>14</v>
      </c>
      <c r="E1618" s="4" t="s">
        <v>14</v>
      </c>
      <c r="F1618" s="4" t="s">
        <v>14</v>
      </c>
    </row>
    <row r="1619" spans="1:15">
      <c r="A1619" t="n">
        <v>12633</v>
      </c>
      <c r="B1619" s="21" t="n">
        <v>45</v>
      </c>
      <c r="C1619" s="7" t="n">
        <v>9</v>
      </c>
      <c r="D1619" s="7" t="n">
        <v>0.0500000007450581</v>
      </c>
      <c r="E1619" s="7" t="n">
        <v>0.0500000007450581</v>
      </c>
      <c r="F1619" s="7" t="n">
        <v>0.200000002980232</v>
      </c>
    </row>
    <row r="1620" spans="1:15">
      <c r="A1620" t="s">
        <v>4</v>
      </c>
      <c r="B1620" s="4" t="s">
        <v>5</v>
      </c>
      <c r="C1620" s="4" t="s">
        <v>7</v>
      </c>
      <c r="D1620" s="4" t="s">
        <v>11</v>
      </c>
      <c r="E1620" s="4" t="s">
        <v>11</v>
      </c>
      <c r="F1620" s="4" t="s">
        <v>15</v>
      </c>
    </row>
    <row r="1621" spans="1:15">
      <c r="A1621" t="n">
        <v>12647</v>
      </c>
      <c r="B1621" s="53" t="n">
        <v>84</v>
      </c>
      <c r="C1621" s="7" t="n">
        <v>1</v>
      </c>
      <c r="D1621" s="7" t="n">
        <v>0</v>
      </c>
      <c r="E1621" s="7" t="n">
        <v>1000</v>
      </c>
      <c r="F1621" s="7" t="n">
        <v>0</v>
      </c>
    </row>
    <row r="1622" spans="1:15">
      <c r="A1622" t="s">
        <v>4</v>
      </c>
      <c r="B1622" s="4" t="s">
        <v>5</v>
      </c>
      <c r="C1622" s="4" t="s">
        <v>7</v>
      </c>
      <c r="D1622" s="4" t="s">
        <v>11</v>
      </c>
      <c r="E1622" s="4" t="s">
        <v>8</v>
      </c>
    </row>
    <row r="1623" spans="1:15">
      <c r="A1623" t="n">
        <v>12657</v>
      </c>
      <c r="B1623" s="25" t="n">
        <v>51</v>
      </c>
      <c r="C1623" s="7" t="n">
        <v>4</v>
      </c>
      <c r="D1623" s="7" t="n">
        <v>0</v>
      </c>
      <c r="E1623" s="7" t="s">
        <v>192</v>
      </c>
    </row>
    <row r="1624" spans="1:15">
      <c r="A1624" t="s">
        <v>4</v>
      </c>
      <c r="B1624" s="4" t="s">
        <v>5</v>
      </c>
      <c r="C1624" s="4" t="s">
        <v>11</v>
      </c>
    </row>
    <row r="1625" spans="1:15">
      <c r="A1625" t="n">
        <v>12670</v>
      </c>
      <c r="B1625" s="24" t="n">
        <v>16</v>
      </c>
      <c r="C1625" s="7" t="n">
        <v>0</v>
      </c>
    </row>
    <row r="1626" spans="1:15">
      <c r="A1626" t="s">
        <v>4</v>
      </c>
      <c r="B1626" s="4" t="s">
        <v>5</v>
      </c>
      <c r="C1626" s="4" t="s">
        <v>11</v>
      </c>
      <c r="D1626" s="4" t="s">
        <v>7</v>
      </c>
      <c r="E1626" s="4" t="s">
        <v>15</v>
      </c>
      <c r="F1626" s="4" t="s">
        <v>53</v>
      </c>
      <c r="G1626" s="4" t="s">
        <v>7</v>
      </c>
      <c r="H1626" s="4" t="s">
        <v>7</v>
      </c>
    </row>
    <row r="1627" spans="1:15">
      <c r="A1627" t="n">
        <v>12673</v>
      </c>
      <c r="B1627" s="26" t="n">
        <v>26</v>
      </c>
      <c r="C1627" s="7" t="n">
        <v>0</v>
      </c>
      <c r="D1627" s="7" t="n">
        <v>17</v>
      </c>
      <c r="E1627" s="7" t="n">
        <v>53025</v>
      </c>
      <c r="F1627" s="7" t="s">
        <v>193</v>
      </c>
      <c r="G1627" s="7" t="n">
        <v>2</v>
      </c>
      <c r="H1627" s="7" t="n">
        <v>0</v>
      </c>
    </row>
    <row r="1628" spans="1:15">
      <c r="A1628" t="s">
        <v>4</v>
      </c>
      <c r="B1628" s="4" t="s">
        <v>5</v>
      </c>
    </row>
    <row r="1629" spans="1:15">
      <c r="A1629" t="n">
        <v>12723</v>
      </c>
      <c r="B1629" s="27" t="n">
        <v>28</v>
      </c>
    </row>
    <row r="1630" spans="1:15">
      <c r="A1630" t="s">
        <v>4</v>
      </c>
      <c r="B1630" s="4" t="s">
        <v>5</v>
      </c>
      <c r="C1630" s="4" t="s">
        <v>11</v>
      </c>
      <c r="D1630" s="4" t="s">
        <v>7</v>
      </c>
    </row>
    <row r="1631" spans="1:15">
      <c r="A1631" t="n">
        <v>12724</v>
      </c>
      <c r="B1631" s="57" t="n">
        <v>89</v>
      </c>
      <c r="C1631" s="7" t="n">
        <v>65533</v>
      </c>
      <c r="D1631" s="7" t="n">
        <v>1</v>
      </c>
    </row>
    <row r="1632" spans="1:15">
      <c r="A1632" t="s">
        <v>4</v>
      </c>
      <c r="B1632" s="4" t="s">
        <v>5</v>
      </c>
      <c r="C1632" s="4" t="s">
        <v>7</v>
      </c>
      <c r="D1632" s="4" t="s">
        <v>11</v>
      </c>
      <c r="E1632" s="4" t="s">
        <v>14</v>
      </c>
    </row>
    <row r="1633" spans="1:8">
      <c r="A1633" t="n">
        <v>12728</v>
      </c>
      <c r="B1633" s="31" t="n">
        <v>58</v>
      </c>
      <c r="C1633" s="7" t="n">
        <v>101</v>
      </c>
      <c r="D1633" s="7" t="n">
        <v>300</v>
      </c>
      <c r="E1633" s="7" t="n">
        <v>1</v>
      </c>
    </row>
    <row r="1634" spans="1:8">
      <c r="A1634" t="s">
        <v>4</v>
      </c>
      <c r="B1634" s="4" t="s">
        <v>5</v>
      </c>
      <c r="C1634" s="4" t="s">
        <v>7</v>
      </c>
      <c r="D1634" s="4" t="s">
        <v>11</v>
      </c>
    </row>
    <row r="1635" spans="1:8">
      <c r="A1635" t="n">
        <v>12736</v>
      </c>
      <c r="B1635" s="31" t="n">
        <v>58</v>
      </c>
      <c r="C1635" s="7" t="n">
        <v>254</v>
      </c>
      <c r="D1635" s="7" t="n">
        <v>0</v>
      </c>
    </row>
    <row r="1636" spans="1:8">
      <c r="A1636" t="s">
        <v>4</v>
      </c>
      <c r="B1636" s="4" t="s">
        <v>5</v>
      </c>
      <c r="C1636" s="4" t="s">
        <v>7</v>
      </c>
      <c r="D1636" s="4" t="s">
        <v>7</v>
      </c>
      <c r="E1636" s="4" t="s">
        <v>14</v>
      </c>
      <c r="F1636" s="4" t="s">
        <v>14</v>
      </c>
      <c r="G1636" s="4" t="s">
        <v>14</v>
      </c>
      <c r="H1636" s="4" t="s">
        <v>11</v>
      </c>
    </row>
    <row r="1637" spans="1:8">
      <c r="A1637" t="n">
        <v>12740</v>
      </c>
      <c r="B1637" s="21" t="n">
        <v>45</v>
      </c>
      <c r="C1637" s="7" t="n">
        <v>2</v>
      </c>
      <c r="D1637" s="7" t="n">
        <v>3</v>
      </c>
      <c r="E1637" s="7" t="n">
        <v>-0.610000014305115</v>
      </c>
      <c r="F1637" s="7" t="n">
        <v>-2.30999994277954</v>
      </c>
      <c r="G1637" s="7" t="n">
        <v>-53.9799995422363</v>
      </c>
      <c r="H1637" s="7" t="n">
        <v>0</v>
      </c>
    </row>
    <row r="1638" spans="1:8">
      <c r="A1638" t="s">
        <v>4</v>
      </c>
      <c r="B1638" s="4" t="s">
        <v>5</v>
      </c>
      <c r="C1638" s="4" t="s">
        <v>7</v>
      </c>
      <c r="D1638" s="4" t="s">
        <v>7</v>
      </c>
      <c r="E1638" s="4" t="s">
        <v>14</v>
      </c>
      <c r="F1638" s="4" t="s">
        <v>14</v>
      </c>
      <c r="G1638" s="4" t="s">
        <v>14</v>
      </c>
      <c r="H1638" s="4" t="s">
        <v>11</v>
      </c>
      <c r="I1638" s="4" t="s">
        <v>7</v>
      </c>
    </row>
    <row r="1639" spans="1:8">
      <c r="A1639" t="n">
        <v>12757</v>
      </c>
      <c r="B1639" s="21" t="n">
        <v>45</v>
      </c>
      <c r="C1639" s="7" t="n">
        <v>4</v>
      </c>
      <c r="D1639" s="7" t="n">
        <v>3</v>
      </c>
      <c r="E1639" s="7" t="n">
        <v>11.9700002670288</v>
      </c>
      <c r="F1639" s="7" t="n">
        <v>203.619995117188</v>
      </c>
      <c r="G1639" s="7" t="n">
        <v>0</v>
      </c>
      <c r="H1639" s="7" t="n">
        <v>0</v>
      </c>
      <c r="I1639" s="7" t="n">
        <v>1</v>
      </c>
    </row>
    <row r="1640" spans="1:8">
      <c r="A1640" t="s">
        <v>4</v>
      </c>
      <c r="B1640" s="4" t="s">
        <v>5</v>
      </c>
      <c r="C1640" s="4" t="s">
        <v>7</v>
      </c>
      <c r="D1640" s="4" t="s">
        <v>7</v>
      </c>
      <c r="E1640" s="4" t="s">
        <v>14</v>
      </c>
      <c r="F1640" s="4" t="s">
        <v>11</v>
      </c>
    </row>
    <row r="1641" spans="1:8">
      <c r="A1641" t="n">
        <v>12775</v>
      </c>
      <c r="B1641" s="21" t="n">
        <v>45</v>
      </c>
      <c r="C1641" s="7" t="n">
        <v>5</v>
      </c>
      <c r="D1641" s="7" t="n">
        <v>3</v>
      </c>
      <c r="E1641" s="7" t="n">
        <v>2.40000009536743</v>
      </c>
      <c r="F1641" s="7" t="n">
        <v>0</v>
      </c>
    </row>
    <row r="1642" spans="1:8">
      <c r="A1642" t="s">
        <v>4</v>
      </c>
      <c r="B1642" s="4" t="s">
        <v>5</v>
      </c>
      <c r="C1642" s="4" t="s">
        <v>7</v>
      </c>
      <c r="D1642" s="4" t="s">
        <v>7</v>
      </c>
      <c r="E1642" s="4" t="s">
        <v>14</v>
      </c>
      <c r="F1642" s="4" t="s">
        <v>11</v>
      </c>
    </row>
    <row r="1643" spans="1:8">
      <c r="A1643" t="n">
        <v>12784</v>
      </c>
      <c r="B1643" s="21" t="n">
        <v>45</v>
      </c>
      <c r="C1643" s="7" t="n">
        <v>11</v>
      </c>
      <c r="D1643" s="7" t="n">
        <v>3</v>
      </c>
      <c r="E1643" s="7" t="n">
        <v>27.7999992370605</v>
      </c>
      <c r="F1643" s="7" t="n">
        <v>0</v>
      </c>
    </row>
    <row r="1644" spans="1:8">
      <c r="A1644" t="s">
        <v>4</v>
      </c>
      <c r="B1644" s="4" t="s">
        <v>5</v>
      </c>
      <c r="C1644" s="4" t="s">
        <v>7</v>
      </c>
      <c r="D1644" s="4" t="s">
        <v>7</v>
      </c>
      <c r="E1644" s="4" t="s">
        <v>14</v>
      </c>
      <c r="F1644" s="4" t="s">
        <v>14</v>
      </c>
      <c r="G1644" s="4" t="s">
        <v>14</v>
      </c>
      <c r="H1644" s="4" t="s">
        <v>11</v>
      </c>
    </row>
    <row r="1645" spans="1:8">
      <c r="A1645" t="n">
        <v>12793</v>
      </c>
      <c r="B1645" s="21" t="n">
        <v>45</v>
      </c>
      <c r="C1645" s="7" t="n">
        <v>2</v>
      </c>
      <c r="D1645" s="7" t="n">
        <v>3</v>
      </c>
      <c r="E1645" s="7" t="n">
        <v>0.150000005960464</v>
      </c>
      <c r="F1645" s="7" t="n">
        <v>-2.36999988555908</v>
      </c>
      <c r="G1645" s="7" t="n">
        <v>-54.3300018310547</v>
      </c>
      <c r="H1645" s="7" t="n">
        <v>0</v>
      </c>
    </row>
    <row r="1646" spans="1:8">
      <c r="A1646" t="s">
        <v>4</v>
      </c>
      <c r="B1646" s="4" t="s">
        <v>5</v>
      </c>
      <c r="C1646" s="4" t="s">
        <v>7</v>
      </c>
      <c r="D1646" s="4" t="s">
        <v>7</v>
      </c>
      <c r="E1646" s="4" t="s">
        <v>14</v>
      </c>
      <c r="F1646" s="4" t="s">
        <v>14</v>
      </c>
      <c r="G1646" s="4" t="s">
        <v>14</v>
      </c>
      <c r="H1646" s="4" t="s">
        <v>11</v>
      </c>
      <c r="I1646" s="4" t="s">
        <v>7</v>
      </c>
    </row>
    <row r="1647" spans="1:8">
      <c r="A1647" t="n">
        <v>12810</v>
      </c>
      <c r="B1647" s="21" t="n">
        <v>45</v>
      </c>
      <c r="C1647" s="7" t="n">
        <v>4</v>
      </c>
      <c r="D1647" s="7" t="n">
        <v>3</v>
      </c>
      <c r="E1647" s="7" t="n">
        <v>7.28000020980835</v>
      </c>
      <c r="F1647" s="7" t="n">
        <v>185</v>
      </c>
      <c r="G1647" s="7" t="n">
        <v>0</v>
      </c>
      <c r="H1647" s="7" t="n">
        <v>0</v>
      </c>
      <c r="I1647" s="7" t="n">
        <v>0</v>
      </c>
    </row>
    <row r="1648" spans="1:8">
      <c r="A1648" t="s">
        <v>4</v>
      </c>
      <c r="B1648" s="4" t="s">
        <v>5</v>
      </c>
      <c r="C1648" s="4" t="s">
        <v>7</v>
      </c>
      <c r="D1648" s="4" t="s">
        <v>7</v>
      </c>
      <c r="E1648" s="4" t="s">
        <v>14</v>
      </c>
      <c r="F1648" s="4" t="s">
        <v>11</v>
      </c>
    </row>
    <row r="1649" spans="1:9">
      <c r="A1649" t="n">
        <v>12828</v>
      </c>
      <c r="B1649" s="21" t="n">
        <v>45</v>
      </c>
      <c r="C1649" s="7" t="n">
        <v>5</v>
      </c>
      <c r="D1649" s="7" t="n">
        <v>3</v>
      </c>
      <c r="E1649" s="7" t="n">
        <v>1.89999997615814</v>
      </c>
      <c r="F1649" s="7" t="n">
        <v>0</v>
      </c>
    </row>
    <row r="1650" spans="1:9">
      <c r="A1650" t="s">
        <v>4</v>
      </c>
      <c r="B1650" s="4" t="s">
        <v>5</v>
      </c>
      <c r="C1650" s="4" t="s">
        <v>7</v>
      </c>
      <c r="D1650" s="4" t="s">
        <v>7</v>
      </c>
      <c r="E1650" s="4" t="s">
        <v>14</v>
      </c>
      <c r="F1650" s="4" t="s">
        <v>11</v>
      </c>
    </row>
    <row r="1651" spans="1:9">
      <c r="A1651" t="n">
        <v>12837</v>
      </c>
      <c r="B1651" s="21" t="n">
        <v>45</v>
      </c>
      <c r="C1651" s="7" t="n">
        <v>11</v>
      </c>
      <c r="D1651" s="7" t="n">
        <v>3</v>
      </c>
      <c r="E1651" s="7" t="n">
        <v>35.2000007629395</v>
      </c>
      <c r="F1651" s="7" t="n">
        <v>0</v>
      </c>
    </row>
    <row r="1652" spans="1:9">
      <c r="A1652" t="s">
        <v>4</v>
      </c>
      <c r="B1652" s="4" t="s">
        <v>5</v>
      </c>
      <c r="C1652" s="4" t="s">
        <v>7</v>
      </c>
      <c r="D1652" s="4" t="s">
        <v>11</v>
      </c>
      <c r="E1652" s="4" t="s">
        <v>8</v>
      </c>
      <c r="F1652" s="4" t="s">
        <v>8</v>
      </c>
      <c r="G1652" s="4" t="s">
        <v>8</v>
      </c>
      <c r="H1652" s="4" t="s">
        <v>8</v>
      </c>
    </row>
    <row r="1653" spans="1:9">
      <c r="A1653" t="n">
        <v>12846</v>
      </c>
      <c r="B1653" s="25" t="n">
        <v>51</v>
      </c>
      <c r="C1653" s="7" t="n">
        <v>3</v>
      </c>
      <c r="D1653" s="7" t="n">
        <v>0</v>
      </c>
      <c r="E1653" s="7" t="s">
        <v>149</v>
      </c>
      <c r="F1653" s="7" t="s">
        <v>65</v>
      </c>
      <c r="G1653" s="7" t="s">
        <v>64</v>
      </c>
      <c r="H1653" s="7" t="s">
        <v>65</v>
      </c>
    </row>
    <row r="1654" spans="1:9">
      <c r="A1654" t="s">
        <v>4</v>
      </c>
      <c r="B1654" s="4" t="s">
        <v>5</v>
      </c>
      <c r="C1654" s="4" t="s">
        <v>7</v>
      </c>
      <c r="D1654" s="4" t="s">
        <v>11</v>
      </c>
      <c r="E1654" s="4" t="s">
        <v>8</v>
      </c>
      <c r="F1654" s="4" t="s">
        <v>8</v>
      </c>
      <c r="G1654" s="4" t="s">
        <v>8</v>
      </c>
      <c r="H1654" s="4" t="s">
        <v>8</v>
      </c>
    </row>
    <row r="1655" spans="1:9">
      <c r="A1655" t="n">
        <v>12859</v>
      </c>
      <c r="B1655" s="25" t="n">
        <v>51</v>
      </c>
      <c r="C1655" s="7" t="n">
        <v>3</v>
      </c>
      <c r="D1655" s="7" t="n">
        <v>11</v>
      </c>
      <c r="E1655" s="7" t="s">
        <v>149</v>
      </c>
      <c r="F1655" s="7" t="s">
        <v>65</v>
      </c>
      <c r="G1655" s="7" t="s">
        <v>64</v>
      </c>
      <c r="H1655" s="7" t="s">
        <v>65</v>
      </c>
    </row>
    <row r="1656" spans="1:9">
      <c r="A1656" t="s">
        <v>4</v>
      </c>
      <c r="B1656" s="4" t="s">
        <v>5</v>
      </c>
      <c r="C1656" s="4" t="s">
        <v>7</v>
      </c>
      <c r="D1656" s="4" t="s">
        <v>11</v>
      </c>
      <c r="E1656" s="4" t="s">
        <v>8</v>
      </c>
      <c r="F1656" s="4" t="s">
        <v>8</v>
      </c>
      <c r="G1656" s="4" t="s">
        <v>8</v>
      </c>
      <c r="H1656" s="4" t="s">
        <v>8</v>
      </c>
    </row>
    <row r="1657" spans="1:9">
      <c r="A1657" t="n">
        <v>12872</v>
      </c>
      <c r="B1657" s="25" t="n">
        <v>51</v>
      </c>
      <c r="C1657" s="7" t="n">
        <v>3</v>
      </c>
      <c r="D1657" s="7" t="n">
        <v>1</v>
      </c>
      <c r="E1657" s="7" t="s">
        <v>149</v>
      </c>
      <c r="F1657" s="7" t="s">
        <v>65</v>
      </c>
      <c r="G1657" s="7" t="s">
        <v>64</v>
      </c>
      <c r="H1657" s="7" t="s">
        <v>65</v>
      </c>
    </row>
    <row r="1658" spans="1:9">
      <c r="A1658" t="s">
        <v>4</v>
      </c>
      <c r="B1658" s="4" t="s">
        <v>5</v>
      </c>
      <c r="C1658" s="4" t="s">
        <v>7</v>
      </c>
      <c r="D1658" s="4" t="s">
        <v>11</v>
      </c>
      <c r="E1658" s="4" t="s">
        <v>8</v>
      </c>
      <c r="F1658" s="4" t="s">
        <v>8</v>
      </c>
      <c r="G1658" s="4" t="s">
        <v>8</v>
      </c>
      <c r="H1658" s="4" t="s">
        <v>8</v>
      </c>
    </row>
    <row r="1659" spans="1:9">
      <c r="A1659" t="n">
        <v>12885</v>
      </c>
      <c r="B1659" s="25" t="n">
        <v>51</v>
      </c>
      <c r="C1659" s="7" t="n">
        <v>3</v>
      </c>
      <c r="D1659" s="7" t="n">
        <v>2</v>
      </c>
      <c r="E1659" s="7" t="s">
        <v>149</v>
      </c>
      <c r="F1659" s="7" t="s">
        <v>65</v>
      </c>
      <c r="G1659" s="7" t="s">
        <v>64</v>
      </c>
      <c r="H1659" s="7" t="s">
        <v>65</v>
      </c>
    </row>
    <row r="1660" spans="1:9">
      <c r="A1660" t="s">
        <v>4</v>
      </c>
      <c r="B1660" s="4" t="s">
        <v>5</v>
      </c>
      <c r="C1660" s="4" t="s">
        <v>7</v>
      </c>
      <c r="D1660" s="4" t="s">
        <v>11</v>
      </c>
      <c r="E1660" s="4" t="s">
        <v>8</v>
      </c>
      <c r="F1660" s="4" t="s">
        <v>8</v>
      </c>
      <c r="G1660" s="4" t="s">
        <v>8</v>
      </c>
      <c r="H1660" s="4" t="s">
        <v>8</v>
      </c>
    </row>
    <row r="1661" spans="1:9">
      <c r="A1661" t="n">
        <v>12898</v>
      </c>
      <c r="B1661" s="25" t="n">
        <v>51</v>
      </c>
      <c r="C1661" s="7" t="n">
        <v>3</v>
      </c>
      <c r="D1661" s="7" t="n">
        <v>5</v>
      </c>
      <c r="E1661" s="7" t="s">
        <v>149</v>
      </c>
      <c r="F1661" s="7" t="s">
        <v>65</v>
      </c>
      <c r="G1661" s="7" t="s">
        <v>64</v>
      </c>
      <c r="H1661" s="7" t="s">
        <v>65</v>
      </c>
    </row>
    <row r="1662" spans="1:9">
      <c r="A1662" t="s">
        <v>4</v>
      </c>
      <c r="B1662" s="4" t="s">
        <v>5</v>
      </c>
      <c r="C1662" s="4" t="s">
        <v>7</v>
      </c>
      <c r="D1662" s="4" t="s">
        <v>11</v>
      </c>
      <c r="E1662" s="4" t="s">
        <v>8</v>
      </c>
      <c r="F1662" s="4" t="s">
        <v>8</v>
      </c>
      <c r="G1662" s="4" t="s">
        <v>8</v>
      </c>
      <c r="H1662" s="4" t="s">
        <v>8</v>
      </c>
    </row>
    <row r="1663" spans="1:9">
      <c r="A1663" t="n">
        <v>12911</v>
      </c>
      <c r="B1663" s="25" t="n">
        <v>51</v>
      </c>
      <c r="C1663" s="7" t="n">
        <v>3</v>
      </c>
      <c r="D1663" s="7" t="n">
        <v>3</v>
      </c>
      <c r="E1663" s="7" t="s">
        <v>149</v>
      </c>
      <c r="F1663" s="7" t="s">
        <v>65</v>
      </c>
      <c r="G1663" s="7" t="s">
        <v>64</v>
      </c>
      <c r="H1663" s="7" t="s">
        <v>65</v>
      </c>
    </row>
    <row r="1664" spans="1:9">
      <c r="A1664" t="s">
        <v>4</v>
      </c>
      <c r="B1664" s="4" t="s">
        <v>5</v>
      </c>
      <c r="C1664" s="4" t="s">
        <v>7</v>
      </c>
      <c r="D1664" s="4" t="s">
        <v>11</v>
      </c>
      <c r="E1664" s="4" t="s">
        <v>8</v>
      </c>
      <c r="F1664" s="4" t="s">
        <v>8</v>
      </c>
      <c r="G1664" s="4" t="s">
        <v>8</v>
      </c>
      <c r="H1664" s="4" t="s">
        <v>8</v>
      </c>
    </row>
    <row r="1665" spans="1:8">
      <c r="A1665" t="n">
        <v>12924</v>
      </c>
      <c r="B1665" s="25" t="n">
        <v>51</v>
      </c>
      <c r="C1665" s="7" t="n">
        <v>3</v>
      </c>
      <c r="D1665" s="7" t="n">
        <v>4</v>
      </c>
      <c r="E1665" s="7" t="s">
        <v>149</v>
      </c>
      <c r="F1665" s="7" t="s">
        <v>65</v>
      </c>
      <c r="G1665" s="7" t="s">
        <v>64</v>
      </c>
      <c r="H1665" s="7" t="s">
        <v>65</v>
      </c>
    </row>
    <row r="1666" spans="1:8">
      <c r="A1666" t="s">
        <v>4</v>
      </c>
      <c r="B1666" s="4" t="s">
        <v>5</v>
      </c>
      <c r="C1666" s="4" t="s">
        <v>7</v>
      </c>
      <c r="D1666" s="4" t="s">
        <v>11</v>
      </c>
      <c r="E1666" s="4" t="s">
        <v>8</v>
      </c>
      <c r="F1666" s="4" t="s">
        <v>8</v>
      </c>
      <c r="G1666" s="4" t="s">
        <v>8</v>
      </c>
      <c r="H1666" s="4" t="s">
        <v>8</v>
      </c>
    </row>
    <row r="1667" spans="1:8">
      <c r="A1667" t="n">
        <v>12937</v>
      </c>
      <c r="B1667" s="25" t="n">
        <v>51</v>
      </c>
      <c r="C1667" s="7" t="n">
        <v>3</v>
      </c>
      <c r="D1667" s="7" t="n">
        <v>6</v>
      </c>
      <c r="E1667" s="7" t="s">
        <v>149</v>
      </c>
      <c r="F1667" s="7" t="s">
        <v>65</v>
      </c>
      <c r="G1667" s="7" t="s">
        <v>64</v>
      </c>
      <c r="H1667" s="7" t="s">
        <v>65</v>
      </c>
    </row>
    <row r="1668" spans="1:8">
      <c r="A1668" t="s">
        <v>4</v>
      </c>
      <c r="B1668" s="4" t="s">
        <v>5</v>
      </c>
      <c r="C1668" s="4" t="s">
        <v>7</v>
      </c>
      <c r="D1668" s="4" t="s">
        <v>11</v>
      </c>
      <c r="E1668" s="4" t="s">
        <v>8</v>
      </c>
      <c r="F1668" s="4" t="s">
        <v>8</v>
      </c>
      <c r="G1668" s="4" t="s">
        <v>8</v>
      </c>
      <c r="H1668" s="4" t="s">
        <v>8</v>
      </c>
    </row>
    <row r="1669" spans="1:8">
      <c r="A1669" t="n">
        <v>12950</v>
      </c>
      <c r="B1669" s="25" t="n">
        <v>51</v>
      </c>
      <c r="C1669" s="7" t="n">
        <v>3</v>
      </c>
      <c r="D1669" s="7" t="n">
        <v>7</v>
      </c>
      <c r="E1669" s="7" t="s">
        <v>149</v>
      </c>
      <c r="F1669" s="7" t="s">
        <v>65</v>
      </c>
      <c r="G1669" s="7" t="s">
        <v>64</v>
      </c>
      <c r="H1669" s="7" t="s">
        <v>65</v>
      </c>
    </row>
    <row r="1670" spans="1:8">
      <c r="A1670" t="s">
        <v>4</v>
      </c>
      <c r="B1670" s="4" t="s">
        <v>5</v>
      </c>
      <c r="C1670" s="4" t="s">
        <v>7</v>
      </c>
      <c r="D1670" s="4" t="s">
        <v>11</v>
      </c>
      <c r="E1670" s="4" t="s">
        <v>8</v>
      </c>
      <c r="F1670" s="4" t="s">
        <v>8</v>
      </c>
      <c r="G1670" s="4" t="s">
        <v>8</v>
      </c>
      <c r="H1670" s="4" t="s">
        <v>8</v>
      </c>
    </row>
    <row r="1671" spans="1:8">
      <c r="A1671" t="n">
        <v>12963</v>
      </c>
      <c r="B1671" s="25" t="n">
        <v>51</v>
      </c>
      <c r="C1671" s="7" t="n">
        <v>3</v>
      </c>
      <c r="D1671" s="7" t="n">
        <v>8</v>
      </c>
      <c r="E1671" s="7" t="s">
        <v>149</v>
      </c>
      <c r="F1671" s="7" t="s">
        <v>65</v>
      </c>
      <c r="G1671" s="7" t="s">
        <v>64</v>
      </c>
      <c r="H1671" s="7" t="s">
        <v>65</v>
      </c>
    </row>
    <row r="1672" spans="1:8">
      <c r="A1672" t="s">
        <v>4</v>
      </c>
      <c r="B1672" s="4" t="s">
        <v>5</v>
      </c>
      <c r="C1672" s="4" t="s">
        <v>7</v>
      </c>
      <c r="D1672" s="4" t="s">
        <v>11</v>
      </c>
      <c r="E1672" s="4" t="s">
        <v>8</v>
      </c>
      <c r="F1672" s="4" t="s">
        <v>8</v>
      </c>
      <c r="G1672" s="4" t="s">
        <v>8</v>
      </c>
      <c r="H1672" s="4" t="s">
        <v>8</v>
      </c>
    </row>
    <row r="1673" spans="1:8">
      <c r="A1673" t="n">
        <v>12976</v>
      </c>
      <c r="B1673" s="25" t="n">
        <v>51</v>
      </c>
      <c r="C1673" s="7" t="n">
        <v>3</v>
      </c>
      <c r="D1673" s="7" t="n">
        <v>9</v>
      </c>
      <c r="E1673" s="7" t="s">
        <v>149</v>
      </c>
      <c r="F1673" s="7" t="s">
        <v>65</v>
      </c>
      <c r="G1673" s="7" t="s">
        <v>64</v>
      </c>
      <c r="H1673" s="7" t="s">
        <v>65</v>
      </c>
    </row>
    <row r="1674" spans="1:8">
      <c r="A1674" t="s">
        <v>4</v>
      </c>
      <c r="B1674" s="4" t="s">
        <v>5</v>
      </c>
      <c r="C1674" s="4" t="s">
        <v>11</v>
      </c>
      <c r="D1674" s="4" t="s">
        <v>14</v>
      </c>
      <c r="E1674" s="4" t="s">
        <v>14</v>
      </c>
      <c r="F1674" s="4" t="s">
        <v>14</v>
      </c>
      <c r="G1674" s="4" t="s">
        <v>14</v>
      </c>
    </row>
    <row r="1675" spans="1:8">
      <c r="A1675" t="n">
        <v>12989</v>
      </c>
      <c r="B1675" s="39" t="n">
        <v>46</v>
      </c>
      <c r="C1675" s="7" t="n">
        <v>0</v>
      </c>
      <c r="D1675" s="7" t="n">
        <v>-0.629999995231628</v>
      </c>
      <c r="E1675" s="7" t="n">
        <v>-3.96000003814697</v>
      </c>
      <c r="F1675" s="7" t="n">
        <v>-53.9599990844727</v>
      </c>
      <c r="G1675" s="7" t="n">
        <v>28.2000007629395</v>
      </c>
    </row>
    <row r="1676" spans="1:8">
      <c r="A1676" t="s">
        <v>4</v>
      </c>
      <c r="B1676" s="4" t="s">
        <v>5</v>
      </c>
      <c r="C1676" s="4" t="s">
        <v>11</v>
      </c>
      <c r="D1676" s="4" t="s">
        <v>14</v>
      </c>
      <c r="E1676" s="4" t="s">
        <v>14</v>
      </c>
      <c r="F1676" s="4" t="s">
        <v>14</v>
      </c>
      <c r="G1676" s="4" t="s">
        <v>14</v>
      </c>
    </row>
    <row r="1677" spans="1:8">
      <c r="A1677" t="n">
        <v>13008</v>
      </c>
      <c r="B1677" s="39" t="n">
        <v>46</v>
      </c>
      <c r="C1677" s="7" t="n">
        <v>7033</v>
      </c>
      <c r="D1677" s="7" t="n">
        <v>0</v>
      </c>
      <c r="E1677" s="7" t="n">
        <v>-3.96000003814697</v>
      </c>
      <c r="F1677" s="7" t="n">
        <v>-57.2900009155273</v>
      </c>
      <c r="G1677" s="7" t="n">
        <v>0</v>
      </c>
    </row>
    <row r="1678" spans="1:8">
      <c r="A1678" t="s">
        <v>4</v>
      </c>
      <c r="B1678" s="4" t="s">
        <v>5</v>
      </c>
      <c r="C1678" s="4" t="s">
        <v>11</v>
      </c>
      <c r="D1678" s="4" t="s">
        <v>14</v>
      </c>
      <c r="E1678" s="4" t="s">
        <v>14</v>
      </c>
      <c r="F1678" s="4" t="s">
        <v>14</v>
      </c>
      <c r="G1678" s="4" t="s">
        <v>14</v>
      </c>
    </row>
    <row r="1679" spans="1:8">
      <c r="A1679" t="n">
        <v>13027</v>
      </c>
      <c r="B1679" s="39" t="n">
        <v>46</v>
      </c>
      <c r="C1679" s="7" t="n">
        <v>11</v>
      </c>
      <c r="D1679" s="7" t="n">
        <v>0.400000005960464</v>
      </c>
      <c r="E1679" s="7" t="n">
        <v>-3.96000003814697</v>
      </c>
      <c r="F1679" s="7" t="n">
        <v>-54.6100006103516</v>
      </c>
      <c r="G1679" s="7" t="n">
        <v>342.299987792969</v>
      </c>
    </row>
    <row r="1680" spans="1:8">
      <c r="A1680" t="s">
        <v>4</v>
      </c>
      <c r="B1680" s="4" t="s">
        <v>5</v>
      </c>
      <c r="C1680" s="4" t="s">
        <v>11</v>
      </c>
      <c r="D1680" s="4" t="s">
        <v>14</v>
      </c>
      <c r="E1680" s="4" t="s">
        <v>14</v>
      </c>
      <c r="F1680" s="4" t="s">
        <v>14</v>
      </c>
      <c r="G1680" s="4" t="s">
        <v>14</v>
      </c>
    </row>
    <row r="1681" spans="1:8">
      <c r="A1681" t="n">
        <v>13046</v>
      </c>
      <c r="B1681" s="39" t="n">
        <v>46</v>
      </c>
      <c r="C1681" s="7" t="n">
        <v>1</v>
      </c>
      <c r="D1681" s="7" t="n">
        <v>0.219999998807907</v>
      </c>
      <c r="E1681" s="7" t="n">
        <v>-3.96000003814697</v>
      </c>
      <c r="F1681" s="7" t="n">
        <v>-53</v>
      </c>
      <c r="G1681" s="7" t="n">
        <v>-136.199996948242</v>
      </c>
    </row>
    <row r="1682" spans="1:8">
      <c r="A1682" t="s">
        <v>4</v>
      </c>
      <c r="B1682" s="4" t="s">
        <v>5</v>
      </c>
      <c r="C1682" s="4" t="s">
        <v>11</v>
      </c>
      <c r="D1682" s="4" t="s">
        <v>14</v>
      </c>
      <c r="E1682" s="4" t="s">
        <v>14</v>
      </c>
      <c r="F1682" s="4" t="s">
        <v>14</v>
      </c>
      <c r="G1682" s="4" t="s">
        <v>14</v>
      </c>
    </row>
    <row r="1683" spans="1:8">
      <c r="A1683" t="n">
        <v>13065</v>
      </c>
      <c r="B1683" s="39" t="n">
        <v>46</v>
      </c>
      <c r="C1683" s="7" t="n">
        <v>2</v>
      </c>
      <c r="D1683" s="7" t="n">
        <v>-1.39999997615814</v>
      </c>
      <c r="E1683" s="7" t="n">
        <v>-3.95000004768372</v>
      </c>
      <c r="F1683" s="7" t="n">
        <v>-52.5999984741211</v>
      </c>
      <c r="G1683" s="7" t="n">
        <v>153</v>
      </c>
    </row>
    <row r="1684" spans="1:8">
      <c r="A1684" t="s">
        <v>4</v>
      </c>
      <c r="B1684" s="4" t="s">
        <v>5</v>
      </c>
      <c r="C1684" s="4" t="s">
        <v>11</v>
      </c>
      <c r="D1684" s="4" t="s">
        <v>14</v>
      </c>
      <c r="E1684" s="4" t="s">
        <v>14</v>
      </c>
      <c r="F1684" s="4" t="s">
        <v>14</v>
      </c>
      <c r="G1684" s="4" t="s">
        <v>14</v>
      </c>
    </row>
    <row r="1685" spans="1:8">
      <c r="A1685" t="n">
        <v>13084</v>
      </c>
      <c r="B1685" s="39" t="n">
        <v>46</v>
      </c>
      <c r="C1685" s="7" t="n">
        <v>3</v>
      </c>
      <c r="D1685" s="7" t="n">
        <v>0.699999988079071</v>
      </c>
      <c r="E1685" s="7" t="n">
        <v>-3.92000007629395</v>
      </c>
      <c r="F1685" s="7" t="n">
        <v>-51.2200012207031</v>
      </c>
      <c r="G1685" s="7" t="n">
        <v>-154.100006103516</v>
      </c>
    </row>
    <row r="1686" spans="1:8">
      <c r="A1686" t="s">
        <v>4</v>
      </c>
      <c r="B1686" s="4" t="s">
        <v>5</v>
      </c>
      <c r="C1686" s="4" t="s">
        <v>11</v>
      </c>
      <c r="D1686" s="4" t="s">
        <v>14</v>
      </c>
      <c r="E1686" s="4" t="s">
        <v>14</v>
      </c>
      <c r="F1686" s="4" t="s">
        <v>14</v>
      </c>
      <c r="G1686" s="4" t="s">
        <v>14</v>
      </c>
    </row>
    <row r="1687" spans="1:8">
      <c r="A1687" t="n">
        <v>13103</v>
      </c>
      <c r="B1687" s="39" t="n">
        <v>46</v>
      </c>
      <c r="C1687" s="7" t="n">
        <v>4</v>
      </c>
      <c r="D1687" s="7" t="n">
        <v>-1.08000004291534</v>
      </c>
      <c r="E1687" s="7" t="n">
        <v>-3.92000007629395</v>
      </c>
      <c r="F1687" s="7" t="n">
        <v>-51.4799995422363</v>
      </c>
      <c r="G1687" s="7" t="n">
        <v>169.699996948242</v>
      </c>
    </row>
    <row r="1688" spans="1:8">
      <c r="A1688" t="s">
        <v>4</v>
      </c>
      <c r="B1688" s="4" t="s">
        <v>5</v>
      </c>
      <c r="C1688" s="4" t="s">
        <v>11</v>
      </c>
      <c r="D1688" s="4" t="s">
        <v>14</v>
      </c>
      <c r="E1688" s="4" t="s">
        <v>14</v>
      </c>
      <c r="F1688" s="4" t="s">
        <v>14</v>
      </c>
      <c r="G1688" s="4" t="s">
        <v>14</v>
      </c>
    </row>
    <row r="1689" spans="1:8">
      <c r="A1689" t="n">
        <v>13122</v>
      </c>
      <c r="B1689" s="39" t="n">
        <v>46</v>
      </c>
      <c r="C1689" s="7" t="n">
        <v>5</v>
      </c>
      <c r="D1689" s="7" t="n">
        <v>2.03999996185303</v>
      </c>
      <c r="E1689" s="7" t="n">
        <v>-3.9300000667572</v>
      </c>
      <c r="F1689" s="7" t="n">
        <v>-52.2700004577637</v>
      </c>
      <c r="G1689" s="7" t="n">
        <v>-122.300003051758</v>
      </c>
    </row>
    <row r="1690" spans="1:8">
      <c r="A1690" t="s">
        <v>4</v>
      </c>
      <c r="B1690" s="4" t="s">
        <v>5</v>
      </c>
      <c r="C1690" s="4" t="s">
        <v>11</v>
      </c>
      <c r="D1690" s="4" t="s">
        <v>14</v>
      </c>
      <c r="E1690" s="4" t="s">
        <v>14</v>
      </c>
      <c r="F1690" s="4" t="s">
        <v>14</v>
      </c>
      <c r="G1690" s="4" t="s">
        <v>14</v>
      </c>
    </row>
    <row r="1691" spans="1:8">
      <c r="A1691" t="n">
        <v>13141</v>
      </c>
      <c r="B1691" s="39" t="n">
        <v>46</v>
      </c>
      <c r="C1691" s="7" t="n">
        <v>6</v>
      </c>
      <c r="D1691" s="7" t="n">
        <v>1.63999998569489</v>
      </c>
      <c r="E1691" s="7" t="n">
        <v>-3.92000007629395</v>
      </c>
      <c r="F1691" s="7" t="n">
        <v>-51.439998626709</v>
      </c>
      <c r="G1691" s="7" t="n">
        <v>-138</v>
      </c>
    </row>
    <row r="1692" spans="1:8">
      <c r="A1692" t="s">
        <v>4</v>
      </c>
      <c r="B1692" s="4" t="s">
        <v>5</v>
      </c>
      <c r="C1692" s="4" t="s">
        <v>11</v>
      </c>
      <c r="D1692" s="4" t="s">
        <v>14</v>
      </c>
      <c r="E1692" s="4" t="s">
        <v>14</v>
      </c>
      <c r="F1692" s="4" t="s">
        <v>14</v>
      </c>
      <c r="G1692" s="4" t="s">
        <v>14</v>
      </c>
    </row>
    <row r="1693" spans="1:8">
      <c r="A1693" t="n">
        <v>13160</v>
      </c>
      <c r="B1693" s="39" t="n">
        <v>46</v>
      </c>
      <c r="C1693" s="7" t="n">
        <v>7</v>
      </c>
      <c r="D1693" s="7" t="n">
        <v>-0.389999985694885</v>
      </c>
      <c r="E1693" s="7" t="n">
        <v>-3.94000005722046</v>
      </c>
      <c r="F1693" s="7" t="n">
        <v>-52.1800003051758</v>
      </c>
      <c r="G1693" s="7" t="n">
        <v>-172.300003051758</v>
      </c>
    </row>
    <row r="1694" spans="1:8">
      <c r="A1694" t="s">
        <v>4</v>
      </c>
      <c r="B1694" s="4" t="s">
        <v>5</v>
      </c>
      <c r="C1694" s="4" t="s">
        <v>11</v>
      </c>
      <c r="D1694" s="4" t="s">
        <v>14</v>
      </c>
      <c r="E1694" s="4" t="s">
        <v>14</v>
      </c>
      <c r="F1694" s="4" t="s">
        <v>14</v>
      </c>
      <c r="G1694" s="4" t="s">
        <v>14</v>
      </c>
    </row>
    <row r="1695" spans="1:8">
      <c r="A1695" t="n">
        <v>13179</v>
      </c>
      <c r="B1695" s="39" t="n">
        <v>46</v>
      </c>
      <c r="C1695" s="7" t="n">
        <v>8</v>
      </c>
      <c r="D1695" s="7" t="n">
        <v>-0.0500000007450581</v>
      </c>
      <c r="E1695" s="7" t="n">
        <v>-3.92000007629395</v>
      </c>
      <c r="F1695" s="7" t="n">
        <v>-50.75</v>
      </c>
      <c r="G1695" s="7" t="n">
        <v>-169.800003051758</v>
      </c>
    </row>
    <row r="1696" spans="1:8">
      <c r="A1696" t="s">
        <v>4</v>
      </c>
      <c r="B1696" s="4" t="s">
        <v>5</v>
      </c>
      <c r="C1696" s="4" t="s">
        <v>11</v>
      </c>
      <c r="D1696" s="4" t="s">
        <v>14</v>
      </c>
      <c r="E1696" s="4" t="s">
        <v>14</v>
      </c>
      <c r="F1696" s="4" t="s">
        <v>14</v>
      </c>
      <c r="G1696" s="4" t="s">
        <v>14</v>
      </c>
    </row>
    <row r="1697" spans="1:7">
      <c r="A1697" t="n">
        <v>13198</v>
      </c>
      <c r="B1697" s="39" t="n">
        <v>46</v>
      </c>
      <c r="C1697" s="7" t="n">
        <v>9</v>
      </c>
      <c r="D1697" s="7" t="n">
        <v>1.47000002861023</v>
      </c>
      <c r="E1697" s="7" t="n">
        <v>-3.94000005722046</v>
      </c>
      <c r="F1697" s="7" t="n">
        <v>-52.4000015258789</v>
      </c>
      <c r="G1697" s="7" t="n">
        <v>-131</v>
      </c>
    </row>
    <row r="1698" spans="1:7">
      <c r="A1698" t="s">
        <v>4</v>
      </c>
      <c r="B1698" s="4" t="s">
        <v>5</v>
      </c>
      <c r="C1698" s="4" t="s">
        <v>11</v>
      </c>
      <c r="D1698" s="4" t="s">
        <v>14</v>
      </c>
      <c r="E1698" s="4" t="s">
        <v>14</v>
      </c>
      <c r="F1698" s="4" t="s">
        <v>14</v>
      </c>
      <c r="G1698" s="4" t="s">
        <v>14</v>
      </c>
    </row>
    <row r="1699" spans="1:7">
      <c r="A1699" t="n">
        <v>13217</v>
      </c>
      <c r="B1699" s="39" t="n">
        <v>46</v>
      </c>
      <c r="C1699" s="7" t="n">
        <v>7032</v>
      </c>
      <c r="D1699" s="7" t="n">
        <v>2.29999995231628</v>
      </c>
      <c r="E1699" s="7" t="n">
        <v>-3.96000003814697</v>
      </c>
      <c r="F1699" s="7" t="n">
        <v>-52.560001373291</v>
      </c>
      <c r="G1699" s="7" t="n">
        <v>245.899993896484</v>
      </c>
    </row>
    <row r="1700" spans="1:7">
      <c r="A1700" t="s">
        <v>4</v>
      </c>
      <c r="B1700" s="4" t="s">
        <v>5</v>
      </c>
      <c r="C1700" s="4" t="s">
        <v>7</v>
      </c>
      <c r="D1700" s="4" t="s">
        <v>11</v>
      </c>
    </row>
    <row r="1701" spans="1:7">
      <c r="A1701" t="n">
        <v>13236</v>
      </c>
      <c r="B1701" s="31" t="n">
        <v>58</v>
      </c>
      <c r="C1701" s="7" t="n">
        <v>255</v>
      </c>
      <c r="D1701" s="7" t="n">
        <v>0</v>
      </c>
    </row>
    <row r="1702" spans="1:7">
      <c r="A1702" t="s">
        <v>4</v>
      </c>
      <c r="B1702" s="4" t="s">
        <v>5</v>
      </c>
      <c r="C1702" s="4" t="s">
        <v>11</v>
      </c>
    </row>
    <row r="1703" spans="1:7">
      <c r="A1703" t="n">
        <v>13240</v>
      </c>
      <c r="B1703" s="24" t="n">
        <v>16</v>
      </c>
      <c r="C1703" s="7" t="n">
        <v>300</v>
      </c>
    </row>
    <row r="1704" spans="1:7">
      <c r="A1704" t="s">
        <v>4</v>
      </c>
      <c r="B1704" s="4" t="s">
        <v>5</v>
      </c>
      <c r="C1704" s="4" t="s">
        <v>7</v>
      </c>
      <c r="D1704" s="4" t="s">
        <v>11</v>
      </c>
      <c r="E1704" s="4" t="s">
        <v>11</v>
      </c>
      <c r="F1704" s="4" t="s">
        <v>7</v>
      </c>
    </row>
    <row r="1705" spans="1:7">
      <c r="A1705" t="n">
        <v>13243</v>
      </c>
      <c r="B1705" s="61" t="n">
        <v>25</v>
      </c>
      <c r="C1705" s="7" t="n">
        <v>1</v>
      </c>
      <c r="D1705" s="7" t="n">
        <v>350</v>
      </c>
      <c r="E1705" s="7" t="n">
        <v>100</v>
      </c>
      <c r="F1705" s="7" t="n">
        <v>0</v>
      </c>
    </row>
    <row r="1706" spans="1:7">
      <c r="A1706" t="s">
        <v>4</v>
      </c>
      <c r="B1706" s="4" t="s">
        <v>5</v>
      </c>
      <c r="C1706" s="4" t="s">
        <v>7</v>
      </c>
      <c r="D1706" s="4" t="s">
        <v>14</v>
      </c>
      <c r="E1706" s="4" t="s">
        <v>14</v>
      </c>
      <c r="F1706" s="4" t="s">
        <v>14</v>
      </c>
    </row>
    <row r="1707" spans="1:7">
      <c r="A1707" t="n">
        <v>13250</v>
      </c>
      <c r="B1707" s="21" t="n">
        <v>45</v>
      </c>
      <c r="C1707" s="7" t="n">
        <v>9</v>
      </c>
      <c r="D1707" s="7" t="n">
        <v>0.0500000007450581</v>
      </c>
      <c r="E1707" s="7" t="n">
        <v>0.0500000007450581</v>
      </c>
      <c r="F1707" s="7" t="n">
        <v>0.5</v>
      </c>
    </row>
    <row r="1708" spans="1:7">
      <c r="A1708" t="s">
        <v>4</v>
      </c>
      <c r="B1708" s="4" t="s">
        <v>5</v>
      </c>
      <c r="C1708" s="4" t="s">
        <v>8</v>
      </c>
      <c r="D1708" s="4" t="s">
        <v>11</v>
      </c>
    </row>
    <row r="1709" spans="1:7">
      <c r="A1709" t="n">
        <v>13264</v>
      </c>
      <c r="B1709" s="63" t="n">
        <v>29</v>
      </c>
      <c r="C1709" s="7" t="s">
        <v>194</v>
      </c>
      <c r="D1709" s="7" t="n">
        <v>65533</v>
      </c>
    </row>
    <row r="1710" spans="1:7">
      <c r="A1710" t="s">
        <v>4</v>
      </c>
      <c r="B1710" s="4" t="s">
        <v>5</v>
      </c>
      <c r="C1710" s="4" t="s">
        <v>7</v>
      </c>
      <c r="D1710" s="4" t="s">
        <v>11</v>
      </c>
      <c r="E1710" s="4" t="s">
        <v>8</v>
      </c>
    </row>
    <row r="1711" spans="1:7">
      <c r="A1711" t="n">
        <v>13277</v>
      </c>
      <c r="B1711" s="25" t="n">
        <v>51</v>
      </c>
      <c r="C1711" s="7" t="n">
        <v>4</v>
      </c>
      <c r="D1711" s="7" t="n">
        <v>0</v>
      </c>
      <c r="E1711" s="7" t="s">
        <v>52</v>
      </c>
    </row>
    <row r="1712" spans="1:7">
      <c r="A1712" t="s">
        <v>4</v>
      </c>
      <c r="B1712" s="4" t="s">
        <v>5</v>
      </c>
      <c r="C1712" s="4" t="s">
        <v>11</v>
      </c>
    </row>
    <row r="1713" spans="1:7">
      <c r="A1713" t="n">
        <v>13290</v>
      </c>
      <c r="B1713" s="24" t="n">
        <v>16</v>
      </c>
      <c r="C1713" s="7" t="n">
        <v>0</v>
      </c>
    </row>
    <row r="1714" spans="1:7">
      <c r="A1714" t="s">
        <v>4</v>
      </c>
      <c r="B1714" s="4" t="s">
        <v>5</v>
      </c>
      <c r="C1714" s="4" t="s">
        <v>11</v>
      </c>
      <c r="D1714" s="4" t="s">
        <v>7</v>
      </c>
      <c r="E1714" s="4" t="s">
        <v>15</v>
      </c>
      <c r="F1714" s="4" t="s">
        <v>53</v>
      </c>
      <c r="G1714" s="4" t="s">
        <v>7</v>
      </c>
      <c r="H1714" s="4" t="s">
        <v>7</v>
      </c>
    </row>
    <row r="1715" spans="1:7">
      <c r="A1715" t="n">
        <v>13293</v>
      </c>
      <c r="B1715" s="26" t="n">
        <v>26</v>
      </c>
      <c r="C1715" s="7" t="n">
        <v>0</v>
      </c>
      <c r="D1715" s="7" t="n">
        <v>17</v>
      </c>
      <c r="E1715" s="7" t="n">
        <v>59999</v>
      </c>
      <c r="F1715" s="7" t="s">
        <v>195</v>
      </c>
      <c r="G1715" s="7" t="n">
        <v>2</v>
      </c>
      <c r="H1715" s="7" t="n">
        <v>0</v>
      </c>
    </row>
    <row r="1716" spans="1:7">
      <c r="A1716" t="s">
        <v>4</v>
      </c>
      <c r="B1716" s="4" t="s">
        <v>5</v>
      </c>
      <c r="C1716" s="4" t="s">
        <v>7</v>
      </c>
      <c r="D1716" s="4" t="s">
        <v>11</v>
      </c>
      <c r="E1716" s="4" t="s">
        <v>14</v>
      </c>
      <c r="F1716" s="4" t="s">
        <v>11</v>
      </c>
      <c r="G1716" s="4" t="s">
        <v>15</v>
      </c>
      <c r="H1716" s="4" t="s">
        <v>15</v>
      </c>
      <c r="I1716" s="4" t="s">
        <v>11</v>
      </c>
      <c r="J1716" s="4" t="s">
        <v>11</v>
      </c>
      <c r="K1716" s="4" t="s">
        <v>15</v>
      </c>
      <c r="L1716" s="4" t="s">
        <v>15</v>
      </c>
      <c r="M1716" s="4" t="s">
        <v>15</v>
      </c>
      <c r="N1716" s="4" t="s">
        <v>15</v>
      </c>
      <c r="O1716" s="4" t="s">
        <v>8</v>
      </c>
    </row>
    <row r="1717" spans="1:7">
      <c r="A1717" t="n">
        <v>13315</v>
      </c>
      <c r="B1717" s="14" t="n">
        <v>50</v>
      </c>
      <c r="C1717" s="7" t="n">
        <v>50</v>
      </c>
      <c r="D1717" s="7" t="n">
        <v>1950</v>
      </c>
      <c r="E1717" s="7" t="n">
        <v>0.800000011920929</v>
      </c>
      <c r="F1717" s="7" t="n">
        <v>0</v>
      </c>
      <c r="G1717" s="7" t="n">
        <v>0</v>
      </c>
      <c r="H1717" s="7" t="n">
        <v>0</v>
      </c>
      <c r="I1717" s="7" t="n">
        <v>0</v>
      </c>
      <c r="J1717" s="7" t="n">
        <v>1</v>
      </c>
      <c r="K1717" s="7" t="n">
        <v>0</v>
      </c>
      <c r="L1717" s="7" t="n">
        <v>0</v>
      </c>
      <c r="M1717" s="7" t="n">
        <v>0</v>
      </c>
      <c r="N1717" s="7" t="n">
        <v>0</v>
      </c>
      <c r="O1717" s="7" t="s">
        <v>16</v>
      </c>
    </row>
    <row r="1718" spans="1:7">
      <c r="A1718" t="s">
        <v>4</v>
      </c>
      <c r="B1718" s="4" t="s">
        <v>5</v>
      </c>
      <c r="C1718" s="4" t="s">
        <v>7</v>
      </c>
      <c r="D1718" s="4" t="s">
        <v>11</v>
      </c>
      <c r="E1718" s="4" t="s">
        <v>14</v>
      </c>
      <c r="F1718" s="4" t="s">
        <v>11</v>
      </c>
      <c r="G1718" s="4" t="s">
        <v>15</v>
      </c>
      <c r="H1718" s="4" t="s">
        <v>15</v>
      </c>
      <c r="I1718" s="4" t="s">
        <v>11</v>
      </c>
      <c r="J1718" s="4" t="s">
        <v>11</v>
      </c>
      <c r="K1718" s="4" t="s">
        <v>15</v>
      </c>
      <c r="L1718" s="4" t="s">
        <v>15</v>
      </c>
      <c r="M1718" s="4" t="s">
        <v>15</v>
      </c>
      <c r="N1718" s="4" t="s">
        <v>15</v>
      </c>
      <c r="O1718" s="4" t="s">
        <v>8</v>
      </c>
    </row>
    <row r="1719" spans="1:7">
      <c r="A1719" t="n">
        <v>13354</v>
      </c>
      <c r="B1719" s="14" t="n">
        <v>50</v>
      </c>
      <c r="C1719" s="7" t="n">
        <v>50</v>
      </c>
      <c r="D1719" s="7" t="n">
        <v>8963</v>
      </c>
      <c r="E1719" s="7" t="n">
        <v>0.699999988079071</v>
      </c>
      <c r="F1719" s="7" t="n">
        <v>0</v>
      </c>
      <c r="G1719" s="7" t="n">
        <v>0</v>
      </c>
      <c r="H1719" s="7" t="n">
        <v>0</v>
      </c>
      <c r="I1719" s="7" t="n">
        <v>0</v>
      </c>
      <c r="J1719" s="7" t="n">
        <v>6</v>
      </c>
      <c r="K1719" s="7" t="n">
        <v>0</v>
      </c>
      <c r="L1719" s="7" t="n">
        <v>0</v>
      </c>
      <c r="M1719" s="7" t="n">
        <v>0</v>
      </c>
      <c r="N1719" s="7" t="n">
        <v>0</v>
      </c>
      <c r="O1719" s="7" t="s">
        <v>16</v>
      </c>
    </row>
    <row r="1720" spans="1:7">
      <c r="A1720" t="s">
        <v>4</v>
      </c>
      <c r="B1720" s="4" t="s">
        <v>5</v>
      </c>
      <c r="C1720" s="4" t="s">
        <v>7</v>
      </c>
      <c r="D1720" s="4" t="s">
        <v>11</v>
      </c>
      <c r="E1720" s="4" t="s">
        <v>14</v>
      </c>
      <c r="F1720" s="4" t="s">
        <v>11</v>
      </c>
      <c r="G1720" s="4" t="s">
        <v>15</v>
      </c>
      <c r="H1720" s="4" t="s">
        <v>15</v>
      </c>
      <c r="I1720" s="4" t="s">
        <v>11</v>
      </c>
      <c r="J1720" s="4" t="s">
        <v>11</v>
      </c>
      <c r="K1720" s="4" t="s">
        <v>15</v>
      </c>
      <c r="L1720" s="4" t="s">
        <v>15</v>
      </c>
      <c r="M1720" s="4" t="s">
        <v>15</v>
      </c>
      <c r="N1720" s="4" t="s">
        <v>15</v>
      </c>
      <c r="O1720" s="4" t="s">
        <v>8</v>
      </c>
    </row>
    <row r="1721" spans="1:7">
      <c r="A1721" t="n">
        <v>13393</v>
      </c>
      <c r="B1721" s="14" t="n">
        <v>50</v>
      </c>
      <c r="C1721" s="7" t="n">
        <v>50</v>
      </c>
      <c r="D1721" s="7" t="n">
        <v>3951</v>
      </c>
      <c r="E1721" s="7" t="n">
        <v>0.699999988079071</v>
      </c>
      <c r="F1721" s="7" t="n">
        <v>0</v>
      </c>
      <c r="G1721" s="7" t="n">
        <v>0</v>
      </c>
      <c r="H1721" s="7" t="n">
        <v>0</v>
      </c>
      <c r="I1721" s="7" t="n">
        <v>0</v>
      </c>
      <c r="J1721" s="7" t="n">
        <v>5</v>
      </c>
      <c r="K1721" s="7" t="n">
        <v>0</v>
      </c>
      <c r="L1721" s="7" t="n">
        <v>0</v>
      </c>
      <c r="M1721" s="7" t="n">
        <v>0</v>
      </c>
      <c r="N1721" s="7" t="n">
        <v>0</v>
      </c>
      <c r="O1721" s="7" t="s">
        <v>16</v>
      </c>
    </row>
    <row r="1722" spans="1:7">
      <c r="A1722" t="s">
        <v>4</v>
      </c>
      <c r="B1722" s="4" t="s">
        <v>5</v>
      </c>
      <c r="C1722" s="4" t="s">
        <v>11</v>
      </c>
    </row>
    <row r="1723" spans="1:7">
      <c r="A1723" t="n">
        <v>13432</v>
      </c>
      <c r="B1723" s="24" t="n">
        <v>16</v>
      </c>
      <c r="C1723" s="7" t="n">
        <v>20</v>
      </c>
    </row>
    <row r="1724" spans="1:7">
      <c r="A1724" t="s">
        <v>4</v>
      </c>
      <c r="B1724" s="4" t="s">
        <v>5</v>
      </c>
      <c r="C1724" s="4" t="s">
        <v>7</v>
      </c>
      <c r="D1724" s="4" t="s">
        <v>11</v>
      </c>
      <c r="E1724" s="4" t="s">
        <v>14</v>
      </c>
      <c r="F1724" s="4" t="s">
        <v>11</v>
      </c>
      <c r="G1724" s="4" t="s">
        <v>15</v>
      </c>
      <c r="H1724" s="4" t="s">
        <v>15</v>
      </c>
      <c r="I1724" s="4" t="s">
        <v>11</v>
      </c>
      <c r="J1724" s="4" t="s">
        <v>11</v>
      </c>
      <c r="K1724" s="4" t="s">
        <v>15</v>
      </c>
      <c r="L1724" s="4" t="s">
        <v>15</v>
      </c>
      <c r="M1724" s="4" t="s">
        <v>15</v>
      </c>
      <c r="N1724" s="4" t="s">
        <v>15</v>
      </c>
      <c r="O1724" s="4" t="s">
        <v>8</v>
      </c>
    </row>
    <row r="1725" spans="1:7">
      <c r="A1725" t="n">
        <v>13435</v>
      </c>
      <c r="B1725" s="14" t="n">
        <v>50</v>
      </c>
      <c r="C1725" s="7" t="n">
        <v>50</v>
      </c>
      <c r="D1725" s="7" t="n">
        <v>4951</v>
      </c>
      <c r="E1725" s="7" t="n">
        <v>0.800000011920929</v>
      </c>
      <c r="F1725" s="7" t="n">
        <v>0</v>
      </c>
      <c r="G1725" s="7" t="n">
        <v>0</v>
      </c>
      <c r="H1725" s="7" t="n">
        <v>0</v>
      </c>
      <c r="I1725" s="7" t="n">
        <v>0</v>
      </c>
      <c r="J1725" s="7" t="n">
        <v>7</v>
      </c>
      <c r="K1725" s="7" t="n">
        <v>0</v>
      </c>
      <c r="L1725" s="7" t="n">
        <v>0</v>
      </c>
      <c r="M1725" s="7" t="n">
        <v>0</v>
      </c>
      <c r="N1725" s="7" t="n">
        <v>0</v>
      </c>
      <c r="O1725" s="7" t="s">
        <v>16</v>
      </c>
    </row>
    <row r="1726" spans="1:7">
      <c r="A1726" t="s">
        <v>4</v>
      </c>
      <c r="B1726" s="4" t="s">
        <v>5</v>
      </c>
      <c r="C1726" s="4" t="s">
        <v>7</v>
      </c>
      <c r="D1726" s="4" t="s">
        <v>11</v>
      </c>
      <c r="E1726" s="4" t="s">
        <v>14</v>
      </c>
      <c r="F1726" s="4" t="s">
        <v>11</v>
      </c>
      <c r="G1726" s="4" t="s">
        <v>15</v>
      </c>
      <c r="H1726" s="4" t="s">
        <v>15</v>
      </c>
      <c r="I1726" s="4" t="s">
        <v>11</v>
      </c>
      <c r="J1726" s="4" t="s">
        <v>11</v>
      </c>
      <c r="K1726" s="4" t="s">
        <v>15</v>
      </c>
      <c r="L1726" s="4" t="s">
        <v>15</v>
      </c>
      <c r="M1726" s="4" t="s">
        <v>15</v>
      </c>
      <c r="N1726" s="4" t="s">
        <v>15</v>
      </c>
      <c r="O1726" s="4" t="s">
        <v>8</v>
      </c>
    </row>
    <row r="1727" spans="1:7">
      <c r="A1727" t="n">
        <v>13474</v>
      </c>
      <c r="B1727" s="14" t="n">
        <v>50</v>
      </c>
      <c r="C1727" s="7" t="n">
        <v>50</v>
      </c>
      <c r="D1727" s="7" t="n">
        <v>5958</v>
      </c>
      <c r="E1727" s="7" t="n">
        <v>0.600000023841858</v>
      </c>
      <c r="F1727" s="7" t="n">
        <v>0</v>
      </c>
      <c r="G1727" s="7" t="n">
        <v>0</v>
      </c>
      <c r="H1727" s="7" t="n">
        <v>0</v>
      </c>
      <c r="I1727" s="7" t="n">
        <v>0</v>
      </c>
      <c r="J1727" s="7" t="n">
        <v>9</v>
      </c>
      <c r="K1727" s="7" t="n">
        <v>0</v>
      </c>
      <c r="L1727" s="7" t="n">
        <v>0</v>
      </c>
      <c r="M1727" s="7" t="n">
        <v>0</v>
      </c>
      <c r="N1727" s="7" t="n">
        <v>0</v>
      </c>
      <c r="O1727" s="7" t="s">
        <v>16</v>
      </c>
    </row>
    <row r="1728" spans="1:7">
      <c r="A1728" t="s">
        <v>4</v>
      </c>
      <c r="B1728" s="4" t="s">
        <v>5</v>
      </c>
      <c r="C1728" s="4" t="s">
        <v>7</v>
      </c>
      <c r="D1728" s="4" t="s">
        <v>11</v>
      </c>
      <c r="E1728" s="4" t="s">
        <v>14</v>
      </c>
      <c r="F1728" s="4" t="s">
        <v>11</v>
      </c>
      <c r="G1728" s="4" t="s">
        <v>15</v>
      </c>
      <c r="H1728" s="4" t="s">
        <v>15</v>
      </c>
      <c r="I1728" s="4" t="s">
        <v>11</v>
      </c>
      <c r="J1728" s="4" t="s">
        <v>11</v>
      </c>
      <c r="K1728" s="4" t="s">
        <v>15</v>
      </c>
      <c r="L1728" s="4" t="s">
        <v>15</v>
      </c>
      <c r="M1728" s="4" t="s">
        <v>15</v>
      </c>
      <c r="N1728" s="4" t="s">
        <v>15</v>
      </c>
      <c r="O1728" s="4" t="s">
        <v>8</v>
      </c>
    </row>
    <row r="1729" spans="1:15">
      <c r="A1729" t="n">
        <v>13513</v>
      </c>
      <c r="B1729" s="14" t="n">
        <v>50</v>
      </c>
      <c r="C1729" s="7" t="n">
        <v>50</v>
      </c>
      <c r="D1729" s="7" t="n">
        <v>6958</v>
      </c>
      <c r="E1729" s="7" t="n">
        <v>0.699999988079071</v>
      </c>
      <c r="F1729" s="7" t="n">
        <v>0</v>
      </c>
      <c r="G1729" s="7" t="n">
        <v>0</v>
      </c>
      <c r="H1729" s="7" t="n">
        <v>0</v>
      </c>
      <c r="I1729" s="7" t="n">
        <v>0</v>
      </c>
      <c r="J1729" s="7" t="n">
        <v>2</v>
      </c>
      <c r="K1729" s="7" t="n">
        <v>0</v>
      </c>
      <c r="L1729" s="7" t="n">
        <v>0</v>
      </c>
      <c r="M1729" s="7" t="n">
        <v>0</v>
      </c>
      <c r="N1729" s="7" t="n">
        <v>0</v>
      </c>
      <c r="O1729" s="7" t="s">
        <v>16</v>
      </c>
    </row>
    <row r="1730" spans="1:15">
      <c r="A1730" t="s">
        <v>4</v>
      </c>
      <c r="B1730" s="4" t="s">
        <v>5</v>
      </c>
      <c r="C1730" s="4" t="s">
        <v>11</v>
      </c>
    </row>
    <row r="1731" spans="1:15">
      <c r="A1731" t="n">
        <v>13552</v>
      </c>
      <c r="B1731" s="24" t="n">
        <v>16</v>
      </c>
      <c r="C1731" s="7" t="n">
        <v>20</v>
      </c>
    </row>
    <row r="1732" spans="1:15">
      <c r="A1732" t="s">
        <v>4</v>
      </c>
      <c r="B1732" s="4" t="s">
        <v>5</v>
      </c>
      <c r="C1732" s="4" t="s">
        <v>7</v>
      </c>
      <c r="D1732" s="4" t="s">
        <v>11</v>
      </c>
      <c r="E1732" s="4" t="s">
        <v>14</v>
      </c>
      <c r="F1732" s="4" t="s">
        <v>11</v>
      </c>
      <c r="G1732" s="4" t="s">
        <v>15</v>
      </c>
      <c r="H1732" s="4" t="s">
        <v>15</v>
      </c>
      <c r="I1732" s="4" t="s">
        <v>11</v>
      </c>
      <c r="J1732" s="4" t="s">
        <v>11</v>
      </c>
      <c r="K1732" s="4" t="s">
        <v>15</v>
      </c>
      <c r="L1732" s="4" t="s">
        <v>15</v>
      </c>
      <c r="M1732" s="4" t="s">
        <v>15</v>
      </c>
      <c r="N1732" s="4" t="s">
        <v>15</v>
      </c>
      <c r="O1732" s="4" t="s">
        <v>8</v>
      </c>
    </row>
    <row r="1733" spans="1:15">
      <c r="A1733" t="n">
        <v>13555</v>
      </c>
      <c r="B1733" s="14" t="n">
        <v>50</v>
      </c>
      <c r="C1733" s="7" t="n">
        <v>50</v>
      </c>
      <c r="D1733" s="7" t="n">
        <v>7951</v>
      </c>
      <c r="E1733" s="7" t="n">
        <v>0.699999988079071</v>
      </c>
      <c r="F1733" s="7" t="n">
        <v>0</v>
      </c>
      <c r="G1733" s="7" t="n">
        <v>0</v>
      </c>
      <c r="H1733" s="7" t="n">
        <v>0</v>
      </c>
      <c r="I1733" s="7" t="n">
        <v>0</v>
      </c>
      <c r="J1733" s="7" t="n">
        <v>4</v>
      </c>
      <c r="K1733" s="7" t="n">
        <v>0</v>
      </c>
      <c r="L1733" s="7" t="n">
        <v>0</v>
      </c>
      <c r="M1733" s="7" t="n">
        <v>0</v>
      </c>
      <c r="N1733" s="7" t="n">
        <v>0</v>
      </c>
      <c r="O1733" s="7" t="s">
        <v>16</v>
      </c>
    </row>
    <row r="1734" spans="1:15">
      <c r="A1734" t="s">
        <v>4</v>
      </c>
      <c r="B1734" s="4" t="s">
        <v>5</v>
      </c>
      <c r="C1734" s="4" t="s">
        <v>7</v>
      </c>
      <c r="D1734" s="4" t="s">
        <v>11</v>
      </c>
      <c r="E1734" s="4" t="s">
        <v>14</v>
      </c>
      <c r="F1734" s="4" t="s">
        <v>11</v>
      </c>
      <c r="G1734" s="4" t="s">
        <v>15</v>
      </c>
      <c r="H1734" s="4" t="s">
        <v>15</v>
      </c>
      <c r="I1734" s="4" t="s">
        <v>11</v>
      </c>
      <c r="J1734" s="4" t="s">
        <v>11</v>
      </c>
      <c r="K1734" s="4" t="s">
        <v>15</v>
      </c>
      <c r="L1734" s="4" t="s">
        <v>15</v>
      </c>
      <c r="M1734" s="4" t="s">
        <v>15</v>
      </c>
      <c r="N1734" s="4" t="s">
        <v>15</v>
      </c>
      <c r="O1734" s="4" t="s">
        <v>8</v>
      </c>
    </row>
    <row r="1735" spans="1:15">
      <c r="A1735" t="n">
        <v>13594</v>
      </c>
      <c r="B1735" s="14" t="n">
        <v>50</v>
      </c>
      <c r="C1735" s="7" t="n">
        <v>50</v>
      </c>
      <c r="D1735" s="7" t="n">
        <v>2950</v>
      </c>
      <c r="E1735" s="7" t="n">
        <v>0.800000011920929</v>
      </c>
      <c r="F1735" s="7" t="n">
        <v>0</v>
      </c>
      <c r="G1735" s="7" t="n">
        <v>0</v>
      </c>
      <c r="H1735" s="7" t="n">
        <v>0</v>
      </c>
      <c r="I1735" s="7" t="n">
        <v>0</v>
      </c>
      <c r="J1735" s="7" t="n">
        <v>3</v>
      </c>
      <c r="K1735" s="7" t="n">
        <v>0</v>
      </c>
      <c r="L1735" s="7" t="n">
        <v>0</v>
      </c>
      <c r="M1735" s="7" t="n">
        <v>0</v>
      </c>
      <c r="N1735" s="7" t="n">
        <v>0</v>
      </c>
      <c r="O1735" s="7" t="s">
        <v>16</v>
      </c>
    </row>
    <row r="1736" spans="1:15">
      <c r="A1736" t="s">
        <v>4</v>
      </c>
      <c r="B1736" s="4" t="s">
        <v>5</v>
      </c>
      <c r="C1736" s="4" t="s">
        <v>7</v>
      </c>
      <c r="D1736" s="4" t="s">
        <v>11</v>
      </c>
      <c r="E1736" s="4" t="s">
        <v>14</v>
      </c>
      <c r="F1736" s="4" t="s">
        <v>11</v>
      </c>
      <c r="G1736" s="4" t="s">
        <v>15</v>
      </c>
      <c r="H1736" s="4" t="s">
        <v>15</v>
      </c>
      <c r="I1736" s="4" t="s">
        <v>11</v>
      </c>
      <c r="J1736" s="4" t="s">
        <v>11</v>
      </c>
      <c r="K1736" s="4" t="s">
        <v>15</v>
      </c>
      <c r="L1736" s="4" t="s">
        <v>15</v>
      </c>
      <c r="M1736" s="4" t="s">
        <v>15</v>
      </c>
      <c r="N1736" s="4" t="s">
        <v>15</v>
      </c>
      <c r="O1736" s="4" t="s">
        <v>8</v>
      </c>
    </row>
    <row r="1737" spans="1:15">
      <c r="A1737" t="n">
        <v>13633</v>
      </c>
      <c r="B1737" s="14" t="n">
        <v>50</v>
      </c>
      <c r="C1737" s="7" t="n">
        <v>50</v>
      </c>
      <c r="D1737" s="7" t="n">
        <v>9951</v>
      </c>
      <c r="E1737" s="7" t="n">
        <v>0.800000011920929</v>
      </c>
      <c r="F1737" s="7" t="n">
        <v>0</v>
      </c>
      <c r="G1737" s="7" t="n">
        <v>0</v>
      </c>
      <c r="H1737" s="7" t="n">
        <v>0</v>
      </c>
      <c r="I1737" s="7" t="n">
        <v>0</v>
      </c>
      <c r="J1737" s="7" t="n">
        <v>8</v>
      </c>
      <c r="K1737" s="7" t="n">
        <v>0</v>
      </c>
      <c r="L1737" s="7" t="n">
        <v>0</v>
      </c>
      <c r="M1737" s="7" t="n">
        <v>0</v>
      </c>
      <c r="N1737" s="7" t="n">
        <v>0</v>
      </c>
      <c r="O1737" s="7" t="s">
        <v>16</v>
      </c>
    </row>
    <row r="1738" spans="1:15">
      <c r="A1738" t="s">
        <v>4</v>
      </c>
      <c r="B1738" s="4" t="s">
        <v>5</v>
      </c>
    </row>
    <row r="1739" spans="1:15">
      <c r="A1739" t="n">
        <v>13672</v>
      </c>
      <c r="B1739" s="27" t="n">
        <v>28</v>
      </c>
    </row>
    <row r="1740" spans="1:15">
      <c r="A1740" t="s">
        <v>4</v>
      </c>
      <c r="B1740" s="4" t="s">
        <v>5</v>
      </c>
      <c r="C1740" s="4" t="s">
        <v>8</v>
      </c>
      <c r="D1740" s="4" t="s">
        <v>11</v>
      </c>
    </row>
    <row r="1741" spans="1:15">
      <c r="A1741" t="n">
        <v>13673</v>
      </c>
      <c r="B1741" s="63" t="n">
        <v>29</v>
      </c>
      <c r="C1741" s="7" t="s">
        <v>16</v>
      </c>
      <c r="D1741" s="7" t="n">
        <v>65533</v>
      </c>
    </row>
    <row r="1742" spans="1:15">
      <c r="A1742" t="s">
        <v>4</v>
      </c>
      <c r="B1742" s="4" t="s">
        <v>5</v>
      </c>
      <c r="C1742" s="4" t="s">
        <v>11</v>
      </c>
      <c r="D1742" s="4" t="s">
        <v>7</v>
      </c>
    </row>
    <row r="1743" spans="1:15">
      <c r="A1743" t="n">
        <v>13677</v>
      </c>
      <c r="B1743" s="57" t="n">
        <v>89</v>
      </c>
      <c r="C1743" s="7" t="n">
        <v>65533</v>
      </c>
      <c r="D1743" s="7" t="n">
        <v>1</v>
      </c>
    </row>
    <row r="1744" spans="1:15">
      <c r="A1744" t="s">
        <v>4</v>
      </c>
      <c r="B1744" s="4" t="s">
        <v>5</v>
      </c>
      <c r="C1744" s="4" t="s">
        <v>7</v>
      </c>
      <c r="D1744" s="4" t="s">
        <v>11</v>
      </c>
      <c r="E1744" s="4" t="s">
        <v>11</v>
      </c>
      <c r="F1744" s="4" t="s">
        <v>7</v>
      </c>
    </row>
    <row r="1745" spans="1:15">
      <c r="A1745" t="n">
        <v>13681</v>
      </c>
      <c r="B1745" s="61" t="n">
        <v>25</v>
      </c>
      <c r="C1745" s="7" t="n">
        <v>1</v>
      </c>
      <c r="D1745" s="7" t="n">
        <v>65535</v>
      </c>
      <c r="E1745" s="7" t="n">
        <v>65535</v>
      </c>
      <c r="F1745" s="7" t="n">
        <v>0</v>
      </c>
    </row>
    <row r="1746" spans="1:15">
      <c r="A1746" t="s">
        <v>4</v>
      </c>
      <c r="B1746" s="4" t="s">
        <v>5</v>
      </c>
      <c r="C1746" s="4" t="s">
        <v>7</v>
      </c>
      <c r="D1746" s="4" t="s">
        <v>14</v>
      </c>
      <c r="E1746" s="4" t="s">
        <v>11</v>
      </c>
      <c r="F1746" s="4" t="s">
        <v>7</v>
      </c>
    </row>
    <row r="1747" spans="1:15">
      <c r="A1747" t="n">
        <v>13688</v>
      </c>
      <c r="B1747" s="13" t="n">
        <v>49</v>
      </c>
      <c r="C1747" s="7" t="n">
        <v>3</v>
      </c>
      <c r="D1747" s="7" t="n">
        <v>1</v>
      </c>
      <c r="E1747" s="7" t="n">
        <v>1000</v>
      </c>
      <c r="F1747" s="7" t="n">
        <v>0</v>
      </c>
    </row>
    <row r="1748" spans="1:15">
      <c r="A1748" t="s">
        <v>4</v>
      </c>
      <c r="B1748" s="4" t="s">
        <v>5</v>
      </c>
      <c r="C1748" s="4" t="s">
        <v>7</v>
      </c>
      <c r="D1748" s="4" t="s">
        <v>11</v>
      </c>
      <c r="E1748" s="4" t="s">
        <v>15</v>
      </c>
      <c r="F1748" s="4" t="s">
        <v>11</v>
      </c>
    </row>
    <row r="1749" spans="1:15">
      <c r="A1749" t="n">
        <v>13697</v>
      </c>
      <c r="B1749" s="14" t="n">
        <v>50</v>
      </c>
      <c r="C1749" s="7" t="n">
        <v>3</v>
      </c>
      <c r="D1749" s="7" t="n">
        <v>8200</v>
      </c>
      <c r="E1749" s="7" t="n">
        <v>1061997773</v>
      </c>
      <c r="F1749" s="7" t="n">
        <v>1000</v>
      </c>
    </row>
    <row r="1750" spans="1:15">
      <c r="A1750" t="s">
        <v>4</v>
      </c>
      <c r="B1750" s="4" t="s">
        <v>5</v>
      </c>
      <c r="C1750" s="4" t="s">
        <v>7</v>
      </c>
      <c r="D1750" s="4" t="s">
        <v>11</v>
      </c>
      <c r="E1750" s="4" t="s">
        <v>14</v>
      </c>
    </row>
    <row r="1751" spans="1:15">
      <c r="A1751" t="n">
        <v>13707</v>
      </c>
      <c r="B1751" s="31" t="n">
        <v>58</v>
      </c>
      <c r="C1751" s="7" t="n">
        <v>0</v>
      </c>
      <c r="D1751" s="7" t="n">
        <v>1000</v>
      </c>
      <c r="E1751" s="7" t="n">
        <v>1</v>
      </c>
    </row>
    <row r="1752" spans="1:15">
      <c r="A1752" t="s">
        <v>4</v>
      </c>
      <c r="B1752" s="4" t="s">
        <v>5</v>
      </c>
      <c r="C1752" s="4" t="s">
        <v>7</v>
      </c>
      <c r="D1752" s="4" t="s">
        <v>11</v>
      </c>
    </row>
    <row r="1753" spans="1:15">
      <c r="A1753" t="n">
        <v>13715</v>
      </c>
      <c r="B1753" s="31" t="n">
        <v>58</v>
      </c>
      <c r="C1753" s="7" t="n">
        <v>255</v>
      </c>
      <c r="D1753" s="7" t="n">
        <v>0</v>
      </c>
    </row>
    <row r="1754" spans="1:15">
      <c r="A1754" t="s">
        <v>4</v>
      </c>
      <c r="B1754" s="4" t="s">
        <v>5</v>
      </c>
      <c r="C1754" s="4" t="s">
        <v>7</v>
      </c>
      <c r="D1754" s="4" t="s">
        <v>7</v>
      </c>
      <c r="E1754" s="4" t="s">
        <v>15</v>
      </c>
      <c r="F1754" s="4" t="s">
        <v>7</v>
      </c>
      <c r="G1754" s="4" t="s">
        <v>7</v>
      </c>
    </row>
    <row r="1755" spans="1:15">
      <c r="A1755" t="n">
        <v>13719</v>
      </c>
      <c r="B1755" s="30" t="n">
        <v>18</v>
      </c>
      <c r="C1755" s="7" t="n">
        <v>6</v>
      </c>
      <c r="D1755" s="7" t="n">
        <v>0</v>
      </c>
      <c r="E1755" s="7" t="n">
        <v>7</v>
      </c>
      <c r="F1755" s="7" t="n">
        <v>19</v>
      </c>
      <c r="G1755" s="7" t="n">
        <v>1</v>
      </c>
    </row>
    <row r="1756" spans="1:15">
      <c r="A1756" t="s">
        <v>4</v>
      </c>
      <c r="B1756" s="4" t="s">
        <v>5</v>
      </c>
      <c r="C1756" s="4" t="s">
        <v>7</v>
      </c>
      <c r="D1756" s="4" t="s">
        <v>8</v>
      </c>
    </row>
    <row r="1757" spans="1:15">
      <c r="A1757" t="n">
        <v>13728</v>
      </c>
      <c r="B1757" s="6" t="n">
        <v>2</v>
      </c>
      <c r="C1757" s="7" t="n">
        <v>10</v>
      </c>
      <c r="D1757" s="7" t="s">
        <v>196</v>
      </c>
    </row>
    <row r="1758" spans="1:15">
      <c r="A1758" t="s">
        <v>4</v>
      </c>
      <c r="B1758" s="4" t="s">
        <v>5</v>
      </c>
      <c r="C1758" s="4" t="s">
        <v>11</v>
      </c>
    </row>
    <row r="1759" spans="1:15">
      <c r="A1759" t="n">
        <v>13746</v>
      </c>
      <c r="B1759" s="24" t="n">
        <v>16</v>
      </c>
      <c r="C1759" s="7" t="n">
        <v>0</v>
      </c>
    </row>
    <row r="1760" spans="1:15">
      <c r="A1760" t="s">
        <v>4</v>
      </c>
      <c r="B1760" s="4" t="s">
        <v>5</v>
      </c>
      <c r="C1760" s="4" t="s">
        <v>7</v>
      </c>
      <c r="D1760" s="4" t="s">
        <v>11</v>
      </c>
      <c r="E1760" s="4" t="s">
        <v>15</v>
      </c>
    </row>
    <row r="1761" spans="1:7">
      <c r="A1761" t="n">
        <v>13749</v>
      </c>
      <c r="B1761" s="40" t="n">
        <v>167</v>
      </c>
      <c r="C1761" s="7" t="n">
        <v>0</v>
      </c>
      <c r="D1761" s="7" t="n">
        <v>0</v>
      </c>
      <c r="E1761" s="7" t="n">
        <v>48</v>
      </c>
    </row>
    <row r="1762" spans="1:7">
      <c r="A1762" t="s">
        <v>4</v>
      </c>
      <c r="B1762" s="4" t="s">
        <v>5</v>
      </c>
      <c r="C1762" s="4" t="s">
        <v>7</v>
      </c>
      <c r="D1762" s="4" t="s">
        <v>11</v>
      </c>
      <c r="E1762" s="4" t="s">
        <v>15</v>
      </c>
    </row>
    <row r="1763" spans="1:7">
      <c r="A1763" t="n">
        <v>13757</v>
      </c>
      <c r="B1763" s="40" t="n">
        <v>167</v>
      </c>
      <c r="C1763" s="7" t="n">
        <v>0</v>
      </c>
      <c r="D1763" s="7" t="n">
        <v>1</v>
      </c>
      <c r="E1763" s="7" t="n">
        <v>16</v>
      </c>
    </row>
    <row r="1764" spans="1:7">
      <c r="A1764" t="s">
        <v>4</v>
      </c>
      <c r="B1764" s="4" t="s">
        <v>5</v>
      </c>
      <c r="C1764" s="4" t="s">
        <v>7</v>
      </c>
      <c r="D1764" s="4" t="s">
        <v>11</v>
      </c>
      <c r="E1764" s="4" t="s">
        <v>15</v>
      </c>
    </row>
    <row r="1765" spans="1:7">
      <c r="A1765" t="n">
        <v>13765</v>
      </c>
      <c r="B1765" s="40" t="n">
        <v>167</v>
      </c>
      <c r="C1765" s="7" t="n">
        <v>0</v>
      </c>
      <c r="D1765" s="7" t="n">
        <v>2</v>
      </c>
      <c r="E1765" s="7" t="n">
        <v>16</v>
      </c>
    </row>
    <row r="1766" spans="1:7">
      <c r="A1766" t="s">
        <v>4</v>
      </c>
      <c r="B1766" s="4" t="s">
        <v>5</v>
      </c>
      <c r="C1766" s="4" t="s">
        <v>7</v>
      </c>
      <c r="D1766" s="4" t="s">
        <v>11</v>
      </c>
      <c r="E1766" s="4" t="s">
        <v>15</v>
      </c>
    </row>
    <row r="1767" spans="1:7">
      <c r="A1767" t="n">
        <v>13773</v>
      </c>
      <c r="B1767" s="40" t="n">
        <v>167</v>
      </c>
      <c r="C1767" s="7" t="n">
        <v>0</v>
      </c>
      <c r="D1767" s="7" t="n">
        <v>3</v>
      </c>
      <c r="E1767" s="7" t="n">
        <v>16</v>
      </c>
    </row>
    <row r="1768" spans="1:7">
      <c r="A1768" t="s">
        <v>4</v>
      </c>
      <c r="B1768" s="4" t="s">
        <v>5</v>
      </c>
      <c r="C1768" s="4" t="s">
        <v>7</v>
      </c>
      <c r="D1768" s="4" t="s">
        <v>11</v>
      </c>
      <c r="E1768" s="4" t="s">
        <v>15</v>
      </c>
    </row>
    <row r="1769" spans="1:7">
      <c r="A1769" t="n">
        <v>13781</v>
      </c>
      <c r="B1769" s="40" t="n">
        <v>167</v>
      </c>
      <c r="C1769" s="7" t="n">
        <v>0</v>
      </c>
      <c r="D1769" s="7" t="n">
        <v>4</v>
      </c>
      <c r="E1769" s="7" t="n">
        <v>16</v>
      </c>
    </row>
    <row r="1770" spans="1:7">
      <c r="A1770" t="s">
        <v>4</v>
      </c>
      <c r="B1770" s="4" t="s">
        <v>5</v>
      </c>
      <c r="C1770" s="4" t="s">
        <v>7</v>
      </c>
      <c r="D1770" s="4" t="s">
        <v>11</v>
      </c>
      <c r="E1770" s="4" t="s">
        <v>15</v>
      </c>
    </row>
    <row r="1771" spans="1:7">
      <c r="A1771" t="n">
        <v>13789</v>
      </c>
      <c r="B1771" s="40" t="n">
        <v>167</v>
      </c>
      <c r="C1771" s="7" t="n">
        <v>0</v>
      </c>
      <c r="D1771" s="7" t="n">
        <v>5</v>
      </c>
      <c r="E1771" s="7" t="n">
        <v>16</v>
      </c>
    </row>
    <row r="1772" spans="1:7">
      <c r="A1772" t="s">
        <v>4</v>
      </c>
      <c r="B1772" s="4" t="s">
        <v>5</v>
      </c>
      <c r="C1772" s="4" t="s">
        <v>7</v>
      </c>
      <c r="D1772" s="4" t="s">
        <v>11</v>
      </c>
      <c r="E1772" s="4" t="s">
        <v>15</v>
      </c>
    </row>
    <row r="1773" spans="1:7">
      <c r="A1773" t="n">
        <v>13797</v>
      </c>
      <c r="B1773" s="40" t="n">
        <v>167</v>
      </c>
      <c r="C1773" s="7" t="n">
        <v>0</v>
      </c>
      <c r="D1773" s="7" t="n">
        <v>6</v>
      </c>
      <c r="E1773" s="7" t="n">
        <v>16</v>
      </c>
    </row>
    <row r="1774" spans="1:7">
      <c r="A1774" t="s">
        <v>4</v>
      </c>
      <c r="B1774" s="4" t="s">
        <v>5</v>
      </c>
      <c r="C1774" s="4" t="s">
        <v>7</v>
      </c>
      <c r="D1774" s="4" t="s">
        <v>11</v>
      </c>
      <c r="E1774" s="4" t="s">
        <v>15</v>
      </c>
    </row>
    <row r="1775" spans="1:7">
      <c r="A1775" t="n">
        <v>13805</v>
      </c>
      <c r="B1775" s="40" t="n">
        <v>167</v>
      </c>
      <c r="C1775" s="7" t="n">
        <v>0</v>
      </c>
      <c r="D1775" s="7" t="n">
        <v>7</v>
      </c>
      <c r="E1775" s="7" t="n">
        <v>16</v>
      </c>
    </row>
    <row r="1776" spans="1:7">
      <c r="A1776" t="s">
        <v>4</v>
      </c>
      <c r="B1776" s="4" t="s">
        <v>5</v>
      </c>
      <c r="C1776" s="4" t="s">
        <v>7</v>
      </c>
      <c r="D1776" s="4" t="s">
        <v>11</v>
      </c>
      <c r="E1776" s="4" t="s">
        <v>15</v>
      </c>
    </row>
    <row r="1777" spans="1:5">
      <c r="A1777" t="n">
        <v>13813</v>
      </c>
      <c r="B1777" s="40" t="n">
        <v>167</v>
      </c>
      <c r="C1777" s="7" t="n">
        <v>0</v>
      </c>
      <c r="D1777" s="7" t="n">
        <v>8</v>
      </c>
      <c r="E1777" s="7" t="n">
        <v>16</v>
      </c>
    </row>
    <row r="1778" spans="1:5">
      <c r="A1778" t="s">
        <v>4</v>
      </c>
      <c r="B1778" s="4" t="s">
        <v>5</v>
      </c>
      <c r="C1778" s="4" t="s">
        <v>7</v>
      </c>
      <c r="D1778" s="4" t="s">
        <v>11</v>
      </c>
      <c r="E1778" s="4" t="s">
        <v>15</v>
      </c>
    </row>
    <row r="1779" spans="1:5">
      <c r="A1779" t="n">
        <v>13821</v>
      </c>
      <c r="B1779" s="40" t="n">
        <v>167</v>
      </c>
      <c r="C1779" s="7" t="n">
        <v>0</v>
      </c>
      <c r="D1779" s="7" t="n">
        <v>9</v>
      </c>
      <c r="E1779" s="7" t="n">
        <v>16</v>
      </c>
    </row>
    <row r="1780" spans="1:5">
      <c r="A1780" t="s">
        <v>4</v>
      </c>
      <c r="B1780" s="4" t="s">
        <v>5</v>
      </c>
      <c r="C1780" s="4" t="s">
        <v>7</v>
      </c>
      <c r="D1780" s="4" t="s">
        <v>11</v>
      </c>
      <c r="E1780" s="4" t="s">
        <v>15</v>
      </c>
    </row>
    <row r="1781" spans="1:5">
      <c r="A1781" t="n">
        <v>13829</v>
      </c>
      <c r="B1781" s="40" t="n">
        <v>167</v>
      </c>
      <c r="C1781" s="7" t="n">
        <v>0</v>
      </c>
      <c r="D1781" s="7" t="n">
        <v>11</v>
      </c>
      <c r="E1781" s="7" t="n">
        <v>16</v>
      </c>
    </row>
    <row r="1782" spans="1:5">
      <c r="A1782" t="s">
        <v>4</v>
      </c>
      <c r="B1782" s="4" t="s">
        <v>5</v>
      </c>
      <c r="C1782" s="4" t="s">
        <v>7</v>
      </c>
    </row>
    <row r="1783" spans="1:5">
      <c r="A1783" t="n">
        <v>13837</v>
      </c>
      <c r="B1783" s="41" t="n">
        <v>117</v>
      </c>
      <c r="C1783" s="7" t="n">
        <v>2</v>
      </c>
    </row>
    <row r="1784" spans="1:5">
      <c r="A1784" t="s">
        <v>4</v>
      </c>
      <c r="B1784" s="4" t="s">
        <v>5</v>
      </c>
      <c r="C1784" s="4" t="s">
        <v>7</v>
      </c>
      <c r="D1784" s="4" t="s">
        <v>7</v>
      </c>
    </row>
    <row r="1785" spans="1:5">
      <c r="A1785" t="n">
        <v>13839</v>
      </c>
      <c r="B1785" s="41" t="n">
        <v>117</v>
      </c>
      <c r="C1785" s="7" t="n">
        <v>0</v>
      </c>
      <c r="D1785" s="7" t="n">
        <v>0</v>
      </c>
    </row>
    <row r="1786" spans="1:5">
      <c r="A1786" t="s">
        <v>4</v>
      </c>
      <c r="B1786" s="4" t="s">
        <v>5</v>
      </c>
      <c r="C1786" s="4" t="s">
        <v>7</v>
      </c>
    </row>
    <row r="1787" spans="1:5">
      <c r="A1787" t="n">
        <v>13842</v>
      </c>
      <c r="B1787" s="41" t="n">
        <v>117</v>
      </c>
      <c r="C1787" s="7" t="n">
        <v>1</v>
      </c>
    </row>
    <row r="1788" spans="1:5">
      <c r="A1788" t="s">
        <v>4</v>
      </c>
      <c r="B1788" s="4" t="s">
        <v>5</v>
      </c>
      <c r="C1788" s="4" t="s">
        <v>7</v>
      </c>
      <c r="D1788" s="4" t="s">
        <v>11</v>
      </c>
      <c r="E1788" s="4" t="s">
        <v>7</v>
      </c>
    </row>
    <row r="1789" spans="1:5">
      <c r="A1789" t="n">
        <v>13844</v>
      </c>
      <c r="B1789" s="45" t="n">
        <v>36</v>
      </c>
      <c r="C1789" s="7" t="n">
        <v>9</v>
      </c>
      <c r="D1789" s="7" t="n">
        <v>7033</v>
      </c>
      <c r="E1789" s="7" t="n">
        <v>0</v>
      </c>
    </row>
    <row r="1790" spans="1:5">
      <c r="A1790" t="s">
        <v>4</v>
      </c>
      <c r="B1790" s="4" t="s">
        <v>5</v>
      </c>
      <c r="C1790" s="4" t="s">
        <v>7</v>
      </c>
      <c r="D1790" s="4" t="s">
        <v>7</v>
      </c>
      <c r="E1790" s="4" t="s">
        <v>15</v>
      </c>
      <c r="F1790" s="4" t="s">
        <v>7</v>
      </c>
      <c r="G1790" s="4" t="s">
        <v>7</v>
      </c>
    </row>
    <row r="1791" spans="1:5">
      <c r="A1791" t="n">
        <v>13849</v>
      </c>
      <c r="B1791" s="64" t="n">
        <v>8</v>
      </c>
      <c r="C1791" s="7" t="n">
        <v>9</v>
      </c>
      <c r="D1791" s="7" t="n">
        <v>0</v>
      </c>
      <c r="E1791" s="7" t="n">
        <v>9</v>
      </c>
      <c r="F1791" s="7" t="n">
        <v>19</v>
      </c>
      <c r="G1791" s="7" t="n">
        <v>1</v>
      </c>
    </row>
    <row r="1792" spans="1:5">
      <c r="A1792" t="s">
        <v>4</v>
      </c>
      <c r="B1792" s="4" t="s">
        <v>5</v>
      </c>
      <c r="C1792" s="4" t="s">
        <v>11</v>
      </c>
    </row>
    <row r="1793" spans="1:7">
      <c r="A1793" t="n">
        <v>13858</v>
      </c>
      <c r="B1793" s="28" t="n">
        <v>12</v>
      </c>
      <c r="C1793" s="7" t="n">
        <v>9738</v>
      </c>
    </row>
    <row r="1794" spans="1:7">
      <c r="A1794" t="s">
        <v>4</v>
      </c>
      <c r="B1794" s="4" t="s">
        <v>5</v>
      </c>
      <c r="C1794" s="4" t="s">
        <v>11</v>
      </c>
    </row>
    <row r="1795" spans="1:7">
      <c r="A1795" t="n">
        <v>13861</v>
      </c>
      <c r="B1795" s="28" t="n">
        <v>12</v>
      </c>
      <c r="C1795" s="7" t="n">
        <v>10226</v>
      </c>
    </row>
    <row r="1796" spans="1:7">
      <c r="A1796" t="s">
        <v>4</v>
      </c>
      <c r="B1796" s="4" t="s">
        <v>5</v>
      </c>
      <c r="C1796" s="4" t="s">
        <v>11</v>
      </c>
      <c r="D1796" s="4" t="s">
        <v>7</v>
      </c>
      <c r="E1796" s="4" t="s">
        <v>7</v>
      </c>
    </row>
    <row r="1797" spans="1:7">
      <c r="A1797" t="n">
        <v>13864</v>
      </c>
      <c r="B1797" s="65" t="n">
        <v>104</v>
      </c>
      <c r="C1797" s="7" t="n">
        <v>128</v>
      </c>
      <c r="D1797" s="7" t="n">
        <v>3</v>
      </c>
      <c r="E1797" s="7" t="n">
        <v>2</v>
      </c>
    </row>
    <row r="1798" spans="1:7">
      <c r="A1798" t="s">
        <v>4</v>
      </c>
      <c r="B1798" s="4" t="s">
        <v>5</v>
      </c>
    </row>
    <row r="1799" spans="1:7">
      <c r="A1799" t="n">
        <v>13869</v>
      </c>
      <c r="B1799" s="5" t="n">
        <v>1</v>
      </c>
    </row>
    <row r="1800" spans="1:7">
      <c r="A1800" t="s">
        <v>4</v>
      </c>
      <c r="B1800" s="4" t="s">
        <v>5</v>
      </c>
      <c r="C1800" s="4" t="s">
        <v>11</v>
      </c>
      <c r="D1800" s="4" t="s">
        <v>7</v>
      </c>
      <c r="E1800" s="4" t="s">
        <v>7</v>
      </c>
    </row>
    <row r="1801" spans="1:7">
      <c r="A1801" t="n">
        <v>13870</v>
      </c>
      <c r="B1801" s="65" t="n">
        <v>104</v>
      </c>
      <c r="C1801" s="7" t="n">
        <v>129</v>
      </c>
      <c r="D1801" s="7" t="n">
        <v>3</v>
      </c>
      <c r="E1801" s="7" t="n">
        <v>1</v>
      </c>
    </row>
    <row r="1802" spans="1:7">
      <c r="A1802" t="s">
        <v>4</v>
      </c>
      <c r="B1802" s="4" t="s">
        <v>5</v>
      </c>
    </row>
    <row r="1803" spans="1:7">
      <c r="A1803" t="n">
        <v>13875</v>
      </c>
      <c r="B1803" s="5" t="n">
        <v>1</v>
      </c>
    </row>
    <row r="1804" spans="1:7">
      <c r="A1804" t="s">
        <v>4</v>
      </c>
      <c r="B1804" s="4" t="s">
        <v>5</v>
      </c>
      <c r="C1804" s="4" t="s">
        <v>11</v>
      </c>
      <c r="D1804" s="4" t="s">
        <v>7</v>
      </c>
      <c r="E1804" s="4" t="s">
        <v>11</v>
      </c>
    </row>
    <row r="1805" spans="1:7">
      <c r="A1805" t="n">
        <v>13876</v>
      </c>
      <c r="B1805" s="65" t="n">
        <v>104</v>
      </c>
      <c r="C1805" s="7" t="n">
        <v>129</v>
      </c>
      <c r="D1805" s="7" t="n">
        <v>1</v>
      </c>
      <c r="E1805" s="7" t="n">
        <v>0</v>
      </c>
    </row>
    <row r="1806" spans="1:7">
      <c r="A1806" t="s">
        <v>4</v>
      </c>
      <c r="B1806" s="4" t="s">
        <v>5</v>
      </c>
    </row>
    <row r="1807" spans="1:7">
      <c r="A1807" t="n">
        <v>13882</v>
      </c>
      <c r="B1807" s="5" t="n">
        <v>1</v>
      </c>
    </row>
    <row r="1808" spans="1:7">
      <c r="A1808" t="s">
        <v>4</v>
      </c>
      <c r="B1808" s="4" t="s">
        <v>5</v>
      </c>
      <c r="C1808" s="4" t="s">
        <v>7</v>
      </c>
      <c r="D1808" s="4" t="s">
        <v>11</v>
      </c>
      <c r="E1808" s="4" t="s">
        <v>11</v>
      </c>
    </row>
    <row r="1809" spans="1:5">
      <c r="A1809" t="n">
        <v>13883</v>
      </c>
      <c r="B1809" s="66" t="n">
        <v>135</v>
      </c>
      <c r="C1809" s="7" t="n">
        <v>0</v>
      </c>
      <c r="D1809" s="7" t="n">
        <v>9</v>
      </c>
      <c r="E1809" s="7" t="n">
        <v>64</v>
      </c>
    </row>
    <row r="1810" spans="1:5">
      <c r="A1810" t="s">
        <v>4</v>
      </c>
      <c r="B1810" s="4" t="s">
        <v>5</v>
      </c>
      <c r="C1810" s="4" t="s">
        <v>7</v>
      </c>
      <c r="D1810" s="4" t="s">
        <v>11</v>
      </c>
      <c r="E1810" s="4" t="s">
        <v>11</v>
      </c>
    </row>
    <row r="1811" spans="1:5">
      <c r="A1811" t="n">
        <v>13889</v>
      </c>
      <c r="B1811" s="66" t="n">
        <v>135</v>
      </c>
      <c r="C1811" s="7" t="n">
        <v>0</v>
      </c>
      <c r="D1811" s="7" t="n">
        <v>17</v>
      </c>
      <c r="E1811" s="7" t="n">
        <v>32</v>
      </c>
    </row>
    <row r="1812" spans="1:5">
      <c r="A1812" t="s">
        <v>4</v>
      </c>
      <c r="B1812" s="4" t="s">
        <v>5</v>
      </c>
      <c r="C1812" s="4" t="s">
        <v>7</v>
      </c>
      <c r="D1812" s="4" t="s">
        <v>11</v>
      </c>
      <c r="E1812" s="4" t="s">
        <v>15</v>
      </c>
    </row>
    <row r="1813" spans="1:5">
      <c r="A1813" t="n">
        <v>13895</v>
      </c>
      <c r="B1813" s="67" t="n">
        <v>101</v>
      </c>
      <c r="C1813" s="7" t="n">
        <v>1</v>
      </c>
      <c r="D1813" s="7" t="n">
        <v>164</v>
      </c>
      <c r="E1813" s="7" t="n">
        <v>99</v>
      </c>
    </row>
    <row r="1814" spans="1:5">
      <c r="A1814" t="s">
        <v>4</v>
      </c>
      <c r="B1814" s="4" t="s">
        <v>5</v>
      </c>
      <c r="C1814" s="4" t="s">
        <v>15</v>
      </c>
    </row>
    <row r="1815" spans="1:5">
      <c r="A1815" t="n">
        <v>13903</v>
      </c>
      <c r="B1815" s="68" t="n">
        <v>15</v>
      </c>
      <c r="C1815" s="7" t="n">
        <v>2097152</v>
      </c>
    </row>
    <row r="1816" spans="1:5">
      <c r="A1816" t="s">
        <v>4</v>
      </c>
      <c r="B1816" s="4" t="s">
        <v>5</v>
      </c>
      <c r="C1816" s="4" t="s">
        <v>7</v>
      </c>
      <c r="D1816" s="4" t="s">
        <v>8</v>
      </c>
    </row>
    <row r="1817" spans="1:5">
      <c r="A1817" t="n">
        <v>13908</v>
      </c>
      <c r="B1817" s="6" t="n">
        <v>2</v>
      </c>
      <c r="C1817" s="7" t="n">
        <v>10</v>
      </c>
      <c r="D1817" s="7" t="s">
        <v>197</v>
      </c>
    </row>
    <row r="1818" spans="1:5">
      <c r="A1818" t="s">
        <v>4</v>
      </c>
      <c r="B1818" s="4" t="s">
        <v>5</v>
      </c>
      <c r="C1818" s="4" t="s">
        <v>7</v>
      </c>
      <c r="D1818" s="4" t="s">
        <v>11</v>
      </c>
      <c r="E1818" s="4" t="s">
        <v>15</v>
      </c>
    </row>
    <row r="1819" spans="1:5">
      <c r="A1819" t="n">
        <v>13924</v>
      </c>
      <c r="B1819" s="67" t="n">
        <v>101</v>
      </c>
      <c r="C1819" s="7" t="n">
        <v>1</v>
      </c>
      <c r="D1819" s="7" t="n">
        <v>151</v>
      </c>
      <c r="E1819" s="7" t="n">
        <v>1</v>
      </c>
    </row>
    <row r="1820" spans="1:5">
      <c r="A1820" t="s">
        <v>4</v>
      </c>
      <c r="B1820" s="4" t="s">
        <v>5</v>
      </c>
      <c r="C1820" s="4" t="s">
        <v>7</v>
      </c>
      <c r="D1820" s="4" t="s">
        <v>11</v>
      </c>
      <c r="E1820" s="4" t="s">
        <v>11</v>
      </c>
      <c r="F1820" s="4" t="s">
        <v>11</v>
      </c>
    </row>
    <row r="1821" spans="1:5">
      <c r="A1821" t="n">
        <v>13932</v>
      </c>
      <c r="B1821" s="69" t="n">
        <v>63</v>
      </c>
      <c r="C1821" s="7" t="n">
        <v>0</v>
      </c>
      <c r="D1821" s="7" t="n">
        <v>65535</v>
      </c>
      <c r="E1821" s="7" t="n">
        <v>45</v>
      </c>
      <c r="F1821" s="7" t="n">
        <v>0</v>
      </c>
    </row>
    <row r="1822" spans="1:5">
      <c r="A1822" t="s">
        <v>4</v>
      </c>
      <c r="B1822" s="4" t="s">
        <v>5</v>
      </c>
      <c r="C1822" s="4" t="s">
        <v>7</v>
      </c>
      <c r="D1822" s="4" t="s">
        <v>11</v>
      </c>
      <c r="E1822" s="4" t="s">
        <v>11</v>
      </c>
      <c r="F1822" s="4" t="s">
        <v>11</v>
      </c>
    </row>
    <row r="1823" spans="1:5">
      <c r="A1823" t="n">
        <v>13940</v>
      </c>
      <c r="B1823" s="69" t="n">
        <v>63</v>
      </c>
      <c r="C1823" s="7" t="n">
        <v>0</v>
      </c>
      <c r="D1823" s="7" t="n">
        <v>65535</v>
      </c>
      <c r="E1823" s="7" t="n">
        <v>32</v>
      </c>
      <c r="F1823" s="7" t="n">
        <v>100</v>
      </c>
    </row>
    <row r="1824" spans="1:5">
      <c r="A1824" t="s">
        <v>4</v>
      </c>
      <c r="B1824" s="4" t="s">
        <v>5</v>
      </c>
      <c r="C1824" s="4" t="s">
        <v>11</v>
      </c>
      <c r="D1824" s="4" t="s">
        <v>14</v>
      </c>
      <c r="E1824" s="4" t="s">
        <v>14</v>
      </c>
      <c r="F1824" s="4" t="s">
        <v>14</v>
      </c>
      <c r="G1824" s="4" t="s">
        <v>14</v>
      </c>
    </row>
    <row r="1825" spans="1:7">
      <c r="A1825" t="n">
        <v>13948</v>
      </c>
      <c r="B1825" s="39" t="n">
        <v>46</v>
      </c>
      <c r="C1825" s="7" t="n">
        <v>61456</v>
      </c>
      <c r="D1825" s="7" t="n">
        <v>0</v>
      </c>
      <c r="E1825" s="7" t="n">
        <v>-3.98000001907349</v>
      </c>
      <c r="F1825" s="7" t="n">
        <v>-45.0699996948242</v>
      </c>
      <c r="G1825" s="7" t="n">
        <v>134.600006103516</v>
      </c>
    </row>
    <row r="1826" spans="1:7">
      <c r="A1826" t="s">
        <v>4</v>
      </c>
      <c r="B1826" s="4" t="s">
        <v>5</v>
      </c>
      <c r="C1826" s="4" t="s">
        <v>7</v>
      </c>
      <c r="D1826" s="4" t="s">
        <v>7</v>
      </c>
      <c r="E1826" s="4" t="s">
        <v>14</v>
      </c>
      <c r="F1826" s="4" t="s">
        <v>14</v>
      </c>
      <c r="G1826" s="4" t="s">
        <v>14</v>
      </c>
      <c r="H1826" s="4" t="s">
        <v>11</v>
      </c>
      <c r="I1826" s="4" t="s">
        <v>7</v>
      </c>
    </row>
    <row r="1827" spans="1:7">
      <c r="A1827" t="n">
        <v>13967</v>
      </c>
      <c r="B1827" s="21" t="n">
        <v>45</v>
      </c>
      <c r="C1827" s="7" t="n">
        <v>4</v>
      </c>
      <c r="D1827" s="7" t="n">
        <v>3</v>
      </c>
      <c r="E1827" s="7" t="n">
        <v>0.75</v>
      </c>
      <c r="F1827" s="7" t="n">
        <v>343.25</v>
      </c>
      <c r="G1827" s="7" t="n">
        <v>0</v>
      </c>
      <c r="H1827" s="7" t="n">
        <v>0</v>
      </c>
      <c r="I1827" s="7" t="n">
        <v>0</v>
      </c>
    </row>
    <row r="1828" spans="1:7">
      <c r="A1828" t="s">
        <v>4</v>
      </c>
      <c r="B1828" s="4" t="s">
        <v>5</v>
      </c>
      <c r="C1828" s="4" t="s">
        <v>11</v>
      </c>
      <c r="D1828" s="4" t="s">
        <v>14</v>
      </c>
      <c r="E1828" s="4" t="s">
        <v>14</v>
      </c>
      <c r="F1828" s="4" t="s">
        <v>14</v>
      </c>
      <c r="G1828" s="4" t="s">
        <v>14</v>
      </c>
    </row>
    <row r="1829" spans="1:7">
      <c r="A1829" t="n">
        <v>13985</v>
      </c>
      <c r="B1829" s="39" t="n">
        <v>46</v>
      </c>
      <c r="C1829" s="7" t="n">
        <v>61456</v>
      </c>
      <c r="D1829" s="7" t="n">
        <v>0.699999988079071</v>
      </c>
      <c r="E1829" s="7" t="n">
        <v>-3.98000001907349</v>
      </c>
      <c r="F1829" s="7" t="n">
        <v>-45.1599998474121</v>
      </c>
      <c r="G1829" s="7" t="n">
        <v>122.300003051758</v>
      </c>
    </row>
    <row r="1830" spans="1:7">
      <c r="A1830" t="s">
        <v>4</v>
      </c>
      <c r="B1830" s="4" t="s">
        <v>5</v>
      </c>
      <c r="C1830" s="4" t="s">
        <v>7</v>
      </c>
      <c r="D1830" s="4" t="s">
        <v>7</v>
      </c>
      <c r="E1830" s="4" t="s">
        <v>14</v>
      </c>
      <c r="F1830" s="4" t="s">
        <v>14</v>
      </c>
      <c r="G1830" s="4" t="s">
        <v>14</v>
      </c>
      <c r="H1830" s="4" t="s">
        <v>11</v>
      </c>
      <c r="I1830" s="4" t="s">
        <v>7</v>
      </c>
    </row>
    <row r="1831" spans="1:7">
      <c r="A1831" t="n">
        <v>14004</v>
      </c>
      <c r="B1831" s="21" t="n">
        <v>45</v>
      </c>
      <c r="C1831" s="7" t="n">
        <v>4</v>
      </c>
      <c r="D1831" s="7" t="n">
        <v>3</v>
      </c>
      <c r="E1831" s="7" t="n">
        <v>0.620000004768372</v>
      </c>
      <c r="F1831" s="7" t="n">
        <v>343.609985351563</v>
      </c>
      <c r="G1831" s="7" t="n">
        <v>0</v>
      </c>
      <c r="H1831" s="7" t="n">
        <v>0</v>
      </c>
      <c r="I1831" s="7" t="n">
        <v>0</v>
      </c>
    </row>
    <row r="1832" spans="1:7">
      <c r="A1832" t="s">
        <v>4</v>
      </c>
      <c r="B1832" s="4" t="s">
        <v>5</v>
      </c>
      <c r="C1832" s="4" t="s">
        <v>11</v>
      </c>
    </row>
    <row r="1833" spans="1:7">
      <c r="A1833" t="n">
        <v>14022</v>
      </c>
      <c r="B1833" s="24" t="n">
        <v>16</v>
      </c>
      <c r="C1833" s="7" t="n">
        <v>500</v>
      </c>
    </row>
    <row r="1834" spans="1:7">
      <c r="A1834" t="s">
        <v>4</v>
      </c>
      <c r="B1834" s="4" t="s">
        <v>5</v>
      </c>
      <c r="C1834" s="4" t="s">
        <v>7</v>
      </c>
      <c r="D1834" s="4" t="s">
        <v>8</v>
      </c>
    </row>
    <row r="1835" spans="1:7">
      <c r="A1835" t="n">
        <v>14025</v>
      </c>
      <c r="B1835" s="6" t="n">
        <v>2</v>
      </c>
      <c r="C1835" s="7" t="n">
        <v>10</v>
      </c>
      <c r="D1835" s="7" t="s">
        <v>198</v>
      </c>
    </row>
    <row r="1836" spans="1:7">
      <c r="A1836" t="s">
        <v>4</v>
      </c>
      <c r="B1836" s="4" t="s">
        <v>5</v>
      </c>
      <c r="C1836" s="4" t="s">
        <v>11</v>
      </c>
    </row>
    <row r="1837" spans="1:7">
      <c r="A1837" t="n">
        <v>14040</v>
      </c>
      <c r="B1837" s="24" t="n">
        <v>16</v>
      </c>
      <c r="C1837" s="7" t="n">
        <v>0</v>
      </c>
    </row>
    <row r="1838" spans="1:7">
      <c r="A1838" t="s">
        <v>4</v>
      </c>
      <c r="B1838" s="4" t="s">
        <v>5</v>
      </c>
      <c r="C1838" s="4" t="s">
        <v>7</v>
      </c>
      <c r="D1838" s="4" t="s">
        <v>11</v>
      </c>
    </row>
    <row r="1839" spans="1:7">
      <c r="A1839" t="n">
        <v>14043</v>
      </c>
      <c r="B1839" s="31" t="n">
        <v>58</v>
      </c>
      <c r="C1839" s="7" t="n">
        <v>105</v>
      </c>
      <c r="D1839" s="7" t="n">
        <v>300</v>
      </c>
    </row>
    <row r="1840" spans="1:7">
      <c r="A1840" t="s">
        <v>4</v>
      </c>
      <c r="B1840" s="4" t="s">
        <v>5</v>
      </c>
      <c r="C1840" s="4" t="s">
        <v>14</v>
      </c>
      <c r="D1840" s="4" t="s">
        <v>11</v>
      </c>
    </row>
    <row r="1841" spans="1:9">
      <c r="A1841" t="n">
        <v>14047</v>
      </c>
      <c r="B1841" s="49" t="n">
        <v>103</v>
      </c>
      <c r="C1841" s="7" t="n">
        <v>1</v>
      </c>
      <c r="D1841" s="7" t="n">
        <v>300</v>
      </c>
    </row>
    <row r="1842" spans="1:9">
      <c r="A1842" t="s">
        <v>4</v>
      </c>
      <c r="B1842" s="4" t="s">
        <v>5</v>
      </c>
      <c r="C1842" s="4" t="s">
        <v>7</v>
      </c>
      <c r="D1842" s="4" t="s">
        <v>11</v>
      </c>
    </row>
    <row r="1843" spans="1:9">
      <c r="A1843" t="n">
        <v>14054</v>
      </c>
      <c r="B1843" s="50" t="n">
        <v>72</v>
      </c>
      <c r="C1843" s="7" t="n">
        <v>4</v>
      </c>
      <c r="D1843" s="7" t="n">
        <v>0</v>
      </c>
    </row>
    <row r="1844" spans="1:9">
      <c r="A1844" t="s">
        <v>4</v>
      </c>
      <c r="B1844" s="4" t="s">
        <v>5</v>
      </c>
      <c r="C1844" s="4" t="s">
        <v>15</v>
      </c>
    </row>
    <row r="1845" spans="1:9">
      <c r="A1845" t="n">
        <v>14058</v>
      </c>
      <c r="B1845" s="68" t="n">
        <v>15</v>
      </c>
      <c r="C1845" s="7" t="n">
        <v>1073741824</v>
      </c>
    </row>
    <row r="1846" spans="1:9">
      <c r="A1846" t="s">
        <v>4</v>
      </c>
      <c r="B1846" s="4" t="s">
        <v>5</v>
      </c>
      <c r="C1846" s="4" t="s">
        <v>7</v>
      </c>
    </row>
    <row r="1847" spans="1:9">
      <c r="A1847" t="n">
        <v>14063</v>
      </c>
      <c r="B1847" s="36" t="n">
        <v>64</v>
      </c>
      <c r="C1847" s="7" t="n">
        <v>3</v>
      </c>
    </row>
    <row r="1848" spans="1:9">
      <c r="A1848" t="s">
        <v>4</v>
      </c>
      <c r="B1848" s="4" t="s">
        <v>5</v>
      </c>
      <c r="C1848" s="4" t="s">
        <v>7</v>
      </c>
    </row>
    <row r="1849" spans="1:9">
      <c r="A1849" t="n">
        <v>14065</v>
      </c>
      <c r="B1849" s="15" t="n">
        <v>74</v>
      </c>
      <c r="C1849" s="7" t="n">
        <v>67</v>
      </c>
    </row>
    <row r="1850" spans="1:9">
      <c r="A1850" t="s">
        <v>4</v>
      </c>
      <c r="B1850" s="4" t="s">
        <v>5</v>
      </c>
      <c r="C1850" s="4" t="s">
        <v>7</v>
      </c>
      <c r="D1850" s="4" t="s">
        <v>7</v>
      </c>
      <c r="E1850" s="4" t="s">
        <v>11</v>
      </c>
    </row>
    <row r="1851" spans="1:9">
      <c r="A1851" t="n">
        <v>14067</v>
      </c>
      <c r="B1851" s="21" t="n">
        <v>45</v>
      </c>
      <c r="C1851" s="7" t="n">
        <v>8</v>
      </c>
      <c r="D1851" s="7" t="n">
        <v>1</v>
      </c>
      <c r="E1851" s="7" t="n">
        <v>0</v>
      </c>
    </row>
    <row r="1852" spans="1:9">
      <c r="A1852" t="s">
        <v>4</v>
      </c>
      <c r="B1852" s="4" t="s">
        <v>5</v>
      </c>
      <c r="C1852" s="4" t="s">
        <v>11</v>
      </c>
    </row>
    <row r="1853" spans="1:9">
      <c r="A1853" t="n">
        <v>14072</v>
      </c>
      <c r="B1853" s="12" t="n">
        <v>13</v>
      </c>
      <c r="C1853" s="7" t="n">
        <v>6409</v>
      </c>
    </row>
    <row r="1854" spans="1:9">
      <c r="A1854" t="s">
        <v>4</v>
      </c>
      <c r="B1854" s="4" t="s">
        <v>5</v>
      </c>
      <c r="C1854" s="4" t="s">
        <v>11</v>
      </c>
    </row>
    <row r="1855" spans="1:9">
      <c r="A1855" t="n">
        <v>14075</v>
      </c>
      <c r="B1855" s="12" t="n">
        <v>13</v>
      </c>
      <c r="C1855" s="7" t="n">
        <v>6408</v>
      </c>
    </row>
    <row r="1856" spans="1:9">
      <c r="A1856" t="s">
        <v>4</v>
      </c>
      <c r="B1856" s="4" t="s">
        <v>5</v>
      </c>
      <c r="C1856" s="4" t="s">
        <v>11</v>
      </c>
    </row>
    <row r="1857" spans="1:5">
      <c r="A1857" t="n">
        <v>14078</v>
      </c>
      <c r="B1857" s="28" t="n">
        <v>12</v>
      </c>
      <c r="C1857" s="7" t="n">
        <v>6464</v>
      </c>
    </row>
    <row r="1858" spans="1:5">
      <c r="A1858" t="s">
        <v>4</v>
      </c>
      <c r="B1858" s="4" t="s">
        <v>5</v>
      </c>
      <c r="C1858" s="4" t="s">
        <v>11</v>
      </c>
    </row>
    <row r="1859" spans="1:5">
      <c r="A1859" t="n">
        <v>14081</v>
      </c>
      <c r="B1859" s="12" t="n">
        <v>13</v>
      </c>
      <c r="C1859" s="7" t="n">
        <v>6465</v>
      </c>
    </row>
    <row r="1860" spans="1:5">
      <c r="A1860" t="s">
        <v>4</v>
      </c>
      <c r="B1860" s="4" t="s">
        <v>5</v>
      </c>
      <c r="C1860" s="4" t="s">
        <v>11</v>
      </c>
    </row>
    <row r="1861" spans="1:5">
      <c r="A1861" t="n">
        <v>14084</v>
      </c>
      <c r="B1861" s="12" t="n">
        <v>13</v>
      </c>
      <c r="C1861" s="7" t="n">
        <v>6466</v>
      </c>
    </row>
    <row r="1862" spans="1:5">
      <c r="A1862" t="s">
        <v>4</v>
      </c>
      <c r="B1862" s="4" t="s">
        <v>5</v>
      </c>
      <c r="C1862" s="4" t="s">
        <v>11</v>
      </c>
    </row>
    <row r="1863" spans="1:5">
      <c r="A1863" t="n">
        <v>14087</v>
      </c>
      <c r="B1863" s="12" t="n">
        <v>13</v>
      </c>
      <c r="C1863" s="7" t="n">
        <v>6467</v>
      </c>
    </row>
    <row r="1864" spans="1:5">
      <c r="A1864" t="s">
        <v>4</v>
      </c>
      <c r="B1864" s="4" t="s">
        <v>5</v>
      </c>
      <c r="C1864" s="4" t="s">
        <v>11</v>
      </c>
    </row>
    <row r="1865" spans="1:5">
      <c r="A1865" t="n">
        <v>14090</v>
      </c>
      <c r="B1865" s="12" t="n">
        <v>13</v>
      </c>
      <c r="C1865" s="7" t="n">
        <v>6468</v>
      </c>
    </row>
    <row r="1866" spans="1:5">
      <c r="A1866" t="s">
        <v>4</v>
      </c>
      <c r="B1866" s="4" t="s">
        <v>5</v>
      </c>
      <c r="C1866" s="4" t="s">
        <v>11</v>
      </c>
    </row>
    <row r="1867" spans="1:5">
      <c r="A1867" t="n">
        <v>14093</v>
      </c>
      <c r="B1867" s="12" t="n">
        <v>13</v>
      </c>
      <c r="C1867" s="7" t="n">
        <v>6469</v>
      </c>
    </row>
    <row r="1868" spans="1:5">
      <c r="A1868" t="s">
        <v>4</v>
      </c>
      <c r="B1868" s="4" t="s">
        <v>5</v>
      </c>
      <c r="C1868" s="4" t="s">
        <v>11</v>
      </c>
    </row>
    <row r="1869" spans="1:5">
      <c r="A1869" t="n">
        <v>14096</v>
      </c>
      <c r="B1869" s="12" t="n">
        <v>13</v>
      </c>
      <c r="C1869" s="7" t="n">
        <v>6470</v>
      </c>
    </row>
    <row r="1870" spans="1:5">
      <c r="A1870" t="s">
        <v>4</v>
      </c>
      <c r="B1870" s="4" t="s">
        <v>5</v>
      </c>
      <c r="C1870" s="4" t="s">
        <v>11</v>
      </c>
    </row>
    <row r="1871" spans="1:5">
      <c r="A1871" t="n">
        <v>14099</v>
      </c>
      <c r="B1871" s="12" t="n">
        <v>13</v>
      </c>
      <c r="C1871" s="7" t="n">
        <v>6471</v>
      </c>
    </row>
    <row r="1872" spans="1:5">
      <c r="A1872" t="s">
        <v>4</v>
      </c>
      <c r="B1872" s="4" t="s">
        <v>5</v>
      </c>
      <c r="C1872" s="4" t="s">
        <v>7</v>
      </c>
    </row>
    <row r="1873" spans="1:3">
      <c r="A1873" t="n">
        <v>14102</v>
      </c>
      <c r="B1873" s="15" t="n">
        <v>74</v>
      </c>
      <c r="C1873" s="7" t="n">
        <v>18</v>
      </c>
    </row>
    <row r="1874" spans="1:3">
      <c r="A1874" t="s">
        <v>4</v>
      </c>
      <c r="B1874" s="4" t="s">
        <v>5</v>
      </c>
      <c r="C1874" s="4" t="s">
        <v>7</v>
      </c>
    </row>
    <row r="1875" spans="1:3">
      <c r="A1875" t="n">
        <v>14104</v>
      </c>
      <c r="B1875" s="15" t="n">
        <v>74</v>
      </c>
      <c r="C1875" s="7" t="n">
        <v>45</v>
      </c>
    </row>
    <row r="1876" spans="1:3">
      <c r="A1876" t="s">
        <v>4</v>
      </c>
      <c r="B1876" s="4" t="s">
        <v>5</v>
      </c>
      <c r="C1876" s="4" t="s">
        <v>11</v>
      </c>
    </row>
    <row r="1877" spans="1:3">
      <c r="A1877" t="n">
        <v>14106</v>
      </c>
      <c r="B1877" s="24" t="n">
        <v>16</v>
      </c>
      <c r="C1877" s="7" t="n">
        <v>0</v>
      </c>
    </row>
    <row r="1878" spans="1:3">
      <c r="A1878" t="s">
        <v>4</v>
      </c>
      <c r="B1878" s="4" t="s">
        <v>5</v>
      </c>
      <c r="C1878" s="4" t="s">
        <v>7</v>
      </c>
      <c r="D1878" s="4" t="s">
        <v>7</v>
      </c>
      <c r="E1878" s="4" t="s">
        <v>7</v>
      </c>
      <c r="F1878" s="4" t="s">
        <v>7</v>
      </c>
    </row>
    <row r="1879" spans="1:3">
      <c r="A1879" t="n">
        <v>14109</v>
      </c>
      <c r="B1879" s="32" t="n">
        <v>14</v>
      </c>
      <c r="C1879" s="7" t="n">
        <v>0</v>
      </c>
      <c r="D1879" s="7" t="n">
        <v>8</v>
      </c>
      <c r="E1879" s="7" t="n">
        <v>0</v>
      </c>
      <c r="F1879" s="7" t="n">
        <v>0</v>
      </c>
    </row>
    <row r="1880" spans="1:3">
      <c r="A1880" t="s">
        <v>4</v>
      </c>
      <c r="B1880" s="4" t="s">
        <v>5</v>
      </c>
      <c r="C1880" s="4" t="s">
        <v>7</v>
      </c>
      <c r="D1880" s="4" t="s">
        <v>8</v>
      </c>
    </row>
    <row r="1881" spans="1:3">
      <c r="A1881" t="n">
        <v>14114</v>
      </c>
      <c r="B1881" s="6" t="n">
        <v>2</v>
      </c>
      <c r="C1881" s="7" t="n">
        <v>11</v>
      </c>
      <c r="D1881" s="7" t="s">
        <v>36</v>
      </c>
    </row>
    <row r="1882" spans="1:3">
      <c r="A1882" t="s">
        <v>4</v>
      </c>
      <c r="B1882" s="4" t="s">
        <v>5</v>
      </c>
      <c r="C1882" s="4" t="s">
        <v>11</v>
      </c>
    </row>
    <row r="1883" spans="1:3">
      <c r="A1883" t="n">
        <v>14128</v>
      </c>
      <c r="B1883" s="24" t="n">
        <v>16</v>
      </c>
      <c r="C1883" s="7" t="n">
        <v>0</v>
      </c>
    </row>
    <row r="1884" spans="1:3">
      <c r="A1884" t="s">
        <v>4</v>
      </c>
      <c r="B1884" s="4" t="s">
        <v>5</v>
      </c>
      <c r="C1884" s="4" t="s">
        <v>7</v>
      </c>
      <c r="D1884" s="4" t="s">
        <v>8</v>
      </c>
    </row>
    <row r="1885" spans="1:3">
      <c r="A1885" t="n">
        <v>14131</v>
      </c>
      <c r="B1885" s="6" t="n">
        <v>2</v>
      </c>
      <c r="C1885" s="7" t="n">
        <v>11</v>
      </c>
      <c r="D1885" s="7" t="s">
        <v>199</v>
      </c>
    </row>
    <row r="1886" spans="1:3">
      <c r="A1886" t="s">
        <v>4</v>
      </c>
      <c r="B1886" s="4" t="s">
        <v>5</v>
      </c>
      <c r="C1886" s="4" t="s">
        <v>11</v>
      </c>
    </row>
    <row r="1887" spans="1:3">
      <c r="A1887" t="n">
        <v>14140</v>
      </c>
      <c r="B1887" s="24" t="n">
        <v>16</v>
      </c>
      <c r="C1887" s="7" t="n">
        <v>0</v>
      </c>
    </row>
    <row r="1888" spans="1:3">
      <c r="A1888" t="s">
        <v>4</v>
      </c>
      <c r="B1888" s="4" t="s">
        <v>5</v>
      </c>
      <c r="C1888" s="4" t="s">
        <v>15</v>
      </c>
    </row>
    <row r="1889" spans="1:6">
      <c r="A1889" t="n">
        <v>14143</v>
      </c>
      <c r="B1889" s="68" t="n">
        <v>15</v>
      </c>
      <c r="C1889" s="7" t="n">
        <v>2048</v>
      </c>
    </row>
    <row r="1890" spans="1:6">
      <c r="A1890" t="s">
        <v>4</v>
      </c>
      <c r="B1890" s="4" t="s">
        <v>5</v>
      </c>
      <c r="C1890" s="4" t="s">
        <v>7</v>
      </c>
      <c r="D1890" s="4" t="s">
        <v>8</v>
      </c>
    </row>
    <row r="1891" spans="1:6">
      <c r="A1891" t="n">
        <v>14148</v>
      </c>
      <c r="B1891" s="6" t="n">
        <v>2</v>
      </c>
      <c r="C1891" s="7" t="n">
        <v>10</v>
      </c>
      <c r="D1891" s="7" t="s">
        <v>74</v>
      </c>
    </row>
    <row r="1892" spans="1:6">
      <c r="A1892" t="s">
        <v>4</v>
      </c>
      <c r="B1892" s="4" t="s">
        <v>5</v>
      </c>
      <c r="C1892" s="4" t="s">
        <v>11</v>
      </c>
    </row>
    <row r="1893" spans="1:6">
      <c r="A1893" t="n">
        <v>14166</v>
      </c>
      <c r="B1893" s="24" t="n">
        <v>16</v>
      </c>
      <c r="C1893" s="7" t="n">
        <v>0</v>
      </c>
    </row>
    <row r="1894" spans="1:6">
      <c r="A1894" t="s">
        <v>4</v>
      </c>
      <c r="B1894" s="4" t="s">
        <v>5</v>
      </c>
      <c r="C1894" s="4" t="s">
        <v>7</v>
      </c>
      <c r="D1894" s="4" t="s">
        <v>8</v>
      </c>
    </row>
    <row r="1895" spans="1:6">
      <c r="A1895" t="n">
        <v>14169</v>
      </c>
      <c r="B1895" s="6" t="n">
        <v>2</v>
      </c>
      <c r="C1895" s="7" t="n">
        <v>10</v>
      </c>
      <c r="D1895" s="7" t="s">
        <v>75</v>
      </c>
    </row>
    <row r="1896" spans="1:6">
      <c r="A1896" t="s">
        <v>4</v>
      </c>
      <c r="B1896" s="4" t="s">
        <v>5</v>
      </c>
      <c r="C1896" s="4" t="s">
        <v>11</v>
      </c>
    </row>
    <row r="1897" spans="1:6">
      <c r="A1897" t="n">
        <v>14188</v>
      </c>
      <c r="B1897" s="24" t="n">
        <v>16</v>
      </c>
      <c r="C1897" s="7" t="n">
        <v>0</v>
      </c>
    </row>
    <row r="1898" spans="1:6">
      <c r="A1898" t="s">
        <v>4</v>
      </c>
      <c r="B1898" s="4" t="s">
        <v>5</v>
      </c>
      <c r="C1898" s="4" t="s">
        <v>7</v>
      </c>
      <c r="D1898" s="4" t="s">
        <v>11</v>
      </c>
      <c r="E1898" s="4" t="s">
        <v>14</v>
      </c>
    </row>
    <row r="1899" spans="1:6">
      <c r="A1899" t="n">
        <v>14191</v>
      </c>
      <c r="B1899" s="31" t="n">
        <v>58</v>
      </c>
      <c r="C1899" s="7" t="n">
        <v>100</v>
      </c>
      <c r="D1899" s="7" t="n">
        <v>300</v>
      </c>
      <c r="E1899" s="7" t="n">
        <v>1</v>
      </c>
    </row>
    <row r="1900" spans="1:6">
      <c r="A1900" t="s">
        <v>4</v>
      </c>
      <c r="B1900" s="4" t="s">
        <v>5</v>
      </c>
      <c r="C1900" s="4" t="s">
        <v>7</v>
      </c>
      <c r="D1900" s="4" t="s">
        <v>11</v>
      </c>
    </row>
    <row r="1901" spans="1:6">
      <c r="A1901" t="n">
        <v>14199</v>
      </c>
      <c r="B1901" s="31" t="n">
        <v>58</v>
      </c>
      <c r="C1901" s="7" t="n">
        <v>255</v>
      </c>
      <c r="D1901" s="7" t="n">
        <v>0</v>
      </c>
    </row>
    <row r="1902" spans="1:6">
      <c r="A1902" t="s">
        <v>4</v>
      </c>
      <c r="B1902" s="4" t="s">
        <v>5</v>
      </c>
      <c r="C1902" s="4" t="s">
        <v>7</v>
      </c>
    </row>
    <row r="1903" spans="1:6">
      <c r="A1903" t="n">
        <v>14203</v>
      </c>
      <c r="B1903" s="29" t="n">
        <v>23</v>
      </c>
      <c r="C1903" s="7" t="n">
        <v>0</v>
      </c>
    </row>
    <row r="1904" spans="1:6">
      <c r="A1904" t="s">
        <v>4</v>
      </c>
      <c r="B1904" s="4" t="s">
        <v>5</v>
      </c>
    </row>
    <row r="1905" spans="1:5">
      <c r="A1905" t="n">
        <v>14205</v>
      </c>
      <c r="B1905" s="5" t="n">
        <v>1</v>
      </c>
    </row>
    <row r="1906" spans="1:5" s="3" customFormat="1" customHeight="0">
      <c r="A1906" s="3" t="s">
        <v>2</v>
      </c>
      <c r="B1906" s="3" t="s">
        <v>200</v>
      </c>
    </row>
    <row r="1907" spans="1:5">
      <c r="A1907" t="s">
        <v>4</v>
      </c>
      <c r="B1907" s="4" t="s">
        <v>5</v>
      </c>
      <c r="C1907" s="4" t="s">
        <v>7</v>
      </c>
      <c r="D1907" s="4" t="s">
        <v>11</v>
      </c>
    </row>
    <row r="1908" spans="1:5">
      <c r="A1908" t="n">
        <v>14208</v>
      </c>
      <c r="B1908" s="22" t="n">
        <v>22</v>
      </c>
      <c r="C1908" s="7" t="n">
        <v>0</v>
      </c>
      <c r="D1908" s="7" t="n">
        <v>0</v>
      </c>
    </row>
    <row r="1909" spans="1:5">
      <c r="A1909" t="s">
        <v>4</v>
      </c>
      <c r="B1909" s="4" t="s">
        <v>5</v>
      </c>
      <c r="C1909" s="4" t="s">
        <v>7</v>
      </c>
      <c r="D1909" s="4" t="s">
        <v>11</v>
      </c>
    </row>
    <row r="1910" spans="1:5">
      <c r="A1910" t="n">
        <v>14212</v>
      </c>
      <c r="B1910" s="31" t="n">
        <v>58</v>
      </c>
      <c r="C1910" s="7" t="n">
        <v>5</v>
      </c>
      <c r="D1910" s="7" t="n">
        <v>300</v>
      </c>
    </row>
    <row r="1911" spans="1:5">
      <c r="A1911" t="s">
        <v>4</v>
      </c>
      <c r="B1911" s="4" t="s">
        <v>5</v>
      </c>
      <c r="C1911" s="4" t="s">
        <v>14</v>
      </c>
      <c r="D1911" s="4" t="s">
        <v>11</v>
      </c>
    </row>
    <row r="1912" spans="1:5">
      <c r="A1912" t="n">
        <v>14216</v>
      </c>
      <c r="B1912" s="49" t="n">
        <v>103</v>
      </c>
      <c r="C1912" s="7" t="n">
        <v>0</v>
      </c>
      <c r="D1912" s="7" t="n">
        <v>300</v>
      </c>
    </row>
    <row r="1913" spans="1:5">
      <c r="A1913" t="s">
        <v>4</v>
      </c>
      <c r="B1913" s="4" t="s">
        <v>5</v>
      </c>
      <c r="C1913" s="4" t="s">
        <v>7</v>
      </c>
      <c r="D1913" s="4" t="s">
        <v>14</v>
      </c>
      <c r="E1913" s="4" t="s">
        <v>11</v>
      </c>
      <c r="F1913" s="4" t="s">
        <v>7</v>
      </c>
    </row>
    <row r="1914" spans="1:5">
      <c r="A1914" t="n">
        <v>14223</v>
      </c>
      <c r="B1914" s="13" t="n">
        <v>49</v>
      </c>
      <c r="C1914" s="7" t="n">
        <v>3</v>
      </c>
      <c r="D1914" s="7" t="n">
        <v>0.699999988079071</v>
      </c>
      <c r="E1914" s="7" t="n">
        <v>500</v>
      </c>
      <c r="F1914" s="7" t="n">
        <v>0</v>
      </c>
    </row>
    <row r="1915" spans="1:5">
      <c r="A1915" t="s">
        <v>4</v>
      </c>
      <c r="B1915" s="4" t="s">
        <v>5</v>
      </c>
      <c r="C1915" s="4" t="s">
        <v>7</v>
      </c>
      <c r="D1915" s="4" t="s">
        <v>11</v>
      </c>
    </row>
    <row r="1916" spans="1:5">
      <c r="A1916" t="n">
        <v>14232</v>
      </c>
      <c r="B1916" s="31" t="n">
        <v>58</v>
      </c>
      <c r="C1916" s="7" t="n">
        <v>10</v>
      </c>
      <c r="D1916" s="7" t="n">
        <v>300</v>
      </c>
    </row>
    <row r="1917" spans="1:5">
      <c r="A1917" t="s">
        <v>4</v>
      </c>
      <c r="B1917" s="4" t="s">
        <v>5</v>
      </c>
      <c r="C1917" s="4" t="s">
        <v>7</v>
      </c>
      <c r="D1917" s="4" t="s">
        <v>11</v>
      </c>
    </row>
    <row r="1918" spans="1:5">
      <c r="A1918" t="n">
        <v>14236</v>
      </c>
      <c r="B1918" s="31" t="n">
        <v>58</v>
      </c>
      <c r="C1918" s="7" t="n">
        <v>12</v>
      </c>
      <c r="D1918" s="7" t="n">
        <v>0</v>
      </c>
    </row>
    <row r="1919" spans="1:5">
      <c r="A1919" t="s">
        <v>4</v>
      </c>
      <c r="B1919" s="4" t="s">
        <v>5</v>
      </c>
      <c r="C1919" s="4" t="s">
        <v>7</v>
      </c>
    </row>
    <row r="1920" spans="1:5">
      <c r="A1920" t="n">
        <v>14240</v>
      </c>
      <c r="B1920" s="36" t="n">
        <v>64</v>
      </c>
      <c r="C1920" s="7" t="n">
        <v>7</v>
      </c>
    </row>
    <row r="1921" spans="1:6">
      <c r="A1921" t="s">
        <v>4</v>
      </c>
      <c r="B1921" s="4" t="s">
        <v>5</v>
      </c>
      <c r="C1921" s="4" t="s">
        <v>7</v>
      </c>
      <c r="D1921" s="4" t="s">
        <v>11</v>
      </c>
      <c r="E1921" s="4" t="s">
        <v>11</v>
      </c>
      <c r="F1921" s="4" t="s">
        <v>7</v>
      </c>
    </row>
    <row r="1922" spans="1:6">
      <c r="A1922" t="n">
        <v>14242</v>
      </c>
      <c r="B1922" s="61" t="n">
        <v>25</v>
      </c>
      <c r="C1922" s="7" t="n">
        <v>1</v>
      </c>
      <c r="D1922" s="7" t="n">
        <v>65535</v>
      </c>
      <c r="E1922" s="7" t="n">
        <v>420</v>
      </c>
      <c r="F1922" s="7" t="n">
        <v>5</v>
      </c>
    </row>
    <row r="1923" spans="1:6">
      <c r="A1923" t="s">
        <v>4</v>
      </c>
      <c r="B1923" s="4" t="s">
        <v>5</v>
      </c>
      <c r="C1923" s="4" t="s">
        <v>7</v>
      </c>
      <c r="D1923" s="4" t="s">
        <v>11</v>
      </c>
      <c r="E1923" s="4" t="s">
        <v>8</v>
      </c>
    </row>
    <row r="1924" spans="1:6">
      <c r="A1924" t="n">
        <v>14249</v>
      </c>
      <c r="B1924" s="25" t="n">
        <v>51</v>
      </c>
      <c r="C1924" s="7" t="n">
        <v>4</v>
      </c>
      <c r="D1924" s="7" t="n">
        <v>122</v>
      </c>
      <c r="E1924" s="7" t="s">
        <v>201</v>
      </c>
    </row>
    <row r="1925" spans="1:6">
      <c r="A1925" t="s">
        <v>4</v>
      </c>
      <c r="B1925" s="4" t="s">
        <v>5</v>
      </c>
      <c r="C1925" s="4" t="s">
        <v>11</v>
      </c>
    </row>
    <row r="1926" spans="1:6">
      <c r="A1926" t="n">
        <v>14263</v>
      </c>
      <c r="B1926" s="24" t="n">
        <v>16</v>
      </c>
      <c r="C1926" s="7" t="n">
        <v>0</v>
      </c>
    </row>
    <row r="1927" spans="1:6">
      <c r="A1927" t="s">
        <v>4</v>
      </c>
      <c r="B1927" s="4" t="s">
        <v>5</v>
      </c>
      <c r="C1927" s="4" t="s">
        <v>11</v>
      </c>
      <c r="D1927" s="4" t="s">
        <v>53</v>
      </c>
      <c r="E1927" s="4" t="s">
        <v>7</v>
      </c>
      <c r="F1927" s="4" t="s">
        <v>7</v>
      </c>
    </row>
    <row r="1928" spans="1:6">
      <c r="A1928" t="n">
        <v>14266</v>
      </c>
      <c r="B1928" s="26" t="n">
        <v>26</v>
      </c>
      <c r="C1928" s="7" t="n">
        <v>122</v>
      </c>
      <c r="D1928" s="7" t="s">
        <v>202</v>
      </c>
      <c r="E1928" s="7" t="n">
        <v>2</v>
      </c>
      <c r="F1928" s="7" t="n">
        <v>0</v>
      </c>
    </row>
    <row r="1929" spans="1:6">
      <c r="A1929" t="s">
        <v>4</v>
      </c>
      <c r="B1929" s="4" t="s">
        <v>5</v>
      </c>
    </row>
    <row r="1930" spans="1:6">
      <c r="A1930" t="n">
        <v>14330</v>
      </c>
      <c r="B1930" s="27" t="n">
        <v>28</v>
      </c>
    </row>
    <row r="1931" spans="1:6">
      <c r="A1931" t="s">
        <v>4</v>
      </c>
      <c r="B1931" s="4" t="s">
        <v>5</v>
      </c>
      <c r="C1931" s="4" t="s">
        <v>7</v>
      </c>
      <c r="D1931" s="4" t="s">
        <v>11</v>
      </c>
      <c r="E1931" s="4" t="s">
        <v>11</v>
      </c>
      <c r="F1931" s="4" t="s">
        <v>7</v>
      </c>
    </row>
    <row r="1932" spans="1:6">
      <c r="A1932" t="n">
        <v>14331</v>
      </c>
      <c r="B1932" s="61" t="n">
        <v>25</v>
      </c>
      <c r="C1932" s="7" t="n">
        <v>1</v>
      </c>
      <c r="D1932" s="7" t="n">
        <v>65535</v>
      </c>
      <c r="E1932" s="7" t="n">
        <v>500</v>
      </c>
      <c r="F1932" s="7" t="n">
        <v>6</v>
      </c>
    </row>
    <row r="1933" spans="1:6">
      <c r="A1933" t="s">
        <v>4</v>
      </c>
      <c r="B1933" s="4" t="s">
        <v>5</v>
      </c>
      <c r="C1933" s="4" t="s">
        <v>7</v>
      </c>
      <c r="D1933" s="4" t="s">
        <v>11</v>
      </c>
      <c r="E1933" s="4" t="s">
        <v>8</v>
      </c>
    </row>
    <row r="1934" spans="1:6">
      <c r="A1934" t="n">
        <v>14338</v>
      </c>
      <c r="B1934" s="25" t="n">
        <v>51</v>
      </c>
      <c r="C1934" s="7" t="n">
        <v>4</v>
      </c>
      <c r="D1934" s="7" t="n">
        <v>0</v>
      </c>
      <c r="E1934" s="7" t="s">
        <v>203</v>
      </c>
    </row>
    <row r="1935" spans="1:6">
      <c r="A1935" t="s">
        <v>4</v>
      </c>
      <c r="B1935" s="4" t="s">
        <v>5</v>
      </c>
      <c r="C1935" s="4" t="s">
        <v>11</v>
      </c>
    </row>
    <row r="1936" spans="1:6">
      <c r="A1936" t="n">
        <v>14352</v>
      </c>
      <c r="B1936" s="24" t="n">
        <v>16</v>
      </c>
      <c r="C1936" s="7" t="n">
        <v>0</v>
      </c>
    </row>
    <row r="1937" spans="1:6">
      <c r="A1937" t="s">
        <v>4</v>
      </c>
      <c r="B1937" s="4" t="s">
        <v>5</v>
      </c>
      <c r="C1937" s="4" t="s">
        <v>11</v>
      </c>
      <c r="D1937" s="4" t="s">
        <v>53</v>
      </c>
      <c r="E1937" s="4" t="s">
        <v>7</v>
      </c>
      <c r="F1937" s="4" t="s">
        <v>7</v>
      </c>
    </row>
    <row r="1938" spans="1:6">
      <c r="A1938" t="n">
        <v>14355</v>
      </c>
      <c r="B1938" s="26" t="n">
        <v>26</v>
      </c>
      <c r="C1938" s="7" t="n">
        <v>0</v>
      </c>
      <c r="D1938" s="7" t="s">
        <v>204</v>
      </c>
      <c r="E1938" s="7" t="n">
        <v>2</v>
      </c>
      <c r="F1938" s="7" t="n">
        <v>0</v>
      </c>
    </row>
    <row r="1939" spans="1:6">
      <c r="A1939" t="s">
        <v>4</v>
      </c>
      <c r="B1939" s="4" t="s">
        <v>5</v>
      </c>
    </row>
    <row r="1940" spans="1:6">
      <c r="A1940" t="n">
        <v>14444</v>
      </c>
      <c r="B1940" s="27" t="n">
        <v>28</v>
      </c>
    </row>
    <row r="1941" spans="1:6">
      <c r="A1941" t="s">
        <v>4</v>
      </c>
      <c r="B1941" s="4" t="s">
        <v>5</v>
      </c>
      <c r="C1941" s="4" t="s">
        <v>11</v>
      </c>
      <c r="D1941" s="4" t="s">
        <v>7</v>
      </c>
    </row>
    <row r="1942" spans="1:6">
      <c r="A1942" t="n">
        <v>14445</v>
      </c>
      <c r="B1942" s="57" t="n">
        <v>89</v>
      </c>
      <c r="C1942" s="7" t="n">
        <v>65533</v>
      </c>
      <c r="D1942" s="7" t="n">
        <v>1</v>
      </c>
    </row>
    <row r="1943" spans="1:6">
      <c r="A1943" t="s">
        <v>4</v>
      </c>
      <c r="B1943" s="4" t="s">
        <v>5</v>
      </c>
      <c r="C1943" s="4" t="s">
        <v>7</v>
      </c>
      <c r="D1943" s="4" t="s">
        <v>11</v>
      </c>
      <c r="E1943" s="4" t="s">
        <v>11</v>
      </c>
      <c r="F1943" s="4" t="s">
        <v>7</v>
      </c>
    </row>
    <row r="1944" spans="1:6">
      <c r="A1944" t="n">
        <v>14449</v>
      </c>
      <c r="B1944" s="61" t="n">
        <v>25</v>
      </c>
      <c r="C1944" s="7" t="n">
        <v>1</v>
      </c>
      <c r="D1944" s="7" t="n">
        <v>65535</v>
      </c>
      <c r="E1944" s="7" t="n">
        <v>65535</v>
      </c>
      <c r="F1944" s="7" t="n">
        <v>0</v>
      </c>
    </row>
    <row r="1945" spans="1:6">
      <c r="A1945" t="s">
        <v>4</v>
      </c>
      <c r="B1945" s="4" t="s">
        <v>5</v>
      </c>
      <c r="C1945" s="4" t="s">
        <v>11</v>
      </c>
      <c r="D1945" s="4" t="s">
        <v>14</v>
      </c>
      <c r="E1945" s="4" t="s">
        <v>14</v>
      </c>
      <c r="F1945" s="4" t="s">
        <v>14</v>
      </c>
      <c r="G1945" s="4" t="s">
        <v>14</v>
      </c>
    </row>
    <row r="1946" spans="1:6">
      <c r="A1946" t="n">
        <v>14456</v>
      </c>
      <c r="B1946" s="39" t="n">
        <v>46</v>
      </c>
      <c r="C1946" s="7" t="n">
        <v>61456</v>
      </c>
      <c r="D1946" s="7" t="n">
        <v>0</v>
      </c>
      <c r="E1946" s="7" t="n">
        <v>-4.15000009536743</v>
      </c>
      <c r="F1946" s="7" t="n">
        <v>48</v>
      </c>
      <c r="G1946" s="7" t="n">
        <v>180</v>
      </c>
    </row>
    <row r="1947" spans="1:6">
      <c r="A1947" t="s">
        <v>4</v>
      </c>
      <c r="B1947" s="4" t="s">
        <v>5</v>
      </c>
      <c r="C1947" s="4" t="s">
        <v>11</v>
      </c>
      <c r="D1947" s="4" t="s">
        <v>14</v>
      </c>
      <c r="E1947" s="4" t="s">
        <v>14</v>
      </c>
      <c r="F1947" s="4" t="s">
        <v>14</v>
      </c>
      <c r="G1947" s="4" t="s">
        <v>14</v>
      </c>
    </row>
    <row r="1948" spans="1:6">
      <c r="A1948" t="n">
        <v>14475</v>
      </c>
      <c r="B1948" s="39" t="n">
        <v>46</v>
      </c>
      <c r="C1948" s="7" t="n">
        <v>61457</v>
      </c>
      <c r="D1948" s="7" t="n">
        <v>0</v>
      </c>
      <c r="E1948" s="7" t="n">
        <v>-4.15000009536743</v>
      </c>
      <c r="F1948" s="7" t="n">
        <v>48</v>
      </c>
      <c r="G1948" s="7" t="n">
        <v>180</v>
      </c>
    </row>
    <row r="1949" spans="1:6">
      <c r="A1949" t="s">
        <v>4</v>
      </c>
      <c r="B1949" s="4" t="s">
        <v>5</v>
      </c>
      <c r="C1949" s="4" t="s">
        <v>7</v>
      </c>
      <c r="D1949" s="4" t="s">
        <v>7</v>
      </c>
      <c r="E1949" s="4" t="s">
        <v>11</v>
      </c>
    </row>
    <row r="1950" spans="1:6">
      <c r="A1950" t="n">
        <v>14494</v>
      </c>
      <c r="B1950" s="21" t="n">
        <v>45</v>
      </c>
      <c r="C1950" s="7" t="n">
        <v>8</v>
      </c>
      <c r="D1950" s="7" t="n">
        <v>1</v>
      </c>
      <c r="E1950" s="7" t="n">
        <v>0</v>
      </c>
    </row>
    <row r="1951" spans="1:6">
      <c r="A1951" t="s">
        <v>4</v>
      </c>
      <c r="B1951" s="4" t="s">
        <v>5</v>
      </c>
      <c r="C1951" s="4" t="s">
        <v>7</v>
      </c>
      <c r="D1951" s="4" t="s">
        <v>11</v>
      </c>
      <c r="E1951" s="4" t="s">
        <v>11</v>
      </c>
      <c r="F1951" s="4" t="s">
        <v>7</v>
      </c>
    </row>
    <row r="1952" spans="1:6">
      <c r="A1952" t="n">
        <v>14499</v>
      </c>
      <c r="B1952" s="61" t="n">
        <v>25</v>
      </c>
      <c r="C1952" s="7" t="n">
        <v>1</v>
      </c>
      <c r="D1952" s="7" t="n">
        <v>65535</v>
      </c>
      <c r="E1952" s="7" t="n">
        <v>65535</v>
      </c>
      <c r="F1952" s="7" t="n">
        <v>0</v>
      </c>
    </row>
    <row r="1953" spans="1:7">
      <c r="A1953" t="s">
        <v>4</v>
      </c>
      <c r="B1953" s="4" t="s">
        <v>5</v>
      </c>
      <c r="C1953" s="4" t="s">
        <v>7</v>
      </c>
      <c r="D1953" s="4" t="s">
        <v>8</v>
      </c>
    </row>
    <row r="1954" spans="1:7">
      <c r="A1954" t="n">
        <v>14506</v>
      </c>
      <c r="B1954" s="6" t="n">
        <v>2</v>
      </c>
      <c r="C1954" s="7" t="n">
        <v>10</v>
      </c>
      <c r="D1954" s="7" t="s">
        <v>73</v>
      </c>
    </row>
    <row r="1955" spans="1:7">
      <c r="A1955" t="s">
        <v>4</v>
      </c>
      <c r="B1955" s="4" t="s">
        <v>5</v>
      </c>
      <c r="C1955" s="4" t="s">
        <v>7</v>
      </c>
      <c r="D1955" s="4" t="s">
        <v>11</v>
      </c>
    </row>
    <row r="1956" spans="1:7">
      <c r="A1956" t="n">
        <v>14529</v>
      </c>
      <c r="B1956" s="31" t="n">
        <v>58</v>
      </c>
      <c r="C1956" s="7" t="n">
        <v>105</v>
      </c>
      <c r="D1956" s="7" t="n">
        <v>300</v>
      </c>
    </row>
    <row r="1957" spans="1:7">
      <c r="A1957" t="s">
        <v>4</v>
      </c>
      <c r="B1957" s="4" t="s">
        <v>5</v>
      </c>
      <c r="C1957" s="4" t="s">
        <v>14</v>
      </c>
      <c r="D1957" s="4" t="s">
        <v>11</v>
      </c>
    </row>
    <row r="1958" spans="1:7">
      <c r="A1958" t="n">
        <v>14533</v>
      </c>
      <c r="B1958" s="49" t="n">
        <v>103</v>
      </c>
      <c r="C1958" s="7" t="n">
        <v>1</v>
      </c>
      <c r="D1958" s="7" t="n">
        <v>300</v>
      </c>
    </row>
    <row r="1959" spans="1:7">
      <c r="A1959" t="s">
        <v>4</v>
      </c>
      <c r="B1959" s="4" t="s">
        <v>5</v>
      </c>
      <c r="C1959" s="4" t="s">
        <v>7</v>
      </c>
    </row>
    <row r="1960" spans="1:7">
      <c r="A1960" t="n">
        <v>14540</v>
      </c>
      <c r="B1960" s="15" t="n">
        <v>74</v>
      </c>
      <c r="C1960" s="7" t="n">
        <v>67</v>
      </c>
    </row>
    <row r="1961" spans="1:7">
      <c r="A1961" t="s">
        <v>4</v>
      </c>
      <c r="B1961" s="4" t="s">
        <v>5</v>
      </c>
      <c r="C1961" s="4" t="s">
        <v>7</v>
      </c>
      <c r="D1961" s="4" t="s">
        <v>14</v>
      </c>
      <c r="E1961" s="4" t="s">
        <v>11</v>
      </c>
      <c r="F1961" s="4" t="s">
        <v>7</v>
      </c>
    </row>
    <row r="1962" spans="1:7">
      <c r="A1962" t="n">
        <v>14542</v>
      </c>
      <c r="B1962" s="13" t="n">
        <v>49</v>
      </c>
      <c r="C1962" s="7" t="n">
        <v>3</v>
      </c>
      <c r="D1962" s="7" t="n">
        <v>1</v>
      </c>
      <c r="E1962" s="7" t="n">
        <v>500</v>
      </c>
      <c r="F1962" s="7" t="n">
        <v>0</v>
      </c>
    </row>
    <row r="1963" spans="1:7">
      <c r="A1963" t="s">
        <v>4</v>
      </c>
      <c r="B1963" s="4" t="s">
        <v>5</v>
      </c>
      <c r="C1963" s="4" t="s">
        <v>7</v>
      </c>
      <c r="D1963" s="4" t="s">
        <v>11</v>
      </c>
    </row>
    <row r="1964" spans="1:7">
      <c r="A1964" t="n">
        <v>14551</v>
      </c>
      <c r="B1964" s="31" t="n">
        <v>58</v>
      </c>
      <c r="C1964" s="7" t="n">
        <v>11</v>
      </c>
      <c r="D1964" s="7" t="n">
        <v>300</v>
      </c>
    </row>
    <row r="1965" spans="1:7">
      <c r="A1965" t="s">
        <v>4</v>
      </c>
      <c r="B1965" s="4" t="s">
        <v>5</v>
      </c>
      <c r="C1965" s="4" t="s">
        <v>7</v>
      </c>
      <c r="D1965" s="4" t="s">
        <v>11</v>
      </c>
    </row>
    <row r="1966" spans="1:7">
      <c r="A1966" t="n">
        <v>14555</v>
      </c>
      <c r="B1966" s="31" t="n">
        <v>58</v>
      </c>
      <c r="C1966" s="7" t="n">
        <v>12</v>
      </c>
      <c r="D1966" s="7" t="n">
        <v>0</v>
      </c>
    </row>
    <row r="1967" spans="1:7">
      <c r="A1967" t="s">
        <v>4</v>
      </c>
      <c r="B1967" s="4" t="s">
        <v>5</v>
      </c>
      <c r="C1967" s="4" t="s">
        <v>7</v>
      </c>
    </row>
    <row r="1968" spans="1:7">
      <c r="A1968" t="n">
        <v>14559</v>
      </c>
      <c r="B1968" s="15" t="n">
        <v>74</v>
      </c>
      <c r="C1968" s="7" t="n">
        <v>46</v>
      </c>
    </row>
    <row r="1969" spans="1:6">
      <c r="A1969" t="s">
        <v>4</v>
      </c>
      <c r="B1969" s="4" t="s">
        <v>5</v>
      </c>
      <c r="C1969" s="4" t="s">
        <v>7</v>
      </c>
    </row>
    <row r="1970" spans="1:6">
      <c r="A1970" t="n">
        <v>14561</v>
      </c>
      <c r="B1970" s="29" t="n">
        <v>23</v>
      </c>
      <c r="C1970" s="7" t="n">
        <v>0</v>
      </c>
    </row>
    <row r="1971" spans="1:6">
      <c r="A1971" t="s">
        <v>4</v>
      </c>
      <c r="B1971" s="4" t="s">
        <v>5</v>
      </c>
      <c r="C1971" s="4" t="s">
        <v>7</v>
      </c>
      <c r="D1971" s="4" t="s">
        <v>15</v>
      </c>
    </row>
    <row r="1972" spans="1:6">
      <c r="A1972" t="n">
        <v>14563</v>
      </c>
      <c r="B1972" s="15" t="n">
        <v>74</v>
      </c>
      <c r="C1972" s="7" t="n">
        <v>52</v>
      </c>
      <c r="D1972" s="7" t="n">
        <v>8192</v>
      </c>
    </row>
    <row r="1973" spans="1:6">
      <c r="A1973" t="s">
        <v>4</v>
      </c>
      <c r="B1973" s="4" t="s">
        <v>5</v>
      </c>
    </row>
    <row r="1974" spans="1:6">
      <c r="A1974" t="n">
        <v>14569</v>
      </c>
      <c r="B1974" s="5" t="n">
        <v>1</v>
      </c>
    </row>
    <row r="1975" spans="1:6" s="3" customFormat="1" customHeight="0">
      <c r="A1975" s="3" t="s">
        <v>2</v>
      </c>
      <c r="B1975" s="3" t="s">
        <v>205</v>
      </c>
    </row>
    <row r="1976" spans="1:6">
      <c r="A1976" t="s">
        <v>4</v>
      </c>
      <c r="B1976" s="4" t="s">
        <v>5</v>
      </c>
      <c r="C1976" s="4" t="s">
        <v>11</v>
      </c>
      <c r="D1976" s="4" t="s">
        <v>11</v>
      </c>
      <c r="E1976" s="4" t="s">
        <v>15</v>
      </c>
      <c r="F1976" s="4" t="s">
        <v>8</v>
      </c>
      <c r="G1976" s="4" t="s">
        <v>206</v>
      </c>
      <c r="H1976" s="4" t="s">
        <v>11</v>
      </c>
      <c r="I1976" s="4" t="s">
        <v>11</v>
      </c>
      <c r="J1976" s="4" t="s">
        <v>15</v>
      </c>
      <c r="K1976" s="4" t="s">
        <v>8</v>
      </c>
      <c r="L1976" s="4" t="s">
        <v>206</v>
      </c>
      <c r="M1976" s="4" t="s">
        <v>11</v>
      </c>
      <c r="N1976" s="4" t="s">
        <v>11</v>
      </c>
      <c r="O1976" s="4" t="s">
        <v>15</v>
      </c>
      <c r="P1976" s="4" t="s">
        <v>8</v>
      </c>
      <c r="Q1976" s="4" t="s">
        <v>206</v>
      </c>
      <c r="R1976" s="4" t="s">
        <v>11</v>
      </c>
      <c r="S1976" s="4" t="s">
        <v>11</v>
      </c>
      <c r="T1976" s="4" t="s">
        <v>15</v>
      </c>
      <c r="U1976" s="4" t="s">
        <v>8</v>
      </c>
      <c r="V1976" s="4" t="s">
        <v>206</v>
      </c>
    </row>
    <row r="1977" spans="1:6">
      <c r="A1977" t="n">
        <v>14576</v>
      </c>
      <c r="B1977" s="70" t="n">
        <v>257</v>
      </c>
      <c r="C1977" s="7" t="n">
        <v>3</v>
      </c>
      <c r="D1977" s="7" t="n">
        <v>65533</v>
      </c>
      <c r="E1977" s="7" t="n">
        <v>0</v>
      </c>
      <c r="F1977" s="7" t="s">
        <v>80</v>
      </c>
      <c r="G1977" s="7" t="n">
        <f t="normal" ca="1">32-LENB(INDIRECT(ADDRESS(1977,6)))</f>
        <v>0</v>
      </c>
      <c r="H1977" s="7" t="n">
        <v>3</v>
      </c>
      <c r="I1977" s="7" t="n">
        <v>65533</v>
      </c>
      <c r="J1977" s="7" t="n">
        <v>0</v>
      </c>
      <c r="K1977" s="7" t="s">
        <v>81</v>
      </c>
      <c r="L1977" s="7" t="n">
        <f t="normal" ca="1">32-LENB(INDIRECT(ADDRESS(1977,11)))</f>
        <v>0</v>
      </c>
      <c r="M1977" s="7" t="n">
        <v>4</v>
      </c>
      <c r="N1977" s="7" t="n">
        <v>65533</v>
      </c>
      <c r="O1977" s="7" t="n">
        <v>13257</v>
      </c>
      <c r="P1977" s="7" t="s">
        <v>16</v>
      </c>
      <c r="Q1977" s="7" t="n">
        <f t="normal" ca="1">32-LENB(INDIRECT(ADDRESS(1977,16)))</f>
        <v>0</v>
      </c>
      <c r="R1977" s="7" t="n">
        <v>0</v>
      </c>
      <c r="S1977" s="7" t="n">
        <v>65533</v>
      </c>
      <c r="T1977" s="7" t="n">
        <v>0</v>
      </c>
      <c r="U1977" s="7" t="s">
        <v>16</v>
      </c>
      <c r="V1977" s="7" t="n">
        <f t="normal" ca="1">32-LENB(INDIRECT(ADDRESS(1977,21)))</f>
        <v>0</v>
      </c>
    </row>
    <row r="1978" spans="1:6">
      <c r="A1978" t="s">
        <v>4</v>
      </c>
      <c r="B1978" s="4" t="s">
        <v>5</v>
      </c>
    </row>
    <row r="1979" spans="1:6">
      <c r="A1979" t="n">
        <v>14736</v>
      </c>
      <c r="B1979" s="5" t="n">
        <v>1</v>
      </c>
    </row>
    <row r="1980" spans="1:6" s="3" customFormat="1" customHeight="0">
      <c r="A1980" s="3" t="s">
        <v>2</v>
      </c>
      <c r="B1980" s="3" t="s">
        <v>207</v>
      </c>
    </row>
    <row r="1981" spans="1:6">
      <c r="A1981" t="s">
        <v>4</v>
      </c>
      <c r="B1981" s="4" t="s">
        <v>5</v>
      </c>
      <c r="C1981" s="4" t="s">
        <v>11</v>
      </c>
      <c r="D1981" s="4" t="s">
        <v>11</v>
      </c>
      <c r="E1981" s="4" t="s">
        <v>15</v>
      </c>
      <c r="F1981" s="4" t="s">
        <v>8</v>
      </c>
      <c r="G1981" s="4" t="s">
        <v>206</v>
      </c>
      <c r="H1981" s="4" t="s">
        <v>11</v>
      </c>
      <c r="I1981" s="4" t="s">
        <v>11</v>
      </c>
      <c r="J1981" s="4" t="s">
        <v>15</v>
      </c>
      <c r="K1981" s="4" t="s">
        <v>8</v>
      </c>
      <c r="L1981" s="4" t="s">
        <v>206</v>
      </c>
    </row>
    <row r="1982" spans="1:6">
      <c r="A1982" t="n">
        <v>14752</v>
      </c>
      <c r="B1982" s="70" t="n">
        <v>257</v>
      </c>
      <c r="C1982" s="7" t="n">
        <v>3</v>
      </c>
      <c r="D1982" s="7" t="n">
        <v>65533</v>
      </c>
      <c r="E1982" s="7" t="n">
        <v>0</v>
      </c>
      <c r="F1982" s="7" t="s">
        <v>98</v>
      </c>
      <c r="G1982" s="7" t="n">
        <f t="normal" ca="1">32-LENB(INDIRECT(ADDRESS(1982,6)))</f>
        <v>0</v>
      </c>
      <c r="H1982" s="7" t="n">
        <v>0</v>
      </c>
      <c r="I1982" s="7" t="n">
        <v>65533</v>
      </c>
      <c r="J1982" s="7" t="n">
        <v>0</v>
      </c>
      <c r="K1982" s="7" t="s">
        <v>16</v>
      </c>
      <c r="L1982" s="7" t="n">
        <f t="normal" ca="1">32-LENB(INDIRECT(ADDRESS(1982,11)))</f>
        <v>0</v>
      </c>
    </row>
    <row r="1983" spans="1:6">
      <c r="A1983" t="s">
        <v>4</v>
      </c>
      <c r="B1983" s="4" t="s">
        <v>5</v>
      </c>
    </row>
    <row r="1984" spans="1:6">
      <c r="A1984" t="n">
        <v>14832</v>
      </c>
      <c r="B1984" s="5" t="n">
        <v>1</v>
      </c>
    </row>
    <row r="1985" spans="1:187" s="3" customFormat="1" customHeight="0">
      <c r="A1985" s="3" t="s">
        <v>2</v>
      </c>
      <c r="B1985" s="3" t="s">
        <v>208</v>
      </c>
    </row>
    <row r="1986" spans="1:187">
      <c r="A1986" t="s">
        <v>4</v>
      </c>
      <c r="B1986" s="4" t="s">
        <v>5</v>
      </c>
      <c r="C1986" s="4" t="s">
        <v>11</v>
      </c>
      <c r="D1986" s="4" t="s">
        <v>11</v>
      </c>
      <c r="E1986" s="4" t="s">
        <v>15</v>
      </c>
      <c r="F1986" s="4" t="s">
        <v>8</v>
      </c>
      <c r="G1986" s="4" t="s">
        <v>206</v>
      </c>
      <c r="H1986" s="4" t="s">
        <v>11</v>
      </c>
      <c r="I1986" s="4" t="s">
        <v>11</v>
      </c>
      <c r="J1986" s="4" t="s">
        <v>15</v>
      </c>
      <c r="K1986" s="4" t="s">
        <v>8</v>
      </c>
      <c r="L1986" s="4" t="s">
        <v>206</v>
      </c>
    </row>
    <row r="1987" spans="1:187">
      <c r="A1987" t="n">
        <v>14848</v>
      </c>
      <c r="B1987" s="70" t="n">
        <v>257</v>
      </c>
      <c r="C1987" s="7" t="n">
        <v>9</v>
      </c>
      <c r="D1987" s="7" t="n">
        <v>65534</v>
      </c>
      <c r="E1987" s="7" t="n">
        <v>0</v>
      </c>
      <c r="F1987" s="7" t="s">
        <v>117</v>
      </c>
      <c r="G1987" s="7" t="n">
        <f t="normal" ca="1">32-LENB(INDIRECT(ADDRESS(1987,6)))</f>
        <v>0</v>
      </c>
      <c r="H1987" s="7" t="n">
        <v>0</v>
      </c>
      <c r="I1987" s="7" t="n">
        <v>65533</v>
      </c>
      <c r="J1987" s="7" t="n">
        <v>0</v>
      </c>
      <c r="K1987" s="7" t="s">
        <v>16</v>
      </c>
      <c r="L1987" s="7" t="n">
        <f t="normal" ca="1">32-LENB(INDIRECT(ADDRESS(1987,11)))</f>
        <v>0</v>
      </c>
    </row>
    <row r="1988" spans="1:187">
      <c r="A1988" t="s">
        <v>4</v>
      </c>
      <c r="B1988" s="4" t="s">
        <v>5</v>
      </c>
    </row>
    <row r="1989" spans="1:187">
      <c r="A1989" t="n">
        <v>14928</v>
      </c>
      <c r="B1989" s="5" t="n">
        <v>1</v>
      </c>
    </row>
    <row r="1990" spans="1:187" s="3" customFormat="1" customHeight="0">
      <c r="A1990" s="3" t="s">
        <v>2</v>
      </c>
      <c r="B1990" s="3" t="s">
        <v>209</v>
      </c>
    </row>
    <row r="1991" spans="1:187">
      <c r="A1991" t="s">
        <v>4</v>
      </c>
      <c r="B1991" s="4" t="s">
        <v>5</v>
      </c>
      <c r="C1991" s="4" t="s">
        <v>11</v>
      </c>
      <c r="D1991" s="4" t="s">
        <v>11</v>
      </c>
      <c r="E1991" s="4" t="s">
        <v>15</v>
      </c>
      <c r="F1991" s="4" t="s">
        <v>8</v>
      </c>
      <c r="G1991" s="4" t="s">
        <v>206</v>
      </c>
      <c r="H1991" s="4" t="s">
        <v>11</v>
      </c>
      <c r="I1991" s="4" t="s">
        <v>11</v>
      </c>
      <c r="J1991" s="4" t="s">
        <v>15</v>
      </c>
      <c r="K1991" s="4" t="s">
        <v>8</v>
      </c>
      <c r="L1991" s="4" t="s">
        <v>206</v>
      </c>
      <c r="M1991" s="4" t="s">
        <v>11</v>
      </c>
      <c r="N1991" s="4" t="s">
        <v>11</v>
      </c>
      <c r="O1991" s="4" t="s">
        <v>15</v>
      </c>
      <c r="P1991" s="4" t="s">
        <v>8</v>
      </c>
      <c r="Q1991" s="4" t="s">
        <v>206</v>
      </c>
      <c r="R1991" s="4" t="s">
        <v>11</v>
      </c>
      <c r="S1991" s="4" t="s">
        <v>11</v>
      </c>
      <c r="T1991" s="4" t="s">
        <v>15</v>
      </c>
      <c r="U1991" s="4" t="s">
        <v>8</v>
      </c>
      <c r="V1991" s="4" t="s">
        <v>206</v>
      </c>
      <c r="W1991" s="4" t="s">
        <v>11</v>
      </c>
      <c r="X1991" s="4" t="s">
        <v>11</v>
      </c>
      <c r="Y1991" s="4" t="s">
        <v>15</v>
      </c>
      <c r="Z1991" s="4" t="s">
        <v>8</v>
      </c>
      <c r="AA1991" s="4" t="s">
        <v>206</v>
      </c>
      <c r="AB1991" s="4" t="s">
        <v>11</v>
      </c>
      <c r="AC1991" s="4" t="s">
        <v>11</v>
      </c>
      <c r="AD1991" s="4" t="s">
        <v>15</v>
      </c>
      <c r="AE1991" s="4" t="s">
        <v>8</v>
      </c>
      <c r="AF1991" s="4" t="s">
        <v>206</v>
      </c>
      <c r="AG1991" s="4" t="s">
        <v>11</v>
      </c>
      <c r="AH1991" s="4" t="s">
        <v>11</v>
      </c>
      <c r="AI1991" s="4" t="s">
        <v>15</v>
      </c>
      <c r="AJ1991" s="4" t="s">
        <v>8</v>
      </c>
      <c r="AK1991" s="4" t="s">
        <v>206</v>
      </c>
      <c r="AL1991" s="4" t="s">
        <v>11</v>
      </c>
      <c r="AM1991" s="4" t="s">
        <v>11</v>
      </c>
      <c r="AN1991" s="4" t="s">
        <v>15</v>
      </c>
      <c r="AO1991" s="4" t="s">
        <v>8</v>
      </c>
      <c r="AP1991" s="4" t="s">
        <v>206</v>
      </c>
      <c r="AQ1991" s="4" t="s">
        <v>11</v>
      </c>
      <c r="AR1991" s="4" t="s">
        <v>11</v>
      </c>
      <c r="AS1991" s="4" t="s">
        <v>15</v>
      </c>
      <c r="AT1991" s="4" t="s">
        <v>8</v>
      </c>
      <c r="AU1991" s="4" t="s">
        <v>206</v>
      </c>
      <c r="AV1991" s="4" t="s">
        <v>11</v>
      </c>
      <c r="AW1991" s="4" t="s">
        <v>11</v>
      </c>
      <c r="AX1991" s="4" t="s">
        <v>15</v>
      </c>
      <c r="AY1991" s="4" t="s">
        <v>8</v>
      </c>
      <c r="AZ1991" s="4" t="s">
        <v>206</v>
      </c>
      <c r="BA1991" s="4" t="s">
        <v>11</v>
      </c>
      <c r="BB1991" s="4" t="s">
        <v>11</v>
      </c>
      <c r="BC1991" s="4" t="s">
        <v>15</v>
      </c>
      <c r="BD1991" s="4" t="s">
        <v>8</v>
      </c>
      <c r="BE1991" s="4" t="s">
        <v>206</v>
      </c>
      <c r="BF1991" s="4" t="s">
        <v>11</v>
      </c>
      <c r="BG1991" s="4" t="s">
        <v>11</v>
      </c>
      <c r="BH1991" s="4" t="s">
        <v>15</v>
      </c>
      <c r="BI1991" s="4" t="s">
        <v>8</v>
      </c>
      <c r="BJ1991" s="4" t="s">
        <v>206</v>
      </c>
      <c r="BK1991" s="4" t="s">
        <v>11</v>
      </c>
      <c r="BL1991" s="4" t="s">
        <v>11</v>
      </c>
      <c r="BM1991" s="4" t="s">
        <v>15</v>
      </c>
      <c r="BN1991" s="4" t="s">
        <v>8</v>
      </c>
      <c r="BO1991" s="4" t="s">
        <v>206</v>
      </c>
      <c r="BP1991" s="4" t="s">
        <v>11</v>
      </c>
      <c r="BQ1991" s="4" t="s">
        <v>11</v>
      </c>
      <c r="BR1991" s="4" t="s">
        <v>15</v>
      </c>
      <c r="BS1991" s="4" t="s">
        <v>8</v>
      </c>
      <c r="BT1991" s="4" t="s">
        <v>206</v>
      </c>
      <c r="BU1991" s="4" t="s">
        <v>11</v>
      </c>
      <c r="BV1991" s="4" t="s">
        <v>11</v>
      </c>
      <c r="BW1991" s="4" t="s">
        <v>15</v>
      </c>
      <c r="BX1991" s="4" t="s">
        <v>8</v>
      </c>
      <c r="BY1991" s="4" t="s">
        <v>206</v>
      </c>
      <c r="BZ1991" s="4" t="s">
        <v>11</v>
      </c>
      <c r="CA1991" s="4" t="s">
        <v>11</v>
      </c>
      <c r="CB1991" s="4" t="s">
        <v>15</v>
      </c>
      <c r="CC1991" s="4" t="s">
        <v>8</v>
      </c>
      <c r="CD1991" s="4" t="s">
        <v>206</v>
      </c>
      <c r="CE1991" s="4" t="s">
        <v>11</v>
      </c>
      <c r="CF1991" s="4" t="s">
        <v>11</v>
      </c>
      <c r="CG1991" s="4" t="s">
        <v>15</v>
      </c>
      <c r="CH1991" s="4" t="s">
        <v>8</v>
      </c>
      <c r="CI1991" s="4" t="s">
        <v>206</v>
      </c>
      <c r="CJ1991" s="4" t="s">
        <v>11</v>
      </c>
      <c r="CK1991" s="4" t="s">
        <v>11</v>
      </c>
      <c r="CL1991" s="4" t="s">
        <v>15</v>
      </c>
      <c r="CM1991" s="4" t="s">
        <v>8</v>
      </c>
      <c r="CN1991" s="4" t="s">
        <v>206</v>
      </c>
      <c r="CO1991" s="4" t="s">
        <v>11</v>
      </c>
      <c r="CP1991" s="4" t="s">
        <v>11</v>
      </c>
      <c r="CQ1991" s="4" t="s">
        <v>15</v>
      </c>
      <c r="CR1991" s="4" t="s">
        <v>8</v>
      </c>
      <c r="CS1991" s="4" t="s">
        <v>206</v>
      </c>
      <c r="CT1991" s="4" t="s">
        <v>11</v>
      </c>
      <c r="CU1991" s="4" t="s">
        <v>11</v>
      </c>
      <c r="CV1991" s="4" t="s">
        <v>15</v>
      </c>
      <c r="CW1991" s="4" t="s">
        <v>8</v>
      </c>
      <c r="CX1991" s="4" t="s">
        <v>206</v>
      </c>
      <c r="CY1991" s="4" t="s">
        <v>11</v>
      </c>
      <c r="CZ1991" s="4" t="s">
        <v>11</v>
      </c>
      <c r="DA1991" s="4" t="s">
        <v>15</v>
      </c>
      <c r="DB1991" s="4" t="s">
        <v>8</v>
      </c>
      <c r="DC1991" s="4" t="s">
        <v>206</v>
      </c>
      <c r="DD1991" s="4" t="s">
        <v>11</v>
      </c>
      <c r="DE1991" s="4" t="s">
        <v>11</v>
      </c>
      <c r="DF1991" s="4" t="s">
        <v>15</v>
      </c>
      <c r="DG1991" s="4" t="s">
        <v>8</v>
      </c>
      <c r="DH1991" s="4" t="s">
        <v>206</v>
      </c>
      <c r="DI1991" s="4" t="s">
        <v>11</v>
      </c>
      <c r="DJ1991" s="4" t="s">
        <v>11</v>
      </c>
      <c r="DK1991" s="4" t="s">
        <v>15</v>
      </c>
      <c r="DL1991" s="4" t="s">
        <v>8</v>
      </c>
      <c r="DM1991" s="4" t="s">
        <v>206</v>
      </c>
      <c r="DN1991" s="4" t="s">
        <v>11</v>
      </c>
      <c r="DO1991" s="4" t="s">
        <v>11</v>
      </c>
      <c r="DP1991" s="4" t="s">
        <v>15</v>
      </c>
      <c r="DQ1991" s="4" t="s">
        <v>8</v>
      </c>
      <c r="DR1991" s="4" t="s">
        <v>206</v>
      </c>
      <c r="DS1991" s="4" t="s">
        <v>11</v>
      </c>
      <c r="DT1991" s="4" t="s">
        <v>11</v>
      </c>
      <c r="DU1991" s="4" t="s">
        <v>15</v>
      </c>
      <c r="DV1991" s="4" t="s">
        <v>8</v>
      </c>
      <c r="DW1991" s="4" t="s">
        <v>206</v>
      </c>
      <c r="DX1991" s="4" t="s">
        <v>11</v>
      </c>
      <c r="DY1991" s="4" t="s">
        <v>11</v>
      </c>
      <c r="DZ1991" s="4" t="s">
        <v>15</v>
      </c>
      <c r="EA1991" s="4" t="s">
        <v>8</v>
      </c>
      <c r="EB1991" s="4" t="s">
        <v>206</v>
      </c>
      <c r="EC1991" s="4" t="s">
        <v>11</v>
      </c>
      <c r="ED1991" s="4" t="s">
        <v>11</v>
      </c>
      <c r="EE1991" s="4" t="s">
        <v>15</v>
      </c>
      <c r="EF1991" s="4" t="s">
        <v>8</v>
      </c>
      <c r="EG1991" s="4" t="s">
        <v>206</v>
      </c>
      <c r="EH1991" s="4" t="s">
        <v>11</v>
      </c>
      <c r="EI1991" s="4" t="s">
        <v>11</v>
      </c>
      <c r="EJ1991" s="4" t="s">
        <v>15</v>
      </c>
      <c r="EK1991" s="4" t="s">
        <v>8</v>
      </c>
      <c r="EL1991" s="4" t="s">
        <v>206</v>
      </c>
      <c r="EM1991" s="4" t="s">
        <v>11</v>
      </c>
      <c r="EN1991" s="4" t="s">
        <v>11</v>
      </c>
      <c r="EO1991" s="4" t="s">
        <v>15</v>
      </c>
      <c r="EP1991" s="4" t="s">
        <v>8</v>
      </c>
      <c r="EQ1991" s="4" t="s">
        <v>206</v>
      </c>
      <c r="ER1991" s="4" t="s">
        <v>11</v>
      </c>
      <c r="ES1991" s="4" t="s">
        <v>11</v>
      </c>
      <c r="ET1991" s="4" t="s">
        <v>15</v>
      </c>
      <c r="EU1991" s="4" t="s">
        <v>8</v>
      </c>
      <c r="EV1991" s="4" t="s">
        <v>206</v>
      </c>
      <c r="EW1991" s="4" t="s">
        <v>11</v>
      </c>
      <c r="EX1991" s="4" t="s">
        <v>11</v>
      </c>
      <c r="EY1991" s="4" t="s">
        <v>15</v>
      </c>
      <c r="EZ1991" s="4" t="s">
        <v>8</v>
      </c>
      <c r="FA1991" s="4" t="s">
        <v>206</v>
      </c>
      <c r="FB1991" s="4" t="s">
        <v>11</v>
      </c>
      <c r="FC1991" s="4" t="s">
        <v>11</v>
      </c>
      <c r="FD1991" s="4" t="s">
        <v>15</v>
      </c>
      <c r="FE1991" s="4" t="s">
        <v>8</v>
      </c>
      <c r="FF1991" s="4" t="s">
        <v>206</v>
      </c>
      <c r="FG1991" s="4" t="s">
        <v>11</v>
      </c>
      <c r="FH1991" s="4" t="s">
        <v>11</v>
      </c>
      <c r="FI1991" s="4" t="s">
        <v>15</v>
      </c>
      <c r="FJ1991" s="4" t="s">
        <v>8</v>
      </c>
      <c r="FK1991" s="4" t="s">
        <v>206</v>
      </c>
      <c r="FL1991" s="4" t="s">
        <v>11</v>
      </c>
      <c r="FM1991" s="4" t="s">
        <v>11</v>
      </c>
      <c r="FN1991" s="4" t="s">
        <v>15</v>
      </c>
      <c r="FO1991" s="4" t="s">
        <v>8</v>
      </c>
      <c r="FP1991" s="4" t="s">
        <v>206</v>
      </c>
      <c r="FQ1991" s="4" t="s">
        <v>11</v>
      </c>
      <c r="FR1991" s="4" t="s">
        <v>11</v>
      </c>
      <c r="FS1991" s="4" t="s">
        <v>15</v>
      </c>
      <c r="FT1991" s="4" t="s">
        <v>8</v>
      </c>
      <c r="FU1991" s="4" t="s">
        <v>206</v>
      </c>
      <c r="FV1991" s="4" t="s">
        <v>11</v>
      </c>
      <c r="FW1991" s="4" t="s">
        <v>11</v>
      </c>
      <c r="FX1991" s="4" t="s">
        <v>15</v>
      </c>
      <c r="FY1991" s="4" t="s">
        <v>8</v>
      </c>
      <c r="FZ1991" s="4" t="s">
        <v>206</v>
      </c>
      <c r="GA1991" s="4" t="s">
        <v>11</v>
      </c>
      <c r="GB1991" s="4" t="s">
        <v>11</v>
      </c>
      <c r="GC1991" s="4" t="s">
        <v>15</v>
      </c>
      <c r="GD1991" s="4" t="s">
        <v>8</v>
      </c>
      <c r="GE1991" s="4" t="s">
        <v>206</v>
      </c>
    </row>
    <row r="1992" spans="1:187">
      <c r="A1992" t="n">
        <v>14944</v>
      </c>
      <c r="B1992" s="70" t="n">
        <v>257</v>
      </c>
      <c r="C1992" s="7" t="n">
        <v>8</v>
      </c>
      <c r="D1992" s="7" t="n">
        <v>65533</v>
      </c>
      <c r="E1992" s="7" t="n">
        <v>0</v>
      </c>
      <c r="F1992" s="7" t="s">
        <v>156</v>
      </c>
      <c r="G1992" s="7" t="n">
        <f t="normal" ca="1">32-LENB(INDIRECT(ADDRESS(1992,6)))</f>
        <v>0</v>
      </c>
      <c r="H1992" s="7" t="n">
        <v>7</v>
      </c>
      <c r="I1992" s="7" t="n">
        <v>65533</v>
      </c>
      <c r="J1992" s="7" t="n">
        <v>5389</v>
      </c>
      <c r="K1992" s="7" t="s">
        <v>16</v>
      </c>
      <c r="L1992" s="7" t="n">
        <f t="normal" ca="1">32-LENB(INDIRECT(ADDRESS(1992,11)))</f>
        <v>0</v>
      </c>
      <c r="M1992" s="7" t="n">
        <v>7</v>
      </c>
      <c r="N1992" s="7" t="n">
        <v>65533</v>
      </c>
      <c r="O1992" s="7" t="n">
        <v>8462</v>
      </c>
      <c r="P1992" s="7" t="s">
        <v>16</v>
      </c>
      <c r="Q1992" s="7" t="n">
        <f t="normal" ca="1">32-LENB(INDIRECT(ADDRESS(1992,16)))</f>
        <v>0</v>
      </c>
      <c r="R1992" s="7" t="n">
        <v>7</v>
      </c>
      <c r="S1992" s="7" t="n">
        <v>65533</v>
      </c>
      <c r="T1992" s="7" t="n">
        <v>7434</v>
      </c>
      <c r="U1992" s="7" t="s">
        <v>16</v>
      </c>
      <c r="V1992" s="7" t="n">
        <f t="normal" ca="1">32-LENB(INDIRECT(ADDRESS(1992,21)))</f>
        <v>0</v>
      </c>
      <c r="W1992" s="7" t="n">
        <v>7</v>
      </c>
      <c r="X1992" s="7" t="n">
        <v>65533</v>
      </c>
      <c r="Y1992" s="7" t="n">
        <v>6442</v>
      </c>
      <c r="Z1992" s="7" t="s">
        <v>16</v>
      </c>
      <c r="AA1992" s="7" t="n">
        <f t="normal" ca="1">32-LENB(INDIRECT(ADDRESS(1992,26)))</f>
        <v>0</v>
      </c>
      <c r="AB1992" s="7" t="n">
        <v>7</v>
      </c>
      <c r="AC1992" s="7" t="n">
        <v>65533</v>
      </c>
      <c r="AD1992" s="7" t="n">
        <v>3438</v>
      </c>
      <c r="AE1992" s="7" t="s">
        <v>16</v>
      </c>
      <c r="AF1992" s="7" t="n">
        <f t="normal" ca="1">32-LENB(INDIRECT(ADDRESS(1992,31)))</f>
        <v>0</v>
      </c>
      <c r="AG1992" s="7" t="n">
        <v>7</v>
      </c>
      <c r="AH1992" s="7" t="n">
        <v>65533</v>
      </c>
      <c r="AI1992" s="7" t="n">
        <v>2414</v>
      </c>
      <c r="AJ1992" s="7" t="s">
        <v>16</v>
      </c>
      <c r="AK1992" s="7" t="n">
        <f t="normal" ca="1">32-LENB(INDIRECT(ADDRESS(1992,36)))</f>
        <v>0</v>
      </c>
      <c r="AL1992" s="7" t="n">
        <v>7</v>
      </c>
      <c r="AM1992" s="7" t="n">
        <v>65533</v>
      </c>
      <c r="AN1992" s="7" t="n">
        <v>4430</v>
      </c>
      <c r="AO1992" s="7" t="s">
        <v>16</v>
      </c>
      <c r="AP1992" s="7" t="n">
        <f t="normal" ca="1">32-LENB(INDIRECT(ADDRESS(1992,41)))</f>
        <v>0</v>
      </c>
      <c r="AQ1992" s="7" t="n">
        <v>7</v>
      </c>
      <c r="AR1992" s="7" t="n">
        <v>65533</v>
      </c>
      <c r="AS1992" s="7" t="n">
        <v>9386</v>
      </c>
      <c r="AT1992" s="7" t="s">
        <v>16</v>
      </c>
      <c r="AU1992" s="7" t="n">
        <f t="normal" ca="1">32-LENB(INDIRECT(ADDRESS(1992,46)))</f>
        <v>0</v>
      </c>
      <c r="AV1992" s="7" t="n">
        <v>7</v>
      </c>
      <c r="AW1992" s="7" t="n">
        <v>65533</v>
      </c>
      <c r="AX1992" s="7" t="n">
        <v>10406</v>
      </c>
      <c r="AY1992" s="7" t="s">
        <v>16</v>
      </c>
      <c r="AZ1992" s="7" t="n">
        <f t="normal" ca="1">32-LENB(INDIRECT(ADDRESS(1992,51)))</f>
        <v>0</v>
      </c>
      <c r="BA1992" s="7" t="n">
        <v>7</v>
      </c>
      <c r="BB1992" s="7" t="n">
        <v>65533</v>
      </c>
      <c r="BC1992" s="7" t="n">
        <v>53018</v>
      </c>
      <c r="BD1992" s="7" t="s">
        <v>16</v>
      </c>
      <c r="BE1992" s="7" t="n">
        <f t="normal" ca="1">32-LENB(INDIRECT(ADDRESS(1992,56)))</f>
        <v>0</v>
      </c>
      <c r="BF1992" s="7" t="n">
        <v>7</v>
      </c>
      <c r="BG1992" s="7" t="n">
        <v>65533</v>
      </c>
      <c r="BH1992" s="7" t="n">
        <v>23358</v>
      </c>
      <c r="BI1992" s="7" t="s">
        <v>16</v>
      </c>
      <c r="BJ1992" s="7" t="n">
        <f t="normal" ca="1">32-LENB(INDIRECT(ADDRESS(1992,61)))</f>
        <v>0</v>
      </c>
      <c r="BK1992" s="7" t="n">
        <v>7</v>
      </c>
      <c r="BL1992" s="7" t="n">
        <v>65533</v>
      </c>
      <c r="BM1992" s="7" t="n">
        <v>23359</v>
      </c>
      <c r="BN1992" s="7" t="s">
        <v>16</v>
      </c>
      <c r="BO1992" s="7" t="n">
        <f t="normal" ca="1">32-LENB(INDIRECT(ADDRESS(1992,66)))</f>
        <v>0</v>
      </c>
      <c r="BP1992" s="7" t="n">
        <v>7</v>
      </c>
      <c r="BQ1992" s="7" t="n">
        <v>65533</v>
      </c>
      <c r="BR1992" s="7" t="n">
        <v>10407</v>
      </c>
      <c r="BS1992" s="7" t="s">
        <v>16</v>
      </c>
      <c r="BT1992" s="7" t="n">
        <f t="normal" ca="1">32-LENB(INDIRECT(ADDRESS(1992,71)))</f>
        <v>0</v>
      </c>
      <c r="BU1992" s="7" t="n">
        <v>7</v>
      </c>
      <c r="BV1992" s="7" t="n">
        <v>65533</v>
      </c>
      <c r="BW1992" s="7" t="n">
        <v>10408</v>
      </c>
      <c r="BX1992" s="7" t="s">
        <v>16</v>
      </c>
      <c r="BY1992" s="7" t="n">
        <f t="normal" ca="1">32-LENB(INDIRECT(ADDRESS(1992,76)))</f>
        <v>0</v>
      </c>
      <c r="BZ1992" s="7" t="n">
        <v>7</v>
      </c>
      <c r="CA1992" s="7" t="n">
        <v>65533</v>
      </c>
      <c r="CB1992" s="7" t="n">
        <v>10409</v>
      </c>
      <c r="CC1992" s="7" t="s">
        <v>16</v>
      </c>
      <c r="CD1992" s="7" t="n">
        <f t="normal" ca="1">32-LENB(INDIRECT(ADDRESS(1992,81)))</f>
        <v>0</v>
      </c>
      <c r="CE1992" s="7" t="n">
        <v>7</v>
      </c>
      <c r="CF1992" s="7" t="n">
        <v>65533</v>
      </c>
      <c r="CG1992" s="7" t="n">
        <v>10410</v>
      </c>
      <c r="CH1992" s="7" t="s">
        <v>16</v>
      </c>
      <c r="CI1992" s="7" t="n">
        <f t="normal" ca="1">32-LENB(INDIRECT(ADDRESS(1992,86)))</f>
        <v>0</v>
      </c>
      <c r="CJ1992" s="7" t="n">
        <v>7</v>
      </c>
      <c r="CK1992" s="7" t="n">
        <v>65533</v>
      </c>
      <c r="CL1992" s="7" t="n">
        <v>1436</v>
      </c>
      <c r="CM1992" s="7" t="s">
        <v>16</v>
      </c>
      <c r="CN1992" s="7" t="n">
        <f t="normal" ca="1">32-LENB(INDIRECT(ADDRESS(1992,91)))</f>
        <v>0</v>
      </c>
      <c r="CO1992" s="7" t="n">
        <v>7</v>
      </c>
      <c r="CP1992" s="7" t="n">
        <v>65533</v>
      </c>
      <c r="CQ1992" s="7" t="n">
        <v>53019</v>
      </c>
      <c r="CR1992" s="7" t="s">
        <v>16</v>
      </c>
      <c r="CS1992" s="7" t="n">
        <f t="normal" ca="1">32-LENB(INDIRECT(ADDRESS(1992,96)))</f>
        <v>0</v>
      </c>
      <c r="CT1992" s="7" t="n">
        <v>7</v>
      </c>
      <c r="CU1992" s="7" t="n">
        <v>65533</v>
      </c>
      <c r="CV1992" s="7" t="n">
        <v>53020</v>
      </c>
      <c r="CW1992" s="7" t="s">
        <v>16</v>
      </c>
      <c r="CX1992" s="7" t="n">
        <f t="normal" ca="1">32-LENB(INDIRECT(ADDRESS(1992,101)))</f>
        <v>0</v>
      </c>
      <c r="CY1992" s="7" t="n">
        <v>7</v>
      </c>
      <c r="CZ1992" s="7" t="n">
        <v>65533</v>
      </c>
      <c r="DA1992" s="7" t="n">
        <v>53021</v>
      </c>
      <c r="DB1992" s="7" t="s">
        <v>16</v>
      </c>
      <c r="DC1992" s="7" t="n">
        <f t="normal" ca="1">32-LENB(INDIRECT(ADDRESS(1992,106)))</f>
        <v>0</v>
      </c>
      <c r="DD1992" s="7" t="n">
        <v>7</v>
      </c>
      <c r="DE1992" s="7" t="n">
        <v>65533</v>
      </c>
      <c r="DF1992" s="7" t="n">
        <v>53022</v>
      </c>
      <c r="DG1992" s="7" t="s">
        <v>16</v>
      </c>
      <c r="DH1992" s="7" t="n">
        <f t="normal" ca="1">32-LENB(INDIRECT(ADDRESS(1992,111)))</f>
        <v>0</v>
      </c>
      <c r="DI1992" s="7" t="n">
        <v>7</v>
      </c>
      <c r="DJ1992" s="7" t="n">
        <v>65533</v>
      </c>
      <c r="DK1992" s="7" t="n">
        <v>53023</v>
      </c>
      <c r="DL1992" s="7" t="s">
        <v>16</v>
      </c>
      <c r="DM1992" s="7" t="n">
        <f t="normal" ca="1">32-LENB(INDIRECT(ADDRESS(1992,116)))</f>
        <v>0</v>
      </c>
      <c r="DN1992" s="7" t="n">
        <v>7</v>
      </c>
      <c r="DO1992" s="7" t="n">
        <v>65533</v>
      </c>
      <c r="DP1992" s="7" t="n">
        <v>53024</v>
      </c>
      <c r="DQ1992" s="7" t="s">
        <v>16</v>
      </c>
      <c r="DR1992" s="7" t="n">
        <f t="normal" ca="1">32-LENB(INDIRECT(ADDRESS(1992,121)))</f>
        <v>0</v>
      </c>
      <c r="DS1992" s="7" t="n">
        <v>4</v>
      </c>
      <c r="DT1992" s="7" t="n">
        <v>65533</v>
      </c>
      <c r="DU1992" s="7" t="n">
        <v>2003</v>
      </c>
      <c r="DV1992" s="7" t="s">
        <v>16</v>
      </c>
      <c r="DW1992" s="7" t="n">
        <f t="normal" ca="1">32-LENB(INDIRECT(ADDRESS(1992,126)))</f>
        <v>0</v>
      </c>
      <c r="DX1992" s="7" t="n">
        <v>7</v>
      </c>
      <c r="DY1992" s="7" t="n">
        <v>65533</v>
      </c>
      <c r="DZ1992" s="7" t="n">
        <v>53025</v>
      </c>
      <c r="EA1992" s="7" t="s">
        <v>16</v>
      </c>
      <c r="EB1992" s="7" t="n">
        <f t="normal" ca="1">32-LENB(INDIRECT(ADDRESS(1992,131)))</f>
        <v>0</v>
      </c>
      <c r="EC1992" s="7" t="n">
        <v>7</v>
      </c>
      <c r="ED1992" s="7" t="n">
        <v>65533</v>
      </c>
      <c r="EE1992" s="7" t="n">
        <v>59999</v>
      </c>
      <c r="EF1992" s="7" t="s">
        <v>16</v>
      </c>
      <c r="EG1992" s="7" t="n">
        <f t="normal" ca="1">32-LENB(INDIRECT(ADDRESS(1992,136)))</f>
        <v>0</v>
      </c>
      <c r="EH1992" s="7" t="n">
        <v>5</v>
      </c>
      <c r="EI1992" s="7" t="n">
        <v>65533</v>
      </c>
      <c r="EJ1992" s="7" t="n">
        <v>1950</v>
      </c>
      <c r="EK1992" s="7" t="s">
        <v>16</v>
      </c>
      <c r="EL1992" s="7" t="n">
        <f t="normal" ca="1">32-LENB(INDIRECT(ADDRESS(1992,141)))</f>
        <v>0</v>
      </c>
      <c r="EM1992" s="7" t="n">
        <v>5</v>
      </c>
      <c r="EN1992" s="7" t="n">
        <v>65533</v>
      </c>
      <c r="EO1992" s="7" t="n">
        <v>8963</v>
      </c>
      <c r="EP1992" s="7" t="s">
        <v>16</v>
      </c>
      <c r="EQ1992" s="7" t="n">
        <f t="normal" ca="1">32-LENB(INDIRECT(ADDRESS(1992,146)))</f>
        <v>0</v>
      </c>
      <c r="ER1992" s="7" t="n">
        <v>5</v>
      </c>
      <c r="ES1992" s="7" t="n">
        <v>65533</v>
      </c>
      <c r="ET1992" s="7" t="n">
        <v>3951</v>
      </c>
      <c r="EU1992" s="7" t="s">
        <v>16</v>
      </c>
      <c r="EV1992" s="7" t="n">
        <f t="normal" ca="1">32-LENB(INDIRECT(ADDRESS(1992,151)))</f>
        <v>0</v>
      </c>
      <c r="EW1992" s="7" t="n">
        <v>5</v>
      </c>
      <c r="EX1992" s="7" t="n">
        <v>65533</v>
      </c>
      <c r="EY1992" s="7" t="n">
        <v>4951</v>
      </c>
      <c r="EZ1992" s="7" t="s">
        <v>16</v>
      </c>
      <c r="FA1992" s="7" t="n">
        <f t="normal" ca="1">32-LENB(INDIRECT(ADDRESS(1992,156)))</f>
        <v>0</v>
      </c>
      <c r="FB1992" s="7" t="n">
        <v>5</v>
      </c>
      <c r="FC1992" s="7" t="n">
        <v>65533</v>
      </c>
      <c r="FD1992" s="7" t="n">
        <v>5958</v>
      </c>
      <c r="FE1992" s="7" t="s">
        <v>16</v>
      </c>
      <c r="FF1992" s="7" t="n">
        <f t="normal" ca="1">32-LENB(INDIRECT(ADDRESS(1992,161)))</f>
        <v>0</v>
      </c>
      <c r="FG1992" s="7" t="n">
        <v>5</v>
      </c>
      <c r="FH1992" s="7" t="n">
        <v>65533</v>
      </c>
      <c r="FI1992" s="7" t="n">
        <v>6958</v>
      </c>
      <c r="FJ1992" s="7" t="s">
        <v>16</v>
      </c>
      <c r="FK1992" s="7" t="n">
        <f t="normal" ca="1">32-LENB(INDIRECT(ADDRESS(1992,166)))</f>
        <v>0</v>
      </c>
      <c r="FL1992" s="7" t="n">
        <v>5</v>
      </c>
      <c r="FM1992" s="7" t="n">
        <v>65533</v>
      </c>
      <c r="FN1992" s="7" t="n">
        <v>7951</v>
      </c>
      <c r="FO1992" s="7" t="s">
        <v>16</v>
      </c>
      <c r="FP1992" s="7" t="n">
        <f t="normal" ca="1">32-LENB(INDIRECT(ADDRESS(1992,171)))</f>
        <v>0</v>
      </c>
      <c r="FQ1992" s="7" t="n">
        <v>5</v>
      </c>
      <c r="FR1992" s="7" t="n">
        <v>65533</v>
      </c>
      <c r="FS1992" s="7" t="n">
        <v>2950</v>
      </c>
      <c r="FT1992" s="7" t="s">
        <v>16</v>
      </c>
      <c r="FU1992" s="7" t="n">
        <f t="normal" ca="1">32-LENB(INDIRECT(ADDRESS(1992,176)))</f>
        <v>0</v>
      </c>
      <c r="FV1992" s="7" t="n">
        <v>5</v>
      </c>
      <c r="FW1992" s="7" t="n">
        <v>65533</v>
      </c>
      <c r="FX1992" s="7" t="n">
        <v>9951</v>
      </c>
      <c r="FY1992" s="7" t="s">
        <v>16</v>
      </c>
      <c r="FZ1992" s="7" t="n">
        <f t="normal" ca="1">32-LENB(INDIRECT(ADDRESS(1992,181)))</f>
        <v>0</v>
      </c>
      <c r="GA1992" s="7" t="n">
        <v>0</v>
      </c>
      <c r="GB1992" s="7" t="n">
        <v>65533</v>
      </c>
      <c r="GC1992" s="7" t="n">
        <v>0</v>
      </c>
      <c r="GD1992" s="7" t="s">
        <v>16</v>
      </c>
      <c r="GE1992" s="7" t="n">
        <f t="normal" ca="1">32-LENB(INDIRECT(ADDRESS(1992,186)))</f>
        <v>0</v>
      </c>
    </row>
    <row r="1993" spans="1:187">
      <c r="A1993" t="s">
        <v>4</v>
      </c>
      <c r="B1993" s="4" t="s">
        <v>5</v>
      </c>
    </row>
    <row r="1994" spans="1:187">
      <c r="A1994" t="n">
        <v>16424</v>
      </c>
      <c r="B1994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2025-09-06T21:46:35</dcterms:created>
  <dcterms:modified xsi:type="dcterms:W3CDTF">2025-09-06T21:46:35</dcterms:modified>
</cp:coreProperties>
</file>