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73FFC2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<sst xmlns="http://schemas.openxmlformats.org/spreadsheetml/2006/main" count="1133" uniqueCount="49">
  <si>
    <t>CS2</t>
  </si>
  <si>
    <t>m4522</t>
  </si>
  <si>
    <t>FUNCTION</t>
  </si>
  <si>
    <t/>
  </si>
  <si>
    <t>Location</t>
  </si>
  <si>
    <t>OP Code</t>
  </si>
  <si>
    <t>string</t>
  </si>
  <si>
    <t>bm4522</t>
  </si>
  <si>
    <t>fill</t>
  </si>
  <si>
    <t>int</t>
  </si>
  <si>
    <t>short</t>
  </si>
  <si>
    <t>mon148_c00</t>
  </si>
  <si>
    <t>mon214</t>
  </si>
  <si>
    <t>byte</t>
  </si>
  <si>
    <t>bytearray</t>
  </si>
  <si>
    <t>mon025_c00</t>
  </si>
  <si>
    <t>mon039_c00</t>
  </si>
  <si>
    <t>mon164_c00</t>
  </si>
  <si>
    <t>mon037</t>
  </si>
  <si>
    <t>mon226</t>
  </si>
  <si>
    <t/>
  </si>
  <si>
    <t>PreInit</t>
  </si>
  <si>
    <t>FC_Change_MapColor</t>
  </si>
  <si>
    <t>Init</t>
  </si>
  <si>
    <t>float</t>
  </si>
  <si>
    <t>tbox00</t>
  </si>
  <si>
    <t>LP_mbox00</t>
  </si>
  <si>
    <t>EV_AVoice_Treasure01</t>
  </si>
  <si>
    <t>mon006</t>
  </si>
  <si>
    <t>ResetShiningPom</t>
  </si>
  <si>
    <t>Init_Replay</t>
  </si>
  <si>
    <t>Init_Replay</t>
  </si>
  <si>
    <t>pointer</t>
  </si>
  <si>
    <t>Reinit</t>
  </si>
  <si>
    <t>LP_mbox00_Get</t>
  </si>
  <si>
    <t>Npc_Table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</si>
  <si>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</si>
  <si>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</si>
  <si>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</si>
  <si>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</si>
  <si>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</si>
  <si>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</si>
  <si>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</si>
  <si>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AV_04005</t>
  </si>
  <si>
    <t>Start</t>
  </si>
  <si>
    <t>End</t>
  </si>
  <si>
    <t>AV_04005</t>
  </si>
  <si>
    <t>Npc_Table</t>
  </si>
  <si>
    <t>_LP_mbox00_Get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</si>
</sst>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73FFC2"/>
      </patternFill>
    </fill>
    <fill>
      <patternFill patternType="solid">
        <fgColor rgb="FFF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21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208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40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12</v>
      </c>
      <c r="FY9" s="7" t="n">
        <f t="normal" ca="1">16-LENB(INDIRECT(ADDRESS(9,180)))</f>
        <v>0</v>
      </c>
      <c r="FZ9" s="7" t="s">
        <v>12</v>
      </c>
      <c r="GA9" s="7" t="n">
        <f t="normal" ca="1">16-LENB(INDIRECT(ADDRESS(9,182)))</f>
        <v>0</v>
      </c>
      <c r="GB9" s="7" t="s">
        <v>12</v>
      </c>
      <c r="GC9" s="7" t="n">
        <f t="normal" ca="1">16-LENB(INDIRECT(ADDRESS(9,184)))</f>
        <v>0</v>
      </c>
      <c r="GD9" s="7" t="s">
        <v>12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40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16</v>
      </c>
      <c r="HH9" s="7" t="n">
        <f t="normal" ca="1">16-LENB(INDIRECT(ADDRESS(9,215)))</f>
        <v>0</v>
      </c>
      <c r="HI9" s="7" t="s">
        <v>16</v>
      </c>
      <c r="HJ9" s="7" t="n">
        <f t="normal" ca="1">16-LENB(INDIRECT(ADDRESS(9,217)))</f>
        <v>0</v>
      </c>
      <c r="HK9" s="7" t="s">
        <v>20</v>
      </c>
      <c r="HL9" s="7" t="n">
        <f t="normal" ca="1">16-LENB(INDIRECT(ADDRESS(9,219)))</f>
        <v>0</v>
      </c>
      <c r="HM9" s="7" t="s">
        <v>20</v>
      </c>
      <c r="HN9" s="7" t="n">
        <f t="normal" ca="1">16-LENB(INDIRECT(ADDRESS(9,221)))</f>
        <v>0</v>
      </c>
      <c r="HO9" s="7" t="s">
        <v>20</v>
      </c>
      <c r="HP9" s="7" t="n">
        <f t="normal" ca="1">16-LENB(INDIRECT(ADDRESS(9,223)))</f>
        <v>0</v>
      </c>
      <c r="HQ9" s="7" t="s">
        <v>20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1304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1308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312</v>
      </c>
      <c r="G14" s="7" t="n">
        <v>312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19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20</v>
      </c>
      <c r="T14" s="7" t="n">
        <f t="normal" ca="1">16-LENB(INDIRECT(ADDRESS(14,19)))</f>
        <v>0</v>
      </c>
      <c r="U14" s="7" t="s">
        <v>20</v>
      </c>
      <c r="V14" s="7" t="n">
        <f t="normal" ca="1">16-LENB(INDIRECT(ADDRESS(14,21)))</f>
        <v>0</v>
      </c>
      <c r="W14" s="7" t="s">
        <v>20</v>
      </c>
      <c r="X14" s="7" t="n">
        <f t="normal" ca="1">16-LENB(INDIRECT(ADDRESS(14,23)))</f>
        <v>0</v>
      </c>
      <c r="Y14" s="7" t="s">
        <v>20</v>
      </c>
      <c r="Z14" s="7" t="n">
        <f t="normal" ca="1">16-LENB(INDIRECT(ADDRESS(14,25)))</f>
        <v>0</v>
      </c>
      <c r="AA14" s="7" t="s">
        <v>20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1516</v>
      </c>
      <c r="B16" s="5" t="n">
        <v>1</v>
      </c>
    </row>
    <row r="17" spans="1:270" s="3" customFormat="1" customHeight="0">
      <c r="A17" s="3" t="s">
        <v>2</v>
      </c>
      <c r="B17" s="3" t="s">
        <v>21</v>
      </c>
    </row>
    <row r="18" spans="1:270">
      <c r="A18" t="s">
        <v>4</v>
      </c>
      <c r="B18" s="4" t="s">
        <v>5</v>
      </c>
      <c r="C18" s="4" t="s">
        <v>13</v>
      </c>
      <c r="D18" s="4" t="s">
        <v>6</v>
      </c>
    </row>
    <row r="19" spans="1:270">
      <c r="A19" t="n">
        <v>1520</v>
      </c>
      <c r="B19" s="8" t="n">
        <v>2</v>
      </c>
      <c r="C19" s="7" t="n">
        <v>10</v>
      </c>
      <c r="D19" s="7" t="s">
        <v>22</v>
      </c>
    </row>
    <row r="20" spans="1:270">
      <c r="A20" t="s">
        <v>4</v>
      </c>
      <c r="B20" s="4" t="s">
        <v>5</v>
      </c>
    </row>
    <row r="21" spans="1:270">
      <c r="A21" t="n">
        <v>1541</v>
      </c>
      <c r="B21" s="5" t="n">
        <v>1</v>
      </c>
    </row>
    <row r="22" spans="1:270" s="3" customFormat="1" customHeight="0">
      <c r="A22" s="3" t="s">
        <v>2</v>
      </c>
      <c r="B22" s="3" t="s">
        <v>23</v>
      </c>
    </row>
    <row r="23" spans="1:270">
      <c r="A23" t="s">
        <v>4</v>
      </c>
      <c r="B23" s="4" t="s">
        <v>5</v>
      </c>
      <c r="C23" s="4" t="s">
        <v>13</v>
      </c>
      <c r="D23" s="4" t="s">
        <v>10</v>
      </c>
      <c r="E23" s="4" t="s">
        <v>24</v>
      </c>
      <c r="F23" s="4" t="s">
        <v>10</v>
      </c>
      <c r="G23" s="4" t="s">
        <v>9</v>
      </c>
      <c r="H23" s="4" t="s">
        <v>9</v>
      </c>
      <c r="I23" s="4" t="s">
        <v>10</v>
      </c>
      <c r="J23" s="4" t="s">
        <v>10</v>
      </c>
      <c r="K23" s="4" t="s">
        <v>9</v>
      </c>
      <c r="L23" s="4" t="s">
        <v>9</v>
      </c>
      <c r="M23" s="4" t="s">
        <v>9</v>
      </c>
      <c r="N23" s="4" t="s">
        <v>9</v>
      </c>
      <c r="O23" s="4" t="s">
        <v>6</v>
      </c>
    </row>
    <row r="24" spans="1:270">
      <c r="A24" t="n">
        <v>1544</v>
      </c>
      <c r="B24" s="9" t="n">
        <v>50</v>
      </c>
      <c r="C24" s="7" t="n">
        <v>0</v>
      </c>
      <c r="D24" s="7" t="n">
        <v>8200</v>
      </c>
      <c r="E24" s="7" t="n">
        <v>0.800000011920929</v>
      </c>
      <c r="F24" s="7" t="n">
        <v>1000</v>
      </c>
      <c r="G24" s="7" t="n">
        <v>0</v>
      </c>
      <c r="H24" s="7" t="n">
        <v>-1061158912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20</v>
      </c>
    </row>
    <row r="25" spans="1:270">
      <c r="A25" t="s">
        <v>4</v>
      </c>
      <c r="B25" s="4" t="s">
        <v>5</v>
      </c>
      <c r="C25" s="4" t="s">
        <v>13</v>
      </c>
      <c r="D25" s="4" t="s">
        <v>6</v>
      </c>
      <c r="E25" s="4" t="s">
        <v>6</v>
      </c>
      <c r="F25" s="4" t="s">
        <v>10</v>
      </c>
      <c r="G25" s="4" t="s">
        <v>10</v>
      </c>
    </row>
    <row r="26" spans="1:270">
      <c r="A26" t="n">
        <v>1583</v>
      </c>
      <c r="B26" s="10" t="n">
        <v>74</v>
      </c>
      <c r="C26" s="7" t="n">
        <v>13</v>
      </c>
      <c r="D26" s="7" t="s">
        <v>25</v>
      </c>
      <c r="E26" s="7" t="s">
        <v>26</v>
      </c>
      <c r="F26" s="7" t="n">
        <v>6102</v>
      </c>
      <c r="G26" s="7" t="n">
        <v>3437</v>
      </c>
    </row>
    <row r="27" spans="1:270">
      <c r="A27" t="s">
        <v>4</v>
      </c>
      <c r="B27" s="4" t="s">
        <v>5</v>
      </c>
      <c r="C27" s="4" t="s">
        <v>10</v>
      </c>
      <c r="D27" s="4" t="s">
        <v>13</v>
      </c>
      <c r="E27" s="4" t="s">
        <v>6</v>
      </c>
      <c r="F27" s="4" t="s">
        <v>9</v>
      </c>
      <c r="G27" s="4" t="s">
        <v>10</v>
      </c>
      <c r="H27" s="4" t="s">
        <v>10</v>
      </c>
      <c r="I27" s="4" t="s">
        <v>6</v>
      </c>
      <c r="J27" s="4" t="s">
        <v>24</v>
      </c>
    </row>
    <row r="28" spans="1:270">
      <c r="A28" t="n">
        <v>1606</v>
      </c>
      <c r="B28" s="11" t="n">
        <v>106</v>
      </c>
      <c r="C28" s="7" t="n">
        <v>0</v>
      </c>
      <c r="D28" s="7" t="n">
        <v>3</v>
      </c>
      <c r="E28" s="7" t="s">
        <v>25</v>
      </c>
      <c r="F28" s="7" t="n">
        <v>1091567616</v>
      </c>
      <c r="G28" s="7" t="n">
        <v>7424</v>
      </c>
      <c r="H28" s="7" t="n">
        <v>6102</v>
      </c>
      <c r="I28" s="7" t="s">
        <v>27</v>
      </c>
      <c r="J28" s="7" t="n">
        <v>2</v>
      </c>
    </row>
    <row r="29" spans="1:270">
      <c r="A29" t="s">
        <v>4</v>
      </c>
      <c r="B29" s="4" t="s">
        <v>5</v>
      </c>
      <c r="C29" s="4" t="s">
        <v>10</v>
      </c>
      <c r="D29" s="4" t="s">
        <v>6</v>
      </c>
      <c r="E29" s="4" t="s">
        <v>6</v>
      </c>
      <c r="F29" s="4" t="s">
        <v>6</v>
      </c>
      <c r="G29" s="4" t="s">
        <v>13</v>
      </c>
      <c r="H29" s="4" t="s">
        <v>9</v>
      </c>
      <c r="I29" s="4" t="s">
        <v>24</v>
      </c>
      <c r="J29" s="4" t="s">
        <v>24</v>
      </c>
      <c r="K29" s="4" t="s">
        <v>24</v>
      </c>
      <c r="L29" s="4" t="s">
        <v>24</v>
      </c>
      <c r="M29" s="4" t="s">
        <v>24</v>
      </c>
      <c r="N29" s="4" t="s">
        <v>24</v>
      </c>
      <c r="O29" s="4" t="s">
        <v>24</v>
      </c>
      <c r="P29" s="4" t="s">
        <v>6</v>
      </c>
      <c r="Q29" s="4" t="s">
        <v>6</v>
      </c>
      <c r="R29" s="4" t="s">
        <v>9</v>
      </c>
      <c r="S29" s="4" t="s">
        <v>13</v>
      </c>
      <c r="T29" s="4" t="s">
        <v>9</v>
      </c>
      <c r="U29" s="4" t="s">
        <v>9</v>
      </c>
      <c r="V29" s="4" t="s">
        <v>10</v>
      </c>
    </row>
    <row r="30" spans="1:270">
      <c r="A30" t="n">
        <v>1650</v>
      </c>
      <c r="B30" s="12" t="n">
        <v>19</v>
      </c>
      <c r="C30" s="7" t="n">
        <v>2011</v>
      </c>
      <c r="D30" s="7" t="s">
        <v>20</v>
      </c>
      <c r="E30" s="7" t="s">
        <v>20</v>
      </c>
      <c r="F30" s="7" t="s">
        <v>16</v>
      </c>
      <c r="G30" s="7" t="n">
        <v>2</v>
      </c>
      <c r="H30" s="7" t="n">
        <v>0</v>
      </c>
      <c r="I30" s="7" t="n">
        <v>-5.15000009536743</v>
      </c>
      <c r="J30" s="7" t="n">
        <v>390.450012207031</v>
      </c>
      <c r="K30" s="7" t="n">
        <v>179.710006713867</v>
      </c>
      <c r="L30" s="7" t="n">
        <v>268.5</v>
      </c>
      <c r="M30" s="7" t="n">
        <v>-1</v>
      </c>
      <c r="N30" s="7" t="n">
        <v>0</v>
      </c>
      <c r="O30" s="7" t="n">
        <v>0</v>
      </c>
      <c r="P30" s="7" t="s">
        <v>20</v>
      </c>
      <c r="Q30" s="7" t="s">
        <v>20</v>
      </c>
      <c r="R30" s="7" t="n">
        <v>1</v>
      </c>
      <c r="S30" s="7" t="n">
        <v>3</v>
      </c>
      <c r="T30" s="7" t="n">
        <v>1109393408</v>
      </c>
      <c r="U30" s="7" t="n">
        <v>1101004800</v>
      </c>
      <c r="V30" s="7" t="n">
        <v>0</v>
      </c>
    </row>
    <row r="31" spans="1:270">
      <c r="A31" t="s">
        <v>4</v>
      </c>
      <c r="B31" s="4" t="s">
        <v>5</v>
      </c>
      <c r="C31" s="4" t="s">
        <v>10</v>
      </c>
      <c r="D31" s="4" t="s">
        <v>6</v>
      </c>
      <c r="E31" s="4" t="s">
        <v>6</v>
      </c>
      <c r="F31" s="4" t="s">
        <v>6</v>
      </c>
      <c r="G31" s="4" t="s">
        <v>13</v>
      </c>
      <c r="H31" s="4" t="s">
        <v>9</v>
      </c>
      <c r="I31" s="4" t="s">
        <v>24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24</v>
      </c>
      <c r="O31" s="4" t="s">
        <v>24</v>
      </c>
      <c r="P31" s="4" t="s">
        <v>6</v>
      </c>
      <c r="Q31" s="4" t="s">
        <v>6</v>
      </c>
      <c r="R31" s="4" t="s">
        <v>9</v>
      </c>
      <c r="S31" s="4" t="s">
        <v>13</v>
      </c>
      <c r="T31" s="4" t="s">
        <v>9</v>
      </c>
      <c r="U31" s="4" t="s">
        <v>9</v>
      </c>
      <c r="V31" s="4" t="s">
        <v>10</v>
      </c>
    </row>
    <row r="32" spans="1:270">
      <c r="A32" t="n">
        <v>1716</v>
      </c>
      <c r="B32" s="12" t="n">
        <v>19</v>
      </c>
      <c r="C32" s="7" t="n">
        <v>2012</v>
      </c>
      <c r="D32" s="7" t="s">
        <v>20</v>
      </c>
      <c r="E32" s="7" t="s">
        <v>20</v>
      </c>
      <c r="F32" s="7" t="s">
        <v>16</v>
      </c>
      <c r="G32" s="7" t="n">
        <v>2</v>
      </c>
      <c r="H32" s="7" t="n">
        <v>0</v>
      </c>
      <c r="I32" s="7" t="n">
        <v>55.4799995422363</v>
      </c>
      <c r="J32" s="7" t="n">
        <v>390.450012207031</v>
      </c>
      <c r="K32" s="7" t="n">
        <v>147.470001220703</v>
      </c>
      <c r="L32" s="7" t="n">
        <v>308.899993896484</v>
      </c>
      <c r="M32" s="7" t="n">
        <v>-1</v>
      </c>
      <c r="N32" s="7" t="n">
        <v>0</v>
      </c>
      <c r="O32" s="7" t="n">
        <v>0</v>
      </c>
      <c r="P32" s="7" t="s">
        <v>20</v>
      </c>
      <c r="Q32" s="7" t="s">
        <v>20</v>
      </c>
      <c r="R32" s="7" t="n">
        <v>1</v>
      </c>
      <c r="S32" s="7" t="n">
        <v>3</v>
      </c>
      <c r="T32" s="7" t="n">
        <v>1109393408</v>
      </c>
      <c r="U32" s="7" t="n">
        <v>1101004800</v>
      </c>
      <c r="V32" s="7" t="n">
        <v>0</v>
      </c>
    </row>
    <row r="33" spans="1:22">
      <c r="A33" t="s">
        <v>4</v>
      </c>
      <c r="B33" s="4" t="s">
        <v>5</v>
      </c>
      <c r="C33" s="4" t="s">
        <v>10</v>
      </c>
    </row>
    <row r="34" spans="1:22">
      <c r="A34" t="n">
        <v>1782</v>
      </c>
      <c r="B34" s="13" t="n">
        <v>12</v>
      </c>
      <c r="C34" s="7" t="n">
        <v>6272</v>
      </c>
    </row>
    <row r="35" spans="1:22">
      <c r="A35" t="s">
        <v>4</v>
      </c>
      <c r="B35" s="4" t="s">
        <v>5</v>
      </c>
      <c r="C35" s="4" t="s">
        <v>13</v>
      </c>
      <c r="D35" s="4" t="s">
        <v>10</v>
      </c>
      <c r="E35" s="4" t="s">
        <v>10</v>
      </c>
    </row>
    <row r="36" spans="1:22">
      <c r="A36" t="n">
        <v>1785</v>
      </c>
      <c r="B36" s="14" t="n">
        <v>179</v>
      </c>
      <c r="C36" s="7" t="n">
        <v>10</v>
      </c>
      <c r="D36" s="7" t="n">
        <v>6354</v>
      </c>
      <c r="E36" s="7" t="n">
        <v>6355</v>
      </c>
    </row>
    <row r="37" spans="1:22">
      <c r="A37" t="s">
        <v>4</v>
      </c>
      <c r="B37" s="4" t="s">
        <v>5</v>
      </c>
      <c r="C37" s="4" t="s">
        <v>10</v>
      </c>
      <c r="D37" s="4" t="s">
        <v>6</v>
      </c>
      <c r="E37" s="4" t="s">
        <v>6</v>
      </c>
      <c r="F37" s="4" t="s">
        <v>6</v>
      </c>
      <c r="G37" s="4" t="s">
        <v>13</v>
      </c>
      <c r="H37" s="4" t="s">
        <v>9</v>
      </c>
      <c r="I37" s="4" t="s">
        <v>24</v>
      </c>
      <c r="J37" s="4" t="s">
        <v>24</v>
      </c>
      <c r="K37" s="4" t="s">
        <v>24</v>
      </c>
      <c r="L37" s="4" t="s">
        <v>24</v>
      </c>
      <c r="M37" s="4" t="s">
        <v>24</v>
      </c>
      <c r="N37" s="4" t="s">
        <v>24</v>
      </c>
      <c r="O37" s="4" t="s">
        <v>24</v>
      </c>
      <c r="P37" s="4" t="s">
        <v>6</v>
      </c>
      <c r="Q37" s="4" t="s">
        <v>6</v>
      </c>
      <c r="R37" s="4" t="s">
        <v>9</v>
      </c>
      <c r="S37" s="4" t="s">
        <v>13</v>
      </c>
      <c r="T37" s="4" t="s">
        <v>9</v>
      </c>
      <c r="U37" s="4" t="s">
        <v>9</v>
      </c>
      <c r="V37" s="4" t="s">
        <v>10</v>
      </c>
    </row>
    <row r="38" spans="1:22">
      <c r="A38" t="n">
        <v>1791</v>
      </c>
      <c r="B38" s="12" t="n">
        <v>19</v>
      </c>
      <c r="C38" s="7" t="n">
        <v>2099</v>
      </c>
      <c r="D38" s="7" t="s">
        <v>20</v>
      </c>
      <c r="E38" s="7" t="s">
        <v>20</v>
      </c>
      <c r="F38" s="7" t="s">
        <v>28</v>
      </c>
      <c r="G38" s="7" t="n">
        <v>2</v>
      </c>
      <c r="H38" s="7" t="n">
        <v>805306368</v>
      </c>
      <c r="I38" s="7" t="n">
        <v>41.5999984741211</v>
      </c>
      <c r="J38" s="7" t="n">
        <v>390.450012207031</v>
      </c>
      <c r="K38" s="7" t="n">
        <v>110.480003356934</v>
      </c>
      <c r="L38" s="7" t="n">
        <v>124.099998474121</v>
      </c>
      <c r="M38" s="7" t="n">
        <v>1</v>
      </c>
      <c r="N38" s="7" t="n">
        <v>0</v>
      </c>
      <c r="O38" s="7" t="n">
        <v>0</v>
      </c>
      <c r="P38" s="7" t="s">
        <v>20</v>
      </c>
      <c r="Q38" s="7" t="s">
        <v>20</v>
      </c>
      <c r="R38" s="7" t="n">
        <v>9999</v>
      </c>
      <c r="S38" s="7" t="n">
        <v>255</v>
      </c>
      <c r="T38" s="7" t="n">
        <v>0</v>
      </c>
      <c r="U38" s="7" t="n">
        <v>0</v>
      </c>
      <c r="V38" s="7" t="n">
        <v>7429</v>
      </c>
    </row>
    <row r="39" spans="1:22">
      <c r="A39" t="s">
        <v>4</v>
      </c>
      <c r="B39" s="4" t="s">
        <v>5</v>
      </c>
      <c r="C39" s="4" t="s">
        <v>13</v>
      </c>
      <c r="D39" s="4" t="s">
        <v>6</v>
      </c>
    </row>
    <row r="40" spans="1:22">
      <c r="A40" t="n">
        <v>1853</v>
      </c>
      <c r="B40" s="8" t="n">
        <v>2</v>
      </c>
      <c r="C40" s="7" t="n">
        <v>10</v>
      </c>
      <c r="D40" s="7" t="s">
        <v>29</v>
      </c>
    </row>
    <row r="41" spans="1:22">
      <c r="A41" t="s">
        <v>4</v>
      </c>
      <c r="B41" s="4" t="s">
        <v>5</v>
      </c>
      <c r="C41" s="4" t="s">
        <v>13</v>
      </c>
      <c r="D41" s="4" t="s">
        <v>6</v>
      </c>
    </row>
    <row r="42" spans="1:22">
      <c r="A42" t="n">
        <v>1871</v>
      </c>
      <c r="B42" s="8" t="n">
        <v>2</v>
      </c>
      <c r="C42" s="7" t="n">
        <v>11</v>
      </c>
      <c r="D42" s="7" t="s">
        <v>30</v>
      </c>
    </row>
    <row r="43" spans="1:22">
      <c r="A43" t="s">
        <v>4</v>
      </c>
      <c r="B43" s="4" t="s">
        <v>5</v>
      </c>
      <c r="C43" s="4" t="s">
        <v>13</v>
      </c>
      <c r="D43" s="4" t="s">
        <v>10</v>
      </c>
      <c r="E43" s="4" t="s">
        <v>10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9</v>
      </c>
      <c r="K43" s="4" t="s">
        <v>9</v>
      </c>
      <c r="L43" s="4" t="s">
        <v>9</v>
      </c>
      <c r="M43" s="4" t="s">
        <v>6</v>
      </c>
    </row>
    <row r="44" spans="1:22">
      <c r="A44" t="n">
        <v>1885</v>
      </c>
      <c r="B44" s="15" t="n">
        <v>124</v>
      </c>
      <c r="C44" s="7" t="n">
        <v>255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65535</v>
      </c>
      <c r="J44" s="7" t="n">
        <v>0</v>
      </c>
      <c r="K44" s="7" t="n">
        <v>0</v>
      </c>
      <c r="L44" s="7" t="n">
        <v>0</v>
      </c>
      <c r="M44" s="7" t="s">
        <v>20</v>
      </c>
    </row>
    <row r="45" spans="1:22">
      <c r="A45" t="s">
        <v>4</v>
      </c>
      <c r="B45" s="4" t="s">
        <v>5</v>
      </c>
    </row>
    <row r="46" spans="1:22">
      <c r="A46" t="n">
        <v>1912</v>
      </c>
      <c r="B46" s="5" t="n">
        <v>1</v>
      </c>
    </row>
    <row r="47" spans="1:22" s="3" customFormat="1" customHeight="0">
      <c r="A47" s="3" t="s">
        <v>2</v>
      </c>
      <c r="B47" s="3" t="s">
        <v>31</v>
      </c>
    </row>
    <row r="48" spans="1:22">
      <c r="A48" t="s">
        <v>4</v>
      </c>
      <c r="B48" s="4" t="s">
        <v>5</v>
      </c>
      <c r="C48" s="4" t="s">
        <v>13</v>
      </c>
      <c r="D48" s="4" t="s">
        <v>13</v>
      </c>
      <c r="E48" s="4" t="s">
        <v>13</v>
      </c>
      <c r="F48" s="4" t="s">
        <v>9</v>
      </c>
      <c r="G48" s="4" t="s">
        <v>13</v>
      </c>
      <c r="H48" s="4" t="s">
        <v>13</v>
      </c>
      <c r="I48" s="4" t="s">
        <v>32</v>
      </c>
    </row>
    <row r="49" spans="1:22">
      <c r="A49" t="n">
        <v>1916</v>
      </c>
      <c r="B49" s="16" t="n">
        <v>5</v>
      </c>
      <c r="C49" s="7" t="n">
        <v>35</v>
      </c>
      <c r="D49" s="7" t="n">
        <v>3</v>
      </c>
      <c r="E49" s="7" t="n">
        <v>0</v>
      </c>
      <c r="F49" s="7" t="n">
        <v>0</v>
      </c>
      <c r="G49" s="7" t="n">
        <v>2</v>
      </c>
      <c r="H49" s="7" t="n">
        <v>1</v>
      </c>
      <c r="I49" s="17" t="n">
        <f t="normal" ca="1">A53</f>
        <v>0</v>
      </c>
    </row>
    <row r="50" spans="1:22">
      <c r="A50" t="s">
        <v>4</v>
      </c>
      <c r="B50" s="4" t="s">
        <v>5</v>
      </c>
      <c r="C50" s="4" t="s">
        <v>32</v>
      </c>
    </row>
    <row r="51" spans="1:22">
      <c r="A51" t="n">
        <v>1930</v>
      </c>
      <c r="B51" s="18" t="n">
        <v>3</v>
      </c>
      <c r="C51" s="17" t="n">
        <f t="normal" ca="1">A75</f>
        <v>0</v>
      </c>
    </row>
    <row r="52" spans="1:22">
      <c r="A52" t="s">
        <v>4</v>
      </c>
      <c r="B52" s="4" t="s">
        <v>5</v>
      </c>
      <c r="C52" s="4" t="s">
        <v>13</v>
      </c>
      <c r="D52" s="4" t="s">
        <v>13</v>
      </c>
      <c r="E52" s="4" t="s">
        <v>13</v>
      </c>
      <c r="F52" s="4" t="s">
        <v>9</v>
      </c>
      <c r="G52" s="4" t="s">
        <v>13</v>
      </c>
      <c r="H52" s="4" t="s">
        <v>13</v>
      </c>
      <c r="I52" s="4" t="s">
        <v>32</v>
      </c>
    </row>
    <row r="53" spans="1:22">
      <c r="A53" t="n">
        <v>1935</v>
      </c>
      <c r="B53" s="16" t="n">
        <v>5</v>
      </c>
      <c r="C53" s="7" t="n">
        <v>35</v>
      </c>
      <c r="D53" s="7" t="n">
        <v>3</v>
      </c>
      <c r="E53" s="7" t="n">
        <v>0</v>
      </c>
      <c r="F53" s="7" t="n">
        <v>1</v>
      </c>
      <c r="G53" s="7" t="n">
        <v>2</v>
      </c>
      <c r="H53" s="7" t="n">
        <v>1</v>
      </c>
      <c r="I53" s="17" t="n">
        <f t="normal" ca="1">A57</f>
        <v>0</v>
      </c>
    </row>
    <row r="54" spans="1:22">
      <c r="A54" t="s">
        <v>4</v>
      </c>
      <c r="B54" s="4" t="s">
        <v>5</v>
      </c>
      <c r="C54" s="4" t="s">
        <v>32</v>
      </c>
    </row>
    <row r="55" spans="1:22">
      <c r="A55" t="n">
        <v>1949</v>
      </c>
      <c r="B55" s="18" t="n">
        <v>3</v>
      </c>
      <c r="C55" s="17" t="n">
        <f t="normal" ca="1">A75</f>
        <v>0</v>
      </c>
    </row>
    <row r="56" spans="1:22">
      <c r="A56" t="s">
        <v>4</v>
      </c>
      <c r="B56" s="4" t="s">
        <v>5</v>
      </c>
      <c r="C56" s="4" t="s">
        <v>13</v>
      </c>
      <c r="D56" s="4" t="s">
        <v>13</v>
      </c>
      <c r="E56" s="4" t="s">
        <v>13</v>
      </c>
      <c r="F56" s="4" t="s">
        <v>9</v>
      </c>
      <c r="G56" s="4" t="s">
        <v>13</v>
      </c>
      <c r="H56" s="4" t="s">
        <v>13</v>
      </c>
      <c r="I56" s="4" t="s">
        <v>32</v>
      </c>
    </row>
    <row r="57" spans="1:22">
      <c r="A57" t="n">
        <v>1954</v>
      </c>
      <c r="B57" s="16" t="n">
        <v>5</v>
      </c>
      <c r="C57" s="7" t="n">
        <v>35</v>
      </c>
      <c r="D57" s="7" t="n">
        <v>3</v>
      </c>
      <c r="E57" s="7" t="n">
        <v>0</v>
      </c>
      <c r="F57" s="7" t="n">
        <v>2</v>
      </c>
      <c r="G57" s="7" t="n">
        <v>2</v>
      </c>
      <c r="H57" s="7" t="n">
        <v>1</v>
      </c>
      <c r="I57" s="17" t="n">
        <f t="normal" ca="1">A61</f>
        <v>0</v>
      </c>
    </row>
    <row r="58" spans="1:22">
      <c r="A58" t="s">
        <v>4</v>
      </c>
      <c r="B58" s="4" t="s">
        <v>5</v>
      </c>
      <c r="C58" s="4" t="s">
        <v>32</v>
      </c>
    </row>
    <row r="59" spans="1:22">
      <c r="A59" t="n">
        <v>1968</v>
      </c>
      <c r="B59" s="18" t="n">
        <v>3</v>
      </c>
      <c r="C59" s="17" t="n">
        <f t="normal" ca="1">A75</f>
        <v>0</v>
      </c>
    </row>
    <row r="60" spans="1:22">
      <c r="A60" t="s">
        <v>4</v>
      </c>
      <c r="B60" s="4" t="s">
        <v>5</v>
      </c>
      <c r="C60" s="4" t="s">
        <v>13</v>
      </c>
      <c r="D60" s="4" t="s">
        <v>13</v>
      </c>
      <c r="E60" s="4" t="s">
        <v>13</v>
      </c>
      <c r="F60" s="4" t="s">
        <v>9</v>
      </c>
      <c r="G60" s="4" t="s">
        <v>13</v>
      </c>
      <c r="H60" s="4" t="s">
        <v>13</v>
      </c>
      <c r="I60" s="4" t="s">
        <v>32</v>
      </c>
    </row>
    <row r="61" spans="1:22">
      <c r="A61" t="n">
        <v>1973</v>
      </c>
      <c r="B61" s="16" t="n">
        <v>5</v>
      </c>
      <c r="C61" s="7" t="n">
        <v>35</v>
      </c>
      <c r="D61" s="7" t="n">
        <v>3</v>
      </c>
      <c r="E61" s="7" t="n">
        <v>0</v>
      </c>
      <c r="F61" s="7" t="n">
        <v>3</v>
      </c>
      <c r="G61" s="7" t="n">
        <v>2</v>
      </c>
      <c r="H61" s="7" t="n">
        <v>1</v>
      </c>
      <c r="I61" s="17" t="n">
        <f t="normal" ca="1">A65</f>
        <v>0</v>
      </c>
    </row>
    <row r="62" spans="1:22">
      <c r="A62" t="s">
        <v>4</v>
      </c>
      <c r="B62" s="4" t="s">
        <v>5</v>
      </c>
      <c r="C62" s="4" t="s">
        <v>32</v>
      </c>
    </row>
    <row r="63" spans="1:22">
      <c r="A63" t="n">
        <v>1987</v>
      </c>
      <c r="B63" s="18" t="n">
        <v>3</v>
      </c>
      <c r="C63" s="17" t="n">
        <f t="normal" ca="1">A75</f>
        <v>0</v>
      </c>
    </row>
    <row r="64" spans="1:22">
      <c r="A64" t="s">
        <v>4</v>
      </c>
      <c r="B64" s="4" t="s">
        <v>5</v>
      </c>
      <c r="C64" s="4" t="s">
        <v>13</v>
      </c>
      <c r="D64" s="4" t="s">
        <v>13</v>
      </c>
      <c r="E64" s="4" t="s">
        <v>13</v>
      </c>
      <c r="F64" s="4" t="s">
        <v>9</v>
      </c>
      <c r="G64" s="4" t="s">
        <v>13</v>
      </c>
      <c r="H64" s="4" t="s">
        <v>13</v>
      </c>
      <c r="I64" s="4" t="s">
        <v>32</v>
      </c>
    </row>
    <row r="65" spans="1:9">
      <c r="A65" t="n">
        <v>1992</v>
      </c>
      <c r="B65" s="16" t="n">
        <v>5</v>
      </c>
      <c r="C65" s="7" t="n">
        <v>35</v>
      </c>
      <c r="D65" s="7" t="n">
        <v>3</v>
      </c>
      <c r="E65" s="7" t="n">
        <v>0</v>
      </c>
      <c r="F65" s="7" t="n">
        <v>4</v>
      </c>
      <c r="G65" s="7" t="n">
        <v>2</v>
      </c>
      <c r="H65" s="7" t="n">
        <v>1</v>
      </c>
      <c r="I65" s="17" t="n">
        <f t="normal" ca="1">A69</f>
        <v>0</v>
      </c>
    </row>
    <row r="66" spans="1:9">
      <c r="A66" t="s">
        <v>4</v>
      </c>
      <c r="B66" s="4" t="s">
        <v>5</v>
      </c>
      <c r="C66" s="4" t="s">
        <v>32</v>
      </c>
    </row>
    <row r="67" spans="1:9">
      <c r="A67" t="n">
        <v>2006</v>
      </c>
      <c r="B67" s="18" t="n">
        <v>3</v>
      </c>
      <c r="C67" s="17" t="n">
        <f t="normal" ca="1">A75</f>
        <v>0</v>
      </c>
    </row>
    <row r="68" spans="1:9">
      <c r="A68" t="s">
        <v>4</v>
      </c>
      <c r="B68" s="4" t="s">
        <v>5</v>
      </c>
      <c r="C68" s="4" t="s">
        <v>13</v>
      </c>
      <c r="D68" s="4" t="s">
        <v>13</v>
      </c>
      <c r="E68" s="4" t="s">
        <v>13</v>
      </c>
      <c r="F68" s="4" t="s">
        <v>9</v>
      </c>
      <c r="G68" s="4" t="s">
        <v>13</v>
      </c>
      <c r="H68" s="4" t="s">
        <v>13</v>
      </c>
      <c r="I68" s="4" t="s">
        <v>32</v>
      </c>
    </row>
    <row r="69" spans="1:9">
      <c r="A69" t="n">
        <v>2011</v>
      </c>
      <c r="B69" s="16" t="n">
        <v>5</v>
      </c>
      <c r="C69" s="7" t="n">
        <v>35</v>
      </c>
      <c r="D69" s="7" t="n">
        <v>3</v>
      </c>
      <c r="E69" s="7" t="n">
        <v>0</v>
      </c>
      <c r="F69" s="7" t="n">
        <v>5</v>
      </c>
      <c r="G69" s="7" t="n">
        <v>2</v>
      </c>
      <c r="H69" s="7" t="n">
        <v>1</v>
      </c>
      <c r="I69" s="17" t="n">
        <f t="normal" ca="1">A73</f>
        <v>0</v>
      </c>
    </row>
    <row r="70" spans="1:9">
      <c r="A70" t="s">
        <v>4</v>
      </c>
      <c r="B70" s="4" t="s">
        <v>5</v>
      </c>
      <c r="C70" s="4" t="s">
        <v>32</v>
      </c>
    </row>
    <row r="71" spans="1:9">
      <c r="A71" t="n">
        <v>2025</v>
      </c>
      <c r="B71" s="18" t="n">
        <v>3</v>
      </c>
      <c r="C71" s="17" t="n">
        <f t="normal" ca="1">A75</f>
        <v>0</v>
      </c>
    </row>
    <row r="72" spans="1:9">
      <c r="A72" t="s">
        <v>4</v>
      </c>
      <c r="B72" s="4" t="s">
        <v>5</v>
      </c>
      <c r="C72" s="4" t="s">
        <v>13</v>
      </c>
      <c r="D72" s="4" t="s">
        <v>13</v>
      </c>
      <c r="E72" s="4" t="s">
        <v>13</v>
      </c>
      <c r="F72" s="4" t="s">
        <v>9</v>
      </c>
      <c r="G72" s="4" t="s">
        <v>13</v>
      </c>
      <c r="H72" s="4" t="s">
        <v>13</v>
      </c>
      <c r="I72" s="4" t="s">
        <v>32</v>
      </c>
    </row>
    <row r="73" spans="1:9">
      <c r="A73" t="n">
        <v>2030</v>
      </c>
      <c r="B73" s="16" t="n">
        <v>5</v>
      </c>
      <c r="C73" s="7" t="n">
        <v>35</v>
      </c>
      <c r="D73" s="7" t="n">
        <v>3</v>
      </c>
      <c r="E73" s="7" t="n">
        <v>0</v>
      </c>
      <c r="F73" s="7" t="n">
        <v>6</v>
      </c>
      <c r="G73" s="7" t="n">
        <v>2</v>
      </c>
      <c r="H73" s="7" t="n">
        <v>1</v>
      </c>
      <c r="I73" s="17" t="n">
        <f t="normal" ca="1">A75</f>
        <v>0</v>
      </c>
    </row>
    <row r="74" spans="1:9">
      <c r="A74" t="s">
        <v>4</v>
      </c>
      <c r="B74" s="4" t="s">
        <v>5</v>
      </c>
    </row>
    <row r="75" spans="1:9">
      <c r="A75" t="n">
        <v>2044</v>
      </c>
      <c r="B75" s="5" t="n">
        <v>1</v>
      </c>
    </row>
    <row r="76" spans="1:9" s="3" customFormat="1" customHeight="0">
      <c r="A76" s="3" t="s">
        <v>2</v>
      </c>
      <c r="B76" s="3" t="s">
        <v>33</v>
      </c>
    </row>
    <row r="77" spans="1:9">
      <c r="A77" t="s">
        <v>4</v>
      </c>
      <c r="B77" s="4" t="s">
        <v>5</v>
      </c>
      <c r="C77" s="4" t="s">
        <v>13</v>
      </c>
      <c r="D77" s="4" t="s">
        <v>13</v>
      </c>
      <c r="E77" s="4" t="s">
        <v>13</v>
      </c>
      <c r="F77" s="4" t="s">
        <v>9</v>
      </c>
      <c r="G77" s="4" t="s">
        <v>13</v>
      </c>
      <c r="H77" s="4" t="s">
        <v>13</v>
      </c>
      <c r="I77" s="4" t="s">
        <v>32</v>
      </c>
    </row>
    <row r="78" spans="1:9">
      <c r="A78" t="n">
        <v>2048</v>
      </c>
      <c r="B78" s="16" t="n">
        <v>5</v>
      </c>
      <c r="C78" s="7" t="n">
        <v>32</v>
      </c>
      <c r="D78" s="7" t="n">
        <v>3</v>
      </c>
      <c r="E78" s="7" t="n">
        <v>0</v>
      </c>
      <c r="F78" s="7" t="n">
        <v>80</v>
      </c>
      <c r="G78" s="7" t="n">
        <v>2</v>
      </c>
      <c r="H78" s="7" t="n">
        <v>1</v>
      </c>
      <c r="I78" s="17" t="n">
        <f t="normal" ca="1">A90</f>
        <v>0</v>
      </c>
    </row>
    <row r="79" spans="1:9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32</v>
      </c>
    </row>
    <row r="80" spans="1:9">
      <c r="A80" t="n">
        <v>2062</v>
      </c>
      <c r="B80" s="16" t="n">
        <v>5</v>
      </c>
      <c r="C80" s="7" t="n">
        <v>32</v>
      </c>
      <c r="D80" s="7" t="n">
        <v>4</v>
      </c>
      <c r="E80" s="7" t="n">
        <v>0</v>
      </c>
      <c r="F80" s="7" t="n">
        <v>1</v>
      </c>
      <c r="G80" s="7" t="n">
        <v>2</v>
      </c>
      <c r="H80" s="7" t="n">
        <v>1</v>
      </c>
      <c r="I80" s="17" t="n">
        <f t="normal" ca="1">A88</f>
        <v>0</v>
      </c>
    </row>
    <row r="81" spans="1:9">
      <c r="A81" t="s">
        <v>4</v>
      </c>
      <c r="B81" s="4" t="s">
        <v>5</v>
      </c>
      <c r="C81" s="4" t="s">
        <v>10</v>
      </c>
    </row>
    <row r="82" spans="1:9">
      <c r="A82" t="n">
        <v>2076</v>
      </c>
      <c r="B82" s="13" t="n">
        <v>12</v>
      </c>
      <c r="C82" s="7" t="n">
        <v>6102</v>
      </c>
    </row>
    <row r="83" spans="1:9">
      <c r="A83" t="s">
        <v>4</v>
      </c>
      <c r="B83" s="4" t="s">
        <v>5</v>
      </c>
      <c r="C83" s="4" t="s">
        <v>13</v>
      </c>
      <c r="D83" s="4" t="s">
        <v>6</v>
      </c>
      <c r="E83" s="4" t="s">
        <v>10</v>
      </c>
    </row>
    <row r="84" spans="1:9">
      <c r="A84" t="n">
        <v>2079</v>
      </c>
      <c r="B84" s="19" t="n">
        <v>91</v>
      </c>
      <c r="C84" s="7" t="n">
        <v>1</v>
      </c>
      <c r="D84" s="7" t="s">
        <v>26</v>
      </c>
      <c r="E84" s="7" t="n">
        <v>1</v>
      </c>
    </row>
    <row r="85" spans="1:9">
      <c r="A85" t="s">
        <v>4</v>
      </c>
      <c r="B85" s="4" t="s">
        <v>5</v>
      </c>
      <c r="C85" s="4" t="s">
        <v>10</v>
      </c>
      <c r="D85" s="4" t="s">
        <v>13</v>
      </c>
      <c r="E85" s="4" t="s">
        <v>13</v>
      </c>
      <c r="F85" s="4" t="s">
        <v>6</v>
      </c>
    </row>
    <row r="86" spans="1:9">
      <c r="A86" t="n">
        <v>2093</v>
      </c>
      <c r="B86" s="20" t="n">
        <v>20</v>
      </c>
      <c r="C86" s="7" t="n">
        <v>65533</v>
      </c>
      <c r="D86" s="7" t="n">
        <v>0</v>
      </c>
      <c r="E86" s="7" t="n">
        <v>11</v>
      </c>
      <c r="F86" s="7" t="s">
        <v>34</v>
      </c>
    </row>
    <row r="87" spans="1:9">
      <c r="A87" t="s">
        <v>4</v>
      </c>
      <c r="B87" s="4" t="s">
        <v>5</v>
      </c>
      <c r="C87" s="4" t="s">
        <v>13</v>
      </c>
      <c r="D87" s="4" t="s">
        <v>13</v>
      </c>
      <c r="E87" s="4" t="s">
        <v>9</v>
      </c>
      <c r="F87" s="4" t="s">
        <v>13</v>
      </c>
      <c r="G87" s="4" t="s">
        <v>13</v>
      </c>
    </row>
    <row r="88" spans="1:9">
      <c r="A88" t="n">
        <v>2112</v>
      </c>
      <c r="B88" s="21" t="n">
        <v>8</v>
      </c>
      <c r="C88" s="7" t="n">
        <v>3</v>
      </c>
      <c r="D88" s="7" t="n">
        <v>0</v>
      </c>
      <c r="E88" s="7" t="n">
        <v>0</v>
      </c>
      <c r="F88" s="7" t="n">
        <v>19</v>
      </c>
      <c r="G88" s="7" t="n">
        <v>1</v>
      </c>
    </row>
    <row r="89" spans="1:9">
      <c r="A89" t="s">
        <v>4</v>
      </c>
      <c r="B89" s="4" t="s">
        <v>5</v>
      </c>
      <c r="C89" s="4" t="s">
        <v>13</v>
      </c>
      <c r="D89" s="4" t="s">
        <v>6</v>
      </c>
    </row>
    <row r="90" spans="1:9">
      <c r="A90" t="n">
        <v>2121</v>
      </c>
      <c r="B90" s="8" t="n">
        <v>2</v>
      </c>
      <c r="C90" s="7" t="n">
        <v>11</v>
      </c>
      <c r="D90" s="7" t="s">
        <v>35</v>
      </c>
    </row>
    <row r="91" spans="1:9">
      <c r="A91" t="s">
        <v>4</v>
      </c>
      <c r="B91" s="4" t="s">
        <v>5</v>
      </c>
    </row>
    <row r="92" spans="1:9">
      <c r="A92" t="n">
        <v>2133</v>
      </c>
      <c r="B92" s="5" t="n">
        <v>1</v>
      </c>
    </row>
    <row r="93" spans="1:9" s="3" customFormat="1" customHeight="0">
      <c r="A93" s="3" t="s">
        <v>2</v>
      </c>
      <c r="B93" s="3" t="s">
        <v>36</v>
      </c>
    </row>
    <row r="94" spans="1:9">
      <c r="A94" t="s">
        <v>4</v>
      </c>
      <c r="B94" s="4" t="s">
        <v>5</v>
      </c>
      <c r="C94" s="4" t="s">
        <v>13</v>
      </c>
      <c r="D94" s="4" t="s">
        <v>10</v>
      </c>
    </row>
    <row r="95" spans="1:9">
      <c r="A95" t="n">
        <v>2136</v>
      </c>
      <c r="B95" s="22" t="n">
        <v>22</v>
      </c>
      <c r="C95" s="7" t="n">
        <v>20</v>
      </c>
      <c r="D95" s="7" t="n">
        <v>0</v>
      </c>
    </row>
    <row r="96" spans="1:9">
      <c r="A96" t="s">
        <v>4</v>
      </c>
      <c r="B96" s="4" t="s">
        <v>5</v>
      </c>
      <c r="C96" s="4" t="s">
        <v>10</v>
      </c>
    </row>
    <row r="97" spans="1:7">
      <c r="A97" t="n">
        <v>2140</v>
      </c>
      <c r="B97" s="23" t="n">
        <v>16</v>
      </c>
      <c r="C97" s="7" t="n">
        <v>500</v>
      </c>
    </row>
    <row r="98" spans="1:7">
      <c r="A98" t="s">
        <v>4</v>
      </c>
      <c r="B98" s="4" t="s">
        <v>5</v>
      </c>
      <c r="C98" s="4" t="s">
        <v>6</v>
      </c>
      <c r="D98" s="4" t="s">
        <v>6</v>
      </c>
    </row>
    <row r="99" spans="1:7">
      <c r="A99" t="n">
        <v>2143</v>
      </c>
      <c r="B99" s="24" t="n">
        <v>70</v>
      </c>
      <c r="C99" s="7" t="s">
        <v>25</v>
      </c>
      <c r="D99" s="7" t="s">
        <v>37</v>
      </c>
    </row>
    <row r="100" spans="1:7">
      <c r="A100" t="s">
        <v>4</v>
      </c>
      <c r="B100" s="4" t="s">
        <v>5</v>
      </c>
      <c r="C100" s="4" t="s">
        <v>10</v>
      </c>
    </row>
    <row r="101" spans="1:7">
      <c r="A101" t="n">
        <v>2156</v>
      </c>
      <c r="B101" s="23" t="n">
        <v>16</v>
      </c>
      <c r="C101" s="7" t="n">
        <v>1000</v>
      </c>
    </row>
    <row r="102" spans="1:7">
      <c r="A102" t="s">
        <v>4</v>
      </c>
      <c r="B102" s="4" t="s">
        <v>5</v>
      </c>
      <c r="C102" s="4" t="s">
        <v>13</v>
      </c>
      <c r="D102" s="4" t="s">
        <v>9</v>
      </c>
      <c r="E102" s="4" t="s">
        <v>13</v>
      </c>
      <c r="F102" s="4" t="s">
        <v>13</v>
      </c>
      <c r="G102" s="4" t="s">
        <v>9</v>
      </c>
      <c r="H102" s="4" t="s">
        <v>13</v>
      </c>
      <c r="I102" s="4" t="s">
        <v>9</v>
      </c>
      <c r="J102" s="4" t="s">
        <v>13</v>
      </c>
    </row>
    <row r="103" spans="1:7">
      <c r="A103" t="n">
        <v>2159</v>
      </c>
      <c r="B103" s="25" t="n">
        <v>33</v>
      </c>
      <c r="C103" s="7" t="n">
        <v>0</v>
      </c>
      <c r="D103" s="7" t="n">
        <v>2</v>
      </c>
      <c r="E103" s="7" t="n">
        <v>0</v>
      </c>
      <c r="F103" s="7" t="n">
        <v>0</v>
      </c>
      <c r="G103" s="7" t="n">
        <v>-1</v>
      </c>
      <c r="H103" s="7" t="n">
        <v>0</v>
      </c>
      <c r="I103" s="7" t="n">
        <v>-1</v>
      </c>
      <c r="J103" s="7" t="n">
        <v>0</v>
      </c>
    </row>
    <row r="104" spans="1:7">
      <c r="A104" t="s">
        <v>4</v>
      </c>
      <c r="B104" s="4" t="s">
        <v>5</v>
      </c>
    </row>
    <row r="105" spans="1:7">
      <c r="A105" t="n">
        <v>2177</v>
      </c>
      <c r="B105" s="5" t="n">
        <v>1</v>
      </c>
    </row>
    <row r="106" spans="1:7" s="3" customFormat="1" customHeight="0">
      <c r="A106" s="3" t="s">
        <v>2</v>
      </c>
      <c r="B106" s="3" t="s">
        <v>38</v>
      </c>
    </row>
    <row r="107" spans="1:7">
      <c r="A107" t="s">
        <v>4</v>
      </c>
      <c r="B107" s="4" t="s">
        <v>5</v>
      </c>
      <c r="C107" s="4" t="s">
        <v>13</v>
      </c>
      <c r="D107" s="4" t="s">
        <v>10</v>
      </c>
    </row>
    <row r="108" spans="1:7">
      <c r="A108" t="n">
        <v>2180</v>
      </c>
      <c r="B108" s="22" t="n">
        <v>22</v>
      </c>
      <c r="C108" s="7" t="n">
        <v>0</v>
      </c>
      <c r="D108" s="7" t="n">
        <v>0</v>
      </c>
    </row>
    <row r="109" spans="1:7">
      <c r="A109" t="s">
        <v>4</v>
      </c>
      <c r="B109" s="4" t="s">
        <v>5</v>
      </c>
      <c r="C109" s="4" t="s">
        <v>13</v>
      </c>
      <c r="D109" s="4" t="s">
        <v>10</v>
      </c>
      <c r="E109" s="4" t="s">
        <v>24</v>
      </c>
    </row>
    <row r="110" spans="1:7">
      <c r="A110" t="n">
        <v>2184</v>
      </c>
      <c r="B110" s="26" t="n">
        <v>58</v>
      </c>
      <c r="C110" s="7" t="n">
        <v>0</v>
      </c>
      <c r="D110" s="7" t="n">
        <v>0</v>
      </c>
      <c r="E110" s="7" t="n">
        <v>1</v>
      </c>
    </row>
    <row r="111" spans="1:7">
      <c r="A111" t="s">
        <v>4</v>
      </c>
      <c r="B111" s="4" t="s">
        <v>5</v>
      </c>
      <c r="C111" s="4" t="s">
        <v>13</v>
      </c>
    </row>
    <row r="112" spans="1:7">
      <c r="A112" t="n">
        <v>2192</v>
      </c>
      <c r="B112" s="27" t="n">
        <v>64</v>
      </c>
      <c r="C112" s="7" t="n">
        <v>7</v>
      </c>
    </row>
    <row r="113" spans="1:10">
      <c r="A113" t="s">
        <v>4</v>
      </c>
      <c r="B113" s="4" t="s">
        <v>5</v>
      </c>
      <c r="C113" s="4" t="s">
        <v>6</v>
      </c>
      <c r="D113" s="4" t="s">
        <v>6</v>
      </c>
    </row>
    <row r="114" spans="1:10">
      <c r="A114" t="n">
        <v>2194</v>
      </c>
      <c r="B114" s="24" t="n">
        <v>70</v>
      </c>
      <c r="C114" s="7" t="s">
        <v>25</v>
      </c>
      <c r="D114" s="7" t="s">
        <v>39</v>
      </c>
    </row>
    <row r="115" spans="1:10">
      <c r="A115" t="s">
        <v>4</v>
      </c>
      <c r="B115" s="4" t="s">
        <v>5</v>
      </c>
      <c r="C115" s="4" t="s">
        <v>13</v>
      </c>
      <c r="D115" s="4" t="s">
        <v>10</v>
      </c>
      <c r="E115" s="4" t="s">
        <v>24</v>
      </c>
    </row>
    <row r="116" spans="1:10">
      <c r="A116" t="n">
        <v>2209</v>
      </c>
      <c r="B116" s="26" t="n">
        <v>58</v>
      </c>
      <c r="C116" s="7" t="n">
        <v>100</v>
      </c>
      <c r="D116" s="7" t="n">
        <v>1000</v>
      </c>
      <c r="E116" s="7" t="n">
        <v>1</v>
      </c>
    </row>
    <row r="117" spans="1:10">
      <c r="A117" t="s">
        <v>4</v>
      </c>
      <c r="B117" s="4" t="s">
        <v>5</v>
      </c>
      <c r="C117" s="4" t="s">
        <v>13</v>
      </c>
      <c r="D117" s="4" t="s">
        <v>10</v>
      </c>
    </row>
    <row r="118" spans="1:10">
      <c r="A118" t="n">
        <v>2217</v>
      </c>
      <c r="B118" s="26" t="n">
        <v>58</v>
      </c>
      <c r="C118" s="7" t="n">
        <v>255</v>
      </c>
      <c r="D118" s="7" t="n">
        <v>0</v>
      </c>
    </row>
    <row r="119" spans="1:10">
      <c r="A119" t="s">
        <v>4</v>
      </c>
      <c r="B119" s="4" t="s">
        <v>5</v>
      </c>
      <c r="C119" s="4" t="s">
        <v>13</v>
      </c>
      <c r="D119" s="4" t="s">
        <v>10</v>
      </c>
      <c r="E119" s="4" t="s">
        <v>9</v>
      </c>
    </row>
    <row r="120" spans="1:10">
      <c r="A120" t="n">
        <v>2221</v>
      </c>
      <c r="B120" s="28" t="n">
        <v>101</v>
      </c>
      <c r="C120" s="7" t="n">
        <v>0</v>
      </c>
      <c r="D120" s="7" t="n">
        <v>3437</v>
      </c>
      <c r="E120" s="7" t="n">
        <v>1</v>
      </c>
    </row>
    <row r="121" spans="1:10">
      <c r="A121" t="s">
        <v>4</v>
      </c>
      <c r="B121" s="4" t="s">
        <v>5</v>
      </c>
      <c r="C121" s="4" t="s">
        <v>10</v>
      </c>
    </row>
    <row r="122" spans="1:10">
      <c r="A122" t="n">
        <v>2229</v>
      </c>
      <c r="B122" s="23" t="n">
        <v>16</v>
      </c>
      <c r="C122" s="7" t="n">
        <v>500</v>
      </c>
    </row>
    <row r="123" spans="1:10">
      <c r="A123" t="s">
        <v>4</v>
      </c>
      <c r="B123" s="4" t="s">
        <v>5</v>
      </c>
      <c r="C123" s="4" t="s">
        <v>13</v>
      </c>
      <c r="D123" s="4" t="s">
        <v>10</v>
      </c>
      <c r="E123" s="4" t="s">
        <v>24</v>
      </c>
      <c r="F123" s="4" t="s">
        <v>10</v>
      </c>
      <c r="G123" s="4" t="s">
        <v>9</v>
      </c>
      <c r="H123" s="4" t="s">
        <v>9</v>
      </c>
      <c r="I123" s="4" t="s">
        <v>10</v>
      </c>
      <c r="J123" s="4" t="s">
        <v>10</v>
      </c>
      <c r="K123" s="4" t="s">
        <v>9</v>
      </c>
      <c r="L123" s="4" t="s">
        <v>9</v>
      </c>
      <c r="M123" s="4" t="s">
        <v>9</v>
      </c>
      <c r="N123" s="4" t="s">
        <v>9</v>
      </c>
      <c r="O123" s="4" t="s">
        <v>6</v>
      </c>
    </row>
    <row r="124" spans="1:10">
      <c r="A124" t="n">
        <v>2232</v>
      </c>
      <c r="B124" s="9" t="n">
        <v>50</v>
      </c>
      <c r="C124" s="7" t="n">
        <v>0</v>
      </c>
      <c r="D124" s="7" t="n">
        <v>12010</v>
      </c>
      <c r="E124" s="7" t="n">
        <v>1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65533</v>
      </c>
      <c r="K124" s="7" t="n">
        <v>0</v>
      </c>
      <c r="L124" s="7" t="n">
        <v>0</v>
      </c>
      <c r="M124" s="7" t="n">
        <v>0</v>
      </c>
      <c r="N124" s="7" t="n">
        <v>0</v>
      </c>
      <c r="O124" s="7" t="s">
        <v>20</v>
      </c>
    </row>
    <row r="125" spans="1:10">
      <c r="A125" t="s">
        <v>4</v>
      </c>
      <c r="B125" s="4" t="s">
        <v>5</v>
      </c>
      <c r="C125" s="4" t="s">
        <v>13</v>
      </c>
      <c r="D125" s="4" t="s">
        <v>10</v>
      </c>
      <c r="E125" s="4" t="s">
        <v>10</v>
      </c>
      <c r="F125" s="4" t="s">
        <v>10</v>
      </c>
      <c r="G125" s="4" t="s">
        <v>10</v>
      </c>
      <c r="H125" s="4" t="s">
        <v>13</v>
      </c>
    </row>
    <row r="126" spans="1:10">
      <c r="A126" t="n">
        <v>2271</v>
      </c>
      <c r="B126" s="29" t="n">
        <v>25</v>
      </c>
      <c r="C126" s="7" t="n">
        <v>5</v>
      </c>
      <c r="D126" s="7" t="n">
        <v>65535</v>
      </c>
      <c r="E126" s="7" t="n">
        <v>65535</v>
      </c>
      <c r="F126" s="7" t="n">
        <v>65535</v>
      </c>
      <c r="G126" s="7" t="n">
        <v>65535</v>
      </c>
      <c r="H126" s="7" t="n">
        <v>0</v>
      </c>
    </row>
    <row r="127" spans="1:10">
      <c r="A127" t="s">
        <v>4</v>
      </c>
      <c r="B127" s="4" t="s">
        <v>5</v>
      </c>
      <c r="C127" s="4" t="s">
        <v>10</v>
      </c>
      <c r="D127" s="4" t="s">
        <v>13</v>
      </c>
      <c r="E127" s="4" t="s">
        <v>40</v>
      </c>
      <c r="F127" s="4" t="s">
        <v>13</v>
      </c>
      <c r="G127" s="4" t="s">
        <v>13</v>
      </c>
      <c r="H127" s="4" t="s">
        <v>10</v>
      </c>
      <c r="I127" s="4" t="s">
        <v>13</v>
      </c>
      <c r="J127" s="4" t="s">
        <v>40</v>
      </c>
      <c r="K127" s="4" t="s">
        <v>13</v>
      </c>
      <c r="L127" s="4" t="s">
        <v>13</v>
      </c>
    </row>
    <row r="128" spans="1:10">
      <c r="A128" t="n">
        <v>2282</v>
      </c>
      <c r="B128" s="30" t="n">
        <v>24</v>
      </c>
      <c r="C128" s="7" t="n">
        <v>65534</v>
      </c>
      <c r="D128" s="7" t="n">
        <v>6</v>
      </c>
      <c r="E128" s="7" t="s">
        <v>41</v>
      </c>
      <c r="F128" s="7" t="n">
        <v>12</v>
      </c>
      <c r="G128" s="7" t="n">
        <v>16</v>
      </c>
      <c r="H128" s="7" t="n">
        <v>3437</v>
      </c>
      <c r="I128" s="7" t="n">
        <v>7</v>
      </c>
      <c r="J128" s="7" t="s">
        <v>42</v>
      </c>
      <c r="K128" s="7" t="n">
        <v>2</v>
      </c>
      <c r="L128" s="7" t="n">
        <v>0</v>
      </c>
    </row>
    <row r="129" spans="1:15">
      <c r="A129" t="s">
        <v>4</v>
      </c>
      <c r="B129" s="4" t="s">
        <v>5</v>
      </c>
    </row>
    <row r="130" spans="1:15">
      <c r="A130" t="n">
        <v>2303</v>
      </c>
      <c r="B130" s="31" t="n">
        <v>28</v>
      </c>
    </row>
    <row r="131" spans="1:15">
      <c r="A131" t="s">
        <v>4</v>
      </c>
      <c r="B131" s="4" t="s">
        <v>5</v>
      </c>
      <c r="C131" s="4" t="s">
        <v>13</v>
      </c>
    </row>
    <row r="132" spans="1:15">
      <c r="A132" t="n">
        <v>2304</v>
      </c>
      <c r="B132" s="32" t="n">
        <v>27</v>
      </c>
      <c r="C132" s="7" t="n">
        <v>0</v>
      </c>
    </row>
    <row r="133" spans="1:15">
      <c r="A133" t="s">
        <v>4</v>
      </c>
      <c r="B133" s="4" t="s">
        <v>5</v>
      </c>
      <c r="C133" s="4" t="s">
        <v>13</v>
      </c>
    </row>
    <row r="134" spans="1:15">
      <c r="A134" t="n">
        <v>2306</v>
      </c>
      <c r="B134" s="33" t="n">
        <v>23</v>
      </c>
      <c r="C134" s="7" t="n">
        <v>0</v>
      </c>
    </row>
    <row r="135" spans="1:15">
      <c r="A135" t="s">
        <v>4</v>
      </c>
      <c r="B135" s="4" t="s">
        <v>5</v>
      </c>
    </row>
    <row r="136" spans="1:15">
      <c r="A136" t="n">
        <v>2308</v>
      </c>
      <c r="B136" s="5" t="n">
        <v>1</v>
      </c>
    </row>
    <row r="137" spans="1:15" s="3" customFormat="1" customHeight="0">
      <c r="A137" s="3" t="s">
        <v>2</v>
      </c>
      <c r="B137" s="3" t="s">
        <v>43</v>
      </c>
    </row>
    <row r="138" spans="1:15">
      <c r="A138" t="s">
        <v>4</v>
      </c>
      <c r="B138" s="4" t="s">
        <v>5</v>
      </c>
      <c r="C138" s="4" t="s">
        <v>13</v>
      </c>
      <c r="D138" s="34" t="s">
        <v>44</v>
      </c>
      <c r="E138" s="4" t="s">
        <v>5</v>
      </c>
      <c r="F138" s="4" t="s">
        <v>10</v>
      </c>
      <c r="G138" s="4" t="s">
        <v>13</v>
      </c>
      <c r="H138" s="4" t="s">
        <v>9</v>
      </c>
      <c r="I138" s="34" t="s">
        <v>45</v>
      </c>
      <c r="J138" s="4" t="s">
        <v>13</v>
      </c>
      <c r="K138" s="4" t="s">
        <v>32</v>
      </c>
    </row>
    <row r="139" spans="1:15">
      <c r="A139" t="n">
        <v>2312</v>
      </c>
      <c r="B139" s="16" t="n">
        <v>5</v>
      </c>
      <c r="C139" s="7" t="n">
        <v>28</v>
      </c>
      <c r="D139" s="34" t="s">
        <v>3</v>
      </c>
      <c r="E139" s="11" t="n">
        <v>106</v>
      </c>
      <c r="F139" s="7" t="n">
        <v>108</v>
      </c>
      <c r="G139" s="7" t="n">
        <v>20</v>
      </c>
      <c r="H139" s="7" t="n">
        <v>0</v>
      </c>
      <c r="I139" s="34" t="s">
        <v>3</v>
      </c>
      <c r="J139" s="7" t="n">
        <v>1</v>
      </c>
      <c r="K139" s="17" t="n">
        <f t="normal" ca="1">A205</f>
        <v>0</v>
      </c>
    </row>
    <row r="140" spans="1:15">
      <c r="A140" t="s">
        <v>4</v>
      </c>
      <c r="B140" s="4" t="s">
        <v>5</v>
      </c>
      <c r="C140" s="4" t="s">
        <v>10</v>
      </c>
      <c r="D140" s="4" t="s">
        <v>13</v>
      </c>
    </row>
    <row r="141" spans="1:15">
      <c r="A141" t="n">
        <v>2327</v>
      </c>
      <c r="B141" s="11" t="n">
        <v>106</v>
      </c>
      <c r="C141" s="7" t="n">
        <v>348</v>
      </c>
      <c r="D141" s="7" t="n">
        <v>21</v>
      </c>
    </row>
    <row r="142" spans="1:15">
      <c r="A142" t="s">
        <v>4</v>
      </c>
      <c r="B142" s="4" t="s">
        <v>5</v>
      </c>
      <c r="C142" s="4" t="s">
        <v>13</v>
      </c>
      <c r="D142" s="4" t="s">
        <v>13</v>
      </c>
      <c r="E142" s="4" t="s">
        <v>10</v>
      </c>
      <c r="F142" s="4" t="s">
        <v>10</v>
      </c>
      <c r="G142" s="4" t="s">
        <v>10</v>
      </c>
      <c r="H142" s="4" t="s">
        <v>10</v>
      </c>
      <c r="I142" s="4" t="s">
        <v>10</v>
      </c>
      <c r="J142" s="4" t="s">
        <v>10</v>
      </c>
      <c r="K142" s="4" t="s">
        <v>10</v>
      </c>
      <c r="L142" s="4" t="s">
        <v>10</v>
      </c>
      <c r="M142" s="4" t="s">
        <v>10</v>
      </c>
      <c r="N142" s="4" t="s">
        <v>10</v>
      </c>
      <c r="O142" s="4" t="s">
        <v>10</v>
      </c>
      <c r="P142" s="4" t="s">
        <v>10</v>
      </c>
      <c r="Q142" s="4" t="s">
        <v>10</v>
      </c>
      <c r="R142" s="4" t="s">
        <v>10</v>
      </c>
      <c r="S142" s="4" t="s">
        <v>10</v>
      </c>
      <c r="T142" s="4" t="s">
        <v>10</v>
      </c>
    </row>
    <row r="143" spans="1:15">
      <c r="A143" t="n">
        <v>2331</v>
      </c>
      <c r="B143" s="35" t="n">
        <v>154</v>
      </c>
      <c r="C143" s="7" t="n">
        <v>0</v>
      </c>
      <c r="D143" s="7" t="n">
        <v>1</v>
      </c>
      <c r="E143" s="7" t="n">
        <v>3</v>
      </c>
      <c r="F143" s="7" t="n">
        <v>6</v>
      </c>
      <c r="G143" s="7" t="n">
        <v>65533</v>
      </c>
      <c r="H143" s="7" t="n">
        <v>65533</v>
      </c>
      <c r="I143" s="7" t="n">
        <v>65533</v>
      </c>
      <c r="J143" s="7" t="n">
        <v>65533</v>
      </c>
      <c r="K143" s="7" t="n">
        <v>65533</v>
      </c>
      <c r="L143" s="7" t="n">
        <v>65533</v>
      </c>
      <c r="M143" s="7" t="n">
        <v>65533</v>
      </c>
      <c r="N143" s="7" t="n">
        <v>65533</v>
      </c>
      <c r="O143" s="7" t="n">
        <v>65533</v>
      </c>
      <c r="P143" s="7" t="n">
        <v>65533</v>
      </c>
      <c r="Q143" s="7" t="n">
        <v>65533</v>
      </c>
      <c r="R143" s="7" t="n">
        <v>65533</v>
      </c>
      <c r="S143" s="7" t="n">
        <v>65533</v>
      </c>
      <c r="T143" s="7" t="n">
        <v>65533</v>
      </c>
    </row>
    <row r="144" spans="1:15">
      <c r="A144" t="s">
        <v>4</v>
      </c>
      <c r="B144" s="4" t="s">
        <v>5</v>
      </c>
      <c r="C144" s="4" t="s">
        <v>13</v>
      </c>
      <c r="D144" s="4" t="s">
        <v>13</v>
      </c>
      <c r="E144" s="4" t="s">
        <v>13</v>
      </c>
      <c r="F144" s="4" t="s">
        <v>9</v>
      </c>
      <c r="G144" s="4" t="s">
        <v>13</v>
      </c>
      <c r="H144" s="4" t="s">
        <v>13</v>
      </c>
      <c r="I144" s="4" t="s">
        <v>32</v>
      </c>
    </row>
    <row r="145" spans="1:20">
      <c r="A145" t="n">
        <v>2366</v>
      </c>
      <c r="B145" s="16" t="n">
        <v>5</v>
      </c>
      <c r="C145" s="7" t="n">
        <v>35</v>
      </c>
      <c r="D145" s="7" t="n">
        <v>30</v>
      </c>
      <c r="E145" s="7" t="n">
        <v>0</v>
      </c>
      <c r="F145" s="7" t="n">
        <v>3</v>
      </c>
      <c r="G145" s="7" t="n">
        <v>2</v>
      </c>
      <c r="H145" s="7" t="n">
        <v>1</v>
      </c>
      <c r="I145" s="17" t="n">
        <f t="normal" ca="1">A151</f>
        <v>0</v>
      </c>
    </row>
    <row r="146" spans="1:20">
      <c r="A146" t="s">
        <v>4</v>
      </c>
      <c r="B146" s="4" t="s">
        <v>5</v>
      </c>
      <c r="C146" s="4" t="s">
        <v>10</v>
      </c>
      <c r="D146" s="4" t="s">
        <v>13</v>
      </c>
    </row>
    <row r="147" spans="1:20">
      <c r="A147" t="n">
        <v>2380</v>
      </c>
      <c r="B147" s="11" t="n">
        <v>106</v>
      </c>
      <c r="C147" s="7" t="n">
        <v>349</v>
      </c>
      <c r="D147" s="7" t="n">
        <v>21</v>
      </c>
    </row>
    <row r="148" spans="1:20">
      <c r="A148" t="s">
        <v>4</v>
      </c>
      <c r="B148" s="4" t="s">
        <v>5</v>
      </c>
      <c r="C148" s="4" t="s">
        <v>32</v>
      </c>
    </row>
    <row r="149" spans="1:20">
      <c r="A149" t="n">
        <v>2384</v>
      </c>
      <c r="B149" s="18" t="n">
        <v>3</v>
      </c>
      <c r="C149" s="17" t="n">
        <f t="normal" ca="1">A155</f>
        <v>0</v>
      </c>
    </row>
    <row r="150" spans="1:20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32</v>
      </c>
    </row>
    <row r="151" spans="1:20">
      <c r="A151" t="n">
        <v>2389</v>
      </c>
      <c r="B151" s="16" t="n">
        <v>5</v>
      </c>
      <c r="C151" s="7" t="n">
        <v>35</v>
      </c>
      <c r="D151" s="7" t="n">
        <v>30</v>
      </c>
      <c r="E151" s="7" t="n">
        <v>0</v>
      </c>
      <c r="F151" s="7" t="n">
        <v>6</v>
      </c>
      <c r="G151" s="7" t="n">
        <v>2</v>
      </c>
      <c r="H151" s="7" t="n">
        <v>1</v>
      </c>
      <c r="I151" s="17" t="n">
        <f t="normal" ca="1">A155</f>
        <v>0</v>
      </c>
    </row>
    <row r="152" spans="1:20">
      <c r="A152" t="s">
        <v>4</v>
      </c>
      <c r="B152" s="4" t="s">
        <v>5</v>
      </c>
      <c r="C152" s="4" t="s">
        <v>10</v>
      </c>
      <c r="D152" s="4" t="s">
        <v>13</v>
      </c>
    </row>
    <row r="153" spans="1:20">
      <c r="A153" t="n">
        <v>2403</v>
      </c>
      <c r="B153" s="11" t="n">
        <v>106</v>
      </c>
      <c r="C153" s="7" t="n">
        <v>350</v>
      </c>
      <c r="D153" s="7" t="n">
        <v>21</v>
      </c>
    </row>
    <row r="154" spans="1:20">
      <c r="A154" t="s">
        <v>4</v>
      </c>
      <c r="B154" s="4" t="s">
        <v>5</v>
      </c>
      <c r="C154" s="4" t="s">
        <v>13</v>
      </c>
      <c r="D154" s="4" t="s">
        <v>13</v>
      </c>
      <c r="E154" s="4" t="s">
        <v>10</v>
      </c>
      <c r="F154" s="4" t="s">
        <v>10</v>
      </c>
      <c r="G154" s="4" t="s">
        <v>10</v>
      </c>
      <c r="H154" s="4" t="s">
        <v>10</v>
      </c>
      <c r="I154" s="4" t="s">
        <v>10</v>
      </c>
      <c r="J154" s="4" t="s">
        <v>10</v>
      </c>
      <c r="K154" s="4" t="s">
        <v>10</v>
      </c>
      <c r="L154" s="4" t="s">
        <v>10</v>
      </c>
      <c r="M154" s="4" t="s">
        <v>10</v>
      </c>
      <c r="N154" s="4" t="s">
        <v>10</v>
      </c>
      <c r="O154" s="4" t="s">
        <v>10</v>
      </c>
      <c r="P154" s="4" t="s">
        <v>10</v>
      </c>
      <c r="Q154" s="4" t="s">
        <v>10</v>
      </c>
      <c r="R154" s="4" t="s">
        <v>10</v>
      </c>
      <c r="S154" s="4" t="s">
        <v>10</v>
      </c>
      <c r="T154" s="4" t="s">
        <v>10</v>
      </c>
    </row>
    <row r="155" spans="1:20">
      <c r="A155" t="n">
        <v>2407</v>
      </c>
      <c r="B155" s="35" t="n">
        <v>154</v>
      </c>
      <c r="C155" s="7" t="n">
        <v>0</v>
      </c>
      <c r="D155" s="7" t="n">
        <v>1</v>
      </c>
      <c r="E155" s="7" t="n">
        <v>4</v>
      </c>
      <c r="F155" s="7" t="n">
        <v>7</v>
      </c>
      <c r="G155" s="7" t="n">
        <v>65533</v>
      </c>
      <c r="H155" s="7" t="n">
        <v>65533</v>
      </c>
      <c r="I155" s="7" t="n">
        <v>65533</v>
      </c>
      <c r="J155" s="7" t="n">
        <v>65533</v>
      </c>
      <c r="K155" s="7" t="n">
        <v>65533</v>
      </c>
      <c r="L155" s="7" t="n">
        <v>65533</v>
      </c>
      <c r="M155" s="7" t="n">
        <v>65533</v>
      </c>
      <c r="N155" s="7" t="n">
        <v>65533</v>
      </c>
      <c r="O155" s="7" t="n">
        <v>65533</v>
      </c>
      <c r="P155" s="7" t="n">
        <v>65533</v>
      </c>
      <c r="Q155" s="7" t="n">
        <v>65533</v>
      </c>
      <c r="R155" s="7" t="n">
        <v>65533</v>
      </c>
      <c r="S155" s="7" t="n">
        <v>65533</v>
      </c>
      <c r="T155" s="7" t="n">
        <v>65533</v>
      </c>
    </row>
    <row r="156" spans="1:20">
      <c r="A156" t="s">
        <v>4</v>
      </c>
      <c r="B156" s="4" t="s">
        <v>5</v>
      </c>
      <c r="C156" s="4" t="s">
        <v>13</v>
      </c>
      <c r="D156" s="4" t="s">
        <v>13</v>
      </c>
      <c r="E156" s="4" t="s">
        <v>13</v>
      </c>
      <c r="F156" s="4" t="s">
        <v>9</v>
      </c>
      <c r="G156" s="4" t="s">
        <v>13</v>
      </c>
      <c r="H156" s="4" t="s">
        <v>13</v>
      </c>
      <c r="I156" s="4" t="s">
        <v>32</v>
      </c>
    </row>
    <row r="157" spans="1:20">
      <c r="A157" t="n">
        <v>2442</v>
      </c>
      <c r="B157" s="16" t="n">
        <v>5</v>
      </c>
      <c r="C157" s="7" t="n">
        <v>35</v>
      </c>
      <c r="D157" s="7" t="n">
        <v>30</v>
      </c>
      <c r="E157" s="7" t="n">
        <v>0</v>
      </c>
      <c r="F157" s="7" t="n">
        <v>4</v>
      </c>
      <c r="G157" s="7" t="n">
        <v>2</v>
      </c>
      <c r="H157" s="7" t="n">
        <v>1</v>
      </c>
      <c r="I157" s="17" t="n">
        <f t="normal" ca="1">A163</f>
        <v>0</v>
      </c>
    </row>
    <row r="158" spans="1:20">
      <c r="A158" t="s">
        <v>4</v>
      </c>
      <c r="B158" s="4" t="s">
        <v>5</v>
      </c>
      <c r="C158" s="4" t="s">
        <v>10</v>
      </c>
      <c r="D158" s="4" t="s">
        <v>13</v>
      </c>
    </row>
    <row r="159" spans="1:20">
      <c r="A159" t="n">
        <v>2456</v>
      </c>
      <c r="B159" s="11" t="n">
        <v>106</v>
      </c>
      <c r="C159" s="7" t="n">
        <v>351</v>
      </c>
      <c r="D159" s="7" t="n">
        <v>21</v>
      </c>
    </row>
    <row r="160" spans="1:20">
      <c r="A160" t="s">
        <v>4</v>
      </c>
      <c r="B160" s="4" t="s">
        <v>5</v>
      </c>
      <c r="C160" s="4" t="s">
        <v>32</v>
      </c>
    </row>
    <row r="161" spans="1:20">
      <c r="A161" t="n">
        <v>2460</v>
      </c>
      <c r="B161" s="18" t="n">
        <v>3</v>
      </c>
      <c r="C161" s="17" t="n">
        <f t="normal" ca="1">A167</f>
        <v>0</v>
      </c>
    </row>
    <row r="162" spans="1:20">
      <c r="A162" t="s">
        <v>4</v>
      </c>
      <c r="B162" s="4" t="s">
        <v>5</v>
      </c>
      <c r="C162" s="4" t="s">
        <v>13</v>
      </c>
      <c r="D162" s="4" t="s">
        <v>13</v>
      </c>
      <c r="E162" s="4" t="s">
        <v>13</v>
      </c>
      <c r="F162" s="4" t="s">
        <v>9</v>
      </c>
      <c r="G162" s="4" t="s">
        <v>13</v>
      </c>
      <c r="H162" s="4" t="s">
        <v>13</v>
      </c>
      <c r="I162" s="4" t="s">
        <v>32</v>
      </c>
    </row>
    <row r="163" spans="1:20">
      <c r="A163" t="n">
        <v>2465</v>
      </c>
      <c r="B163" s="16" t="n">
        <v>5</v>
      </c>
      <c r="C163" s="7" t="n">
        <v>35</v>
      </c>
      <c r="D163" s="7" t="n">
        <v>30</v>
      </c>
      <c r="E163" s="7" t="n">
        <v>0</v>
      </c>
      <c r="F163" s="7" t="n">
        <v>7</v>
      </c>
      <c r="G163" s="7" t="n">
        <v>2</v>
      </c>
      <c r="H163" s="7" t="n">
        <v>1</v>
      </c>
      <c r="I163" s="17" t="n">
        <f t="normal" ca="1">A167</f>
        <v>0</v>
      </c>
    </row>
    <row r="164" spans="1:20">
      <c r="A164" t="s">
        <v>4</v>
      </c>
      <c r="B164" s="4" t="s">
        <v>5</v>
      </c>
      <c r="C164" s="4" t="s">
        <v>10</v>
      </c>
      <c r="D164" s="4" t="s">
        <v>13</v>
      </c>
    </row>
    <row r="165" spans="1:20">
      <c r="A165" t="n">
        <v>2479</v>
      </c>
      <c r="B165" s="11" t="n">
        <v>106</v>
      </c>
      <c r="C165" s="7" t="n">
        <v>352</v>
      </c>
      <c r="D165" s="7" t="n">
        <v>21</v>
      </c>
    </row>
    <row r="166" spans="1:20">
      <c r="A166" t="s">
        <v>4</v>
      </c>
      <c r="B166" s="4" t="s">
        <v>5</v>
      </c>
      <c r="C166" s="4" t="s">
        <v>13</v>
      </c>
      <c r="D166" s="4" t="s">
        <v>13</v>
      </c>
      <c r="E166" s="4" t="s">
        <v>10</v>
      </c>
      <c r="F166" s="4" t="s">
        <v>10</v>
      </c>
      <c r="G166" s="4" t="s">
        <v>10</v>
      </c>
      <c r="H166" s="4" t="s">
        <v>10</v>
      </c>
      <c r="I166" s="4" t="s">
        <v>10</v>
      </c>
      <c r="J166" s="4" t="s">
        <v>10</v>
      </c>
      <c r="K166" s="4" t="s">
        <v>10</v>
      </c>
      <c r="L166" s="4" t="s">
        <v>10</v>
      </c>
      <c r="M166" s="4" t="s">
        <v>10</v>
      </c>
      <c r="N166" s="4" t="s">
        <v>10</v>
      </c>
      <c r="O166" s="4" t="s">
        <v>10</v>
      </c>
      <c r="P166" s="4" t="s">
        <v>10</v>
      </c>
      <c r="Q166" s="4" t="s">
        <v>10</v>
      </c>
      <c r="R166" s="4" t="s">
        <v>10</v>
      </c>
      <c r="S166" s="4" t="s">
        <v>10</v>
      </c>
      <c r="T166" s="4" t="s">
        <v>10</v>
      </c>
    </row>
    <row r="167" spans="1:20">
      <c r="A167" t="n">
        <v>2483</v>
      </c>
      <c r="B167" s="35" t="n">
        <v>154</v>
      </c>
      <c r="C167" s="7" t="n">
        <v>0</v>
      </c>
      <c r="D167" s="7" t="n">
        <v>1</v>
      </c>
      <c r="E167" s="7" t="n">
        <v>9</v>
      </c>
      <c r="F167" s="7" t="n">
        <v>8</v>
      </c>
      <c r="G167" s="7" t="n">
        <v>65533</v>
      </c>
      <c r="H167" s="7" t="n">
        <v>65533</v>
      </c>
      <c r="I167" s="7" t="n">
        <v>65533</v>
      </c>
      <c r="J167" s="7" t="n">
        <v>65533</v>
      </c>
      <c r="K167" s="7" t="n">
        <v>65533</v>
      </c>
      <c r="L167" s="7" t="n">
        <v>65533</v>
      </c>
      <c r="M167" s="7" t="n">
        <v>65533</v>
      </c>
      <c r="N167" s="7" t="n">
        <v>65533</v>
      </c>
      <c r="O167" s="7" t="n">
        <v>65533</v>
      </c>
      <c r="P167" s="7" t="n">
        <v>65533</v>
      </c>
      <c r="Q167" s="7" t="n">
        <v>65533</v>
      </c>
      <c r="R167" s="7" t="n">
        <v>65533</v>
      </c>
      <c r="S167" s="7" t="n">
        <v>65533</v>
      </c>
      <c r="T167" s="7" t="n">
        <v>65533</v>
      </c>
    </row>
    <row r="168" spans="1:20">
      <c r="A168" t="s">
        <v>4</v>
      </c>
      <c r="B168" s="4" t="s">
        <v>5</v>
      </c>
      <c r="C168" s="4" t="s">
        <v>13</v>
      </c>
      <c r="D168" s="4" t="s">
        <v>13</v>
      </c>
      <c r="E168" s="4" t="s">
        <v>13</v>
      </c>
      <c r="F168" s="4" t="s">
        <v>9</v>
      </c>
      <c r="G168" s="4" t="s">
        <v>13</v>
      </c>
      <c r="H168" s="4" t="s">
        <v>13</v>
      </c>
      <c r="I168" s="4" t="s">
        <v>32</v>
      </c>
    </row>
    <row r="169" spans="1:20">
      <c r="A169" t="n">
        <v>2518</v>
      </c>
      <c r="B169" s="16" t="n">
        <v>5</v>
      </c>
      <c r="C169" s="7" t="n">
        <v>35</v>
      </c>
      <c r="D169" s="7" t="n">
        <v>30</v>
      </c>
      <c r="E169" s="7" t="n">
        <v>0</v>
      </c>
      <c r="F169" s="7" t="n">
        <v>9</v>
      </c>
      <c r="G169" s="7" t="n">
        <v>2</v>
      </c>
      <c r="H169" s="7" t="n">
        <v>1</v>
      </c>
      <c r="I169" s="17" t="n">
        <f t="normal" ca="1">A175</f>
        <v>0</v>
      </c>
    </row>
    <row r="170" spans="1:20">
      <c r="A170" t="s">
        <v>4</v>
      </c>
      <c r="B170" s="4" t="s">
        <v>5</v>
      </c>
      <c r="C170" s="4" t="s">
        <v>10</v>
      </c>
      <c r="D170" s="4" t="s">
        <v>13</v>
      </c>
    </row>
    <row r="171" spans="1:20">
      <c r="A171" t="n">
        <v>2532</v>
      </c>
      <c r="B171" s="11" t="n">
        <v>106</v>
      </c>
      <c r="C171" s="7" t="n">
        <v>353</v>
      </c>
      <c r="D171" s="7" t="n">
        <v>21</v>
      </c>
    </row>
    <row r="172" spans="1:20">
      <c r="A172" t="s">
        <v>4</v>
      </c>
      <c r="B172" s="4" t="s">
        <v>5</v>
      </c>
      <c r="C172" s="4" t="s">
        <v>32</v>
      </c>
    </row>
    <row r="173" spans="1:20">
      <c r="A173" t="n">
        <v>2536</v>
      </c>
      <c r="B173" s="18" t="n">
        <v>3</v>
      </c>
      <c r="C173" s="17" t="n">
        <f t="normal" ca="1">A179</f>
        <v>0</v>
      </c>
    </row>
    <row r="174" spans="1:20">
      <c r="A174" t="s">
        <v>4</v>
      </c>
      <c r="B174" s="4" t="s">
        <v>5</v>
      </c>
      <c r="C174" s="4" t="s">
        <v>13</v>
      </c>
      <c r="D174" s="4" t="s">
        <v>13</v>
      </c>
      <c r="E174" s="4" t="s">
        <v>13</v>
      </c>
      <c r="F174" s="4" t="s">
        <v>9</v>
      </c>
      <c r="G174" s="4" t="s">
        <v>13</v>
      </c>
      <c r="H174" s="4" t="s">
        <v>13</v>
      </c>
      <c r="I174" s="4" t="s">
        <v>32</v>
      </c>
    </row>
    <row r="175" spans="1:20">
      <c r="A175" t="n">
        <v>2541</v>
      </c>
      <c r="B175" s="16" t="n">
        <v>5</v>
      </c>
      <c r="C175" s="7" t="n">
        <v>35</v>
      </c>
      <c r="D175" s="7" t="n">
        <v>30</v>
      </c>
      <c r="E175" s="7" t="n">
        <v>0</v>
      </c>
      <c r="F175" s="7" t="n">
        <v>8</v>
      </c>
      <c r="G175" s="7" t="n">
        <v>2</v>
      </c>
      <c r="H175" s="7" t="n">
        <v>1</v>
      </c>
      <c r="I175" s="17" t="n">
        <f t="normal" ca="1">A179</f>
        <v>0</v>
      </c>
    </row>
    <row r="176" spans="1:20">
      <c r="A176" t="s">
        <v>4</v>
      </c>
      <c r="B176" s="4" t="s">
        <v>5</v>
      </c>
      <c r="C176" s="4" t="s">
        <v>10</v>
      </c>
      <c r="D176" s="4" t="s">
        <v>13</v>
      </c>
    </row>
    <row r="177" spans="1:20">
      <c r="A177" t="n">
        <v>2555</v>
      </c>
      <c r="B177" s="11" t="n">
        <v>106</v>
      </c>
      <c r="C177" s="7" t="n">
        <v>354</v>
      </c>
      <c r="D177" s="7" t="n">
        <v>21</v>
      </c>
    </row>
    <row r="178" spans="1:20">
      <c r="A178" t="s">
        <v>4</v>
      </c>
      <c r="B178" s="4" t="s">
        <v>5</v>
      </c>
      <c r="C178" s="4" t="s">
        <v>13</v>
      </c>
      <c r="D178" s="4" t="s">
        <v>13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 t="s">
        <v>10</v>
      </c>
      <c r="K178" s="4" t="s">
        <v>10</v>
      </c>
      <c r="L178" s="4" t="s">
        <v>10</v>
      </c>
      <c r="M178" s="4" t="s">
        <v>10</v>
      </c>
      <c r="N178" s="4" t="s">
        <v>10</v>
      </c>
      <c r="O178" s="4" t="s">
        <v>10</v>
      </c>
      <c r="P178" s="4" t="s">
        <v>10</v>
      </c>
      <c r="Q178" s="4" t="s">
        <v>10</v>
      </c>
      <c r="R178" s="4" t="s">
        <v>10</v>
      </c>
      <c r="S178" s="4" t="s">
        <v>10</v>
      </c>
      <c r="T178" s="4" t="s">
        <v>10</v>
      </c>
    </row>
    <row r="179" spans="1:20">
      <c r="A179" t="n">
        <v>2559</v>
      </c>
      <c r="B179" s="35" t="n">
        <v>154</v>
      </c>
      <c r="C179" s="7" t="n">
        <v>0</v>
      </c>
      <c r="D179" s="7" t="n">
        <v>1</v>
      </c>
      <c r="E179" s="7" t="n">
        <v>2</v>
      </c>
      <c r="F179" s="7" t="n">
        <v>5</v>
      </c>
      <c r="G179" s="7" t="n">
        <v>65533</v>
      </c>
      <c r="H179" s="7" t="n">
        <v>65533</v>
      </c>
      <c r="I179" s="7" t="n">
        <v>65533</v>
      </c>
      <c r="J179" s="7" t="n">
        <v>65533</v>
      </c>
      <c r="K179" s="7" t="n">
        <v>65533</v>
      </c>
      <c r="L179" s="7" t="n">
        <v>65533</v>
      </c>
      <c r="M179" s="7" t="n">
        <v>65533</v>
      </c>
      <c r="N179" s="7" t="n">
        <v>65533</v>
      </c>
      <c r="O179" s="7" t="n">
        <v>65533</v>
      </c>
      <c r="P179" s="7" t="n">
        <v>65533</v>
      </c>
      <c r="Q179" s="7" t="n">
        <v>65533</v>
      </c>
      <c r="R179" s="7" t="n">
        <v>65533</v>
      </c>
      <c r="S179" s="7" t="n">
        <v>65533</v>
      </c>
      <c r="T179" s="7" t="n">
        <v>65533</v>
      </c>
    </row>
    <row r="180" spans="1:20">
      <c r="A180" t="s">
        <v>4</v>
      </c>
      <c r="B180" s="4" t="s">
        <v>5</v>
      </c>
      <c r="C180" s="4" t="s">
        <v>13</v>
      </c>
      <c r="D180" s="4" t="s">
        <v>13</v>
      </c>
      <c r="E180" s="4" t="s">
        <v>13</v>
      </c>
      <c r="F180" s="4" t="s">
        <v>9</v>
      </c>
      <c r="G180" s="4" t="s">
        <v>13</v>
      </c>
      <c r="H180" s="4" t="s">
        <v>13</v>
      </c>
      <c r="I180" s="4" t="s">
        <v>32</v>
      </c>
    </row>
    <row r="181" spans="1:20">
      <c r="A181" t="n">
        <v>2594</v>
      </c>
      <c r="B181" s="16" t="n">
        <v>5</v>
      </c>
      <c r="C181" s="7" t="n">
        <v>35</v>
      </c>
      <c r="D181" s="7" t="n">
        <v>30</v>
      </c>
      <c r="E181" s="7" t="n">
        <v>0</v>
      </c>
      <c r="F181" s="7" t="n">
        <v>2</v>
      </c>
      <c r="G181" s="7" t="n">
        <v>2</v>
      </c>
      <c r="H181" s="7" t="n">
        <v>1</v>
      </c>
      <c r="I181" s="17" t="n">
        <f t="normal" ca="1">A187</f>
        <v>0</v>
      </c>
    </row>
    <row r="182" spans="1:20">
      <c r="A182" t="s">
        <v>4</v>
      </c>
      <c r="B182" s="4" t="s">
        <v>5</v>
      </c>
      <c r="C182" s="4" t="s">
        <v>10</v>
      </c>
      <c r="D182" s="4" t="s">
        <v>13</v>
      </c>
    </row>
    <row r="183" spans="1:20">
      <c r="A183" t="n">
        <v>2608</v>
      </c>
      <c r="B183" s="11" t="n">
        <v>106</v>
      </c>
      <c r="C183" s="7" t="n">
        <v>355</v>
      </c>
      <c r="D183" s="7" t="n">
        <v>21</v>
      </c>
    </row>
    <row r="184" spans="1:20">
      <c r="A184" t="s">
        <v>4</v>
      </c>
      <c r="B184" s="4" t="s">
        <v>5</v>
      </c>
      <c r="C184" s="4" t="s">
        <v>32</v>
      </c>
    </row>
    <row r="185" spans="1:20">
      <c r="A185" t="n">
        <v>2612</v>
      </c>
      <c r="B185" s="18" t="n">
        <v>3</v>
      </c>
      <c r="C185" s="17" t="n">
        <f t="normal" ca="1">A191</f>
        <v>0</v>
      </c>
    </row>
    <row r="186" spans="1:20">
      <c r="A186" t="s">
        <v>4</v>
      </c>
      <c r="B186" s="4" t="s">
        <v>5</v>
      </c>
      <c r="C186" s="4" t="s">
        <v>13</v>
      </c>
      <c r="D186" s="4" t="s">
        <v>13</v>
      </c>
      <c r="E186" s="4" t="s">
        <v>13</v>
      </c>
      <c r="F186" s="4" t="s">
        <v>9</v>
      </c>
      <c r="G186" s="4" t="s">
        <v>13</v>
      </c>
      <c r="H186" s="4" t="s">
        <v>13</v>
      </c>
      <c r="I186" s="4" t="s">
        <v>32</v>
      </c>
    </row>
    <row r="187" spans="1:20">
      <c r="A187" t="n">
        <v>2617</v>
      </c>
      <c r="B187" s="16" t="n">
        <v>5</v>
      </c>
      <c r="C187" s="7" t="n">
        <v>35</v>
      </c>
      <c r="D187" s="7" t="n">
        <v>30</v>
      </c>
      <c r="E187" s="7" t="n">
        <v>0</v>
      </c>
      <c r="F187" s="7" t="n">
        <v>5</v>
      </c>
      <c r="G187" s="7" t="n">
        <v>2</v>
      </c>
      <c r="H187" s="7" t="n">
        <v>1</v>
      </c>
      <c r="I187" s="17" t="n">
        <f t="normal" ca="1">A191</f>
        <v>0</v>
      </c>
    </row>
    <row r="188" spans="1:20">
      <c r="A188" t="s">
        <v>4</v>
      </c>
      <c r="B188" s="4" t="s">
        <v>5</v>
      </c>
      <c r="C188" s="4" t="s">
        <v>10</v>
      </c>
      <c r="D188" s="4" t="s">
        <v>13</v>
      </c>
    </row>
    <row r="189" spans="1:20">
      <c r="A189" t="n">
        <v>2631</v>
      </c>
      <c r="B189" s="11" t="n">
        <v>106</v>
      </c>
      <c r="C189" s="7" t="n">
        <v>356</v>
      </c>
      <c r="D189" s="7" t="n">
        <v>21</v>
      </c>
    </row>
    <row r="190" spans="1:20">
      <c r="A190" t="s">
        <v>4</v>
      </c>
      <c r="B190" s="4" t="s">
        <v>5</v>
      </c>
      <c r="C190" s="4" t="s">
        <v>13</v>
      </c>
      <c r="D190" s="4" t="s">
        <v>13</v>
      </c>
      <c r="E190" s="4" t="s">
        <v>10</v>
      </c>
      <c r="F190" s="4" t="s">
        <v>10</v>
      </c>
      <c r="G190" s="4" t="s">
        <v>10</v>
      </c>
      <c r="H190" s="4" t="s">
        <v>10</v>
      </c>
      <c r="I190" s="4" t="s">
        <v>10</v>
      </c>
      <c r="J190" s="4" t="s">
        <v>10</v>
      </c>
      <c r="K190" s="4" t="s">
        <v>10</v>
      </c>
      <c r="L190" s="4" t="s">
        <v>10</v>
      </c>
      <c r="M190" s="4" t="s">
        <v>10</v>
      </c>
      <c r="N190" s="4" t="s">
        <v>10</v>
      </c>
      <c r="O190" s="4" t="s">
        <v>10</v>
      </c>
      <c r="P190" s="4" t="s">
        <v>10</v>
      </c>
      <c r="Q190" s="4" t="s">
        <v>10</v>
      </c>
      <c r="R190" s="4" t="s">
        <v>10</v>
      </c>
      <c r="S190" s="4" t="s">
        <v>10</v>
      </c>
      <c r="T190" s="4" t="s">
        <v>10</v>
      </c>
    </row>
    <row r="191" spans="1:20">
      <c r="A191" t="n">
        <v>2635</v>
      </c>
      <c r="B191" s="35" t="n">
        <v>154</v>
      </c>
      <c r="C191" s="7" t="n">
        <v>0</v>
      </c>
      <c r="D191" s="7" t="n">
        <v>1</v>
      </c>
      <c r="E191" s="7" t="n">
        <v>1</v>
      </c>
      <c r="F191" s="7" t="n">
        <v>11</v>
      </c>
      <c r="G191" s="7" t="n">
        <v>65533</v>
      </c>
      <c r="H191" s="7" t="n">
        <v>65533</v>
      </c>
      <c r="I191" s="7" t="n">
        <v>65533</v>
      </c>
      <c r="J191" s="7" t="n">
        <v>65533</v>
      </c>
      <c r="K191" s="7" t="n">
        <v>65533</v>
      </c>
      <c r="L191" s="7" t="n">
        <v>65533</v>
      </c>
      <c r="M191" s="7" t="n">
        <v>65533</v>
      </c>
      <c r="N191" s="7" t="n">
        <v>65533</v>
      </c>
      <c r="O191" s="7" t="n">
        <v>65533</v>
      </c>
      <c r="P191" s="7" t="n">
        <v>65533</v>
      </c>
      <c r="Q191" s="7" t="n">
        <v>65533</v>
      </c>
      <c r="R191" s="7" t="n">
        <v>65533</v>
      </c>
      <c r="S191" s="7" t="n">
        <v>65533</v>
      </c>
      <c r="T191" s="7" t="n">
        <v>65533</v>
      </c>
    </row>
    <row r="192" spans="1:20">
      <c r="A192" t="s">
        <v>4</v>
      </c>
      <c r="B192" s="4" t="s">
        <v>5</v>
      </c>
      <c r="C192" s="4" t="s">
        <v>13</v>
      </c>
      <c r="D192" s="4" t="s">
        <v>13</v>
      </c>
      <c r="E192" s="4" t="s">
        <v>13</v>
      </c>
      <c r="F192" s="4" t="s">
        <v>9</v>
      </c>
      <c r="G192" s="4" t="s">
        <v>13</v>
      </c>
      <c r="H192" s="4" t="s">
        <v>13</v>
      </c>
      <c r="I192" s="4" t="s">
        <v>32</v>
      </c>
    </row>
    <row r="193" spans="1:20">
      <c r="A193" t="n">
        <v>2670</v>
      </c>
      <c r="B193" s="16" t="n">
        <v>5</v>
      </c>
      <c r="C193" s="7" t="n">
        <v>35</v>
      </c>
      <c r="D193" s="7" t="n">
        <v>30</v>
      </c>
      <c r="E193" s="7" t="n">
        <v>0</v>
      </c>
      <c r="F193" s="7" t="n">
        <v>1</v>
      </c>
      <c r="G193" s="7" t="n">
        <v>2</v>
      </c>
      <c r="H193" s="7" t="n">
        <v>1</v>
      </c>
      <c r="I193" s="17" t="n">
        <f t="normal" ca="1">A199</f>
        <v>0</v>
      </c>
    </row>
    <row r="194" spans="1:20">
      <c r="A194" t="s">
        <v>4</v>
      </c>
      <c r="B194" s="4" t="s">
        <v>5</v>
      </c>
      <c r="C194" s="4" t="s">
        <v>10</v>
      </c>
      <c r="D194" s="4" t="s">
        <v>13</v>
      </c>
    </row>
    <row r="195" spans="1:20">
      <c r="A195" t="n">
        <v>2684</v>
      </c>
      <c r="B195" s="11" t="n">
        <v>106</v>
      </c>
      <c r="C195" s="7" t="n">
        <v>357</v>
      </c>
      <c r="D195" s="7" t="n">
        <v>21</v>
      </c>
    </row>
    <row r="196" spans="1:20">
      <c r="A196" t="s">
        <v>4</v>
      </c>
      <c r="B196" s="4" t="s">
        <v>5</v>
      </c>
      <c r="C196" s="4" t="s">
        <v>32</v>
      </c>
    </row>
    <row r="197" spans="1:20">
      <c r="A197" t="n">
        <v>2688</v>
      </c>
      <c r="B197" s="18" t="n">
        <v>3</v>
      </c>
      <c r="C197" s="17" t="n">
        <f t="normal" ca="1">A203</f>
        <v>0</v>
      </c>
    </row>
    <row r="198" spans="1:20">
      <c r="A198" t="s">
        <v>4</v>
      </c>
      <c r="B198" s="4" t="s">
        <v>5</v>
      </c>
      <c r="C198" s="4" t="s">
        <v>13</v>
      </c>
      <c r="D198" s="4" t="s">
        <v>13</v>
      </c>
      <c r="E198" s="4" t="s">
        <v>13</v>
      </c>
      <c r="F198" s="4" t="s">
        <v>9</v>
      </c>
      <c r="G198" s="4" t="s">
        <v>13</v>
      </c>
      <c r="H198" s="4" t="s">
        <v>13</v>
      </c>
      <c r="I198" s="4" t="s">
        <v>32</v>
      </c>
    </row>
    <row r="199" spans="1:20">
      <c r="A199" t="n">
        <v>2693</v>
      </c>
      <c r="B199" s="16" t="n">
        <v>5</v>
      </c>
      <c r="C199" s="7" t="n">
        <v>35</v>
      </c>
      <c r="D199" s="7" t="n">
        <v>30</v>
      </c>
      <c r="E199" s="7" t="n">
        <v>0</v>
      </c>
      <c r="F199" s="7" t="n">
        <v>11</v>
      </c>
      <c r="G199" s="7" t="n">
        <v>2</v>
      </c>
      <c r="H199" s="7" t="n">
        <v>1</v>
      </c>
      <c r="I199" s="17" t="n">
        <f t="normal" ca="1">A203</f>
        <v>0</v>
      </c>
    </row>
    <row r="200" spans="1:20">
      <c r="A200" t="s">
        <v>4</v>
      </c>
      <c r="B200" s="4" t="s">
        <v>5</v>
      </c>
      <c r="C200" s="4" t="s">
        <v>10</v>
      </c>
      <c r="D200" s="4" t="s">
        <v>13</v>
      </c>
    </row>
    <row r="201" spans="1:20">
      <c r="A201" t="n">
        <v>2707</v>
      </c>
      <c r="B201" s="11" t="n">
        <v>106</v>
      </c>
      <c r="C201" s="7" t="n">
        <v>358</v>
      </c>
      <c r="D201" s="7" t="n">
        <v>21</v>
      </c>
    </row>
    <row r="202" spans="1:20">
      <c r="A202" t="s">
        <v>4</v>
      </c>
      <c r="B202" s="4" t="s">
        <v>5</v>
      </c>
      <c r="C202" s="4" t="s">
        <v>10</v>
      </c>
      <c r="D202" s="4" t="s">
        <v>13</v>
      </c>
    </row>
    <row r="203" spans="1:20">
      <c r="A203" t="n">
        <v>2711</v>
      </c>
      <c r="B203" s="11" t="n">
        <v>106</v>
      </c>
      <c r="C203" s="7" t="n">
        <v>359</v>
      </c>
      <c r="D203" s="7" t="n">
        <v>21</v>
      </c>
    </row>
    <row r="204" spans="1:20">
      <c r="A204" t="s">
        <v>4</v>
      </c>
      <c r="B204" s="4" t="s">
        <v>5</v>
      </c>
      <c r="C204" s="4" t="s">
        <v>13</v>
      </c>
      <c r="D204" s="4" t="s">
        <v>6</v>
      </c>
      <c r="E204" s="4" t="s">
        <v>10</v>
      </c>
    </row>
    <row r="205" spans="1:20">
      <c r="A205" t="n">
        <v>2715</v>
      </c>
      <c r="B205" s="36" t="n">
        <v>62</v>
      </c>
      <c r="C205" s="7" t="n">
        <v>1</v>
      </c>
      <c r="D205" s="7" t="s">
        <v>46</v>
      </c>
      <c r="E205" s="7" t="n">
        <v>128</v>
      </c>
    </row>
    <row r="206" spans="1:20">
      <c r="A206" t="s">
        <v>4</v>
      </c>
      <c r="B206" s="4" t="s">
        <v>5</v>
      </c>
    </row>
    <row r="207" spans="1:20">
      <c r="A207" t="n">
        <v>2728</v>
      </c>
      <c r="B207" s="5" t="n">
        <v>1</v>
      </c>
    </row>
    <row r="208" spans="1:20" s="3" customFormat="1" customHeight="0">
      <c r="A208" s="3" t="s">
        <v>2</v>
      </c>
      <c r="B208" s="3" t="s">
        <v>47</v>
      </c>
    </row>
    <row r="209" spans="1:12">
      <c r="A209" t="s">
        <v>4</v>
      </c>
      <c r="B209" s="4" t="s">
        <v>5</v>
      </c>
    </row>
    <row r="210" spans="1:12">
      <c r="A210" t="n">
        <v>2732</v>
      </c>
      <c r="B210" s="5" t="n">
        <v>1</v>
      </c>
    </row>
    <row r="211" spans="1:12" s="3" customFormat="1" customHeight="0">
      <c r="A211" s="3" t="s">
        <v>2</v>
      </c>
      <c r="B211" s="3" t="s">
        <v>48</v>
      </c>
    </row>
    <row r="212" spans="1:12">
      <c r="A212" t="s">
        <v>4</v>
      </c>
      <c r="B212" s="4" t="s">
        <v>5</v>
      </c>
      <c r="C212" s="4" t="s">
        <v>10</v>
      </c>
      <c r="D212" s="4" t="s">
        <v>10</v>
      </c>
      <c r="E212" s="4" t="s">
        <v>9</v>
      </c>
      <c r="F212" s="4" t="s">
        <v>6</v>
      </c>
      <c r="G212" s="4" t="s">
        <v>8</v>
      </c>
      <c r="H212" s="4" t="s">
        <v>10</v>
      </c>
      <c r="I212" s="4" t="s">
        <v>10</v>
      </c>
      <c r="J212" s="4" t="s">
        <v>9</v>
      </c>
      <c r="K212" s="4" t="s">
        <v>6</v>
      </c>
      <c r="L212" s="4" t="s">
        <v>8</v>
      </c>
    </row>
    <row r="213" spans="1:12">
      <c r="A213" t="n">
        <v>2736</v>
      </c>
      <c r="B213" s="37" t="n">
        <v>257</v>
      </c>
      <c r="C213" s="7" t="n">
        <v>4</v>
      </c>
      <c r="D213" s="7" t="n">
        <v>65533</v>
      </c>
      <c r="E213" s="7" t="n">
        <v>12010</v>
      </c>
      <c r="F213" s="7" t="s">
        <v>20</v>
      </c>
      <c r="G213" s="7" t="n">
        <f t="normal" ca="1">32-LENB(INDIRECT(ADDRESS(213,6)))</f>
        <v>0</v>
      </c>
      <c r="H213" s="7" t="n">
        <v>0</v>
      </c>
      <c r="I213" s="7" t="n">
        <v>65533</v>
      </c>
      <c r="J213" s="7" t="n">
        <v>0</v>
      </c>
      <c r="K213" s="7" t="s">
        <v>20</v>
      </c>
      <c r="L213" s="7" t="n">
        <f t="normal" ca="1">32-LENB(INDIRECT(ADDRESS(213,11)))</f>
        <v>0</v>
      </c>
    </row>
    <row r="214" spans="1:12">
      <c r="A214" t="s">
        <v>4</v>
      </c>
      <c r="B214" s="4" t="s">
        <v>5</v>
      </c>
    </row>
    <row r="215" spans="1:12">
      <c r="A215" t="n">
        <v>2816</v>
      </c>
      <c r="B21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