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/>
</workbook>
</file>

<file path=xl/calcChain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EF73"/>
      </patternFill>
    </fill>
    <fill>
      <patternFill patternType="solid">
        <fgColor rgb="FFFFD773"/>
      </patternFill>
    </fill>
    <fill>
      <patternFill patternType="solid">
        <fgColor rgb="FFFFE173"/>
      </patternFill>
    </fill>
    <fill>
      <patternFill patternType="solid">
        <fgColor rgb="FFFF9873"/>
      </patternFill>
    </fill>
    <fill>
      <patternFill patternType="solid">
        <fgColor rgb="FFFFE373"/>
      </patternFill>
    </fill>
    <fill>
      <patternFill patternType="solid">
        <fgColor rgb="FFF1FF73"/>
      </patternFill>
    </fill>
    <fill>
      <patternFill patternType="solid">
        <fgColor rgb="FFFFFF73"/>
      </patternFill>
    </fill>
    <fill>
      <patternFill patternType="solid">
        <fgColor rgb="FFFFEA73"/>
      </patternFill>
    </fill>
    <fill>
      <patternFill patternType="solid">
        <fgColor rgb="FFFF9D73"/>
      </patternFill>
    </fill>
    <fill>
      <patternFill patternType="solid">
        <fgColor rgb="FFFFF373"/>
      </patternFill>
    </fill>
    <fill>
      <patternFill patternType="solid">
        <fgColor rgb="FFFF9473"/>
      </patternFill>
    </fill>
    <fill>
      <patternFill patternType="solid">
        <fgColor rgb="FFFFFA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9173"/>
      </patternFill>
    </fill>
    <fill>
      <patternFill patternType="solid">
        <fgColor rgb="FFEFFF73"/>
      </patternFill>
    </fill>
    <fill>
      <patternFill patternType="solid">
        <fgColor rgb="FFFFBE73"/>
      </patternFill>
    </fill>
    <fill>
      <patternFill patternType="solid">
        <fgColor rgb="FFFFDC73"/>
      </patternFill>
    </fill>
    <fill>
      <patternFill patternType="solid">
        <fgColor rgb="FFFFE873"/>
      </patternFill>
    </fill>
    <fill>
      <patternFill patternType="solid">
        <fgColor rgb="FFC7FF73"/>
      </patternFill>
    </fill>
    <fill>
      <patternFill patternType="solid">
        <fgColor rgb="FF73FFBB"/>
      </patternFill>
    </fill>
    <fill>
      <patternFill patternType="solid">
        <fgColor rgb="FFFFA473"/>
      </patternFill>
    </fill>
    <fill>
      <patternFill patternType="solid">
        <fgColor rgb="FFF8FF73"/>
      </patternFill>
    </fill>
    <fill>
      <patternFill patternType="solid">
        <fgColor rgb="FFFFC073"/>
      </patternFill>
    </fill>
    <fill>
      <patternFill patternType="solid">
        <fgColor rgb="FFFFDA73"/>
      </patternFill>
    </fill>
    <fill>
      <patternFill patternType="solid">
        <fgColor rgb="FFFFCE73"/>
      </patternFill>
    </fill>
    <fill>
      <patternFill patternType="solid">
        <fgColor rgb="FFFFE5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0" xfId="0" applyFill="1" applyAlignment="1">
      <alignment horizontal="center" vertical="center" wrapText="1"/>
    </xf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sharedStrings.xml><?xml version="1.0" encoding="utf-8"?>
<sst xmlns="http://schemas.openxmlformats.org/spreadsheetml/2006/main" count="6614" uniqueCount="93">
  <si>
    <t>CS2</t>
  </si>
  <si>
    <t>m4570</t>
  </si>
  <si>
    <t>FUNCTION</t>
  </si>
  <si>
    <t/>
  </si>
  <si>
    <t>Location</t>
  </si>
  <si>
    <t>OP Code</t>
  </si>
  <si>
    <t>string</t>
  </si>
  <si>
    <t>bm4570</t>
  </si>
  <si>
    <t>fill</t>
  </si>
  <si>
    <t>int</t>
  </si>
  <si>
    <t>short</t>
  </si>
  <si>
    <t>mon228</t>
  </si>
  <si>
    <t/>
  </si>
  <si>
    <t>byte</t>
  </si>
  <si>
    <t>bytearray</t>
  </si>
  <si>
    <t>bm4572</t>
  </si>
  <si>
    <t>mon228_c00</t>
  </si>
  <si>
    <t>bm4571</t>
  </si>
  <si>
    <t>mon228_c00_0</t>
  </si>
  <si>
    <t>PreInit</t>
  </si>
  <si>
    <t>FC_Change_MapColor</t>
  </si>
  <si>
    <t>Start</t>
  </si>
  <si>
    <t>End</t>
  </si>
  <si>
    <t>pointer</t>
  </si>
  <si>
    <t>Init</t>
  </si>
  <si>
    <t>Init_Replay</t>
  </si>
  <si>
    <t>Init_Replay</t>
  </si>
  <si>
    <t>Reinit</t>
  </si>
  <si>
    <t>ET_04_23_18_position</t>
  </si>
  <si>
    <t>float</t>
  </si>
  <si>
    <t>AniEvAttachEquip</t>
  </si>
  <si>
    <t>AniWait</t>
  </si>
  <si>
    <t>6[autoE6]</t>
  </si>
  <si>
    <t>A</t>
  </si>
  <si>
    <t>#b</t>
  </si>
  <si>
    <t>0</t>
  </si>
  <si>
    <t>ET_04_23_18_move</t>
  </si>
  <si>
    <t>EV_04_23_18</t>
  </si>
  <si>
    <t>AniFieldAttack</t>
  </si>
  <si>
    <t>FC_Start_Party</t>
  </si>
  <si>
    <t>C_PLY001_C10</t>
  </si>
  <si>
    <t>Alisa</t>
  </si>
  <si>
    <t>C_PLY002_C10</t>
  </si>
  <si>
    <t>Elliot</t>
  </si>
  <si>
    <t>C_PLY003_C10</t>
  </si>
  <si>
    <t>Laura</t>
  </si>
  <si>
    <t>C_PLY004_C10</t>
  </si>
  <si>
    <t>Machias</t>
  </si>
  <si>
    <t>C_PLY005_C10</t>
  </si>
  <si>
    <t>Emma</t>
  </si>
  <si>
    <t>C_PLY006_C10</t>
  </si>
  <si>
    <t>Jusis</t>
  </si>
  <si>
    <t>C_PLY007_C10</t>
  </si>
  <si>
    <t>Fie</t>
  </si>
  <si>
    <t>C_PLY008_C10</t>
  </si>
  <si>
    <t>Gaius</t>
  </si>
  <si>
    <t>C_PLY009_C10</t>
  </si>
  <si>
    <t>Millium</t>
  </si>
  <si>
    <t>C_NPC000</t>
  </si>
  <si>
    <t>Instructor Sara</t>
  </si>
  <si>
    <t>C_MON228</t>
  </si>
  <si>
    <t>Apocalypse</t>
  </si>
  <si>
    <t>FC_chr_entry</t>
  </si>
  <si>
    <t>AniBtlWait</t>
  </si>
  <si>
    <t>ET_04_23_18_position</t>
  </si>
  <si>
    <t>map</t>
  </si>
  <si>
    <t>sky01</t>
  </si>
  <si>
    <t>asiba01</t>
  </si>
  <si>
    <t>kazari01</t>
  </si>
  <si>
    <t>sky02</t>
  </si>
  <si>
    <t>asiba02</t>
  </si>
  <si>
    <t>fire_eff</t>
  </si>
  <si>
    <t>ET_04_23_18_move</t>
  </si>
  <si>
    <t>ET_04_23_19_position</t>
  </si>
  <si>
    <t>ET_04_23_19_position2</t>
  </si>
  <si>
    <t>ET_04_23_19_move</t>
  </si>
  <si>
    <t>AniEvBackstep</t>
  </si>
  <si>
    <t>ET_04_23_19_move2</t>
  </si>
  <si>
    <t>EV_04_23_19</t>
  </si>
  <si>
    <t>event/ev2kr013.eff</t>
  </si>
  <si>
    <t>event/ev2kr014.eff</t>
  </si>
  <si>
    <t>C_MON228_C00</t>
  </si>
  <si>
    <t>Apocalypse 2</t>
  </si>
  <si>
    <t>AniEvWeak</t>
  </si>
  <si>
    <t>AniEvk0521</t>
  </si>
  <si>
    <t>ET_04_23_19_position</t>
  </si>
  <si>
    <t>ET_04_23_19_position2</t>
  </si>
  <si>
    <t>ET_04_23_19_move</t>
  </si>
  <si>
    <t>ET_04_23_19_move2</t>
  </si>
  <si>
    <t>EV_04_23_20</t>
  </si>
  <si>
    <t>_EV_04_23_18</t>
  </si>
  <si>
    <t>_ET_04_23_19_move</t>
  </si>
  <si>
    <t>_EV_04_23_19</t>
  </si>
</sst>
</file>

<file path=xl/styles.xml><?xml version="1.0" encoding="utf-8"?>
<styleSheet xmlns="http://schemas.openxmlformats.org/spreadsheetml/2006/main">
  <fonts count="6">
    <font>
      <name val="Calibri"/>
    </font>
    <font>
      <b/>
      <sz val="14"/>
      <color rgb="FFFF0000"/>
      <name val="Arial"/>
    </font>
    <font>
      <sz val="10"/>
      <name val="Arial"/>
    </font>
    <font>
      <sz val="13"/>
      <name val="Arial"/>
    </font>
    <font>
      <b/>
      <name val="Calibri"/>
    </font>
    <font>
      <b/>
      <color rgb="FFFF0000"/>
      <name val="Calibri"/>
    </font>
  </fonts>
  <fills count="50">
    <fill>
      <patternFill patternType="none"/>
    </fill>
    <fill>
      <patternFill patternType="gray125"/>
    </fill>
    <fill>
      <patternFill patternType="solid">
        <fgColor rgb="FFFFDE9B"/>
      </patternFill>
    </fill>
    <fill>
      <patternFill patternType="solid">
        <fgColor rgb="FFFFC8C8"/>
      </patternFill>
    </fill>
    <fill>
      <patternFill patternType="solid">
        <fgColor rgb="FFFFE6D2"/>
      </patternFill>
    </fill>
    <fill>
      <patternFill patternType="solid">
        <fgColor rgb="FFFF7573"/>
      </patternFill>
    </fill>
    <fill>
      <patternFill patternType="solid">
        <fgColor rgb="FF9873FF"/>
      </patternFill>
    </fill>
    <fill>
      <patternFill patternType="solid">
        <fgColor rgb="FFFF7873"/>
      </patternFill>
    </fill>
    <fill>
      <patternFill patternType="solid">
        <fgColor rgb="FF73FFD5"/>
      </patternFill>
    </fill>
    <fill>
      <patternFill patternType="solid">
        <fgColor rgb="FFFF7F73"/>
      </patternFill>
    </fill>
    <fill>
      <patternFill patternType="solid">
        <fgColor rgb="FFFF0000"/>
      </patternFill>
    </fill>
    <fill>
      <patternFill patternType="solid">
        <fgColor rgb="FFFF8F73"/>
      </patternFill>
    </fill>
    <fill>
      <patternFill patternType="solid">
        <fgColor rgb="FF73FF7C"/>
      </patternFill>
    </fill>
    <fill>
      <patternFill patternType="solid">
        <fgColor rgb="FFFF7A73"/>
      </patternFill>
    </fill>
    <fill>
      <patternFill patternType="solid">
        <fgColor rgb="FFFF8173"/>
      </patternFill>
    </fill>
    <fill>
      <patternFill patternType="solid">
        <fgColor rgb="FFFFDE73"/>
      </patternFill>
    </fill>
    <fill>
      <patternFill patternType="solid">
        <fgColor rgb="FFFFEF73"/>
      </patternFill>
    </fill>
    <fill>
      <patternFill patternType="solid">
        <fgColor rgb="FFFFD773"/>
      </patternFill>
    </fill>
    <fill>
      <patternFill patternType="solid">
        <fgColor rgb="FFFFE173"/>
      </patternFill>
    </fill>
    <fill>
      <patternFill patternType="solid">
        <fgColor rgb="FFFF9873"/>
      </patternFill>
    </fill>
    <fill>
      <patternFill patternType="solid">
        <fgColor rgb="FFFFE373"/>
      </patternFill>
    </fill>
    <fill>
      <patternFill patternType="solid">
        <fgColor rgb="FFF1FF73"/>
      </patternFill>
    </fill>
    <fill>
      <patternFill patternType="solid">
        <fgColor rgb="FFFFFF73"/>
      </patternFill>
    </fill>
    <fill>
      <patternFill patternType="solid">
        <fgColor rgb="FFFFEA73"/>
      </patternFill>
    </fill>
    <fill>
      <patternFill patternType="solid">
        <fgColor rgb="FFFF9D73"/>
      </patternFill>
    </fill>
    <fill>
      <patternFill patternType="solid">
        <fgColor rgb="FFFFF373"/>
      </patternFill>
    </fill>
    <fill>
      <patternFill patternType="solid">
        <fgColor rgb="FFFF9473"/>
      </patternFill>
    </fill>
    <fill>
      <patternFill patternType="solid">
        <fgColor rgb="FFFFFA73"/>
      </patternFill>
    </fill>
    <fill>
      <patternFill patternType="solid">
        <fgColor rgb="FFDEFF73"/>
      </patternFill>
    </fill>
    <fill>
      <patternFill patternType="solid">
        <fgColor rgb="FFFFA673"/>
      </patternFill>
    </fill>
    <fill>
      <patternFill patternType="solid">
        <fgColor rgb="FF9BFF73"/>
      </patternFill>
    </fill>
    <fill>
      <patternFill patternType="solid">
        <fgColor rgb="FFF6FF73"/>
      </patternFill>
    </fill>
    <fill>
      <patternFill patternType="solid">
        <fgColor rgb="FFE3FF73"/>
      </patternFill>
    </fill>
    <fill>
      <patternFill patternType="solid">
        <fgColor rgb="FFFF9F73"/>
      </patternFill>
    </fill>
    <fill>
      <patternFill patternType="solid">
        <fgColor rgb="FFFFA273"/>
      </patternFill>
    </fill>
    <fill>
      <patternFill patternType="solid">
        <fgColor rgb="FFFFC773"/>
      </patternFill>
    </fill>
    <fill>
      <patternFill patternType="solid">
        <fgColor rgb="FFFF9173"/>
      </patternFill>
    </fill>
    <fill>
      <patternFill patternType="solid">
        <fgColor rgb="FFEFFF73"/>
      </patternFill>
    </fill>
    <fill>
      <patternFill patternType="solid">
        <fgColor rgb="FFFFBE73"/>
      </patternFill>
    </fill>
    <fill>
      <patternFill patternType="solid">
        <fgColor rgb="FFFFDC73"/>
      </patternFill>
    </fill>
    <fill>
      <patternFill patternType="solid">
        <fgColor rgb="FFFFE873"/>
      </patternFill>
    </fill>
    <fill>
      <patternFill patternType="solid">
        <fgColor rgb="FFC7FF73"/>
      </patternFill>
    </fill>
    <fill>
      <patternFill patternType="solid">
        <fgColor rgb="FF73FFBB"/>
      </patternFill>
    </fill>
    <fill>
      <patternFill patternType="solid">
        <fgColor rgb="FFFFA473"/>
      </patternFill>
    </fill>
    <fill>
      <patternFill patternType="solid">
        <fgColor rgb="FFF8FF73"/>
      </patternFill>
    </fill>
    <fill>
      <patternFill patternType="solid">
        <fgColor rgb="FFFFC073"/>
      </patternFill>
    </fill>
    <fill>
      <patternFill patternType="solid">
        <fgColor rgb="FFFFDA73"/>
      </patternFill>
    </fill>
    <fill>
      <patternFill patternType="solid">
        <fgColor rgb="FFFFCE73"/>
      </patternFill>
    </fill>
    <fill>
      <patternFill patternType="solid">
        <fgColor rgb="FFFFE573"/>
      </patternFill>
    </fill>
    <fill>
      <patternFill patternType="solid">
        <fgColor rgb="FF9B73FF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3" borderId="1" xfId="0" applyFont="1" applyFill="1" applyBorder="1"/>
    <xf numFmtId="0" fontId="4" fillId="4" borderId="2" xfId="0" applyFont="1" applyFill="1" applyBorder="1" applyAlignment="1">
      <alignment horizontal="center" vertical="center" wrapText="1"/>
    </xf>
    <xf numFmtId="0" fontId="0" fillId="5" borderId="2" xfId="0" applyFill="1" applyBorder="1"/>
    <xf numFmtId="0" fontId="0" fillId="6" borderId="2" xfId="0" applyFill="1" applyBorder="1"/>
    <xf numFmtId="0" fontId="0" fillId="0" borderId="2" xfId="0" applyBorder="1" applyAlignment="1">
      <alignment horizontal="center" vertical="center"/>
    </xf>
    <xf numFmtId="0" fontId="0" fillId="7" borderId="2" xfId="0" applyFill="1" applyBorder="1"/>
    <xf numFmtId="0" fontId="0" fillId="8" borderId="2" xfId="0" applyFill="1" applyBorder="1"/>
    <xf numFmtId="0" fontId="0" fillId="9" borderId="2" xfId="0" applyFill="1" applyBorder="1"/>
    <xf numFmtId="0" fontId="0" fillId="10" borderId="0" xfId="0" applyFill="1" applyAlignment="1">
      <alignment horizontal="center" vertical="center" wrapText="1"/>
    </xf>
    <xf numFmtId="0" fontId="5" fillId="0" borderId="2" xfId="0" applyFont="1" applyBorder="1"/>
    <xf numFmtId="0" fontId="0" fillId="11" borderId="2" xfId="0" applyFill="1" applyBorder="1"/>
    <xf numFmtId="0" fontId="0" fillId="12" borderId="2" xfId="0" applyFill="1" applyBorder="1"/>
    <xf numFmtId="0" fontId="0" fillId="13" borderId="2" xfId="0" applyFill="1" applyBorder="1"/>
    <xf numFmtId="0" fontId="0" fillId="14" borderId="2" xfId="0" applyFill="1" applyBorder="1"/>
    <xf numFmtId="0" fontId="0" fillId="15" borderId="2" xfId="0" applyFill="1" applyBorder="1"/>
    <xf numFmtId="0" fontId="0" fillId="16" borderId="2" xfId="0" applyFill="1" applyBorder="1"/>
    <xf numFmtId="0" fontId="0" fillId="17" borderId="2" xfId="0" applyFill="1" applyBorder="1"/>
    <xf numFmtId="0" fontId="0" fillId="18" borderId="2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1" borderId="2" xfId="0" applyFill="1" applyBorder="1"/>
    <xf numFmtId="0" fontId="0" fillId="22" borderId="2" xfId="0" applyFill="1" applyBorder="1"/>
    <xf numFmtId="0" fontId="0" fillId="23" borderId="2" xfId="0" applyFill="1" applyBorder="1"/>
    <xf numFmtId="0" fontId="0" fillId="24" borderId="2" xfId="0" applyFill="1" applyBorder="1"/>
    <xf numFmtId="0" fontId="0" fillId="25" borderId="2" xfId="0" applyFill="1" applyBorder="1"/>
    <xf numFmtId="0" fontId="0" fillId="26" borderId="2" xfId="0" applyFill="1" applyBorder="1"/>
    <xf numFmtId="0" fontId="0" fillId="27" borderId="2" xfId="0" applyFill="1" applyBorder="1"/>
    <xf numFmtId="0" fontId="0" fillId="28" borderId="2" xfId="0" applyFill="1" applyBorder="1"/>
    <xf numFmtId="0" fontId="0" fillId="29" borderId="2" xfId="0" applyFill="1" applyBorder="1"/>
    <xf numFmtId="0" fontId="0" fillId="30" borderId="2" xfId="0" applyFill="1" applyBorder="1"/>
    <xf numFmtId="0" fontId="0" fillId="31" borderId="2" xfId="0" applyFill="1" applyBorder="1"/>
    <xf numFmtId="0" fontId="0" fillId="32" borderId="2" xfId="0" applyFill="1" applyBorder="1"/>
    <xf numFmtId="0" fontId="0" fillId="33" borderId="2" xfId="0" applyFill="1" applyBorder="1"/>
    <xf numFmtId="0" fontId="0" fillId="34" borderId="2" xfId="0" applyFill="1" applyBorder="1"/>
    <xf numFmtId="0" fontId="0" fillId="35" borderId="2" xfId="0" applyFill="1" applyBorder="1"/>
    <xf numFmtId="0" fontId="0" fillId="36" borderId="2" xfId="0" applyFill="1" applyBorder="1"/>
    <xf numFmtId="0" fontId="0" fillId="37" borderId="2" xfId="0" applyFill="1" applyBorder="1"/>
    <xf numFmtId="0" fontId="0" fillId="38" borderId="2" xfId="0" applyFill="1" applyBorder="1"/>
    <xf numFmtId="0" fontId="0" fillId="39" borderId="2" xfId="0" applyFill="1" applyBorder="1"/>
    <xf numFmtId="0" fontId="0" fillId="40" borderId="2" xfId="0" applyFill="1" applyBorder="1"/>
    <xf numFmtId="0" fontId="0" fillId="41" borderId="2" xfId="0" applyFill="1" applyBorder="1"/>
    <xf numFmtId="0" fontId="0" fillId="42" borderId="2" xfId="0" applyFill="1" applyBorder="1"/>
    <xf numFmtId="0" fontId="0" fillId="43" borderId="2" xfId="0" applyFill="1" applyBorder="1"/>
    <xf numFmtId="0" fontId="0" fillId="44" borderId="2" xfId="0" applyFill="1" applyBorder="1"/>
    <xf numFmtId="0" fontId="0" fillId="45" borderId="2" xfId="0" applyFill="1" applyBorder="1"/>
    <xf numFmtId="0" fontId="0" fillId="46" borderId="2" xfId="0" applyFill="1" applyBorder="1"/>
    <xf numFmtId="0" fontId="0" fillId="47" borderId="2" xfId="0" applyFill="1" applyBorder="1"/>
    <xf numFmtId="0" fontId="0" fillId="48" borderId="2" xfId="0" applyFill="1" applyBorder="1"/>
    <xf numFmtId="0" fontId="0" fillId="49" borderId="2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T1737"/>
  <sheetViews>
    <sheetView showRuler="0" workbookViewId="0"/>
  </sheetViews>
  <sheetFormatPr defaultRowHeight="15"/>
  <sheetData>
    <row r="1" s="1" customFormat="1" customHeight="0">
      <c r="A1" s="1" t="s">
        <v>0</v>
      </c>
    </row>
    <row r="2" s="1" customFormat="1" customHeight="0">
      <c r="A2" s="2" t="s">
        <v>1</v>
      </c>
    </row>
    <row r="3" s="1" customFormat="1" customHeight="0"/>
    <row r="4" s="3" customFormat="1" customHeight="0">
      <c r="A4" s="3" t="s">
        <v>2</v>
      </c>
      <c r="B4" s="3" t="s">
        <v>3</v>
      </c>
    </row>
    <row r="5">
      <c r="A5" t="s">
        <v>4</v>
      </c>
      <c r="B5" s="4" t="s">
        <v>5</v>
      </c>
    </row>
    <row r="6">
      <c r="A6" t="n">
        <v>392</v>
      </c>
      <c r="B6" s="5" t="n">
        <v>1</v>
      </c>
    </row>
    <row r="7" s="3" customFormat="1" customHeight="0">
      <c r="A7" s="3" t="s">
        <v>2</v>
      </c>
      <c r="B7" s="3" t="s">
        <v>3</v>
      </c>
    </row>
    <row r="8">
      <c r="A8" t="s">
        <v>4</v>
      </c>
      <c r="B8" s="4" t="s">
        <v>5</v>
      </c>
      <c r="C8" s="4" t="s">
        <v>6</v>
      </c>
      <c r="D8" s="4" t="s">
        <v>8</v>
      </c>
      <c r="E8" s="4" t="s">
        <v>9</v>
      </c>
      <c r="F8" s="4" t="s">
        <v>10</v>
      </c>
      <c r="G8" s="4" t="s">
        <v>10</v>
      </c>
      <c r="H8" s="4" t="s">
        <v>10</v>
      </c>
      <c r="I8" s="4" t="s">
        <v>10</v>
      </c>
      <c r="J8" s="4" t="s">
        <v>10</v>
      </c>
      <c r="K8" s="4" t="s">
        <v>10</v>
      </c>
      <c r="L8" s="4" t="s">
        <v>9</v>
      </c>
      <c r="M8" s="4" t="s">
        <v>6</v>
      </c>
      <c r="N8" s="4" t="s">
        <v>8</v>
      </c>
      <c r="O8" s="4" t="s">
        <v>6</v>
      </c>
      <c r="P8" s="4" t="s">
        <v>8</v>
      </c>
      <c r="Q8" s="4" t="s">
        <v>6</v>
      </c>
      <c r="R8" s="4" t="s">
        <v>8</v>
      </c>
      <c r="S8" s="4" t="s">
        <v>6</v>
      </c>
      <c r="T8" s="4" t="s">
        <v>8</v>
      </c>
      <c r="U8" s="4" t="s">
        <v>6</v>
      </c>
      <c r="V8" s="4" t="s">
        <v>8</v>
      </c>
      <c r="W8" s="4" t="s">
        <v>6</v>
      </c>
      <c r="X8" s="4" t="s">
        <v>8</v>
      </c>
      <c r="Y8" s="4" t="s">
        <v>6</v>
      </c>
      <c r="Z8" s="4" t="s">
        <v>8</v>
      </c>
      <c r="AA8" s="4" t="s">
        <v>6</v>
      </c>
      <c r="AB8" s="4" t="s">
        <v>8</v>
      </c>
      <c r="AC8" s="4" t="s">
        <v>13</v>
      </c>
      <c r="AD8" s="4" t="s">
        <v>13</v>
      </c>
      <c r="AE8" s="4" t="s">
        <v>13</v>
      </c>
      <c r="AF8" s="4" t="s">
        <v>13</v>
      </c>
      <c r="AG8" s="4" t="s">
        <v>13</v>
      </c>
      <c r="AH8" s="4" t="s">
        <v>13</v>
      </c>
      <c r="AI8" s="4" t="s">
        <v>13</v>
      </c>
      <c r="AJ8" s="4" t="s">
        <v>13</v>
      </c>
      <c r="AK8" s="4" t="s">
        <v>14</v>
      </c>
      <c r="AL8" s="4" t="s">
        <v>14</v>
      </c>
      <c r="AM8" s="4" t="s">
        <v>14</v>
      </c>
      <c r="AN8" s="4" t="s">
        <v>14</v>
      </c>
      <c r="AO8" s="4" t="s">
        <v>14</v>
      </c>
      <c r="AP8" s="4" t="s">
        <v>14</v>
      </c>
      <c r="AQ8" s="4" t="s">
        <v>14</v>
      </c>
      <c r="AR8" s="4" t="s">
        <v>14</v>
      </c>
      <c r="AS8" s="4" t="s">
        <v>14</v>
      </c>
      <c r="AT8" s="4" t="s">
        <v>14</v>
      </c>
      <c r="AU8" s="4" t="s">
        <v>14</v>
      </c>
      <c r="AV8" s="4" t="s">
        <v>14</v>
      </c>
      <c r="AW8" s="4" t="s">
        <v>14</v>
      </c>
      <c r="AX8" s="4" t="s">
        <v>14</v>
      </c>
      <c r="AY8" s="4" t="s">
        <v>14</v>
      </c>
      <c r="AZ8" s="4" t="s">
        <v>14</v>
      </c>
      <c r="BA8" s="4" t="s">
        <v>14</v>
      </c>
      <c r="BB8" s="4" t="s">
        <v>14</v>
      </c>
      <c r="BC8" s="4" t="s">
        <v>14</v>
      </c>
      <c r="BD8" s="4" t="s">
        <v>14</v>
      </c>
      <c r="BE8" s="4" t="s">
        <v>14</v>
      </c>
      <c r="BF8" s="4" t="s">
        <v>14</v>
      </c>
      <c r="BG8" s="4" t="s">
        <v>14</v>
      </c>
      <c r="BH8" s="4" t="s">
        <v>14</v>
      </c>
      <c r="BI8" s="4" t="s">
        <v>14</v>
      </c>
      <c r="BJ8" s="4" t="s">
        <v>14</v>
      </c>
      <c r="BK8" s="4" t="s">
        <v>14</v>
      </c>
      <c r="BL8" s="4" t="s">
        <v>14</v>
      </c>
      <c r="BM8" s="4" t="s">
        <v>14</v>
      </c>
      <c r="BN8" s="4" t="s">
        <v>14</v>
      </c>
      <c r="BO8" s="4" t="s">
        <v>14</v>
      </c>
      <c r="BP8" s="4" t="s">
        <v>14</v>
      </c>
      <c r="BQ8" s="4" t="s">
        <v>14</v>
      </c>
      <c r="BR8" s="4" t="s">
        <v>14</v>
      </c>
      <c r="BS8" s="4" t="s">
        <v>14</v>
      </c>
      <c r="BT8" s="4" t="s">
        <v>14</v>
      </c>
    </row>
    <row r="9">
      <c r="A9" t="n">
        <v>396</v>
      </c>
      <c r="B9" s="6" t="n">
        <v>256</v>
      </c>
      <c r="C9" s="7" t="s">
        <v>7</v>
      </c>
      <c r="D9" s="7" t="n">
        <f t="normal" ca="1">16-LENB(INDIRECT(ADDRESS(9,3)))</f>
        <v>0</v>
      </c>
      <c r="E9" s="7" t="n">
        <v>34144771</v>
      </c>
      <c r="F9" s="7" t="n">
        <v>430</v>
      </c>
      <c r="G9" s="7" t="n">
        <v>430</v>
      </c>
      <c r="H9" s="7" t="n">
        <v>0</v>
      </c>
      <c r="I9" s="7" t="n">
        <v>0</v>
      </c>
      <c r="J9" s="7" t="n">
        <v>4</v>
      </c>
      <c r="K9" s="7" t="n">
        <v>0</v>
      </c>
      <c r="L9" s="7" t="n">
        <v>0</v>
      </c>
      <c r="M9" s="7" t="s">
        <v>11</v>
      </c>
      <c r="N9" s="7" t="n">
        <f t="normal" ca="1">16-LENB(INDIRECT(ADDRESS(9,13)))</f>
        <v>0</v>
      </c>
      <c r="O9" s="7" t="s">
        <v>12</v>
      </c>
      <c r="P9" s="7" t="n">
        <f t="normal" ca="1">16-LENB(INDIRECT(ADDRESS(9,15)))</f>
        <v>0</v>
      </c>
      <c r="Q9" s="7" t="s">
        <v>12</v>
      </c>
      <c r="R9" s="7" t="n">
        <f t="normal" ca="1">16-LENB(INDIRECT(ADDRESS(9,17)))</f>
        <v>0</v>
      </c>
      <c r="S9" s="7" t="s">
        <v>12</v>
      </c>
      <c r="T9" s="7" t="n">
        <f t="normal" ca="1">16-LENB(INDIRECT(ADDRESS(9,19)))</f>
        <v>0</v>
      </c>
      <c r="U9" s="7" t="s">
        <v>12</v>
      </c>
      <c r="V9" s="7" t="n">
        <f t="normal" ca="1">16-LENB(INDIRECT(ADDRESS(9,21)))</f>
        <v>0</v>
      </c>
      <c r="W9" s="7" t="s">
        <v>12</v>
      </c>
      <c r="X9" s="7" t="n">
        <f t="normal" ca="1">16-LENB(INDIRECT(ADDRESS(9,23)))</f>
        <v>0</v>
      </c>
      <c r="Y9" s="7" t="s">
        <v>12</v>
      </c>
      <c r="Z9" s="7" t="n">
        <f t="normal" ca="1">16-LENB(INDIRECT(ADDRESS(9,25)))</f>
        <v>0</v>
      </c>
      <c r="AA9" s="7" t="s">
        <v>12</v>
      </c>
      <c r="AB9" s="7" t="n">
        <f t="normal" ca="1">16-LENB(INDIRECT(ADDRESS(9,27)))</f>
        <v>0</v>
      </c>
      <c r="AC9" s="7" t="n">
        <v>100</v>
      </c>
      <c r="AD9" s="7" t="n">
        <v>0</v>
      </c>
      <c r="AE9" s="7" t="n">
        <v>0</v>
      </c>
      <c r="AF9" s="7" t="n">
        <v>0</v>
      </c>
      <c r="AG9" s="7" t="n">
        <v>0</v>
      </c>
      <c r="AH9" s="7" t="n">
        <v>0</v>
      </c>
      <c r="AI9" s="7" t="n">
        <v>0</v>
      </c>
      <c r="AJ9" s="7" t="n">
        <v>0</v>
      </c>
      <c r="AK9" s="7" t="n">
        <v>0</v>
      </c>
      <c r="AL9" s="7" t="n">
        <v>0</v>
      </c>
      <c r="AM9" s="7" t="n">
        <v>0</v>
      </c>
      <c r="AN9" s="7" t="n">
        <v>0</v>
      </c>
      <c r="AO9" s="7" t="n">
        <v>0</v>
      </c>
      <c r="AP9" s="7" t="n">
        <v>0</v>
      </c>
      <c r="AQ9" s="7" t="n">
        <v>0</v>
      </c>
      <c r="AR9" s="7" t="n">
        <v>0</v>
      </c>
      <c r="AS9" s="7" t="n">
        <v>255</v>
      </c>
      <c r="AT9" s="7" t="n">
        <v>255</v>
      </c>
      <c r="AU9" s="7" t="n">
        <v>255</v>
      </c>
      <c r="AV9" s="7" t="n">
        <v>255</v>
      </c>
      <c r="AW9" s="7" t="n">
        <v>0</v>
      </c>
      <c r="AX9" s="7" t="n">
        <v>0</v>
      </c>
      <c r="AY9" s="7" t="n">
        <v>0</v>
      </c>
      <c r="AZ9" s="7" t="n">
        <v>0</v>
      </c>
      <c r="BA9" s="7" t="n">
        <v>0</v>
      </c>
      <c r="BB9" s="7" t="n">
        <v>0</v>
      </c>
      <c r="BC9" s="7" t="n">
        <v>0</v>
      </c>
      <c r="BD9" s="7" t="n">
        <v>0</v>
      </c>
      <c r="BE9" s="7" t="n">
        <v>0</v>
      </c>
      <c r="BF9" s="7" t="n">
        <v>0</v>
      </c>
      <c r="BG9" s="7" t="n">
        <v>0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0</v>
      </c>
      <c r="BO9" s="7" t="n">
        <v>0</v>
      </c>
      <c r="BP9" s="7" t="n">
        <v>0</v>
      </c>
      <c r="BQ9" s="7" t="n">
        <v>0</v>
      </c>
      <c r="BR9" s="7" t="n">
        <v>0</v>
      </c>
      <c r="BS9" s="7" t="n">
        <v>0</v>
      </c>
      <c r="BT9" s="7" t="n">
        <v>0</v>
      </c>
    </row>
    <row r="10">
      <c r="A10" t="s">
        <v>4</v>
      </c>
      <c r="B10" s="4" t="s">
        <v>5</v>
      </c>
    </row>
    <row r="11">
      <c r="A11" t="n">
        <v>604</v>
      </c>
      <c r="B11" s="5" t="n">
        <v>1</v>
      </c>
    </row>
    <row r="12" s="3" customFormat="1" customHeight="0">
      <c r="A12" s="3" t="s">
        <v>2</v>
      </c>
      <c r="B12" s="3" t="s">
        <v>3</v>
      </c>
    </row>
    <row r="13">
      <c r="A13" t="s">
        <v>4</v>
      </c>
      <c r="B13" s="4" t="s">
        <v>5</v>
      </c>
      <c r="C13" s="4" t="s">
        <v>6</v>
      </c>
      <c r="D13" s="4" t="s">
        <v>8</v>
      </c>
      <c r="E13" s="4" t="s">
        <v>9</v>
      </c>
      <c r="F13" s="4" t="s">
        <v>10</v>
      </c>
      <c r="G13" s="4" t="s">
        <v>10</v>
      </c>
      <c r="H13" s="4" t="s">
        <v>10</v>
      </c>
      <c r="I13" s="4" t="s">
        <v>10</v>
      </c>
      <c r="J13" s="4" t="s">
        <v>10</v>
      </c>
      <c r="K13" s="4" t="s">
        <v>10</v>
      </c>
      <c r="L13" s="4" t="s">
        <v>9</v>
      </c>
      <c r="M13" s="4" t="s">
        <v>6</v>
      </c>
      <c r="N13" s="4" t="s">
        <v>8</v>
      </c>
      <c r="O13" s="4" t="s">
        <v>6</v>
      </c>
      <c r="P13" s="4" t="s">
        <v>8</v>
      </c>
      <c r="Q13" s="4" t="s">
        <v>6</v>
      </c>
      <c r="R13" s="4" t="s">
        <v>8</v>
      </c>
      <c r="S13" s="4" t="s">
        <v>6</v>
      </c>
      <c r="T13" s="4" t="s">
        <v>8</v>
      </c>
      <c r="U13" s="4" t="s">
        <v>6</v>
      </c>
      <c r="V13" s="4" t="s">
        <v>8</v>
      </c>
      <c r="W13" s="4" t="s">
        <v>6</v>
      </c>
      <c r="X13" s="4" t="s">
        <v>8</v>
      </c>
      <c r="Y13" s="4" t="s">
        <v>6</v>
      </c>
      <c r="Z13" s="4" t="s">
        <v>8</v>
      </c>
      <c r="AA13" s="4" t="s">
        <v>6</v>
      </c>
      <c r="AB13" s="4" t="s">
        <v>8</v>
      </c>
      <c r="AC13" s="4" t="s">
        <v>13</v>
      </c>
      <c r="AD13" s="4" t="s">
        <v>13</v>
      </c>
      <c r="AE13" s="4" t="s">
        <v>13</v>
      </c>
      <c r="AF13" s="4" t="s">
        <v>13</v>
      </c>
      <c r="AG13" s="4" t="s">
        <v>13</v>
      </c>
      <c r="AH13" s="4" t="s">
        <v>13</v>
      </c>
      <c r="AI13" s="4" t="s">
        <v>13</v>
      </c>
      <c r="AJ13" s="4" t="s">
        <v>13</v>
      </c>
      <c r="AK13" s="4" t="s">
        <v>14</v>
      </c>
      <c r="AL13" s="4" t="s">
        <v>14</v>
      </c>
      <c r="AM13" s="4" t="s">
        <v>14</v>
      </c>
      <c r="AN13" s="4" t="s">
        <v>14</v>
      </c>
      <c r="AO13" s="4" t="s">
        <v>14</v>
      </c>
      <c r="AP13" s="4" t="s">
        <v>14</v>
      </c>
      <c r="AQ13" s="4" t="s">
        <v>14</v>
      </c>
      <c r="AR13" s="4" t="s">
        <v>14</v>
      </c>
      <c r="AS13" s="4" t="s">
        <v>14</v>
      </c>
      <c r="AT13" s="4" t="s">
        <v>14</v>
      </c>
      <c r="AU13" s="4" t="s">
        <v>14</v>
      </c>
      <c r="AV13" s="4" t="s">
        <v>14</v>
      </c>
      <c r="AW13" s="4" t="s">
        <v>14</v>
      </c>
      <c r="AX13" s="4" t="s">
        <v>14</v>
      </c>
      <c r="AY13" s="4" t="s">
        <v>14</v>
      </c>
      <c r="AZ13" s="4" t="s">
        <v>14</v>
      </c>
      <c r="BA13" s="4" t="s">
        <v>14</v>
      </c>
      <c r="BB13" s="4" t="s">
        <v>14</v>
      </c>
      <c r="BC13" s="4" t="s">
        <v>14</v>
      </c>
      <c r="BD13" s="4" t="s">
        <v>14</v>
      </c>
      <c r="BE13" s="4" t="s">
        <v>14</v>
      </c>
      <c r="BF13" s="4" t="s">
        <v>14</v>
      </c>
      <c r="BG13" s="4" t="s">
        <v>14</v>
      </c>
      <c r="BH13" s="4" t="s">
        <v>14</v>
      </c>
      <c r="BI13" s="4" t="s">
        <v>14</v>
      </c>
      <c r="BJ13" s="4" t="s">
        <v>14</v>
      </c>
      <c r="BK13" s="4" t="s">
        <v>14</v>
      </c>
      <c r="BL13" s="4" t="s">
        <v>14</v>
      </c>
      <c r="BM13" s="4" t="s">
        <v>14</v>
      </c>
      <c r="BN13" s="4" t="s">
        <v>14</v>
      </c>
      <c r="BO13" s="4" t="s">
        <v>14</v>
      </c>
      <c r="BP13" s="4" t="s">
        <v>14</v>
      </c>
      <c r="BQ13" s="4" t="s">
        <v>14</v>
      </c>
      <c r="BR13" s="4" t="s">
        <v>14</v>
      </c>
      <c r="BS13" s="4" t="s">
        <v>14</v>
      </c>
      <c r="BT13" s="4" t="s">
        <v>14</v>
      </c>
    </row>
    <row r="14">
      <c r="A14" t="n">
        <v>608</v>
      </c>
      <c r="B14" s="6" t="n">
        <v>256</v>
      </c>
      <c r="C14" s="7" t="s">
        <v>15</v>
      </c>
      <c r="D14" s="7" t="n">
        <f t="normal" ca="1">16-LENB(INDIRECT(ADDRESS(14,3)))</f>
        <v>0</v>
      </c>
      <c r="E14" s="7" t="n">
        <v>34144772</v>
      </c>
      <c r="F14" s="7" t="n">
        <v>441</v>
      </c>
      <c r="G14" s="7" t="n">
        <v>441</v>
      </c>
      <c r="H14" s="7" t="n">
        <v>0</v>
      </c>
      <c r="I14" s="7" t="n">
        <v>0</v>
      </c>
      <c r="J14" s="7" t="n">
        <v>4</v>
      </c>
      <c r="K14" s="7" t="n">
        <v>0</v>
      </c>
      <c r="L14" s="7" t="n">
        <v>0</v>
      </c>
      <c r="M14" s="7" t="s">
        <v>16</v>
      </c>
      <c r="N14" s="7" t="n">
        <f t="normal" ca="1">16-LENB(INDIRECT(ADDRESS(14,13)))</f>
        <v>0</v>
      </c>
      <c r="O14" s="7" t="s">
        <v>12</v>
      </c>
      <c r="P14" s="7" t="n">
        <f t="normal" ca="1">16-LENB(INDIRECT(ADDRESS(14,15)))</f>
        <v>0</v>
      </c>
      <c r="Q14" s="7" t="s">
        <v>12</v>
      </c>
      <c r="R14" s="7" t="n">
        <f t="normal" ca="1">16-LENB(INDIRECT(ADDRESS(14,17)))</f>
        <v>0</v>
      </c>
      <c r="S14" s="7" t="s">
        <v>12</v>
      </c>
      <c r="T14" s="7" t="n">
        <f t="normal" ca="1">16-LENB(INDIRECT(ADDRESS(14,19)))</f>
        <v>0</v>
      </c>
      <c r="U14" s="7" t="s">
        <v>12</v>
      </c>
      <c r="V14" s="7" t="n">
        <f t="normal" ca="1">16-LENB(INDIRECT(ADDRESS(14,21)))</f>
        <v>0</v>
      </c>
      <c r="W14" s="7" t="s">
        <v>12</v>
      </c>
      <c r="X14" s="7" t="n">
        <f t="normal" ca="1">16-LENB(INDIRECT(ADDRESS(14,23)))</f>
        <v>0</v>
      </c>
      <c r="Y14" s="7" t="s">
        <v>12</v>
      </c>
      <c r="Z14" s="7" t="n">
        <f t="normal" ca="1">16-LENB(INDIRECT(ADDRESS(14,25)))</f>
        <v>0</v>
      </c>
      <c r="AA14" s="7" t="s">
        <v>12</v>
      </c>
      <c r="AB14" s="7" t="n">
        <f t="normal" ca="1">16-LENB(INDIRECT(ADDRESS(14,27)))</f>
        <v>0</v>
      </c>
      <c r="AC14" s="7" t="n">
        <v>100</v>
      </c>
      <c r="AD14" s="7" t="n">
        <v>0</v>
      </c>
      <c r="AE14" s="7" t="n">
        <v>0</v>
      </c>
      <c r="AF14" s="7" t="n">
        <v>0</v>
      </c>
      <c r="AG14" s="7" t="n">
        <v>0</v>
      </c>
      <c r="AH14" s="7" t="n">
        <v>0</v>
      </c>
      <c r="AI14" s="7" t="n">
        <v>0</v>
      </c>
      <c r="AJ14" s="7" t="n">
        <v>0</v>
      </c>
      <c r="AK14" s="7" t="n">
        <v>0</v>
      </c>
      <c r="AL14" s="7" t="n">
        <v>0</v>
      </c>
      <c r="AM14" s="7" t="n">
        <v>0</v>
      </c>
      <c r="AN14" s="7" t="n">
        <v>0</v>
      </c>
      <c r="AO14" s="7" t="n">
        <v>0</v>
      </c>
      <c r="AP14" s="7" t="n">
        <v>0</v>
      </c>
      <c r="AQ14" s="7" t="n">
        <v>0</v>
      </c>
      <c r="AR14" s="7" t="n">
        <v>0</v>
      </c>
      <c r="AS14" s="7" t="n">
        <v>255</v>
      </c>
      <c r="AT14" s="7" t="n">
        <v>255</v>
      </c>
      <c r="AU14" s="7" t="n">
        <v>255</v>
      </c>
      <c r="AV14" s="7" t="n">
        <v>255</v>
      </c>
      <c r="AW14" s="7" t="n">
        <v>0</v>
      </c>
      <c r="AX14" s="7" t="n">
        <v>0</v>
      </c>
      <c r="AY14" s="7" t="n">
        <v>0</v>
      </c>
      <c r="AZ14" s="7" t="n">
        <v>0</v>
      </c>
      <c r="BA14" s="7" t="n">
        <v>0</v>
      </c>
      <c r="BB14" s="7" t="n">
        <v>0</v>
      </c>
      <c r="BC14" s="7" t="n">
        <v>0</v>
      </c>
      <c r="BD14" s="7" t="n">
        <v>0</v>
      </c>
      <c r="BE14" s="7" t="n">
        <v>0</v>
      </c>
      <c r="BF14" s="7" t="n">
        <v>0</v>
      </c>
      <c r="BG14" s="7" t="n">
        <v>0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0</v>
      </c>
      <c r="BO14" s="7" t="n">
        <v>0</v>
      </c>
      <c r="BP14" s="7" t="n">
        <v>0</v>
      </c>
      <c r="BQ14" s="7" t="n">
        <v>0</v>
      </c>
      <c r="BR14" s="7" t="n">
        <v>0</v>
      </c>
      <c r="BS14" s="7" t="n">
        <v>0</v>
      </c>
      <c r="BT14" s="7" t="n">
        <v>0</v>
      </c>
    </row>
    <row r="15">
      <c r="A15" t="s">
        <v>4</v>
      </c>
      <c r="B15" s="4" t="s">
        <v>5</v>
      </c>
    </row>
    <row r="16">
      <c r="A16" t="n">
        <v>816</v>
      </c>
      <c r="B16" s="5" t="n">
        <v>1</v>
      </c>
    </row>
    <row r="17" spans="1:72" s="3" customFormat="1" customHeight="0">
      <c r="A17" s="3" t="s">
        <v>2</v>
      </c>
      <c r="B17" s="3" t="s">
        <v>3</v>
      </c>
    </row>
    <row r="18" spans="1:72">
      <c r="A18" t="s">
        <v>4</v>
      </c>
      <c r="B18" s="4" t="s">
        <v>5</v>
      </c>
      <c r="C18" s="4" t="s">
        <v>6</v>
      </c>
      <c r="D18" s="4" t="s">
        <v>8</v>
      </c>
      <c r="E18" s="4" t="s">
        <v>9</v>
      </c>
      <c r="F18" s="4" t="s">
        <v>10</v>
      </c>
      <c r="G18" s="4" t="s">
        <v>10</v>
      </c>
      <c r="H18" s="4" t="s">
        <v>10</v>
      </c>
      <c r="I18" s="4" t="s">
        <v>10</v>
      </c>
      <c r="J18" s="4" t="s">
        <v>10</v>
      </c>
      <c r="K18" s="4" t="s">
        <v>10</v>
      </c>
      <c r="L18" s="4" t="s">
        <v>9</v>
      </c>
      <c r="M18" s="4" t="s">
        <v>6</v>
      </c>
      <c r="N18" s="4" t="s">
        <v>8</v>
      </c>
      <c r="O18" s="4" t="s">
        <v>6</v>
      </c>
      <c r="P18" s="4" t="s">
        <v>8</v>
      </c>
      <c r="Q18" s="4" t="s">
        <v>6</v>
      </c>
      <c r="R18" s="4" t="s">
        <v>8</v>
      </c>
      <c r="S18" s="4" t="s">
        <v>6</v>
      </c>
      <c r="T18" s="4" t="s">
        <v>8</v>
      </c>
      <c r="U18" s="4" t="s">
        <v>6</v>
      </c>
      <c r="V18" s="4" t="s">
        <v>8</v>
      </c>
      <c r="W18" s="4" t="s">
        <v>6</v>
      </c>
      <c r="X18" s="4" t="s">
        <v>8</v>
      </c>
      <c r="Y18" s="4" t="s">
        <v>6</v>
      </c>
      <c r="Z18" s="4" t="s">
        <v>8</v>
      </c>
      <c r="AA18" s="4" t="s">
        <v>6</v>
      </c>
      <c r="AB18" s="4" t="s">
        <v>8</v>
      </c>
      <c r="AC18" s="4" t="s">
        <v>13</v>
      </c>
      <c r="AD18" s="4" t="s">
        <v>13</v>
      </c>
      <c r="AE18" s="4" t="s">
        <v>13</v>
      </c>
      <c r="AF18" s="4" t="s">
        <v>13</v>
      </c>
      <c r="AG18" s="4" t="s">
        <v>13</v>
      </c>
      <c r="AH18" s="4" t="s">
        <v>13</v>
      </c>
      <c r="AI18" s="4" t="s">
        <v>13</v>
      </c>
      <c r="AJ18" s="4" t="s">
        <v>13</v>
      </c>
      <c r="AK18" s="4" t="s">
        <v>14</v>
      </c>
      <c r="AL18" s="4" t="s">
        <v>14</v>
      </c>
      <c r="AM18" s="4" t="s">
        <v>14</v>
      </c>
      <c r="AN18" s="4" t="s">
        <v>14</v>
      </c>
      <c r="AO18" s="4" t="s">
        <v>14</v>
      </c>
      <c r="AP18" s="4" t="s">
        <v>14</v>
      </c>
      <c r="AQ18" s="4" t="s">
        <v>14</v>
      </c>
      <c r="AR18" s="4" t="s">
        <v>14</v>
      </c>
      <c r="AS18" s="4" t="s">
        <v>14</v>
      </c>
      <c r="AT18" s="4" t="s">
        <v>14</v>
      </c>
      <c r="AU18" s="4" t="s">
        <v>14</v>
      </c>
      <c r="AV18" s="4" t="s">
        <v>14</v>
      </c>
      <c r="AW18" s="4" t="s">
        <v>14</v>
      </c>
      <c r="AX18" s="4" t="s">
        <v>14</v>
      </c>
      <c r="AY18" s="4" t="s">
        <v>14</v>
      </c>
      <c r="AZ18" s="4" t="s">
        <v>14</v>
      </c>
      <c r="BA18" s="4" t="s">
        <v>14</v>
      </c>
      <c r="BB18" s="4" t="s">
        <v>14</v>
      </c>
      <c r="BC18" s="4" t="s">
        <v>14</v>
      </c>
      <c r="BD18" s="4" t="s">
        <v>14</v>
      </c>
      <c r="BE18" s="4" t="s">
        <v>14</v>
      </c>
      <c r="BF18" s="4" t="s">
        <v>14</v>
      </c>
      <c r="BG18" s="4" t="s">
        <v>14</v>
      </c>
      <c r="BH18" s="4" t="s">
        <v>14</v>
      </c>
      <c r="BI18" s="4" t="s">
        <v>14</v>
      </c>
      <c r="BJ18" s="4" t="s">
        <v>14</v>
      </c>
      <c r="BK18" s="4" t="s">
        <v>14</v>
      </c>
      <c r="BL18" s="4" t="s">
        <v>14</v>
      </c>
      <c r="BM18" s="4" t="s">
        <v>14</v>
      </c>
      <c r="BN18" s="4" t="s">
        <v>14</v>
      </c>
      <c r="BO18" s="4" t="s">
        <v>14</v>
      </c>
      <c r="BP18" s="4" t="s">
        <v>14</v>
      </c>
      <c r="BQ18" s="4" t="s">
        <v>14</v>
      </c>
      <c r="BR18" s="4" t="s">
        <v>14</v>
      </c>
      <c r="BS18" s="4" t="s">
        <v>14</v>
      </c>
      <c r="BT18" s="4" t="s">
        <v>14</v>
      </c>
    </row>
    <row r="19" spans="1:72">
      <c r="A19" t="n">
        <v>820</v>
      </c>
      <c r="B19" s="6" t="n">
        <v>256</v>
      </c>
      <c r="C19" s="7" t="s">
        <v>17</v>
      </c>
      <c r="D19" s="7" t="n">
        <f t="normal" ca="1">16-LENB(INDIRECT(ADDRESS(19,3)))</f>
        <v>0</v>
      </c>
      <c r="E19" s="7" t="n">
        <v>33555473</v>
      </c>
      <c r="F19" s="7" t="n">
        <v>429</v>
      </c>
      <c r="G19" s="7" t="n">
        <v>429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7" t="s">
        <v>18</v>
      </c>
      <c r="N19" s="7" t="n">
        <f t="normal" ca="1">16-LENB(INDIRECT(ADDRESS(19,13)))</f>
        <v>0</v>
      </c>
      <c r="O19" s="7" t="s">
        <v>12</v>
      </c>
      <c r="P19" s="7" t="n">
        <f t="normal" ca="1">16-LENB(INDIRECT(ADDRESS(19,15)))</f>
        <v>0</v>
      </c>
      <c r="Q19" s="7" t="s">
        <v>12</v>
      </c>
      <c r="R19" s="7" t="n">
        <f t="normal" ca="1">16-LENB(INDIRECT(ADDRESS(19,17)))</f>
        <v>0</v>
      </c>
      <c r="S19" s="7" t="s">
        <v>12</v>
      </c>
      <c r="T19" s="7" t="n">
        <f t="normal" ca="1">16-LENB(INDIRECT(ADDRESS(19,19)))</f>
        <v>0</v>
      </c>
      <c r="U19" s="7" t="s">
        <v>12</v>
      </c>
      <c r="V19" s="7" t="n">
        <f t="normal" ca="1">16-LENB(INDIRECT(ADDRESS(19,21)))</f>
        <v>0</v>
      </c>
      <c r="W19" s="7" t="s">
        <v>12</v>
      </c>
      <c r="X19" s="7" t="n">
        <f t="normal" ca="1">16-LENB(INDIRECT(ADDRESS(19,23)))</f>
        <v>0</v>
      </c>
      <c r="Y19" s="7" t="s">
        <v>12</v>
      </c>
      <c r="Z19" s="7" t="n">
        <f t="normal" ca="1">16-LENB(INDIRECT(ADDRESS(19,25)))</f>
        <v>0</v>
      </c>
      <c r="AA19" s="7" t="s">
        <v>12</v>
      </c>
      <c r="AB19" s="7" t="n">
        <f t="normal" ca="1">16-LENB(INDIRECT(ADDRESS(19,27)))</f>
        <v>0</v>
      </c>
      <c r="AC19" s="7" t="n">
        <v>100</v>
      </c>
      <c r="AD19" s="7" t="n">
        <v>0</v>
      </c>
      <c r="AE19" s="7" t="n">
        <v>0</v>
      </c>
      <c r="AF19" s="7" t="n">
        <v>0</v>
      </c>
      <c r="AG19" s="7" t="n">
        <v>0</v>
      </c>
      <c r="AH19" s="7" t="n">
        <v>0</v>
      </c>
      <c r="AI19" s="7" t="n">
        <v>0</v>
      </c>
      <c r="AJ19" s="7" t="n">
        <v>0</v>
      </c>
      <c r="AK19" s="7" t="n">
        <v>0</v>
      </c>
      <c r="AL19" s="7" t="n">
        <v>0</v>
      </c>
      <c r="AM19" s="7" t="n">
        <v>0</v>
      </c>
      <c r="AN19" s="7" t="n">
        <v>0</v>
      </c>
      <c r="AO19" s="7" t="n">
        <v>0</v>
      </c>
      <c r="AP19" s="7" t="n">
        <v>0</v>
      </c>
      <c r="AQ19" s="7" t="n">
        <v>0</v>
      </c>
      <c r="AR19" s="7" t="n">
        <v>0</v>
      </c>
      <c r="AS19" s="7" t="n">
        <v>255</v>
      </c>
      <c r="AT19" s="7" t="n">
        <v>255</v>
      </c>
      <c r="AU19" s="7" t="n">
        <v>255</v>
      </c>
      <c r="AV19" s="7" t="n">
        <v>255</v>
      </c>
      <c r="AW19" s="7" t="n">
        <v>0</v>
      </c>
      <c r="AX19" s="7" t="n">
        <v>0</v>
      </c>
      <c r="AY19" s="7" t="n">
        <v>0</v>
      </c>
      <c r="AZ19" s="7" t="n">
        <v>0</v>
      </c>
      <c r="BA19" s="7" t="n">
        <v>0</v>
      </c>
      <c r="BB19" s="7" t="n">
        <v>0</v>
      </c>
      <c r="BC19" s="7" t="n">
        <v>0</v>
      </c>
      <c r="BD19" s="7" t="n">
        <v>0</v>
      </c>
      <c r="BE19" s="7" t="n">
        <v>0</v>
      </c>
      <c r="BF19" s="7" t="n">
        <v>0</v>
      </c>
      <c r="BG19" s="7" t="n">
        <v>0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0</v>
      </c>
      <c r="BO19" s="7" t="n">
        <v>0</v>
      </c>
      <c r="BP19" s="7" t="n">
        <v>0</v>
      </c>
      <c r="BQ19" s="7" t="n">
        <v>0</v>
      </c>
      <c r="BR19" s="7" t="n">
        <v>0</v>
      </c>
      <c r="BS19" s="7" t="n">
        <v>0</v>
      </c>
      <c r="BT19" s="7" t="n">
        <v>0</v>
      </c>
    </row>
    <row r="20" spans="1:72">
      <c r="A20" t="s">
        <v>4</v>
      </c>
      <c r="B20" s="4" t="s">
        <v>5</v>
      </c>
    </row>
    <row r="21" spans="1:72">
      <c r="A21" t="n">
        <v>1028</v>
      </c>
      <c r="B21" s="5" t="n">
        <v>1</v>
      </c>
    </row>
    <row r="22" spans="1:72" s="3" customFormat="1" customHeight="0">
      <c r="A22" s="3" t="s">
        <v>2</v>
      </c>
      <c r="B22" s="3" t="s">
        <v>19</v>
      </c>
    </row>
    <row r="23" spans="1:72">
      <c r="A23" t="s">
        <v>4</v>
      </c>
      <c r="B23" s="4" t="s">
        <v>5</v>
      </c>
      <c r="C23" s="4" t="s">
        <v>13</v>
      </c>
      <c r="D23" s="4" t="s">
        <v>6</v>
      </c>
    </row>
    <row r="24" spans="1:72">
      <c r="A24" t="n">
        <v>1032</v>
      </c>
      <c r="B24" s="8" t="n">
        <v>2</v>
      </c>
      <c r="C24" s="7" t="n">
        <v>10</v>
      </c>
      <c r="D24" s="7" t="s">
        <v>20</v>
      </c>
    </row>
    <row r="25" spans="1:72">
      <c r="A25" t="s">
        <v>4</v>
      </c>
      <c r="B25" s="4" t="s">
        <v>5</v>
      </c>
      <c r="C25" s="4" t="s">
        <v>13</v>
      </c>
      <c r="D25" s="4" t="s">
        <v>13</v>
      </c>
    </row>
    <row r="26" spans="1:72">
      <c r="A26" t="n">
        <v>1053</v>
      </c>
      <c r="B26" s="9" t="n">
        <v>162</v>
      </c>
      <c r="C26" s="7" t="n">
        <v>0</v>
      </c>
      <c r="D26" s="7" t="n">
        <v>0</v>
      </c>
    </row>
    <row r="27" spans="1:72">
      <c r="A27" t="s">
        <v>4</v>
      </c>
      <c r="B27" s="4" t="s">
        <v>5</v>
      </c>
      <c r="C27" s="4" t="s">
        <v>13</v>
      </c>
      <c r="D27" s="11" t="s">
        <v>21</v>
      </c>
      <c r="E27" s="4" t="s">
        <v>5</v>
      </c>
      <c r="F27" s="4" t="s">
        <v>13</v>
      </c>
      <c r="G27" s="4" t="s">
        <v>10</v>
      </c>
      <c r="H27" s="11" t="s">
        <v>22</v>
      </c>
      <c r="I27" s="4" t="s">
        <v>13</v>
      </c>
      <c r="J27" s="4" t="s">
        <v>23</v>
      </c>
    </row>
    <row r="28" spans="1:72">
      <c r="A28" t="n">
        <v>1056</v>
      </c>
      <c r="B28" s="10" t="n">
        <v>5</v>
      </c>
      <c r="C28" s="7" t="n">
        <v>28</v>
      </c>
      <c r="D28" s="11" t="s">
        <v>3</v>
      </c>
      <c r="E28" s="9" t="n">
        <v>162</v>
      </c>
      <c r="F28" s="7" t="n">
        <v>2</v>
      </c>
      <c r="G28" s="7" t="n">
        <v>16471</v>
      </c>
      <c r="H28" s="11" t="s">
        <v>3</v>
      </c>
      <c r="I28" s="7" t="n">
        <v>1</v>
      </c>
      <c r="J28" s="12" t="n">
        <f t="normal" ca="1">A32</f>
        <v>0</v>
      </c>
    </row>
    <row r="29" spans="1:72">
      <c r="A29" t="s">
        <v>4</v>
      </c>
      <c r="B29" s="4" t="s">
        <v>5</v>
      </c>
      <c r="C29" s="4" t="s">
        <v>10</v>
      </c>
    </row>
    <row r="30" spans="1:72">
      <c r="A30" t="n">
        <v>1067</v>
      </c>
      <c r="B30" s="13" t="n">
        <v>12</v>
      </c>
      <c r="C30" s="7" t="n">
        <v>6405</v>
      </c>
    </row>
    <row r="31" spans="1:72">
      <c r="A31" t="s">
        <v>4</v>
      </c>
      <c r="B31" s="4" t="s">
        <v>5</v>
      </c>
    </row>
    <row r="32" spans="1:72">
      <c r="A32" t="n">
        <v>1070</v>
      </c>
      <c r="B32" s="5" t="n">
        <v>1</v>
      </c>
    </row>
    <row r="33" spans="1:72" s="3" customFormat="1" customHeight="0">
      <c r="A33" s="3" t="s">
        <v>2</v>
      </c>
      <c r="B33" s="3" t="s">
        <v>24</v>
      </c>
    </row>
    <row r="34" spans="1:72">
      <c r="A34" t="s">
        <v>4</v>
      </c>
      <c r="B34" s="4" t="s">
        <v>5</v>
      </c>
      <c r="C34" s="4" t="s">
        <v>10</v>
      </c>
    </row>
    <row r="35" spans="1:72">
      <c r="A35" t="n">
        <v>1072</v>
      </c>
      <c r="B35" s="13" t="n">
        <v>12</v>
      </c>
      <c r="C35" s="7" t="n">
        <v>6447</v>
      </c>
    </row>
    <row r="36" spans="1:72">
      <c r="A36" t="s">
        <v>4</v>
      </c>
      <c r="B36" s="4" t="s">
        <v>5</v>
      </c>
      <c r="C36" s="4" t="s">
        <v>13</v>
      </c>
      <c r="D36" s="4" t="s">
        <v>6</v>
      </c>
    </row>
    <row r="37" spans="1:72">
      <c r="A37" t="n">
        <v>1075</v>
      </c>
      <c r="B37" s="8" t="n">
        <v>2</v>
      </c>
      <c r="C37" s="7" t="n">
        <v>11</v>
      </c>
      <c r="D37" s="7" t="s">
        <v>25</v>
      </c>
    </row>
    <row r="38" spans="1:72">
      <c r="A38" t="s">
        <v>4</v>
      </c>
      <c r="B38" s="4" t="s">
        <v>5</v>
      </c>
      <c r="C38" s="4" t="s">
        <v>13</v>
      </c>
      <c r="D38" s="4" t="s">
        <v>10</v>
      </c>
      <c r="E38" s="4" t="s">
        <v>10</v>
      </c>
      <c r="F38" s="4" t="s">
        <v>10</v>
      </c>
      <c r="G38" s="4" t="s">
        <v>10</v>
      </c>
      <c r="H38" s="4" t="s">
        <v>10</v>
      </c>
      <c r="I38" s="4" t="s">
        <v>10</v>
      </c>
      <c r="J38" s="4" t="s">
        <v>9</v>
      </c>
      <c r="K38" s="4" t="s">
        <v>9</v>
      </c>
      <c r="L38" s="4" t="s">
        <v>9</v>
      </c>
      <c r="M38" s="4" t="s">
        <v>6</v>
      </c>
    </row>
    <row r="39" spans="1:72">
      <c r="A39" t="n">
        <v>1089</v>
      </c>
      <c r="B39" s="14" t="n">
        <v>124</v>
      </c>
      <c r="C39" s="7" t="n">
        <v>255</v>
      </c>
      <c r="D39" s="7" t="n">
        <v>0</v>
      </c>
      <c r="E39" s="7" t="n">
        <v>0</v>
      </c>
      <c r="F39" s="7" t="n">
        <v>0</v>
      </c>
      <c r="G39" s="7" t="n">
        <v>0</v>
      </c>
      <c r="H39" s="7" t="n">
        <v>0</v>
      </c>
      <c r="I39" s="7" t="n">
        <v>65535</v>
      </c>
      <c r="J39" s="7" t="n">
        <v>0</v>
      </c>
      <c r="K39" s="7" t="n">
        <v>0</v>
      </c>
      <c r="L39" s="7" t="n">
        <v>0</v>
      </c>
      <c r="M39" s="7" t="s">
        <v>12</v>
      </c>
    </row>
    <row r="40" spans="1:72">
      <c r="A40" t="s">
        <v>4</v>
      </c>
      <c r="B40" s="4" t="s">
        <v>5</v>
      </c>
    </row>
    <row r="41" spans="1:72">
      <c r="A41" t="n">
        <v>1116</v>
      </c>
      <c r="B41" s="5" t="n">
        <v>1</v>
      </c>
    </row>
    <row r="42" spans="1:72" s="3" customFormat="1" customHeight="0">
      <c r="A42" s="3" t="s">
        <v>2</v>
      </c>
      <c r="B42" s="3" t="s">
        <v>26</v>
      </c>
    </row>
    <row r="43" spans="1:72">
      <c r="A43" t="s">
        <v>4</v>
      </c>
      <c r="B43" s="4" t="s">
        <v>5</v>
      </c>
      <c r="C43" s="4" t="s">
        <v>13</v>
      </c>
      <c r="D43" s="4" t="s">
        <v>13</v>
      </c>
      <c r="E43" s="4" t="s">
        <v>13</v>
      </c>
      <c r="F43" s="4" t="s">
        <v>9</v>
      </c>
      <c r="G43" s="4" t="s">
        <v>13</v>
      </c>
      <c r="H43" s="4" t="s">
        <v>13</v>
      </c>
      <c r="I43" s="4" t="s">
        <v>23</v>
      </c>
    </row>
    <row r="44" spans="1:72">
      <c r="A44" t="n">
        <v>1120</v>
      </c>
      <c r="B44" s="10" t="n">
        <v>5</v>
      </c>
      <c r="C44" s="7" t="n">
        <v>35</v>
      </c>
      <c r="D44" s="7" t="n">
        <v>3</v>
      </c>
      <c r="E44" s="7" t="n">
        <v>0</v>
      </c>
      <c r="F44" s="7" t="n">
        <v>0</v>
      </c>
      <c r="G44" s="7" t="n">
        <v>2</v>
      </c>
      <c r="H44" s="7" t="n">
        <v>1</v>
      </c>
      <c r="I44" s="12" t="n">
        <f t="normal" ca="1">A48</f>
        <v>0</v>
      </c>
    </row>
    <row r="45" spans="1:72">
      <c r="A45" t="s">
        <v>4</v>
      </c>
      <c r="B45" s="4" t="s">
        <v>5</v>
      </c>
      <c r="C45" s="4" t="s">
        <v>23</v>
      </c>
    </row>
    <row r="46" spans="1:72">
      <c r="A46" t="n">
        <v>1134</v>
      </c>
      <c r="B46" s="15" t="n">
        <v>3</v>
      </c>
      <c r="C46" s="12" t="n">
        <f t="normal" ca="1">A70</f>
        <v>0</v>
      </c>
    </row>
    <row r="47" spans="1:72">
      <c r="A47" t="s">
        <v>4</v>
      </c>
      <c r="B47" s="4" t="s">
        <v>5</v>
      </c>
      <c r="C47" s="4" t="s">
        <v>13</v>
      </c>
      <c r="D47" s="4" t="s">
        <v>13</v>
      </c>
      <c r="E47" s="4" t="s">
        <v>13</v>
      </c>
      <c r="F47" s="4" t="s">
        <v>9</v>
      </c>
      <c r="G47" s="4" t="s">
        <v>13</v>
      </c>
      <c r="H47" s="4" t="s">
        <v>13</v>
      </c>
      <c r="I47" s="4" t="s">
        <v>23</v>
      </c>
    </row>
    <row r="48" spans="1:72">
      <c r="A48" t="n">
        <v>1139</v>
      </c>
      <c r="B48" s="10" t="n">
        <v>5</v>
      </c>
      <c r="C48" s="7" t="n">
        <v>35</v>
      </c>
      <c r="D48" s="7" t="n">
        <v>3</v>
      </c>
      <c r="E48" s="7" t="n">
        <v>0</v>
      </c>
      <c r="F48" s="7" t="n">
        <v>1</v>
      </c>
      <c r="G48" s="7" t="n">
        <v>2</v>
      </c>
      <c r="H48" s="7" t="n">
        <v>1</v>
      </c>
      <c r="I48" s="12" t="n">
        <f t="normal" ca="1">A52</f>
        <v>0</v>
      </c>
    </row>
    <row r="49" spans="1:13">
      <c r="A49" t="s">
        <v>4</v>
      </c>
      <c r="B49" s="4" t="s">
        <v>5</v>
      </c>
      <c r="C49" s="4" t="s">
        <v>23</v>
      </c>
    </row>
    <row r="50" spans="1:13">
      <c r="A50" t="n">
        <v>1153</v>
      </c>
      <c r="B50" s="15" t="n">
        <v>3</v>
      </c>
      <c r="C50" s="12" t="n">
        <f t="normal" ca="1">A70</f>
        <v>0</v>
      </c>
    </row>
    <row r="51" spans="1:13">
      <c r="A51" t="s">
        <v>4</v>
      </c>
      <c r="B51" s="4" t="s">
        <v>5</v>
      </c>
      <c r="C51" s="4" t="s">
        <v>13</v>
      </c>
      <c r="D51" s="4" t="s">
        <v>13</v>
      </c>
      <c r="E51" s="4" t="s">
        <v>13</v>
      </c>
      <c r="F51" s="4" t="s">
        <v>9</v>
      </c>
      <c r="G51" s="4" t="s">
        <v>13</v>
      </c>
      <c r="H51" s="4" t="s">
        <v>13</v>
      </c>
      <c r="I51" s="4" t="s">
        <v>23</v>
      </c>
    </row>
    <row r="52" spans="1:13">
      <c r="A52" t="n">
        <v>1158</v>
      </c>
      <c r="B52" s="10" t="n">
        <v>5</v>
      </c>
      <c r="C52" s="7" t="n">
        <v>35</v>
      </c>
      <c r="D52" s="7" t="n">
        <v>3</v>
      </c>
      <c r="E52" s="7" t="n">
        <v>0</v>
      </c>
      <c r="F52" s="7" t="n">
        <v>2</v>
      </c>
      <c r="G52" s="7" t="n">
        <v>2</v>
      </c>
      <c r="H52" s="7" t="n">
        <v>1</v>
      </c>
      <c r="I52" s="12" t="n">
        <f t="normal" ca="1">A56</f>
        <v>0</v>
      </c>
    </row>
    <row r="53" spans="1:13">
      <c r="A53" t="s">
        <v>4</v>
      </c>
      <c r="B53" s="4" t="s">
        <v>5</v>
      </c>
      <c r="C53" s="4" t="s">
        <v>23</v>
      </c>
    </row>
    <row r="54" spans="1:13">
      <c r="A54" t="n">
        <v>1172</v>
      </c>
      <c r="B54" s="15" t="n">
        <v>3</v>
      </c>
      <c r="C54" s="12" t="n">
        <f t="normal" ca="1">A70</f>
        <v>0</v>
      </c>
    </row>
    <row r="55" spans="1:13">
      <c r="A55" t="s">
        <v>4</v>
      </c>
      <c r="B55" s="4" t="s">
        <v>5</v>
      </c>
      <c r="C55" s="4" t="s">
        <v>13</v>
      </c>
      <c r="D55" s="4" t="s">
        <v>13</v>
      </c>
      <c r="E55" s="4" t="s">
        <v>13</v>
      </c>
      <c r="F55" s="4" t="s">
        <v>9</v>
      </c>
      <c r="G55" s="4" t="s">
        <v>13</v>
      </c>
      <c r="H55" s="4" t="s">
        <v>13</v>
      </c>
      <c r="I55" s="4" t="s">
        <v>23</v>
      </c>
    </row>
    <row r="56" spans="1:13">
      <c r="A56" t="n">
        <v>1177</v>
      </c>
      <c r="B56" s="10" t="n">
        <v>5</v>
      </c>
      <c r="C56" s="7" t="n">
        <v>35</v>
      </c>
      <c r="D56" s="7" t="n">
        <v>3</v>
      </c>
      <c r="E56" s="7" t="n">
        <v>0</v>
      </c>
      <c r="F56" s="7" t="n">
        <v>3</v>
      </c>
      <c r="G56" s="7" t="n">
        <v>2</v>
      </c>
      <c r="H56" s="7" t="n">
        <v>1</v>
      </c>
      <c r="I56" s="12" t="n">
        <f t="normal" ca="1">A60</f>
        <v>0</v>
      </c>
    </row>
    <row r="57" spans="1:13">
      <c r="A57" t="s">
        <v>4</v>
      </c>
      <c r="B57" s="4" t="s">
        <v>5</v>
      </c>
      <c r="C57" s="4" t="s">
        <v>23</v>
      </c>
    </row>
    <row r="58" spans="1:13">
      <c r="A58" t="n">
        <v>1191</v>
      </c>
      <c r="B58" s="15" t="n">
        <v>3</v>
      </c>
      <c r="C58" s="12" t="n">
        <f t="normal" ca="1">A70</f>
        <v>0</v>
      </c>
    </row>
    <row r="59" spans="1:13">
      <c r="A59" t="s">
        <v>4</v>
      </c>
      <c r="B59" s="4" t="s">
        <v>5</v>
      </c>
      <c r="C59" s="4" t="s">
        <v>13</v>
      </c>
      <c r="D59" s="4" t="s">
        <v>13</v>
      </c>
      <c r="E59" s="4" t="s">
        <v>13</v>
      </c>
      <c r="F59" s="4" t="s">
        <v>9</v>
      </c>
      <c r="G59" s="4" t="s">
        <v>13</v>
      </c>
      <c r="H59" s="4" t="s">
        <v>13</v>
      </c>
      <c r="I59" s="4" t="s">
        <v>23</v>
      </c>
    </row>
    <row r="60" spans="1:13">
      <c r="A60" t="n">
        <v>1196</v>
      </c>
      <c r="B60" s="10" t="n">
        <v>5</v>
      </c>
      <c r="C60" s="7" t="n">
        <v>35</v>
      </c>
      <c r="D60" s="7" t="n">
        <v>3</v>
      </c>
      <c r="E60" s="7" t="n">
        <v>0</v>
      </c>
      <c r="F60" s="7" t="n">
        <v>4</v>
      </c>
      <c r="G60" s="7" t="n">
        <v>2</v>
      </c>
      <c r="H60" s="7" t="n">
        <v>1</v>
      </c>
      <c r="I60" s="12" t="n">
        <f t="normal" ca="1">A64</f>
        <v>0</v>
      </c>
    </row>
    <row r="61" spans="1:13">
      <c r="A61" t="s">
        <v>4</v>
      </c>
      <c r="B61" s="4" t="s">
        <v>5</v>
      </c>
      <c r="C61" s="4" t="s">
        <v>23</v>
      </c>
    </row>
    <row r="62" spans="1:13">
      <c r="A62" t="n">
        <v>1210</v>
      </c>
      <c r="B62" s="15" t="n">
        <v>3</v>
      </c>
      <c r="C62" s="12" t="n">
        <f t="normal" ca="1">A70</f>
        <v>0</v>
      </c>
    </row>
    <row r="63" spans="1:13">
      <c r="A63" t="s">
        <v>4</v>
      </c>
      <c r="B63" s="4" t="s">
        <v>5</v>
      </c>
      <c r="C63" s="4" t="s">
        <v>13</v>
      </c>
      <c r="D63" s="4" t="s">
        <v>13</v>
      </c>
      <c r="E63" s="4" t="s">
        <v>13</v>
      </c>
      <c r="F63" s="4" t="s">
        <v>9</v>
      </c>
      <c r="G63" s="4" t="s">
        <v>13</v>
      </c>
      <c r="H63" s="4" t="s">
        <v>13</v>
      </c>
      <c r="I63" s="4" t="s">
        <v>23</v>
      </c>
    </row>
    <row r="64" spans="1:13">
      <c r="A64" t="n">
        <v>1215</v>
      </c>
      <c r="B64" s="10" t="n">
        <v>5</v>
      </c>
      <c r="C64" s="7" t="n">
        <v>35</v>
      </c>
      <c r="D64" s="7" t="n">
        <v>3</v>
      </c>
      <c r="E64" s="7" t="n">
        <v>0</v>
      </c>
      <c r="F64" s="7" t="n">
        <v>5</v>
      </c>
      <c r="G64" s="7" t="n">
        <v>2</v>
      </c>
      <c r="H64" s="7" t="n">
        <v>1</v>
      </c>
      <c r="I64" s="12" t="n">
        <f t="normal" ca="1">A68</f>
        <v>0</v>
      </c>
    </row>
    <row r="65" spans="1:9">
      <c r="A65" t="s">
        <v>4</v>
      </c>
      <c r="B65" s="4" t="s">
        <v>5</v>
      </c>
      <c r="C65" s="4" t="s">
        <v>23</v>
      </c>
    </row>
    <row r="66" spans="1:9">
      <c r="A66" t="n">
        <v>1229</v>
      </c>
      <c r="B66" s="15" t="n">
        <v>3</v>
      </c>
      <c r="C66" s="12" t="n">
        <f t="normal" ca="1">A70</f>
        <v>0</v>
      </c>
    </row>
    <row r="67" spans="1:9">
      <c r="A67" t="s">
        <v>4</v>
      </c>
      <c r="B67" s="4" t="s">
        <v>5</v>
      </c>
      <c r="C67" s="4" t="s">
        <v>13</v>
      </c>
      <c r="D67" s="4" t="s">
        <v>13</v>
      </c>
      <c r="E67" s="4" t="s">
        <v>13</v>
      </c>
      <c r="F67" s="4" t="s">
        <v>9</v>
      </c>
      <c r="G67" s="4" t="s">
        <v>13</v>
      </c>
      <c r="H67" s="4" t="s">
        <v>13</v>
      </c>
      <c r="I67" s="4" t="s">
        <v>23</v>
      </c>
    </row>
    <row r="68" spans="1:9">
      <c r="A68" t="n">
        <v>1234</v>
      </c>
      <c r="B68" s="10" t="n">
        <v>5</v>
      </c>
      <c r="C68" s="7" t="n">
        <v>35</v>
      </c>
      <c r="D68" s="7" t="n">
        <v>3</v>
      </c>
      <c r="E68" s="7" t="n">
        <v>0</v>
      </c>
      <c r="F68" s="7" t="n">
        <v>6</v>
      </c>
      <c r="G68" s="7" t="n">
        <v>2</v>
      </c>
      <c r="H68" s="7" t="n">
        <v>1</v>
      </c>
      <c r="I68" s="12" t="n">
        <f t="normal" ca="1">A70</f>
        <v>0</v>
      </c>
    </row>
    <row r="69" spans="1:9">
      <c r="A69" t="s">
        <v>4</v>
      </c>
      <c r="B69" s="4" t="s">
        <v>5</v>
      </c>
    </row>
    <row r="70" spans="1:9">
      <c r="A70" t="n">
        <v>1248</v>
      </c>
      <c r="B70" s="5" t="n">
        <v>1</v>
      </c>
    </row>
    <row r="71" spans="1:9" s="3" customFormat="1" customHeight="0">
      <c r="A71" s="3" t="s">
        <v>2</v>
      </c>
      <c r="B71" s="3" t="s">
        <v>27</v>
      </c>
    </row>
    <row r="72" spans="1:9">
      <c r="A72" t="s">
        <v>4</v>
      </c>
      <c r="B72" s="4" t="s">
        <v>5</v>
      </c>
      <c r="C72" s="4" t="s">
        <v>13</v>
      </c>
      <c r="D72" s="4" t="s">
        <v>13</v>
      </c>
    </row>
    <row r="73" spans="1:9">
      <c r="A73" t="n">
        <v>1252</v>
      </c>
      <c r="B73" s="9" t="n">
        <v>162</v>
      </c>
      <c r="C73" s="7" t="n">
        <v>0</v>
      </c>
      <c r="D73" s="7" t="n">
        <v>1</v>
      </c>
    </row>
    <row r="74" spans="1:9">
      <c r="A74" t="s">
        <v>4</v>
      </c>
      <c r="B74" s="4" t="s">
        <v>5</v>
      </c>
    </row>
    <row r="75" spans="1:9">
      <c r="A75" t="n">
        <v>1255</v>
      </c>
      <c r="B75" s="5" t="n">
        <v>1</v>
      </c>
    </row>
    <row r="76" spans="1:9" s="3" customFormat="1" customHeight="0">
      <c r="A76" s="3" t="s">
        <v>2</v>
      </c>
      <c r="B76" s="3" t="s">
        <v>28</v>
      </c>
    </row>
    <row r="77" spans="1:9">
      <c r="A77" t="s">
        <v>4</v>
      </c>
      <c r="B77" s="4" t="s">
        <v>5</v>
      </c>
      <c r="C77" s="4" t="s">
        <v>13</v>
      </c>
      <c r="D77" s="4" t="s">
        <v>13</v>
      </c>
      <c r="E77" s="4" t="s">
        <v>13</v>
      </c>
      <c r="F77" s="4" t="s">
        <v>13</v>
      </c>
      <c r="G77" s="4" t="s">
        <v>10</v>
      </c>
      <c r="H77" s="4" t="s">
        <v>23</v>
      </c>
      <c r="I77" s="4" t="s">
        <v>10</v>
      </c>
      <c r="J77" s="4" t="s">
        <v>23</v>
      </c>
      <c r="K77" s="4" t="s">
        <v>10</v>
      </c>
      <c r="L77" s="4" t="s">
        <v>23</v>
      </c>
      <c r="M77" s="4" t="s">
        <v>10</v>
      </c>
      <c r="N77" s="4" t="s">
        <v>23</v>
      </c>
      <c r="O77" s="4" t="s">
        <v>10</v>
      </c>
      <c r="P77" s="4" t="s">
        <v>23</v>
      </c>
      <c r="Q77" s="4" t="s">
        <v>10</v>
      </c>
      <c r="R77" s="4" t="s">
        <v>23</v>
      </c>
      <c r="S77" s="4" t="s">
        <v>23</v>
      </c>
    </row>
    <row r="78" spans="1:9">
      <c r="A78" t="n">
        <v>1256</v>
      </c>
      <c r="B78" s="16" t="n">
        <v>6</v>
      </c>
      <c r="C78" s="7" t="n">
        <v>35</v>
      </c>
      <c r="D78" s="7" t="n">
        <v>0</v>
      </c>
      <c r="E78" s="7" t="n">
        <v>1</v>
      </c>
      <c r="F78" s="7" t="n">
        <v>6</v>
      </c>
      <c r="G78" s="7" t="n">
        <v>0</v>
      </c>
      <c r="H78" s="12" t="n">
        <f t="normal" ca="1">A80</f>
        <v>0</v>
      </c>
      <c r="I78" s="7" t="n">
        <v>1</v>
      </c>
      <c r="J78" s="12" t="n">
        <f t="normal" ca="1">A84</f>
        <v>0</v>
      </c>
      <c r="K78" s="7" t="n">
        <v>2</v>
      </c>
      <c r="L78" s="12" t="n">
        <f t="normal" ca="1">A88</f>
        <v>0</v>
      </c>
      <c r="M78" s="7" t="n">
        <v>3</v>
      </c>
      <c r="N78" s="12" t="n">
        <f t="normal" ca="1">A92</f>
        <v>0</v>
      </c>
      <c r="O78" s="7" t="n">
        <v>4</v>
      </c>
      <c r="P78" s="12" t="n">
        <f t="normal" ca="1">A96</f>
        <v>0</v>
      </c>
      <c r="Q78" s="7" t="n">
        <v>5</v>
      </c>
      <c r="R78" s="12" t="n">
        <f t="normal" ca="1">A100</f>
        <v>0</v>
      </c>
      <c r="S78" s="12" t="n">
        <f t="normal" ca="1">A104</f>
        <v>0</v>
      </c>
    </row>
    <row r="79" spans="1:9">
      <c r="A79" t="s">
        <v>4</v>
      </c>
      <c r="B79" s="4" t="s">
        <v>5</v>
      </c>
      <c r="C79" s="4" t="s">
        <v>10</v>
      </c>
      <c r="D79" s="4" t="s">
        <v>29</v>
      </c>
      <c r="E79" s="4" t="s">
        <v>29</v>
      </c>
      <c r="F79" s="4" t="s">
        <v>29</v>
      </c>
      <c r="G79" s="4" t="s">
        <v>29</v>
      </c>
    </row>
    <row r="80" spans="1:9">
      <c r="A80" t="n">
        <v>1301</v>
      </c>
      <c r="B80" s="17" t="n">
        <v>46</v>
      </c>
      <c r="C80" s="7" t="n">
        <v>65534</v>
      </c>
      <c r="D80" s="7" t="n">
        <v>1.20000004768372</v>
      </c>
      <c r="E80" s="7" t="n">
        <v>0</v>
      </c>
      <c r="F80" s="7" t="n">
        <v>8.69999980926514</v>
      </c>
      <c r="G80" s="7" t="n">
        <v>180</v>
      </c>
    </row>
    <row r="81" spans="1:19">
      <c r="A81" t="s">
        <v>4</v>
      </c>
      <c r="B81" s="4" t="s">
        <v>5</v>
      </c>
      <c r="C81" s="4" t="s">
        <v>23</v>
      </c>
    </row>
    <row r="82" spans="1:19">
      <c r="A82" t="n">
        <v>1320</v>
      </c>
      <c r="B82" s="15" t="n">
        <v>3</v>
      </c>
      <c r="C82" s="12" t="n">
        <f t="normal" ca="1">A104</f>
        <v>0</v>
      </c>
    </row>
    <row r="83" spans="1:19">
      <c r="A83" t="s">
        <v>4</v>
      </c>
      <c r="B83" s="4" t="s">
        <v>5</v>
      </c>
      <c r="C83" s="4" t="s">
        <v>10</v>
      </c>
      <c r="D83" s="4" t="s">
        <v>29</v>
      </c>
      <c r="E83" s="4" t="s">
        <v>29</v>
      </c>
      <c r="F83" s="4" t="s">
        <v>29</v>
      </c>
      <c r="G83" s="4" t="s">
        <v>29</v>
      </c>
    </row>
    <row r="84" spans="1:19">
      <c r="A84" t="n">
        <v>1325</v>
      </c>
      <c r="B84" s="17" t="n">
        <v>46</v>
      </c>
      <c r="C84" s="7" t="n">
        <v>65534</v>
      </c>
      <c r="D84" s="7" t="n">
        <v>-1.20000004768372</v>
      </c>
      <c r="E84" s="7" t="n">
        <v>0</v>
      </c>
      <c r="F84" s="7" t="n">
        <v>8.69999980926514</v>
      </c>
      <c r="G84" s="7" t="n">
        <v>180</v>
      </c>
    </row>
    <row r="85" spans="1:19">
      <c r="A85" t="s">
        <v>4</v>
      </c>
      <c r="B85" s="4" t="s">
        <v>5</v>
      </c>
      <c r="C85" s="4" t="s">
        <v>23</v>
      </c>
    </row>
    <row r="86" spans="1:19">
      <c r="A86" t="n">
        <v>1344</v>
      </c>
      <c r="B86" s="15" t="n">
        <v>3</v>
      </c>
      <c r="C86" s="12" t="n">
        <f t="normal" ca="1">A104</f>
        <v>0</v>
      </c>
    </row>
    <row r="87" spans="1:19">
      <c r="A87" t="s">
        <v>4</v>
      </c>
      <c r="B87" s="4" t="s">
        <v>5</v>
      </c>
      <c r="C87" s="4" t="s">
        <v>10</v>
      </c>
      <c r="D87" s="4" t="s">
        <v>29</v>
      </c>
      <c r="E87" s="4" t="s">
        <v>29</v>
      </c>
      <c r="F87" s="4" t="s">
        <v>29</v>
      </c>
      <c r="G87" s="4" t="s">
        <v>29</v>
      </c>
    </row>
    <row r="88" spans="1:19">
      <c r="A88" t="n">
        <v>1349</v>
      </c>
      <c r="B88" s="17" t="n">
        <v>46</v>
      </c>
      <c r="C88" s="7" t="n">
        <v>65534</v>
      </c>
      <c r="D88" s="7" t="n">
        <v>2.79999995231628</v>
      </c>
      <c r="E88" s="7" t="n">
        <v>0</v>
      </c>
      <c r="F88" s="7" t="n">
        <v>8.5</v>
      </c>
      <c r="G88" s="7" t="n">
        <v>180</v>
      </c>
    </row>
    <row r="89" spans="1:19">
      <c r="A89" t="s">
        <v>4</v>
      </c>
      <c r="B89" s="4" t="s">
        <v>5</v>
      </c>
      <c r="C89" s="4" t="s">
        <v>23</v>
      </c>
    </row>
    <row r="90" spans="1:19">
      <c r="A90" t="n">
        <v>1368</v>
      </c>
      <c r="B90" s="15" t="n">
        <v>3</v>
      </c>
      <c r="C90" s="12" t="n">
        <f t="normal" ca="1">A104</f>
        <v>0</v>
      </c>
    </row>
    <row r="91" spans="1:19">
      <c r="A91" t="s">
        <v>4</v>
      </c>
      <c r="B91" s="4" t="s">
        <v>5</v>
      </c>
      <c r="C91" s="4" t="s">
        <v>10</v>
      </c>
      <c r="D91" s="4" t="s">
        <v>29</v>
      </c>
      <c r="E91" s="4" t="s">
        <v>29</v>
      </c>
      <c r="F91" s="4" t="s">
        <v>29</v>
      </c>
      <c r="G91" s="4" t="s">
        <v>29</v>
      </c>
    </row>
    <row r="92" spans="1:19">
      <c r="A92" t="n">
        <v>1373</v>
      </c>
      <c r="B92" s="17" t="n">
        <v>46</v>
      </c>
      <c r="C92" s="7" t="n">
        <v>65534</v>
      </c>
      <c r="D92" s="7" t="n">
        <v>-2.79999995231628</v>
      </c>
      <c r="E92" s="7" t="n">
        <v>0</v>
      </c>
      <c r="F92" s="7" t="n">
        <v>8.5</v>
      </c>
      <c r="G92" s="7" t="n">
        <v>180</v>
      </c>
    </row>
    <row r="93" spans="1:19">
      <c r="A93" t="s">
        <v>4</v>
      </c>
      <c r="B93" s="4" t="s">
        <v>5</v>
      </c>
      <c r="C93" s="4" t="s">
        <v>23</v>
      </c>
    </row>
    <row r="94" spans="1:19">
      <c r="A94" t="n">
        <v>1392</v>
      </c>
      <c r="B94" s="15" t="n">
        <v>3</v>
      </c>
      <c r="C94" s="12" t="n">
        <f t="normal" ca="1">A104</f>
        <v>0</v>
      </c>
    </row>
    <row r="95" spans="1:19">
      <c r="A95" t="s">
        <v>4</v>
      </c>
      <c r="B95" s="4" t="s">
        <v>5</v>
      </c>
      <c r="C95" s="4" t="s">
        <v>10</v>
      </c>
      <c r="D95" s="4" t="s">
        <v>29</v>
      </c>
      <c r="E95" s="4" t="s">
        <v>29</v>
      </c>
      <c r="F95" s="4" t="s">
        <v>29</v>
      </c>
      <c r="G95" s="4" t="s">
        <v>29</v>
      </c>
    </row>
    <row r="96" spans="1:19">
      <c r="A96" t="n">
        <v>1397</v>
      </c>
      <c r="B96" s="17" t="n">
        <v>46</v>
      </c>
      <c r="C96" s="7" t="n">
        <v>65534</v>
      </c>
      <c r="D96" s="7" t="n">
        <v>4.5</v>
      </c>
      <c r="E96" s="7" t="n">
        <v>0</v>
      </c>
      <c r="F96" s="7" t="n">
        <v>7.5</v>
      </c>
      <c r="G96" s="7" t="n">
        <v>180</v>
      </c>
    </row>
    <row r="97" spans="1:7">
      <c r="A97" t="s">
        <v>4</v>
      </c>
      <c r="B97" s="4" t="s">
        <v>5</v>
      </c>
      <c r="C97" s="4" t="s">
        <v>23</v>
      </c>
    </row>
    <row r="98" spans="1:7">
      <c r="A98" t="n">
        <v>1416</v>
      </c>
      <c r="B98" s="15" t="n">
        <v>3</v>
      </c>
      <c r="C98" s="12" t="n">
        <f t="normal" ca="1">A104</f>
        <v>0</v>
      </c>
    </row>
    <row r="99" spans="1:7">
      <c r="A99" t="s">
        <v>4</v>
      </c>
      <c r="B99" s="4" t="s">
        <v>5</v>
      </c>
      <c r="C99" s="4" t="s">
        <v>10</v>
      </c>
      <c r="D99" s="4" t="s">
        <v>29</v>
      </c>
      <c r="E99" s="4" t="s">
        <v>29</v>
      </c>
      <c r="F99" s="4" t="s">
        <v>29</v>
      </c>
      <c r="G99" s="4" t="s">
        <v>29</v>
      </c>
    </row>
    <row r="100" spans="1:7">
      <c r="A100" t="n">
        <v>1421</v>
      </c>
      <c r="B100" s="17" t="n">
        <v>46</v>
      </c>
      <c r="C100" s="7" t="n">
        <v>65534</v>
      </c>
      <c r="D100" s="7" t="n">
        <v>-4.5</v>
      </c>
      <c r="E100" s="7" t="n">
        <v>0</v>
      </c>
      <c r="F100" s="7" t="n">
        <v>7.5</v>
      </c>
      <c r="G100" s="7" t="n">
        <v>180</v>
      </c>
    </row>
    <row r="101" spans="1:7">
      <c r="A101" t="s">
        <v>4</v>
      </c>
      <c r="B101" s="4" t="s">
        <v>5</v>
      </c>
      <c r="C101" s="4" t="s">
        <v>23</v>
      </c>
    </row>
    <row r="102" spans="1:7">
      <c r="A102" t="n">
        <v>1440</v>
      </c>
      <c r="B102" s="15" t="n">
        <v>3</v>
      </c>
      <c r="C102" s="12" t="n">
        <f t="normal" ca="1">A104</f>
        <v>0</v>
      </c>
    </row>
    <row r="103" spans="1:7">
      <c r="A103" t="s">
        <v>4</v>
      </c>
      <c r="B103" s="4" t="s">
        <v>5</v>
      </c>
      <c r="C103" s="4" t="s">
        <v>10</v>
      </c>
      <c r="D103" s="4" t="s">
        <v>10</v>
      </c>
      <c r="E103" s="4" t="s">
        <v>29</v>
      </c>
      <c r="F103" s="4" t="s">
        <v>13</v>
      </c>
    </row>
    <row r="104" spans="1:7">
      <c r="A104" t="n">
        <v>1445</v>
      </c>
      <c r="B104" s="18" t="n">
        <v>53</v>
      </c>
      <c r="C104" s="7" t="n">
        <v>65534</v>
      </c>
      <c r="D104" s="7" t="n">
        <v>1660</v>
      </c>
      <c r="E104" s="7" t="n">
        <v>0</v>
      </c>
      <c r="F104" s="7" t="n">
        <v>0</v>
      </c>
    </row>
    <row r="105" spans="1:7">
      <c r="A105" t="s">
        <v>4</v>
      </c>
      <c r="B105" s="4" t="s">
        <v>5</v>
      </c>
      <c r="C105" s="4" t="s">
        <v>10</v>
      </c>
      <c r="D105" s="4" t="s">
        <v>9</v>
      </c>
    </row>
    <row r="106" spans="1:7">
      <c r="A106" t="n">
        <v>1455</v>
      </c>
      <c r="B106" s="19" t="n">
        <v>43</v>
      </c>
      <c r="C106" s="7" t="n">
        <v>65534</v>
      </c>
      <c r="D106" s="7" t="n">
        <v>16</v>
      </c>
    </row>
    <row r="107" spans="1:7">
      <c r="A107" t="s">
        <v>4</v>
      </c>
      <c r="B107" s="4" t="s">
        <v>5</v>
      </c>
      <c r="C107" s="4" t="s">
        <v>10</v>
      </c>
      <c r="D107" s="4" t="s">
        <v>13</v>
      </c>
      <c r="E107" s="4" t="s">
        <v>13</v>
      </c>
      <c r="F107" s="4" t="s">
        <v>6</v>
      </c>
    </row>
    <row r="108" spans="1:7">
      <c r="A108" t="n">
        <v>1462</v>
      </c>
      <c r="B108" s="20" t="n">
        <v>47</v>
      </c>
      <c r="C108" s="7" t="n">
        <v>65534</v>
      </c>
      <c r="D108" s="7" t="n">
        <v>0</v>
      </c>
      <c r="E108" s="7" t="n">
        <v>0</v>
      </c>
      <c r="F108" s="7" t="s">
        <v>30</v>
      </c>
    </row>
    <row r="109" spans="1:7">
      <c r="A109" t="s">
        <v>4</v>
      </c>
      <c r="B109" s="4" t="s">
        <v>5</v>
      </c>
      <c r="C109" s="4" t="s">
        <v>10</v>
      </c>
    </row>
    <row r="110" spans="1:7">
      <c r="A110" t="n">
        <v>1484</v>
      </c>
      <c r="B110" s="21" t="n">
        <v>16</v>
      </c>
      <c r="C110" s="7" t="n">
        <v>0</v>
      </c>
    </row>
    <row r="111" spans="1:7">
      <c r="A111" t="s">
        <v>4</v>
      </c>
      <c r="B111" s="4" t="s">
        <v>5</v>
      </c>
      <c r="C111" s="4" t="s">
        <v>10</v>
      </c>
      <c r="D111" s="4" t="s">
        <v>13</v>
      </c>
      <c r="E111" s="4" t="s">
        <v>6</v>
      </c>
      <c r="F111" s="4" t="s">
        <v>29</v>
      </c>
      <c r="G111" s="4" t="s">
        <v>29</v>
      </c>
      <c r="H111" s="4" t="s">
        <v>29</v>
      </c>
    </row>
    <row r="112" spans="1:7">
      <c r="A112" t="n">
        <v>1487</v>
      </c>
      <c r="B112" s="22" t="n">
        <v>48</v>
      </c>
      <c r="C112" s="7" t="n">
        <v>65534</v>
      </c>
      <c r="D112" s="7" t="n">
        <v>0</v>
      </c>
      <c r="E112" s="7" t="s">
        <v>31</v>
      </c>
      <c r="F112" s="7" t="n">
        <v>0</v>
      </c>
      <c r="G112" s="7" t="n">
        <v>1</v>
      </c>
      <c r="H112" s="7" t="n">
        <v>0</v>
      </c>
    </row>
    <row r="113" spans="1:8">
      <c r="A113" t="s">
        <v>4</v>
      </c>
      <c r="B113" s="4" t="s">
        <v>5</v>
      </c>
      <c r="C113" s="4" t="s">
        <v>10</v>
      </c>
      <c r="D113" s="4" t="s">
        <v>9</v>
      </c>
      <c r="E113" s="4" t="s">
        <v>9</v>
      </c>
      <c r="F113" s="4" t="s">
        <v>9</v>
      </c>
      <c r="G113" s="4" t="s">
        <v>9</v>
      </c>
      <c r="H113" s="4" t="s">
        <v>10</v>
      </c>
      <c r="I113" s="4" t="s">
        <v>13</v>
      </c>
    </row>
    <row r="114" spans="1:8">
      <c r="A114" t="n">
        <v>1511</v>
      </c>
      <c r="B114" s="23" t="n">
        <v>66</v>
      </c>
      <c r="C114" s="7" t="n">
        <v>65534</v>
      </c>
      <c r="D114" s="7" t="n">
        <v>1065353216</v>
      </c>
      <c r="E114" s="7" t="n">
        <v>1065353216</v>
      </c>
      <c r="F114" s="7" t="n">
        <v>1065353216</v>
      </c>
      <c r="G114" s="7" t="n">
        <v>0</v>
      </c>
      <c r="H114" s="7" t="n">
        <v>1</v>
      </c>
      <c r="I114" s="7" t="n">
        <v>3</v>
      </c>
    </row>
    <row r="115" spans="1:8">
      <c r="A115" t="s">
        <v>4</v>
      </c>
      <c r="B115" s="4" t="s">
        <v>5</v>
      </c>
      <c r="C115" s="4" t="s">
        <v>10</v>
      </c>
      <c r="D115" s="4" t="s">
        <v>29</v>
      </c>
      <c r="E115" s="4" t="s">
        <v>29</v>
      </c>
      <c r="F115" s="4" t="s">
        <v>29</v>
      </c>
      <c r="G115" s="4" t="s">
        <v>10</v>
      </c>
      <c r="H115" s="4" t="s">
        <v>10</v>
      </c>
    </row>
    <row r="116" spans="1:8">
      <c r="A116" t="n">
        <v>1533</v>
      </c>
      <c r="B116" s="24" t="n">
        <v>60</v>
      </c>
      <c r="C116" s="7" t="n">
        <v>65534</v>
      </c>
      <c r="D116" s="7" t="n">
        <v>0</v>
      </c>
      <c r="E116" s="7" t="n">
        <v>10</v>
      </c>
      <c r="F116" s="7" t="n">
        <v>0</v>
      </c>
      <c r="G116" s="7" t="n">
        <v>0</v>
      </c>
      <c r="H116" s="7" t="n">
        <v>0</v>
      </c>
    </row>
    <row r="117" spans="1:8">
      <c r="A117" t="s">
        <v>4</v>
      </c>
      <c r="B117" s="4" t="s">
        <v>5</v>
      </c>
      <c r="C117" s="4" t="s">
        <v>13</v>
      </c>
      <c r="D117" s="4" t="s">
        <v>10</v>
      </c>
      <c r="E117" s="4" t="s">
        <v>6</v>
      </c>
      <c r="F117" s="4" t="s">
        <v>6</v>
      </c>
      <c r="G117" s="4" t="s">
        <v>6</v>
      </c>
      <c r="H117" s="4" t="s">
        <v>6</v>
      </c>
    </row>
    <row r="118" spans="1:8">
      <c r="A118" t="n">
        <v>1552</v>
      </c>
      <c r="B118" s="25" t="n">
        <v>51</v>
      </c>
      <c r="C118" s="7" t="n">
        <v>3</v>
      </c>
      <c r="D118" s="7" t="n">
        <v>65534</v>
      </c>
      <c r="E118" s="7" t="s">
        <v>32</v>
      </c>
      <c r="F118" s="7" t="s">
        <v>33</v>
      </c>
      <c r="G118" s="7" t="s">
        <v>34</v>
      </c>
      <c r="H118" s="7" t="s">
        <v>35</v>
      </c>
    </row>
    <row r="119" spans="1:8">
      <c r="A119" t="s">
        <v>4</v>
      </c>
      <c r="B119" s="4" t="s">
        <v>5</v>
      </c>
      <c r="C119" s="4" t="s">
        <v>13</v>
      </c>
      <c r="D119" s="4" t="s">
        <v>13</v>
      </c>
      <c r="E119" s="4" t="s">
        <v>13</v>
      </c>
      <c r="F119" s="4" t="s">
        <v>13</v>
      </c>
      <c r="G119" s="4" t="s">
        <v>9</v>
      </c>
      <c r="H119" s="4" t="s">
        <v>13</v>
      </c>
      <c r="I119" s="4" t="s">
        <v>13</v>
      </c>
      <c r="J119" s="4" t="s">
        <v>13</v>
      </c>
    </row>
    <row r="120" spans="1:8">
      <c r="A120" t="n">
        <v>1573</v>
      </c>
      <c r="B120" s="26" t="n">
        <v>18</v>
      </c>
      <c r="C120" s="7" t="n">
        <v>0</v>
      </c>
      <c r="D120" s="7" t="n">
        <v>35</v>
      </c>
      <c r="E120" s="7" t="n">
        <v>0</v>
      </c>
      <c r="F120" s="7" t="n">
        <v>0</v>
      </c>
      <c r="G120" s="7" t="n">
        <v>1</v>
      </c>
      <c r="H120" s="7" t="n">
        <v>12</v>
      </c>
      <c r="I120" s="7" t="n">
        <v>19</v>
      </c>
      <c r="J120" s="7" t="n">
        <v>1</v>
      </c>
    </row>
    <row r="121" spans="1:8">
      <c r="A121" t="s">
        <v>4</v>
      </c>
      <c r="B121" s="4" t="s">
        <v>5</v>
      </c>
    </row>
    <row r="122" spans="1:8">
      <c r="A122" t="n">
        <v>1585</v>
      </c>
      <c r="B122" s="5" t="n">
        <v>1</v>
      </c>
    </row>
    <row r="123" spans="1:8" s="3" customFormat="1" customHeight="0">
      <c r="A123" s="3" t="s">
        <v>2</v>
      </c>
      <c r="B123" s="3" t="s">
        <v>36</v>
      </c>
    </row>
    <row r="124" spans="1:8">
      <c r="A124" t="s">
        <v>4</v>
      </c>
      <c r="B124" s="4" t="s">
        <v>5</v>
      </c>
      <c r="C124" s="4" t="s">
        <v>10</v>
      </c>
      <c r="D124" s="4" t="s">
        <v>9</v>
      </c>
      <c r="E124" s="4" t="s">
        <v>9</v>
      </c>
      <c r="F124" s="4" t="s">
        <v>9</v>
      </c>
      <c r="G124" s="4" t="s">
        <v>9</v>
      </c>
      <c r="H124" s="4" t="s">
        <v>10</v>
      </c>
      <c r="I124" s="4" t="s">
        <v>13</v>
      </c>
    </row>
    <row r="125" spans="1:8">
      <c r="A125" t="n">
        <v>1588</v>
      </c>
      <c r="B125" s="23" t="n">
        <v>66</v>
      </c>
      <c r="C125" s="7" t="n">
        <v>65534</v>
      </c>
      <c r="D125" s="7" t="n">
        <v>1065353216</v>
      </c>
      <c r="E125" s="7" t="n">
        <v>1065353216</v>
      </c>
      <c r="F125" s="7" t="n">
        <v>1065353216</v>
      </c>
      <c r="G125" s="7" t="n">
        <v>1065353216</v>
      </c>
      <c r="H125" s="7" t="n">
        <v>500</v>
      </c>
      <c r="I125" s="7" t="n">
        <v>3</v>
      </c>
    </row>
    <row r="126" spans="1:8">
      <c r="A126" t="s">
        <v>4</v>
      </c>
      <c r="B126" s="4" t="s">
        <v>5</v>
      </c>
      <c r="C126" s="4" t="s">
        <v>13</v>
      </c>
      <c r="D126" s="4" t="s">
        <v>13</v>
      </c>
      <c r="E126" s="4" t="s">
        <v>13</v>
      </c>
      <c r="F126" s="4" t="s">
        <v>13</v>
      </c>
      <c r="G126" s="4" t="s">
        <v>10</v>
      </c>
      <c r="H126" s="4" t="s">
        <v>23</v>
      </c>
      <c r="I126" s="4" t="s">
        <v>10</v>
      </c>
      <c r="J126" s="4" t="s">
        <v>23</v>
      </c>
      <c r="K126" s="4" t="s">
        <v>10</v>
      </c>
      <c r="L126" s="4" t="s">
        <v>23</v>
      </c>
      <c r="M126" s="4" t="s">
        <v>10</v>
      </c>
      <c r="N126" s="4" t="s">
        <v>23</v>
      </c>
      <c r="O126" s="4" t="s">
        <v>10</v>
      </c>
      <c r="P126" s="4" t="s">
        <v>23</v>
      </c>
      <c r="Q126" s="4" t="s">
        <v>10</v>
      </c>
      <c r="R126" s="4" t="s">
        <v>23</v>
      </c>
      <c r="S126" s="4" t="s">
        <v>23</v>
      </c>
    </row>
    <row r="127" spans="1:8">
      <c r="A127" t="n">
        <v>1610</v>
      </c>
      <c r="B127" s="16" t="n">
        <v>6</v>
      </c>
      <c r="C127" s="7" t="n">
        <v>35</v>
      </c>
      <c r="D127" s="7" t="n">
        <v>0</v>
      </c>
      <c r="E127" s="7" t="n">
        <v>1</v>
      </c>
      <c r="F127" s="7" t="n">
        <v>6</v>
      </c>
      <c r="G127" s="7" t="n">
        <v>0</v>
      </c>
      <c r="H127" s="12" t="n">
        <f t="normal" ca="1">A129</f>
        <v>0</v>
      </c>
      <c r="I127" s="7" t="n">
        <v>1</v>
      </c>
      <c r="J127" s="12" t="n">
        <f t="normal" ca="1">A133</f>
        <v>0</v>
      </c>
      <c r="K127" s="7" t="n">
        <v>2</v>
      </c>
      <c r="L127" s="12" t="n">
        <f t="normal" ca="1">A137</f>
        <v>0</v>
      </c>
      <c r="M127" s="7" t="n">
        <v>3</v>
      </c>
      <c r="N127" s="12" t="n">
        <f t="normal" ca="1">A141</f>
        <v>0</v>
      </c>
      <c r="O127" s="7" t="n">
        <v>4</v>
      </c>
      <c r="P127" s="12" t="n">
        <f t="normal" ca="1">A145</f>
        <v>0</v>
      </c>
      <c r="Q127" s="7" t="n">
        <v>5</v>
      </c>
      <c r="R127" s="12" t="n">
        <f t="normal" ca="1">A149</f>
        <v>0</v>
      </c>
      <c r="S127" s="12" t="n">
        <f t="normal" ca="1">A153</f>
        <v>0</v>
      </c>
    </row>
    <row r="128" spans="1:8">
      <c r="A128" t="s">
        <v>4</v>
      </c>
      <c r="B128" s="4" t="s">
        <v>5</v>
      </c>
      <c r="C128" s="4" t="s">
        <v>10</v>
      </c>
      <c r="D128" s="4" t="s">
        <v>10</v>
      </c>
      <c r="E128" s="4" t="s">
        <v>29</v>
      </c>
      <c r="F128" s="4" t="s">
        <v>29</v>
      </c>
      <c r="G128" s="4" t="s">
        <v>29</v>
      </c>
      <c r="H128" s="4" t="s">
        <v>29</v>
      </c>
      <c r="I128" s="4" t="s">
        <v>13</v>
      </c>
      <c r="J128" s="4" t="s">
        <v>10</v>
      </c>
    </row>
    <row r="129" spans="1:19">
      <c r="A129" t="n">
        <v>1655</v>
      </c>
      <c r="B129" s="27" t="n">
        <v>55</v>
      </c>
      <c r="C129" s="7" t="n">
        <v>65534</v>
      </c>
      <c r="D129" s="7" t="n">
        <v>65024</v>
      </c>
      <c r="E129" s="7" t="n">
        <v>0</v>
      </c>
      <c r="F129" s="7" t="n">
        <v>0</v>
      </c>
      <c r="G129" s="7" t="n">
        <v>5.69999980926514</v>
      </c>
      <c r="H129" s="7" t="n">
        <v>3.29999995231628</v>
      </c>
      <c r="I129" s="7" t="n">
        <v>2</v>
      </c>
      <c r="J129" s="7" t="n">
        <v>0</v>
      </c>
    </row>
    <row r="130" spans="1:19">
      <c r="A130" t="s">
        <v>4</v>
      </c>
      <c r="B130" s="4" t="s">
        <v>5</v>
      </c>
      <c r="C130" s="4" t="s">
        <v>23</v>
      </c>
    </row>
    <row r="131" spans="1:19">
      <c r="A131" t="n">
        <v>1679</v>
      </c>
      <c r="B131" s="15" t="n">
        <v>3</v>
      </c>
      <c r="C131" s="12" t="n">
        <f t="normal" ca="1">A153</f>
        <v>0</v>
      </c>
    </row>
    <row r="132" spans="1:19">
      <c r="A132" t="s">
        <v>4</v>
      </c>
      <c r="B132" s="4" t="s">
        <v>5</v>
      </c>
      <c r="C132" s="4" t="s">
        <v>10</v>
      </c>
      <c r="D132" s="4" t="s">
        <v>10</v>
      </c>
      <c r="E132" s="4" t="s">
        <v>29</v>
      </c>
      <c r="F132" s="4" t="s">
        <v>29</v>
      </c>
      <c r="G132" s="4" t="s">
        <v>29</v>
      </c>
      <c r="H132" s="4" t="s">
        <v>29</v>
      </c>
      <c r="I132" s="4" t="s">
        <v>13</v>
      </c>
      <c r="J132" s="4" t="s">
        <v>10</v>
      </c>
    </row>
    <row r="133" spans="1:19">
      <c r="A133" t="n">
        <v>1684</v>
      </c>
      <c r="B133" s="27" t="n">
        <v>55</v>
      </c>
      <c r="C133" s="7" t="n">
        <v>65534</v>
      </c>
      <c r="D133" s="7" t="n">
        <v>65024</v>
      </c>
      <c r="E133" s="7" t="n">
        <v>0</v>
      </c>
      <c r="F133" s="7" t="n">
        <v>0</v>
      </c>
      <c r="G133" s="7" t="n">
        <v>5.69999980926514</v>
      </c>
      <c r="H133" s="7" t="n">
        <v>3.29999995231628</v>
      </c>
      <c r="I133" s="7" t="n">
        <v>2</v>
      </c>
      <c r="J133" s="7" t="n">
        <v>0</v>
      </c>
    </row>
    <row r="134" spans="1:19">
      <c r="A134" t="s">
        <v>4</v>
      </c>
      <c r="B134" s="4" t="s">
        <v>5</v>
      </c>
      <c r="C134" s="4" t="s">
        <v>23</v>
      </c>
    </row>
    <row r="135" spans="1:19">
      <c r="A135" t="n">
        <v>1708</v>
      </c>
      <c r="B135" s="15" t="n">
        <v>3</v>
      </c>
      <c r="C135" s="12" t="n">
        <f t="normal" ca="1">A153</f>
        <v>0</v>
      </c>
    </row>
    <row r="136" spans="1:19">
      <c r="A136" t="s">
        <v>4</v>
      </c>
      <c r="B136" s="4" t="s">
        <v>5</v>
      </c>
      <c r="C136" s="4" t="s">
        <v>10</v>
      </c>
      <c r="D136" s="4" t="s">
        <v>10</v>
      </c>
      <c r="E136" s="4" t="s">
        <v>29</v>
      </c>
      <c r="F136" s="4" t="s">
        <v>29</v>
      </c>
      <c r="G136" s="4" t="s">
        <v>29</v>
      </c>
      <c r="H136" s="4" t="s">
        <v>29</v>
      </c>
      <c r="I136" s="4" t="s">
        <v>13</v>
      </c>
      <c r="J136" s="4" t="s">
        <v>10</v>
      </c>
    </row>
    <row r="137" spans="1:19">
      <c r="A137" t="n">
        <v>1713</v>
      </c>
      <c r="B137" s="27" t="n">
        <v>55</v>
      </c>
      <c r="C137" s="7" t="n">
        <v>65534</v>
      </c>
      <c r="D137" s="7" t="n">
        <v>65024</v>
      </c>
      <c r="E137" s="7" t="n">
        <v>0</v>
      </c>
      <c r="F137" s="7" t="n">
        <v>0</v>
      </c>
      <c r="G137" s="7" t="n">
        <v>4.59999990463257</v>
      </c>
      <c r="H137" s="7" t="n">
        <v>3.29999995231628</v>
      </c>
      <c r="I137" s="7" t="n">
        <v>2</v>
      </c>
      <c r="J137" s="7" t="n">
        <v>0</v>
      </c>
    </row>
    <row r="138" spans="1:19">
      <c r="A138" t="s">
        <v>4</v>
      </c>
      <c r="B138" s="4" t="s">
        <v>5</v>
      </c>
      <c r="C138" s="4" t="s">
        <v>23</v>
      </c>
    </row>
    <row r="139" spans="1:19">
      <c r="A139" t="n">
        <v>1737</v>
      </c>
      <c r="B139" s="15" t="n">
        <v>3</v>
      </c>
      <c r="C139" s="12" t="n">
        <f t="normal" ca="1">A153</f>
        <v>0</v>
      </c>
    </row>
    <row r="140" spans="1:19">
      <c r="A140" t="s">
        <v>4</v>
      </c>
      <c r="B140" s="4" t="s">
        <v>5</v>
      </c>
      <c r="C140" s="4" t="s">
        <v>10</v>
      </c>
      <c r="D140" s="4" t="s">
        <v>10</v>
      </c>
      <c r="E140" s="4" t="s">
        <v>29</v>
      </c>
      <c r="F140" s="4" t="s">
        <v>29</v>
      </c>
      <c r="G140" s="4" t="s">
        <v>29</v>
      </c>
      <c r="H140" s="4" t="s">
        <v>29</v>
      </c>
      <c r="I140" s="4" t="s">
        <v>13</v>
      </c>
      <c r="J140" s="4" t="s">
        <v>10</v>
      </c>
    </row>
    <row r="141" spans="1:19">
      <c r="A141" t="n">
        <v>1742</v>
      </c>
      <c r="B141" s="27" t="n">
        <v>55</v>
      </c>
      <c r="C141" s="7" t="n">
        <v>65534</v>
      </c>
      <c r="D141" s="7" t="n">
        <v>65024</v>
      </c>
      <c r="E141" s="7" t="n">
        <v>0</v>
      </c>
      <c r="F141" s="7" t="n">
        <v>0</v>
      </c>
      <c r="G141" s="7" t="n">
        <v>4.59999990463257</v>
      </c>
      <c r="H141" s="7" t="n">
        <v>3.29999995231628</v>
      </c>
      <c r="I141" s="7" t="n">
        <v>2</v>
      </c>
      <c r="J141" s="7" t="n">
        <v>0</v>
      </c>
    </row>
    <row r="142" spans="1:19">
      <c r="A142" t="s">
        <v>4</v>
      </c>
      <c r="B142" s="4" t="s">
        <v>5</v>
      </c>
      <c r="C142" s="4" t="s">
        <v>23</v>
      </c>
    </row>
    <row r="143" spans="1:19">
      <c r="A143" t="n">
        <v>1766</v>
      </c>
      <c r="B143" s="15" t="n">
        <v>3</v>
      </c>
      <c r="C143" s="12" t="n">
        <f t="normal" ca="1">A153</f>
        <v>0</v>
      </c>
    </row>
    <row r="144" spans="1:19">
      <c r="A144" t="s">
        <v>4</v>
      </c>
      <c r="B144" s="4" t="s">
        <v>5</v>
      </c>
      <c r="C144" s="4" t="s">
        <v>10</v>
      </c>
      <c r="D144" s="4" t="s">
        <v>10</v>
      </c>
      <c r="E144" s="4" t="s">
        <v>29</v>
      </c>
      <c r="F144" s="4" t="s">
        <v>29</v>
      </c>
      <c r="G144" s="4" t="s">
        <v>29</v>
      </c>
      <c r="H144" s="4" t="s">
        <v>29</v>
      </c>
      <c r="I144" s="4" t="s">
        <v>13</v>
      </c>
      <c r="J144" s="4" t="s">
        <v>10</v>
      </c>
    </row>
    <row r="145" spans="1:10">
      <c r="A145" t="n">
        <v>1771</v>
      </c>
      <c r="B145" s="27" t="n">
        <v>55</v>
      </c>
      <c r="C145" s="7" t="n">
        <v>65534</v>
      </c>
      <c r="D145" s="7" t="n">
        <v>65024</v>
      </c>
      <c r="E145" s="7" t="n">
        <v>0</v>
      </c>
      <c r="F145" s="7" t="n">
        <v>0</v>
      </c>
      <c r="G145" s="7" t="n">
        <v>4.90000009536743</v>
      </c>
      <c r="H145" s="7" t="n">
        <v>3.29999995231628</v>
      </c>
      <c r="I145" s="7" t="n">
        <v>2</v>
      </c>
      <c r="J145" s="7" t="n">
        <v>0</v>
      </c>
    </row>
    <row r="146" spans="1:10">
      <c r="A146" t="s">
        <v>4</v>
      </c>
      <c r="B146" s="4" t="s">
        <v>5</v>
      </c>
      <c r="C146" s="4" t="s">
        <v>23</v>
      </c>
    </row>
    <row r="147" spans="1:10">
      <c r="A147" t="n">
        <v>1795</v>
      </c>
      <c r="B147" s="15" t="n">
        <v>3</v>
      </c>
      <c r="C147" s="12" t="n">
        <f t="normal" ca="1">A153</f>
        <v>0</v>
      </c>
    </row>
    <row r="148" spans="1:10">
      <c r="A148" t="s">
        <v>4</v>
      </c>
      <c r="B148" s="4" t="s">
        <v>5</v>
      </c>
      <c r="C148" s="4" t="s">
        <v>10</v>
      </c>
      <c r="D148" s="4" t="s">
        <v>10</v>
      </c>
      <c r="E148" s="4" t="s">
        <v>29</v>
      </c>
      <c r="F148" s="4" t="s">
        <v>29</v>
      </c>
      <c r="G148" s="4" t="s">
        <v>29</v>
      </c>
      <c r="H148" s="4" t="s">
        <v>29</v>
      </c>
      <c r="I148" s="4" t="s">
        <v>13</v>
      </c>
      <c r="J148" s="4" t="s">
        <v>10</v>
      </c>
    </row>
    <row r="149" spans="1:10">
      <c r="A149" t="n">
        <v>1800</v>
      </c>
      <c r="B149" s="27" t="n">
        <v>55</v>
      </c>
      <c r="C149" s="7" t="n">
        <v>65534</v>
      </c>
      <c r="D149" s="7" t="n">
        <v>65024</v>
      </c>
      <c r="E149" s="7" t="n">
        <v>0</v>
      </c>
      <c r="F149" s="7" t="n">
        <v>0</v>
      </c>
      <c r="G149" s="7" t="n">
        <v>4.90000009536743</v>
      </c>
      <c r="H149" s="7" t="n">
        <v>3.29999995231628</v>
      </c>
      <c r="I149" s="7" t="n">
        <v>2</v>
      </c>
      <c r="J149" s="7" t="n">
        <v>0</v>
      </c>
    </row>
    <row r="150" spans="1:10">
      <c r="A150" t="s">
        <v>4</v>
      </c>
      <c r="B150" s="4" t="s">
        <v>5</v>
      </c>
      <c r="C150" s="4" t="s">
        <v>23</v>
      </c>
    </row>
    <row r="151" spans="1:10">
      <c r="A151" t="n">
        <v>1824</v>
      </c>
      <c r="B151" s="15" t="n">
        <v>3</v>
      </c>
      <c r="C151" s="12" t="n">
        <f t="normal" ca="1">A153</f>
        <v>0</v>
      </c>
    </row>
    <row r="152" spans="1:10">
      <c r="A152" t="s">
        <v>4</v>
      </c>
      <c r="B152" s="4" t="s">
        <v>5</v>
      </c>
      <c r="C152" s="4" t="s">
        <v>13</v>
      </c>
      <c r="D152" s="4" t="s">
        <v>13</v>
      </c>
      <c r="E152" s="4" t="s">
        <v>13</v>
      </c>
      <c r="F152" s="4" t="s">
        <v>13</v>
      </c>
      <c r="G152" s="4" t="s">
        <v>9</v>
      </c>
      <c r="H152" s="4" t="s">
        <v>13</v>
      </c>
      <c r="I152" s="4" t="s">
        <v>13</v>
      </c>
      <c r="J152" s="4" t="s">
        <v>13</v>
      </c>
    </row>
    <row r="153" spans="1:10">
      <c r="A153" t="n">
        <v>1829</v>
      </c>
      <c r="B153" s="26" t="n">
        <v>18</v>
      </c>
      <c r="C153" s="7" t="n">
        <v>0</v>
      </c>
      <c r="D153" s="7" t="n">
        <v>35</v>
      </c>
      <c r="E153" s="7" t="n">
        <v>0</v>
      </c>
      <c r="F153" s="7" t="n">
        <v>0</v>
      </c>
      <c r="G153" s="7" t="n">
        <v>1</v>
      </c>
      <c r="H153" s="7" t="n">
        <v>12</v>
      </c>
      <c r="I153" s="7" t="n">
        <v>19</v>
      </c>
      <c r="J153" s="7" t="n">
        <v>1</v>
      </c>
    </row>
    <row r="154" spans="1:10">
      <c r="A154" t="s">
        <v>4</v>
      </c>
      <c r="B154" s="4" t="s">
        <v>5</v>
      </c>
    </row>
    <row r="155" spans="1:10">
      <c r="A155" t="n">
        <v>1841</v>
      </c>
      <c r="B155" s="5" t="n">
        <v>1</v>
      </c>
    </row>
    <row r="156" spans="1:10" s="3" customFormat="1" customHeight="0">
      <c r="A156" s="3" t="s">
        <v>2</v>
      </c>
      <c r="B156" s="3" t="s">
        <v>37</v>
      </c>
    </row>
    <row r="157" spans="1:10">
      <c r="A157" t="s">
        <v>4</v>
      </c>
      <c r="B157" s="4" t="s">
        <v>5</v>
      </c>
      <c r="C157" s="4" t="s">
        <v>13</v>
      </c>
      <c r="D157" s="4" t="s">
        <v>13</v>
      </c>
      <c r="E157" s="4" t="s">
        <v>13</v>
      </c>
      <c r="F157" s="4" t="s">
        <v>13</v>
      </c>
    </row>
    <row r="158" spans="1:10">
      <c r="A158" t="n">
        <v>1844</v>
      </c>
      <c r="B158" s="28" t="n">
        <v>14</v>
      </c>
      <c r="C158" s="7" t="n">
        <v>2</v>
      </c>
      <c r="D158" s="7" t="n">
        <v>0</v>
      </c>
      <c r="E158" s="7" t="n">
        <v>0</v>
      </c>
      <c r="F158" s="7" t="n">
        <v>0</v>
      </c>
    </row>
    <row r="159" spans="1:10">
      <c r="A159" t="s">
        <v>4</v>
      </c>
      <c r="B159" s="4" t="s">
        <v>5</v>
      </c>
      <c r="C159" s="4" t="s">
        <v>13</v>
      </c>
      <c r="D159" s="11" t="s">
        <v>21</v>
      </c>
      <c r="E159" s="4" t="s">
        <v>5</v>
      </c>
      <c r="F159" s="4" t="s">
        <v>13</v>
      </c>
      <c r="G159" s="4" t="s">
        <v>10</v>
      </c>
      <c r="H159" s="11" t="s">
        <v>22</v>
      </c>
      <c r="I159" s="4" t="s">
        <v>13</v>
      </c>
      <c r="J159" s="4" t="s">
        <v>9</v>
      </c>
      <c r="K159" s="4" t="s">
        <v>13</v>
      </c>
      <c r="L159" s="4" t="s">
        <v>13</v>
      </c>
      <c r="M159" s="11" t="s">
        <v>21</v>
      </c>
      <c r="N159" s="4" t="s">
        <v>5</v>
      </c>
      <c r="O159" s="4" t="s">
        <v>13</v>
      </c>
      <c r="P159" s="4" t="s">
        <v>10</v>
      </c>
      <c r="Q159" s="11" t="s">
        <v>22</v>
      </c>
      <c r="R159" s="4" t="s">
        <v>13</v>
      </c>
      <c r="S159" s="4" t="s">
        <v>9</v>
      </c>
      <c r="T159" s="4" t="s">
        <v>13</v>
      </c>
      <c r="U159" s="4" t="s">
        <v>13</v>
      </c>
      <c r="V159" s="4" t="s">
        <v>13</v>
      </c>
      <c r="W159" s="4" t="s">
        <v>23</v>
      </c>
    </row>
    <row r="160" spans="1:10">
      <c r="A160" t="n">
        <v>1849</v>
      </c>
      <c r="B160" s="10" t="n">
        <v>5</v>
      </c>
      <c r="C160" s="7" t="n">
        <v>28</v>
      </c>
      <c r="D160" s="11" t="s">
        <v>3</v>
      </c>
      <c r="E160" s="9" t="n">
        <v>162</v>
      </c>
      <c r="F160" s="7" t="n">
        <v>3</v>
      </c>
      <c r="G160" s="7" t="n">
        <v>16469</v>
      </c>
      <c r="H160" s="11" t="s">
        <v>3</v>
      </c>
      <c r="I160" s="7" t="n">
        <v>0</v>
      </c>
      <c r="J160" s="7" t="n">
        <v>1</v>
      </c>
      <c r="K160" s="7" t="n">
        <v>2</v>
      </c>
      <c r="L160" s="7" t="n">
        <v>28</v>
      </c>
      <c r="M160" s="11" t="s">
        <v>3</v>
      </c>
      <c r="N160" s="9" t="n">
        <v>162</v>
      </c>
      <c r="O160" s="7" t="n">
        <v>3</v>
      </c>
      <c r="P160" s="7" t="n">
        <v>16469</v>
      </c>
      <c r="Q160" s="11" t="s">
        <v>3</v>
      </c>
      <c r="R160" s="7" t="n">
        <v>0</v>
      </c>
      <c r="S160" s="7" t="n">
        <v>2</v>
      </c>
      <c r="T160" s="7" t="n">
        <v>2</v>
      </c>
      <c r="U160" s="7" t="n">
        <v>11</v>
      </c>
      <c r="V160" s="7" t="n">
        <v>1</v>
      </c>
      <c r="W160" s="12" t="n">
        <f t="normal" ca="1">A164</f>
        <v>0</v>
      </c>
    </row>
    <row r="161" spans="1:23">
      <c r="A161" t="s">
        <v>4</v>
      </c>
      <c r="B161" s="4" t="s">
        <v>5</v>
      </c>
      <c r="C161" s="4" t="s">
        <v>13</v>
      </c>
      <c r="D161" s="4" t="s">
        <v>10</v>
      </c>
      <c r="E161" s="4" t="s">
        <v>29</v>
      </c>
    </row>
    <row r="162" spans="1:23">
      <c r="A162" t="n">
        <v>1878</v>
      </c>
      <c r="B162" s="29" t="n">
        <v>58</v>
      </c>
      <c r="C162" s="7" t="n">
        <v>0</v>
      </c>
      <c r="D162" s="7" t="n">
        <v>0</v>
      </c>
      <c r="E162" s="7" t="n">
        <v>1</v>
      </c>
    </row>
    <row r="163" spans="1:23">
      <c r="A163" t="s">
        <v>4</v>
      </c>
      <c r="B163" s="4" t="s">
        <v>5</v>
      </c>
      <c r="C163" s="4" t="s">
        <v>13</v>
      </c>
      <c r="D163" s="11" t="s">
        <v>21</v>
      </c>
      <c r="E163" s="4" t="s">
        <v>5</v>
      </c>
      <c r="F163" s="4" t="s">
        <v>13</v>
      </c>
      <c r="G163" s="4" t="s">
        <v>10</v>
      </c>
      <c r="H163" s="11" t="s">
        <v>22</v>
      </c>
      <c r="I163" s="4" t="s">
        <v>13</v>
      </c>
      <c r="J163" s="4" t="s">
        <v>9</v>
      </c>
      <c r="K163" s="4" t="s">
        <v>13</v>
      </c>
      <c r="L163" s="4" t="s">
        <v>13</v>
      </c>
      <c r="M163" s="11" t="s">
        <v>21</v>
      </c>
      <c r="N163" s="4" t="s">
        <v>5</v>
      </c>
      <c r="O163" s="4" t="s">
        <v>13</v>
      </c>
      <c r="P163" s="4" t="s">
        <v>10</v>
      </c>
      <c r="Q163" s="11" t="s">
        <v>22</v>
      </c>
      <c r="R163" s="4" t="s">
        <v>13</v>
      </c>
      <c r="S163" s="4" t="s">
        <v>9</v>
      </c>
      <c r="T163" s="4" t="s">
        <v>13</v>
      </c>
      <c r="U163" s="4" t="s">
        <v>13</v>
      </c>
      <c r="V163" s="4" t="s">
        <v>13</v>
      </c>
      <c r="W163" s="4" t="s">
        <v>23</v>
      </c>
    </row>
    <row r="164" spans="1:23">
      <c r="A164" t="n">
        <v>1886</v>
      </c>
      <c r="B164" s="10" t="n">
        <v>5</v>
      </c>
      <c r="C164" s="7" t="n">
        <v>28</v>
      </c>
      <c r="D164" s="11" t="s">
        <v>3</v>
      </c>
      <c r="E164" s="9" t="n">
        <v>162</v>
      </c>
      <c r="F164" s="7" t="n">
        <v>3</v>
      </c>
      <c r="G164" s="7" t="n">
        <v>16469</v>
      </c>
      <c r="H164" s="11" t="s">
        <v>3</v>
      </c>
      <c r="I164" s="7" t="n">
        <v>0</v>
      </c>
      <c r="J164" s="7" t="n">
        <v>1</v>
      </c>
      <c r="K164" s="7" t="n">
        <v>3</v>
      </c>
      <c r="L164" s="7" t="n">
        <v>28</v>
      </c>
      <c r="M164" s="11" t="s">
        <v>3</v>
      </c>
      <c r="N164" s="9" t="n">
        <v>162</v>
      </c>
      <c r="O164" s="7" t="n">
        <v>3</v>
      </c>
      <c r="P164" s="7" t="n">
        <v>16469</v>
      </c>
      <c r="Q164" s="11" t="s">
        <v>3</v>
      </c>
      <c r="R164" s="7" t="n">
        <v>0</v>
      </c>
      <c r="S164" s="7" t="n">
        <v>2</v>
      </c>
      <c r="T164" s="7" t="n">
        <v>3</v>
      </c>
      <c r="U164" s="7" t="n">
        <v>9</v>
      </c>
      <c r="V164" s="7" t="n">
        <v>1</v>
      </c>
      <c r="W164" s="12" t="n">
        <f t="normal" ca="1">A174</f>
        <v>0</v>
      </c>
    </row>
    <row r="165" spans="1:23">
      <c r="A165" t="s">
        <v>4</v>
      </c>
      <c r="B165" s="4" t="s">
        <v>5</v>
      </c>
      <c r="C165" s="4" t="s">
        <v>13</v>
      </c>
      <c r="D165" s="11" t="s">
        <v>21</v>
      </c>
      <c r="E165" s="4" t="s">
        <v>5</v>
      </c>
      <c r="F165" s="4" t="s">
        <v>10</v>
      </c>
      <c r="G165" s="4" t="s">
        <v>13</v>
      </c>
      <c r="H165" s="4" t="s">
        <v>13</v>
      </c>
      <c r="I165" s="4" t="s">
        <v>6</v>
      </c>
      <c r="J165" s="11" t="s">
        <v>22</v>
      </c>
      <c r="K165" s="4" t="s">
        <v>13</v>
      </c>
      <c r="L165" s="4" t="s">
        <v>13</v>
      </c>
      <c r="M165" s="11" t="s">
        <v>21</v>
      </c>
      <c r="N165" s="4" t="s">
        <v>5</v>
      </c>
      <c r="O165" s="4" t="s">
        <v>13</v>
      </c>
      <c r="P165" s="11" t="s">
        <v>22</v>
      </c>
      <c r="Q165" s="4" t="s">
        <v>13</v>
      </c>
      <c r="R165" s="4" t="s">
        <v>9</v>
      </c>
      <c r="S165" s="4" t="s">
        <v>13</v>
      </c>
      <c r="T165" s="4" t="s">
        <v>13</v>
      </c>
      <c r="U165" s="4" t="s">
        <v>13</v>
      </c>
      <c r="V165" s="11" t="s">
        <v>21</v>
      </c>
      <c r="W165" s="4" t="s">
        <v>5</v>
      </c>
      <c r="X165" s="4" t="s">
        <v>13</v>
      </c>
      <c r="Y165" s="11" t="s">
        <v>22</v>
      </c>
      <c r="Z165" s="4" t="s">
        <v>13</v>
      </c>
      <c r="AA165" s="4" t="s">
        <v>9</v>
      </c>
      <c r="AB165" s="4" t="s">
        <v>13</v>
      </c>
      <c r="AC165" s="4" t="s">
        <v>13</v>
      </c>
      <c r="AD165" s="4" t="s">
        <v>13</v>
      </c>
      <c r="AE165" s="4" t="s">
        <v>23</v>
      </c>
    </row>
    <row r="166" spans="1:23">
      <c r="A166" t="n">
        <v>1915</v>
      </c>
      <c r="B166" s="10" t="n">
        <v>5</v>
      </c>
      <c r="C166" s="7" t="n">
        <v>28</v>
      </c>
      <c r="D166" s="11" t="s">
        <v>3</v>
      </c>
      <c r="E166" s="20" t="n">
        <v>47</v>
      </c>
      <c r="F166" s="7" t="n">
        <v>61456</v>
      </c>
      <c r="G166" s="7" t="n">
        <v>2</v>
      </c>
      <c r="H166" s="7" t="n">
        <v>0</v>
      </c>
      <c r="I166" s="7" t="s">
        <v>38</v>
      </c>
      <c r="J166" s="11" t="s">
        <v>3</v>
      </c>
      <c r="K166" s="7" t="n">
        <v>8</v>
      </c>
      <c r="L166" s="7" t="n">
        <v>28</v>
      </c>
      <c r="M166" s="11" t="s">
        <v>3</v>
      </c>
      <c r="N166" s="30" t="n">
        <v>74</v>
      </c>
      <c r="O166" s="7" t="n">
        <v>65</v>
      </c>
      <c r="P166" s="11" t="s">
        <v>3</v>
      </c>
      <c r="Q166" s="7" t="n">
        <v>0</v>
      </c>
      <c r="R166" s="7" t="n">
        <v>1</v>
      </c>
      <c r="S166" s="7" t="n">
        <v>3</v>
      </c>
      <c r="T166" s="7" t="n">
        <v>9</v>
      </c>
      <c r="U166" s="7" t="n">
        <v>28</v>
      </c>
      <c r="V166" s="11" t="s">
        <v>3</v>
      </c>
      <c r="W166" s="30" t="n">
        <v>74</v>
      </c>
      <c r="X166" s="7" t="n">
        <v>65</v>
      </c>
      <c r="Y166" s="11" t="s">
        <v>3</v>
      </c>
      <c r="Z166" s="7" t="n">
        <v>0</v>
      </c>
      <c r="AA166" s="7" t="n">
        <v>2</v>
      </c>
      <c r="AB166" s="7" t="n">
        <v>3</v>
      </c>
      <c r="AC166" s="7" t="n">
        <v>9</v>
      </c>
      <c r="AD166" s="7" t="n">
        <v>1</v>
      </c>
      <c r="AE166" s="12" t="n">
        <f t="normal" ca="1">A170</f>
        <v>0</v>
      </c>
    </row>
    <row r="167" spans="1:23">
      <c r="A167" t="s">
        <v>4</v>
      </c>
      <c r="B167" s="4" t="s">
        <v>5</v>
      </c>
      <c r="C167" s="4" t="s">
        <v>10</v>
      </c>
      <c r="D167" s="4" t="s">
        <v>13</v>
      </c>
      <c r="E167" s="4" t="s">
        <v>13</v>
      </c>
      <c r="F167" s="4" t="s">
        <v>6</v>
      </c>
    </row>
    <row r="168" spans="1:23">
      <c r="A168" t="n">
        <v>1963</v>
      </c>
      <c r="B168" s="20" t="n">
        <v>47</v>
      </c>
      <c r="C168" s="7" t="n">
        <v>61456</v>
      </c>
      <c r="D168" s="7" t="n">
        <v>0</v>
      </c>
      <c r="E168" s="7" t="n">
        <v>0</v>
      </c>
      <c r="F168" s="7" t="s">
        <v>31</v>
      </c>
    </row>
    <row r="169" spans="1:23">
      <c r="A169" t="s">
        <v>4</v>
      </c>
      <c r="B169" s="4" t="s">
        <v>5</v>
      </c>
      <c r="C169" s="4" t="s">
        <v>13</v>
      </c>
      <c r="D169" s="4" t="s">
        <v>10</v>
      </c>
      <c r="E169" s="4" t="s">
        <v>29</v>
      </c>
    </row>
    <row r="170" spans="1:23">
      <c r="A170" t="n">
        <v>1976</v>
      </c>
      <c r="B170" s="29" t="n">
        <v>58</v>
      </c>
      <c r="C170" s="7" t="n">
        <v>0</v>
      </c>
      <c r="D170" s="7" t="n">
        <v>300</v>
      </c>
      <c r="E170" s="7" t="n">
        <v>1</v>
      </c>
    </row>
    <row r="171" spans="1:23">
      <c r="A171" t="s">
        <v>4</v>
      </c>
      <c r="B171" s="4" t="s">
        <v>5</v>
      </c>
      <c r="C171" s="4" t="s">
        <v>13</v>
      </c>
      <c r="D171" s="4" t="s">
        <v>10</v>
      </c>
    </row>
    <row r="172" spans="1:23">
      <c r="A172" t="n">
        <v>1984</v>
      </c>
      <c r="B172" s="29" t="n">
        <v>58</v>
      </c>
      <c r="C172" s="7" t="n">
        <v>255</v>
      </c>
      <c r="D172" s="7" t="n">
        <v>0</v>
      </c>
    </row>
    <row r="173" spans="1:23">
      <c r="A173" t="s">
        <v>4</v>
      </c>
      <c r="B173" s="4" t="s">
        <v>5</v>
      </c>
      <c r="C173" s="4" t="s">
        <v>13</v>
      </c>
      <c r="D173" s="4" t="s">
        <v>13</v>
      </c>
      <c r="E173" s="4" t="s">
        <v>13</v>
      </c>
      <c r="F173" s="4" t="s">
        <v>13</v>
      </c>
    </row>
    <row r="174" spans="1:23">
      <c r="A174" t="n">
        <v>1988</v>
      </c>
      <c r="B174" s="28" t="n">
        <v>14</v>
      </c>
      <c r="C174" s="7" t="n">
        <v>0</v>
      </c>
      <c r="D174" s="7" t="n">
        <v>0</v>
      </c>
      <c r="E174" s="7" t="n">
        <v>0</v>
      </c>
      <c r="F174" s="7" t="n">
        <v>64</v>
      </c>
    </row>
    <row r="175" spans="1:23">
      <c r="A175" t="s">
        <v>4</v>
      </c>
      <c r="B175" s="4" t="s">
        <v>5</v>
      </c>
      <c r="C175" s="4" t="s">
        <v>13</v>
      </c>
      <c r="D175" s="4" t="s">
        <v>10</v>
      </c>
    </row>
    <row r="176" spans="1:23">
      <c r="A176" t="n">
        <v>1993</v>
      </c>
      <c r="B176" s="31" t="n">
        <v>22</v>
      </c>
      <c r="C176" s="7" t="n">
        <v>0</v>
      </c>
      <c r="D176" s="7" t="n">
        <v>16469</v>
      </c>
    </row>
    <row r="177" spans="1:31">
      <c r="A177" t="s">
        <v>4</v>
      </c>
      <c r="B177" s="4" t="s">
        <v>5</v>
      </c>
      <c r="C177" s="4" t="s">
        <v>13</v>
      </c>
      <c r="D177" s="4" t="s">
        <v>10</v>
      </c>
    </row>
    <row r="178" spans="1:31">
      <c r="A178" t="n">
        <v>1997</v>
      </c>
      <c r="B178" s="29" t="n">
        <v>58</v>
      </c>
      <c r="C178" s="7" t="n">
        <v>5</v>
      </c>
      <c r="D178" s="7" t="n">
        <v>300</v>
      </c>
    </row>
    <row r="179" spans="1:31">
      <c r="A179" t="s">
        <v>4</v>
      </c>
      <c r="B179" s="4" t="s">
        <v>5</v>
      </c>
      <c r="C179" s="4" t="s">
        <v>29</v>
      </c>
      <c r="D179" s="4" t="s">
        <v>10</v>
      </c>
    </row>
    <row r="180" spans="1:31">
      <c r="A180" t="n">
        <v>2001</v>
      </c>
      <c r="B180" s="32" t="n">
        <v>103</v>
      </c>
      <c r="C180" s="7" t="n">
        <v>0</v>
      </c>
      <c r="D180" s="7" t="n">
        <v>300</v>
      </c>
    </row>
    <row r="181" spans="1:31">
      <c r="A181" t="s">
        <v>4</v>
      </c>
      <c r="B181" s="4" t="s">
        <v>5</v>
      </c>
      <c r="C181" s="4" t="s">
        <v>13</v>
      </c>
    </row>
    <row r="182" spans="1:31">
      <c r="A182" t="n">
        <v>2008</v>
      </c>
      <c r="B182" s="33" t="n">
        <v>64</v>
      </c>
      <c r="C182" s="7" t="n">
        <v>7</v>
      </c>
    </row>
    <row r="183" spans="1:31">
      <c r="A183" t="s">
        <v>4</v>
      </c>
      <c r="B183" s="4" t="s">
        <v>5</v>
      </c>
      <c r="C183" s="4" t="s">
        <v>13</v>
      </c>
      <c r="D183" s="4" t="s">
        <v>10</v>
      </c>
    </row>
    <row r="184" spans="1:31">
      <c r="A184" t="n">
        <v>2010</v>
      </c>
      <c r="B184" s="34" t="n">
        <v>72</v>
      </c>
      <c r="C184" s="7" t="n">
        <v>5</v>
      </c>
      <c r="D184" s="7" t="n">
        <v>0</v>
      </c>
    </row>
    <row r="185" spans="1:31">
      <c r="A185" t="s">
        <v>4</v>
      </c>
      <c r="B185" s="4" t="s">
        <v>5</v>
      </c>
      <c r="C185" s="4" t="s">
        <v>13</v>
      </c>
      <c r="D185" s="11" t="s">
        <v>21</v>
      </c>
      <c r="E185" s="4" t="s">
        <v>5</v>
      </c>
      <c r="F185" s="4" t="s">
        <v>13</v>
      </c>
      <c r="G185" s="4" t="s">
        <v>10</v>
      </c>
      <c r="H185" s="11" t="s">
        <v>22</v>
      </c>
      <c r="I185" s="4" t="s">
        <v>13</v>
      </c>
      <c r="J185" s="4" t="s">
        <v>9</v>
      </c>
      <c r="K185" s="4" t="s">
        <v>13</v>
      </c>
      <c r="L185" s="4" t="s">
        <v>13</v>
      </c>
      <c r="M185" s="4" t="s">
        <v>23</v>
      </c>
    </row>
    <row r="186" spans="1:31">
      <c r="A186" t="n">
        <v>2014</v>
      </c>
      <c r="B186" s="10" t="n">
        <v>5</v>
      </c>
      <c r="C186" s="7" t="n">
        <v>28</v>
      </c>
      <c r="D186" s="11" t="s">
        <v>3</v>
      </c>
      <c r="E186" s="9" t="n">
        <v>162</v>
      </c>
      <c r="F186" s="7" t="n">
        <v>4</v>
      </c>
      <c r="G186" s="7" t="n">
        <v>16469</v>
      </c>
      <c r="H186" s="11" t="s">
        <v>3</v>
      </c>
      <c r="I186" s="7" t="n">
        <v>0</v>
      </c>
      <c r="J186" s="7" t="n">
        <v>1</v>
      </c>
      <c r="K186" s="7" t="n">
        <v>2</v>
      </c>
      <c r="L186" s="7" t="n">
        <v>1</v>
      </c>
      <c r="M186" s="12" t="n">
        <f t="normal" ca="1">A192</f>
        <v>0</v>
      </c>
    </row>
    <row r="187" spans="1:31">
      <c r="A187" t="s">
        <v>4</v>
      </c>
      <c r="B187" s="4" t="s">
        <v>5</v>
      </c>
      <c r="C187" s="4" t="s">
        <v>13</v>
      </c>
      <c r="D187" s="4" t="s">
        <v>6</v>
      </c>
    </row>
    <row r="188" spans="1:31">
      <c r="A188" t="n">
        <v>2031</v>
      </c>
      <c r="B188" s="8" t="n">
        <v>2</v>
      </c>
      <c r="C188" s="7" t="n">
        <v>10</v>
      </c>
      <c r="D188" s="7" t="s">
        <v>39</v>
      </c>
    </row>
    <row r="189" spans="1:31">
      <c r="A189" t="s">
        <v>4</v>
      </c>
      <c r="B189" s="4" t="s">
        <v>5</v>
      </c>
      <c r="C189" s="4" t="s">
        <v>10</v>
      </c>
    </row>
    <row r="190" spans="1:31">
      <c r="A190" t="n">
        <v>2048</v>
      </c>
      <c r="B190" s="21" t="n">
        <v>16</v>
      </c>
      <c r="C190" s="7" t="n">
        <v>0</v>
      </c>
    </row>
    <row r="191" spans="1:31">
      <c r="A191" t="s">
        <v>4</v>
      </c>
      <c r="B191" s="4" t="s">
        <v>5</v>
      </c>
      <c r="C191" s="4" t="s">
        <v>10</v>
      </c>
      <c r="D191" s="4" t="s">
        <v>6</v>
      </c>
      <c r="E191" s="4" t="s">
        <v>6</v>
      </c>
      <c r="F191" s="4" t="s">
        <v>6</v>
      </c>
      <c r="G191" s="4" t="s">
        <v>13</v>
      </c>
      <c r="H191" s="4" t="s">
        <v>9</v>
      </c>
      <c r="I191" s="4" t="s">
        <v>29</v>
      </c>
      <c r="J191" s="4" t="s">
        <v>29</v>
      </c>
      <c r="K191" s="4" t="s">
        <v>29</v>
      </c>
      <c r="L191" s="4" t="s">
        <v>29</v>
      </c>
      <c r="M191" s="4" t="s">
        <v>29</v>
      </c>
      <c r="N191" s="4" t="s">
        <v>29</v>
      </c>
      <c r="O191" s="4" t="s">
        <v>29</v>
      </c>
      <c r="P191" s="4" t="s">
        <v>6</v>
      </c>
      <c r="Q191" s="4" t="s">
        <v>6</v>
      </c>
      <c r="R191" s="4" t="s">
        <v>9</v>
      </c>
      <c r="S191" s="4" t="s">
        <v>13</v>
      </c>
      <c r="T191" s="4" t="s">
        <v>9</v>
      </c>
      <c r="U191" s="4" t="s">
        <v>9</v>
      </c>
      <c r="V191" s="4" t="s">
        <v>10</v>
      </c>
    </row>
    <row r="192" spans="1:31">
      <c r="A192" t="n">
        <v>2051</v>
      </c>
      <c r="B192" s="35" t="n">
        <v>19</v>
      </c>
      <c r="C192" s="7" t="n">
        <v>1</v>
      </c>
      <c r="D192" s="7" t="s">
        <v>40</v>
      </c>
      <c r="E192" s="7" t="s">
        <v>41</v>
      </c>
      <c r="F192" s="7" t="s">
        <v>12</v>
      </c>
      <c r="G192" s="7" t="n">
        <v>0</v>
      </c>
      <c r="H192" s="7" t="n">
        <v>1</v>
      </c>
      <c r="I192" s="7" t="n">
        <v>0</v>
      </c>
      <c r="J192" s="7" t="n">
        <v>0</v>
      </c>
      <c r="K192" s="7" t="n">
        <v>0</v>
      </c>
      <c r="L192" s="7" t="n">
        <v>0</v>
      </c>
      <c r="M192" s="7" t="n">
        <v>1</v>
      </c>
      <c r="N192" s="7" t="n">
        <v>1.60000002384186</v>
      </c>
      <c r="O192" s="7" t="n">
        <v>0.0900000035762787</v>
      </c>
      <c r="P192" s="7" t="s">
        <v>12</v>
      </c>
      <c r="Q192" s="7" t="s">
        <v>12</v>
      </c>
      <c r="R192" s="7" t="n">
        <v>-1</v>
      </c>
      <c r="S192" s="7" t="n">
        <v>0</v>
      </c>
      <c r="T192" s="7" t="n">
        <v>0</v>
      </c>
      <c r="U192" s="7" t="n">
        <v>0</v>
      </c>
      <c r="V192" s="7" t="n">
        <v>0</v>
      </c>
    </row>
    <row r="193" spans="1:22">
      <c r="A193" t="s">
        <v>4</v>
      </c>
      <c r="B193" s="4" t="s">
        <v>5</v>
      </c>
      <c r="C193" s="4" t="s">
        <v>10</v>
      </c>
      <c r="D193" s="4" t="s">
        <v>6</v>
      </c>
      <c r="E193" s="4" t="s">
        <v>6</v>
      </c>
      <c r="F193" s="4" t="s">
        <v>6</v>
      </c>
      <c r="G193" s="4" t="s">
        <v>13</v>
      </c>
      <c r="H193" s="4" t="s">
        <v>9</v>
      </c>
      <c r="I193" s="4" t="s">
        <v>29</v>
      </c>
      <c r="J193" s="4" t="s">
        <v>29</v>
      </c>
      <c r="K193" s="4" t="s">
        <v>29</v>
      </c>
      <c r="L193" s="4" t="s">
        <v>29</v>
      </c>
      <c r="M193" s="4" t="s">
        <v>29</v>
      </c>
      <c r="N193" s="4" t="s">
        <v>29</v>
      </c>
      <c r="O193" s="4" t="s">
        <v>29</v>
      </c>
      <c r="P193" s="4" t="s">
        <v>6</v>
      </c>
      <c r="Q193" s="4" t="s">
        <v>6</v>
      </c>
      <c r="R193" s="4" t="s">
        <v>9</v>
      </c>
      <c r="S193" s="4" t="s">
        <v>13</v>
      </c>
      <c r="T193" s="4" t="s">
        <v>9</v>
      </c>
      <c r="U193" s="4" t="s">
        <v>9</v>
      </c>
      <c r="V193" s="4" t="s">
        <v>10</v>
      </c>
    </row>
    <row r="194" spans="1:22">
      <c r="A194" t="n">
        <v>2124</v>
      </c>
      <c r="B194" s="35" t="n">
        <v>19</v>
      </c>
      <c r="C194" s="7" t="n">
        <v>2</v>
      </c>
      <c r="D194" s="7" t="s">
        <v>42</v>
      </c>
      <c r="E194" s="7" t="s">
        <v>43</v>
      </c>
      <c r="F194" s="7" t="s">
        <v>12</v>
      </c>
      <c r="G194" s="7" t="n">
        <v>0</v>
      </c>
      <c r="H194" s="7" t="n">
        <v>1</v>
      </c>
      <c r="I194" s="7" t="n">
        <v>0</v>
      </c>
      <c r="J194" s="7" t="n">
        <v>0</v>
      </c>
      <c r="K194" s="7" t="n">
        <v>0</v>
      </c>
      <c r="L194" s="7" t="n">
        <v>0</v>
      </c>
      <c r="M194" s="7" t="n">
        <v>1</v>
      </c>
      <c r="N194" s="7" t="n">
        <v>1.60000002384186</v>
      </c>
      <c r="O194" s="7" t="n">
        <v>0.0900000035762787</v>
      </c>
      <c r="P194" s="7" t="s">
        <v>12</v>
      </c>
      <c r="Q194" s="7" t="s">
        <v>12</v>
      </c>
      <c r="R194" s="7" t="n">
        <v>-1</v>
      </c>
      <c r="S194" s="7" t="n">
        <v>0</v>
      </c>
      <c r="T194" s="7" t="n">
        <v>0</v>
      </c>
      <c r="U194" s="7" t="n">
        <v>0</v>
      </c>
      <c r="V194" s="7" t="n">
        <v>0</v>
      </c>
    </row>
    <row r="195" spans="1:22">
      <c r="A195" t="s">
        <v>4</v>
      </c>
      <c r="B195" s="4" t="s">
        <v>5</v>
      </c>
      <c r="C195" s="4" t="s">
        <v>10</v>
      </c>
      <c r="D195" s="4" t="s">
        <v>6</v>
      </c>
      <c r="E195" s="4" t="s">
        <v>6</v>
      </c>
      <c r="F195" s="4" t="s">
        <v>6</v>
      </c>
      <c r="G195" s="4" t="s">
        <v>13</v>
      </c>
      <c r="H195" s="4" t="s">
        <v>9</v>
      </c>
      <c r="I195" s="4" t="s">
        <v>29</v>
      </c>
      <c r="J195" s="4" t="s">
        <v>29</v>
      </c>
      <c r="K195" s="4" t="s">
        <v>29</v>
      </c>
      <c r="L195" s="4" t="s">
        <v>29</v>
      </c>
      <c r="M195" s="4" t="s">
        <v>29</v>
      </c>
      <c r="N195" s="4" t="s">
        <v>29</v>
      </c>
      <c r="O195" s="4" t="s">
        <v>29</v>
      </c>
      <c r="P195" s="4" t="s">
        <v>6</v>
      </c>
      <c r="Q195" s="4" t="s">
        <v>6</v>
      </c>
      <c r="R195" s="4" t="s">
        <v>9</v>
      </c>
      <c r="S195" s="4" t="s">
        <v>13</v>
      </c>
      <c r="T195" s="4" t="s">
        <v>9</v>
      </c>
      <c r="U195" s="4" t="s">
        <v>9</v>
      </c>
      <c r="V195" s="4" t="s">
        <v>10</v>
      </c>
    </row>
    <row r="196" spans="1:22">
      <c r="A196" t="n">
        <v>2198</v>
      </c>
      <c r="B196" s="35" t="n">
        <v>19</v>
      </c>
      <c r="C196" s="7" t="n">
        <v>3</v>
      </c>
      <c r="D196" s="7" t="s">
        <v>44</v>
      </c>
      <c r="E196" s="7" t="s">
        <v>45</v>
      </c>
      <c r="F196" s="7" t="s">
        <v>12</v>
      </c>
      <c r="G196" s="7" t="n">
        <v>0</v>
      </c>
      <c r="H196" s="7" t="n">
        <v>1</v>
      </c>
      <c r="I196" s="7" t="n">
        <v>0</v>
      </c>
      <c r="J196" s="7" t="n">
        <v>0</v>
      </c>
      <c r="K196" s="7" t="n">
        <v>0</v>
      </c>
      <c r="L196" s="7" t="n">
        <v>0</v>
      </c>
      <c r="M196" s="7" t="n">
        <v>1</v>
      </c>
      <c r="N196" s="7" t="n">
        <v>1.60000002384186</v>
      </c>
      <c r="O196" s="7" t="n">
        <v>0.0900000035762787</v>
      </c>
      <c r="P196" s="7" t="s">
        <v>12</v>
      </c>
      <c r="Q196" s="7" t="s">
        <v>12</v>
      </c>
      <c r="R196" s="7" t="n">
        <v>-1</v>
      </c>
      <c r="S196" s="7" t="n">
        <v>0</v>
      </c>
      <c r="T196" s="7" t="n">
        <v>0</v>
      </c>
      <c r="U196" s="7" t="n">
        <v>0</v>
      </c>
      <c r="V196" s="7" t="n">
        <v>0</v>
      </c>
    </row>
    <row r="197" spans="1:22">
      <c r="A197" t="s">
        <v>4</v>
      </c>
      <c r="B197" s="4" t="s">
        <v>5</v>
      </c>
      <c r="C197" s="4" t="s">
        <v>10</v>
      </c>
      <c r="D197" s="4" t="s">
        <v>6</v>
      </c>
      <c r="E197" s="4" t="s">
        <v>6</v>
      </c>
      <c r="F197" s="4" t="s">
        <v>6</v>
      </c>
      <c r="G197" s="4" t="s">
        <v>13</v>
      </c>
      <c r="H197" s="4" t="s">
        <v>9</v>
      </c>
      <c r="I197" s="4" t="s">
        <v>29</v>
      </c>
      <c r="J197" s="4" t="s">
        <v>29</v>
      </c>
      <c r="K197" s="4" t="s">
        <v>29</v>
      </c>
      <c r="L197" s="4" t="s">
        <v>29</v>
      </c>
      <c r="M197" s="4" t="s">
        <v>29</v>
      </c>
      <c r="N197" s="4" t="s">
        <v>29</v>
      </c>
      <c r="O197" s="4" t="s">
        <v>29</v>
      </c>
      <c r="P197" s="4" t="s">
        <v>6</v>
      </c>
      <c r="Q197" s="4" t="s">
        <v>6</v>
      </c>
      <c r="R197" s="4" t="s">
        <v>9</v>
      </c>
      <c r="S197" s="4" t="s">
        <v>13</v>
      </c>
      <c r="T197" s="4" t="s">
        <v>9</v>
      </c>
      <c r="U197" s="4" t="s">
        <v>9</v>
      </c>
      <c r="V197" s="4" t="s">
        <v>10</v>
      </c>
    </row>
    <row r="198" spans="1:22">
      <c r="A198" t="n">
        <v>2271</v>
      </c>
      <c r="B198" s="35" t="n">
        <v>19</v>
      </c>
      <c r="C198" s="7" t="n">
        <v>4</v>
      </c>
      <c r="D198" s="7" t="s">
        <v>46</v>
      </c>
      <c r="E198" s="7" t="s">
        <v>47</v>
      </c>
      <c r="F198" s="7" t="s">
        <v>12</v>
      </c>
      <c r="G198" s="7" t="n">
        <v>0</v>
      </c>
      <c r="H198" s="7" t="n">
        <v>1</v>
      </c>
      <c r="I198" s="7" t="n">
        <v>0</v>
      </c>
      <c r="J198" s="7" t="n">
        <v>0</v>
      </c>
      <c r="K198" s="7" t="n">
        <v>0</v>
      </c>
      <c r="L198" s="7" t="n">
        <v>0</v>
      </c>
      <c r="M198" s="7" t="n">
        <v>1</v>
      </c>
      <c r="N198" s="7" t="n">
        <v>1.60000002384186</v>
      </c>
      <c r="O198" s="7" t="n">
        <v>0.0900000035762787</v>
      </c>
      <c r="P198" s="7" t="s">
        <v>12</v>
      </c>
      <c r="Q198" s="7" t="s">
        <v>12</v>
      </c>
      <c r="R198" s="7" t="n">
        <v>-1</v>
      </c>
      <c r="S198" s="7" t="n">
        <v>0</v>
      </c>
      <c r="T198" s="7" t="n">
        <v>0</v>
      </c>
      <c r="U198" s="7" t="n">
        <v>0</v>
      </c>
      <c r="V198" s="7" t="n">
        <v>0</v>
      </c>
    </row>
    <row r="199" spans="1:22">
      <c r="A199" t="s">
        <v>4</v>
      </c>
      <c r="B199" s="4" t="s">
        <v>5</v>
      </c>
      <c r="C199" s="4" t="s">
        <v>10</v>
      </c>
      <c r="D199" s="4" t="s">
        <v>6</v>
      </c>
      <c r="E199" s="4" t="s">
        <v>6</v>
      </c>
      <c r="F199" s="4" t="s">
        <v>6</v>
      </c>
      <c r="G199" s="4" t="s">
        <v>13</v>
      </c>
      <c r="H199" s="4" t="s">
        <v>9</v>
      </c>
      <c r="I199" s="4" t="s">
        <v>29</v>
      </c>
      <c r="J199" s="4" t="s">
        <v>29</v>
      </c>
      <c r="K199" s="4" t="s">
        <v>29</v>
      </c>
      <c r="L199" s="4" t="s">
        <v>29</v>
      </c>
      <c r="M199" s="4" t="s">
        <v>29</v>
      </c>
      <c r="N199" s="4" t="s">
        <v>29</v>
      </c>
      <c r="O199" s="4" t="s">
        <v>29</v>
      </c>
      <c r="P199" s="4" t="s">
        <v>6</v>
      </c>
      <c r="Q199" s="4" t="s">
        <v>6</v>
      </c>
      <c r="R199" s="4" t="s">
        <v>9</v>
      </c>
      <c r="S199" s="4" t="s">
        <v>13</v>
      </c>
      <c r="T199" s="4" t="s">
        <v>9</v>
      </c>
      <c r="U199" s="4" t="s">
        <v>9</v>
      </c>
      <c r="V199" s="4" t="s">
        <v>10</v>
      </c>
    </row>
    <row r="200" spans="1:22">
      <c r="A200" t="n">
        <v>2346</v>
      </c>
      <c r="B200" s="35" t="n">
        <v>19</v>
      </c>
      <c r="C200" s="7" t="n">
        <v>5</v>
      </c>
      <c r="D200" s="7" t="s">
        <v>48</v>
      </c>
      <c r="E200" s="7" t="s">
        <v>49</v>
      </c>
      <c r="F200" s="7" t="s">
        <v>12</v>
      </c>
      <c r="G200" s="7" t="n">
        <v>0</v>
      </c>
      <c r="H200" s="7" t="n">
        <v>1</v>
      </c>
      <c r="I200" s="7" t="n">
        <v>0</v>
      </c>
      <c r="J200" s="7" t="n">
        <v>0</v>
      </c>
      <c r="K200" s="7" t="n">
        <v>0</v>
      </c>
      <c r="L200" s="7" t="n">
        <v>0</v>
      </c>
      <c r="M200" s="7" t="n">
        <v>1</v>
      </c>
      <c r="N200" s="7" t="n">
        <v>1.60000002384186</v>
      </c>
      <c r="O200" s="7" t="n">
        <v>0.0900000035762787</v>
      </c>
      <c r="P200" s="7" t="s">
        <v>12</v>
      </c>
      <c r="Q200" s="7" t="s">
        <v>12</v>
      </c>
      <c r="R200" s="7" t="n">
        <v>-1</v>
      </c>
      <c r="S200" s="7" t="n">
        <v>0</v>
      </c>
      <c r="T200" s="7" t="n">
        <v>0</v>
      </c>
      <c r="U200" s="7" t="n">
        <v>0</v>
      </c>
      <c r="V200" s="7" t="n">
        <v>0</v>
      </c>
    </row>
    <row r="201" spans="1:22">
      <c r="A201" t="s">
        <v>4</v>
      </c>
      <c r="B201" s="4" t="s">
        <v>5</v>
      </c>
      <c r="C201" s="4" t="s">
        <v>10</v>
      </c>
      <c r="D201" s="4" t="s">
        <v>6</v>
      </c>
      <c r="E201" s="4" t="s">
        <v>6</v>
      </c>
      <c r="F201" s="4" t="s">
        <v>6</v>
      </c>
      <c r="G201" s="4" t="s">
        <v>13</v>
      </c>
      <c r="H201" s="4" t="s">
        <v>9</v>
      </c>
      <c r="I201" s="4" t="s">
        <v>29</v>
      </c>
      <c r="J201" s="4" t="s">
        <v>29</v>
      </c>
      <c r="K201" s="4" t="s">
        <v>29</v>
      </c>
      <c r="L201" s="4" t="s">
        <v>29</v>
      </c>
      <c r="M201" s="4" t="s">
        <v>29</v>
      </c>
      <c r="N201" s="4" t="s">
        <v>29</v>
      </c>
      <c r="O201" s="4" t="s">
        <v>29</v>
      </c>
      <c r="P201" s="4" t="s">
        <v>6</v>
      </c>
      <c r="Q201" s="4" t="s">
        <v>6</v>
      </c>
      <c r="R201" s="4" t="s">
        <v>9</v>
      </c>
      <c r="S201" s="4" t="s">
        <v>13</v>
      </c>
      <c r="T201" s="4" t="s">
        <v>9</v>
      </c>
      <c r="U201" s="4" t="s">
        <v>9</v>
      </c>
      <c r="V201" s="4" t="s">
        <v>10</v>
      </c>
    </row>
    <row r="202" spans="1:22">
      <c r="A202" t="n">
        <v>2418</v>
      </c>
      <c r="B202" s="35" t="n">
        <v>19</v>
      </c>
      <c r="C202" s="7" t="n">
        <v>6</v>
      </c>
      <c r="D202" s="7" t="s">
        <v>50</v>
      </c>
      <c r="E202" s="7" t="s">
        <v>51</v>
      </c>
      <c r="F202" s="7" t="s">
        <v>12</v>
      </c>
      <c r="G202" s="7" t="n">
        <v>0</v>
      </c>
      <c r="H202" s="7" t="n">
        <v>1</v>
      </c>
      <c r="I202" s="7" t="n">
        <v>0</v>
      </c>
      <c r="J202" s="7" t="n">
        <v>0</v>
      </c>
      <c r="K202" s="7" t="n">
        <v>0</v>
      </c>
      <c r="L202" s="7" t="n">
        <v>0</v>
      </c>
      <c r="M202" s="7" t="n">
        <v>1</v>
      </c>
      <c r="N202" s="7" t="n">
        <v>1.60000002384186</v>
      </c>
      <c r="O202" s="7" t="n">
        <v>0.0900000035762787</v>
      </c>
      <c r="P202" s="7" t="s">
        <v>12</v>
      </c>
      <c r="Q202" s="7" t="s">
        <v>12</v>
      </c>
      <c r="R202" s="7" t="n">
        <v>-1</v>
      </c>
      <c r="S202" s="7" t="n">
        <v>0</v>
      </c>
      <c r="T202" s="7" t="n">
        <v>0</v>
      </c>
      <c r="U202" s="7" t="n">
        <v>0</v>
      </c>
      <c r="V202" s="7" t="n">
        <v>0</v>
      </c>
    </row>
    <row r="203" spans="1:22">
      <c r="A203" t="s">
        <v>4</v>
      </c>
      <c r="B203" s="4" t="s">
        <v>5</v>
      </c>
      <c r="C203" s="4" t="s">
        <v>10</v>
      </c>
      <c r="D203" s="4" t="s">
        <v>6</v>
      </c>
      <c r="E203" s="4" t="s">
        <v>6</v>
      </c>
      <c r="F203" s="4" t="s">
        <v>6</v>
      </c>
      <c r="G203" s="4" t="s">
        <v>13</v>
      </c>
      <c r="H203" s="4" t="s">
        <v>9</v>
      </c>
      <c r="I203" s="4" t="s">
        <v>29</v>
      </c>
      <c r="J203" s="4" t="s">
        <v>29</v>
      </c>
      <c r="K203" s="4" t="s">
        <v>29</v>
      </c>
      <c r="L203" s="4" t="s">
        <v>29</v>
      </c>
      <c r="M203" s="4" t="s">
        <v>29</v>
      </c>
      <c r="N203" s="4" t="s">
        <v>29</v>
      </c>
      <c r="O203" s="4" t="s">
        <v>29</v>
      </c>
      <c r="P203" s="4" t="s">
        <v>6</v>
      </c>
      <c r="Q203" s="4" t="s">
        <v>6</v>
      </c>
      <c r="R203" s="4" t="s">
        <v>9</v>
      </c>
      <c r="S203" s="4" t="s">
        <v>13</v>
      </c>
      <c r="T203" s="4" t="s">
        <v>9</v>
      </c>
      <c r="U203" s="4" t="s">
        <v>9</v>
      </c>
      <c r="V203" s="4" t="s">
        <v>10</v>
      </c>
    </row>
    <row r="204" spans="1:22">
      <c r="A204" t="n">
        <v>2491</v>
      </c>
      <c r="B204" s="35" t="n">
        <v>19</v>
      </c>
      <c r="C204" s="7" t="n">
        <v>7</v>
      </c>
      <c r="D204" s="7" t="s">
        <v>52</v>
      </c>
      <c r="E204" s="7" t="s">
        <v>53</v>
      </c>
      <c r="F204" s="7" t="s">
        <v>12</v>
      </c>
      <c r="G204" s="7" t="n">
        <v>0</v>
      </c>
      <c r="H204" s="7" t="n">
        <v>1</v>
      </c>
      <c r="I204" s="7" t="n">
        <v>0</v>
      </c>
      <c r="J204" s="7" t="n">
        <v>0</v>
      </c>
      <c r="K204" s="7" t="n">
        <v>0</v>
      </c>
      <c r="L204" s="7" t="n">
        <v>0</v>
      </c>
      <c r="M204" s="7" t="n">
        <v>1</v>
      </c>
      <c r="N204" s="7" t="n">
        <v>1.60000002384186</v>
      </c>
      <c r="O204" s="7" t="n">
        <v>0.0900000035762787</v>
      </c>
      <c r="P204" s="7" t="s">
        <v>12</v>
      </c>
      <c r="Q204" s="7" t="s">
        <v>12</v>
      </c>
      <c r="R204" s="7" t="n">
        <v>-1</v>
      </c>
      <c r="S204" s="7" t="n">
        <v>0</v>
      </c>
      <c r="T204" s="7" t="n">
        <v>0</v>
      </c>
      <c r="U204" s="7" t="n">
        <v>0</v>
      </c>
      <c r="V204" s="7" t="n">
        <v>0</v>
      </c>
    </row>
    <row r="205" spans="1:22">
      <c r="A205" t="s">
        <v>4</v>
      </c>
      <c r="B205" s="4" t="s">
        <v>5</v>
      </c>
      <c r="C205" s="4" t="s">
        <v>10</v>
      </c>
      <c r="D205" s="4" t="s">
        <v>6</v>
      </c>
      <c r="E205" s="4" t="s">
        <v>6</v>
      </c>
      <c r="F205" s="4" t="s">
        <v>6</v>
      </c>
      <c r="G205" s="4" t="s">
        <v>13</v>
      </c>
      <c r="H205" s="4" t="s">
        <v>9</v>
      </c>
      <c r="I205" s="4" t="s">
        <v>29</v>
      </c>
      <c r="J205" s="4" t="s">
        <v>29</v>
      </c>
      <c r="K205" s="4" t="s">
        <v>29</v>
      </c>
      <c r="L205" s="4" t="s">
        <v>29</v>
      </c>
      <c r="M205" s="4" t="s">
        <v>29</v>
      </c>
      <c r="N205" s="4" t="s">
        <v>29</v>
      </c>
      <c r="O205" s="4" t="s">
        <v>29</v>
      </c>
      <c r="P205" s="4" t="s">
        <v>6</v>
      </c>
      <c r="Q205" s="4" t="s">
        <v>6</v>
      </c>
      <c r="R205" s="4" t="s">
        <v>9</v>
      </c>
      <c r="S205" s="4" t="s">
        <v>13</v>
      </c>
      <c r="T205" s="4" t="s">
        <v>9</v>
      </c>
      <c r="U205" s="4" t="s">
        <v>9</v>
      </c>
      <c r="V205" s="4" t="s">
        <v>10</v>
      </c>
    </row>
    <row r="206" spans="1:22">
      <c r="A206" t="n">
        <v>2562</v>
      </c>
      <c r="B206" s="35" t="n">
        <v>19</v>
      </c>
      <c r="C206" s="7" t="n">
        <v>8</v>
      </c>
      <c r="D206" s="7" t="s">
        <v>54</v>
      </c>
      <c r="E206" s="7" t="s">
        <v>55</v>
      </c>
      <c r="F206" s="7" t="s">
        <v>12</v>
      </c>
      <c r="G206" s="7" t="n">
        <v>0</v>
      </c>
      <c r="H206" s="7" t="n">
        <v>1</v>
      </c>
      <c r="I206" s="7" t="n">
        <v>0</v>
      </c>
      <c r="J206" s="7" t="n">
        <v>0</v>
      </c>
      <c r="K206" s="7" t="n">
        <v>0</v>
      </c>
      <c r="L206" s="7" t="n">
        <v>0</v>
      </c>
      <c r="M206" s="7" t="n">
        <v>1</v>
      </c>
      <c r="N206" s="7" t="n">
        <v>1.60000002384186</v>
      </c>
      <c r="O206" s="7" t="n">
        <v>0.0900000035762787</v>
      </c>
      <c r="P206" s="7" t="s">
        <v>12</v>
      </c>
      <c r="Q206" s="7" t="s">
        <v>12</v>
      </c>
      <c r="R206" s="7" t="n">
        <v>-1</v>
      </c>
      <c r="S206" s="7" t="n">
        <v>0</v>
      </c>
      <c r="T206" s="7" t="n">
        <v>0</v>
      </c>
      <c r="U206" s="7" t="n">
        <v>0</v>
      </c>
      <c r="V206" s="7" t="n">
        <v>0</v>
      </c>
    </row>
    <row r="207" spans="1:22">
      <c r="A207" t="s">
        <v>4</v>
      </c>
      <c r="B207" s="4" t="s">
        <v>5</v>
      </c>
      <c r="C207" s="4" t="s">
        <v>10</v>
      </c>
      <c r="D207" s="4" t="s">
        <v>6</v>
      </c>
      <c r="E207" s="4" t="s">
        <v>6</v>
      </c>
      <c r="F207" s="4" t="s">
        <v>6</v>
      </c>
      <c r="G207" s="4" t="s">
        <v>13</v>
      </c>
      <c r="H207" s="4" t="s">
        <v>9</v>
      </c>
      <c r="I207" s="4" t="s">
        <v>29</v>
      </c>
      <c r="J207" s="4" t="s">
        <v>29</v>
      </c>
      <c r="K207" s="4" t="s">
        <v>29</v>
      </c>
      <c r="L207" s="4" t="s">
        <v>29</v>
      </c>
      <c r="M207" s="4" t="s">
        <v>29</v>
      </c>
      <c r="N207" s="4" t="s">
        <v>29</v>
      </c>
      <c r="O207" s="4" t="s">
        <v>29</v>
      </c>
      <c r="P207" s="4" t="s">
        <v>6</v>
      </c>
      <c r="Q207" s="4" t="s">
        <v>6</v>
      </c>
      <c r="R207" s="4" t="s">
        <v>9</v>
      </c>
      <c r="S207" s="4" t="s">
        <v>13</v>
      </c>
      <c r="T207" s="4" t="s">
        <v>9</v>
      </c>
      <c r="U207" s="4" t="s">
        <v>9</v>
      </c>
      <c r="V207" s="4" t="s">
        <v>10</v>
      </c>
    </row>
    <row r="208" spans="1:22">
      <c r="A208" t="n">
        <v>2635</v>
      </c>
      <c r="B208" s="35" t="n">
        <v>19</v>
      </c>
      <c r="C208" s="7" t="n">
        <v>9</v>
      </c>
      <c r="D208" s="7" t="s">
        <v>56</v>
      </c>
      <c r="E208" s="7" t="s">
        <v>57</v>
      </c>
      <c r="F208" s="7" t="s">
        <v>12</v>
      </c>
      <c r="G208" s="7" t="n">
        <v>0</v>
      </c>
      <c r="H208" s="7" t="n">
        <v>1</v>
      </c>
      <c r="I208" s="7" t="n">
        <v>0</v>
      </c>
      <c r="J208" s="7" t="n">
        <v>0</v>
      </c>
      <c r="K208" s="7" t="n">
        <v>0</v>
      </c>
      <c r="L208" s="7" t="n">
        <v>0</v>
      </c>
      <c r="M208" s="7" t="n">
        <v>1</v>
      </c>
      <c r="N208" s="7" t="n">
        <v>1.60000002384186</v>
      </c>
      <c r="O208" s="7" t="n">
        <v>0.0900000035762787</v>
      </c>
      <c r="P208" s="7" t="s">
        <v>12</v>
      </c>
      <c r="Q208" s="7" t="s">
        <v>12</v>
      </c>
      <c r="R208" s="7" t="n">
        <v>-1</v>
      </c>
      <c r="S208" s="7" t="n">
        <v>0</v>
      </c>
      <c r="T208" s="7" t="n">
        <v>0</v>
      </c>
      <c r="U208" s="7" t="n">
        <v>0</v>
      </c>
      <c r="V208" s="7" t="n">
        <v>0</v>
      </c>
    </row>
    <row r="209" spans="1:22">
      <c r="A209" t="s">
        <v>4</v>
      </c>
      <c r="B209" s="4" t="s">
        <v>5</v>
      </c>
      <c r="C209" s="4" t="s">
        <v>10</v>
      </c>
      <c r="D209" s="4" t="s">
        <v>6</v>
      </c>
      <c r="E209" s="4" t="s">
        <v>6</v>
      </c>
      <c r="F209" s="4" t="s">
        <v>6</v>
      </c>
      <c r="G209" s="4" t="s">
        <v>13</v>
      </c>
      <c r="H209" s="4" t="s">
        <v>9</v>
      </c>
      <c r="I209" s="4" t="s">
        <v>29</v>
      </c>
      <c r="J209" s="4" t="s">
        <v>29</v>
      </c>
      <c r="K209" s="4" t="s">
        <v>29</v>
      </c>
      <c r="L209" s="4" t="s">
        <v>29</v>
      </c>
      <c r="M209" s="4" t="s">
        <v>29</v>
      </c>
      <c r="N209" s="4" t="s">
        <v>29</v>
      </c>
      <c r="O209" s="4" t="s">
        <v>29</v>
      </c>
      <c r="P209" s="4" t="s">
        <v>6</v>
      </c>
      <c r="Q209" s="4" t="s">
        <v>6</v>
      </c>
      <c r="R209" s="4" t="s">
        <v>9</v>
      </c>
      <c r="S209" s="4" t="s">
        <v>13</v>
      </c>
      <c r="T209" s="4" t="s">
        <v>9</v>
      </c>
      <c r="U209" s="4" t="s">
        <v>9</v>
      </c>
      <c r="V209" s="4" t="s">
        <v>10</v>
      </c>
    </row>
    <row r="210" spans="1:22">
      <c r="A210" t="n">
        <v>2710</v>
      </c>
      <c r="B210" s="35" t="n">
        <v>19</v>
      </c>
      <c r="C210" s="7" t="n">
        <v>11</v>
      </c>
      <c r="D210" s="7" t="s">
        <v>58</v>
      </c>
      <c r="E210" s="7" t="s">
        <v>59</v>
      </c>
      <c r="F210" s="7" t="s">
        <v>12</v>
      </c>
      <c r="G210" s="7" t="n">
        <v>0</v>
      </c>
      <c r="H210" s="7" t="n">
        <v>1</v>
      </c>
      <c r="I210" s="7" t="n">
        <v>0</v>
      </c>
      <c r="J210" s="7" t="n">
        <v>0</v>
      </c>
      <c r="K210" s="7" t="n">
        <v>0</v>
      </c>
      <c r="L210" s="7" t="n">
        <v>0</v>
      </c>
      <c r="M210" s="7" t="n">
        <v>1</v>
      </c>
      <c r="N210" s="7" t="n">
        <v>1.60000002384186</v>
      </c>
      <c r="O210" s="7" t="n">
        <v>0.0900000035762787</v>
      </c>
      <c r="P210" s="7" t="s">
        <v>12</v>
      </c>
      <c r="Q210" s="7" t="s">
        <v>12</v>
      </c>
      <c r="R210" s="7" t="n">
        <v>-1</v>
      </c>
      <c r="S210" s="7" t="n">
        <v>0</v>
      </c>
      <c r="T210" s="7" t="n">
        <v>0</v>
      </c>
      <c r="U210" s="7" t="n">
        <v>0</v>
      </c>
      <c r="V210" s="7" t="n">
        <v>0</v>
      </c>
    </row>
    <row r="211" spans="1:22">
      <c r="A211" t="s">
        <v>4</v>
      </c>
      <c r="B211" s="4" t="s">
        <v>5</v>
      </c>
      <c r="C211" s="4" t="s">
        <v>10</v>
      </c>
      <c r="D211" s="4" t="s">
        <v>6</v>
      </c>
      <c r="E211" s="4" t="s">
        <v>6</v>
      </c>
      <c r="F211" s="4" t="s">
        <v>6</v>
      </c>
      <c r="G211" s="4" t="s">
        <v>13</v>
      </c>
      <c r="H211" s="4" t="s">
        <v>9</v>
      </c>
      <c r="I211" s="4" t="s">
        <v>29</v>
      </c>
      <c r="J211" s="4" t="s">
        <v>29</v>
      </c>
      <c r="K211" s="4" t="s">
        <v>29</v>
      </c>
      <c r="L211" s="4" t="s">
        <v>29</v>
      </c>
      <c r="M211" s="4" t="s">
        <v>29</v>
      </c>
      <c r="N211" s="4" t="s">
        <v>29</v>
      </c>
      <c r="O211" s="4" t="s">
        <v>29</v>
      </c>
      <c r="P211" s="4" t="s">
        <v>6</v>
      </c>
      <c r="Q211" s="4" t="s">
        <v>6</v>
      </c>
      <c r="R211" s="4" t="s">
        <v>9</v>
      </c>
      <c r="S211" s="4" t="s">
        <v>13</v>
      </c>
      <c r="T211" s="4" t="s">
        <v>9</v>
      </c>
      <c r="U211" s="4" t="s">
        <v>9</v>
      </c>
      <c r="V211" s="4" t="s">
        <v>10</v>
      </c>
    </row>
    <row r="212" spans="1:22">
      <c r="A212" t="n">
        <v>2789</v>
      </c>
      <c r="B212" s="35" t="n">
        <v>19</v>
      </c>
      <c r="C212" s="7" t="n">
        <v>1660</v>
      </c>
      <c r="D212" s="7" t="s">
        <v>60</v>
      </c>
      <c r="E212" s="7" t="s">
        <v>61</v>
      </c>
      <c r="F212" s="7" t="s">
        <v>12</v>
      </c>
      <c r="G212" s="7" t="n">
        <v>0</v>
      </c>
      <c r="H212" s="7" t="n">
        <v>769</v>
      </c>
      <c r="I212" s="7" t="n">
        <v>0</v>
      </c>
      <c r="J212" s="7" t="n">
        <v>0</v>
      </c>
      <c r="K212" s="7" t="n">
        <v>0</v>
      </c>
      <c r="L212" s="7" t="n">
        <v>0</v>
      </c>
      <c r="M212" s="7" t="n">
        <v>1</v>
      </c>
      <c r="N212" s="7" t="n">
        <v>1.60000002384186</v>
      </c>
      <c r="O212" s="7" t="n">
        <v>0.0900000035762787</v>
      </c>
      <c r="P212" s="7" t="s">
        <v>11</v>
      </c>
      <c r="Q212" s="7" t="s">
        <v>12</v>
      </c>
      <c r="R212" s="7" t="n">
        <v>-1</v>
      </c>
      <c r="S212" s="7" t="n">
        <v>0</v>
      </c>
      <c r="T212" s="7" t="n">
        <v>0</v>
      </c>
      <c r="U212" s="7" t="n">
        <v>0</v>
      </c>
      <c r="V212" s="7" t="n">
        <v>0</v>
      </c>
    </row>
    <row r="213" spans="1:22">
      <c r="A213" t="s">
        <v>4</v>
      </c>
      <c r="B213" s="4" t="s">
        <v>5</v>
      </c>
      <c r="C213" s="4" t="s">
        <v>10</v>
      </c>
      <c r="D213" s="4" t="s">
        <v>13</v>
      </c>
      <c r="E213" s="4" t="s">
        <v>13</v>
      </c>
      <c r="F213" s="4" t="s">
        <v>6</v>
      </c>
    </row>
    <row r="214" spans="1:22">
      <c r="A214" t="n">
        <v>2869</v>
      </c>
      <c r="B214" s="36" t="n">
        <v>20</v>
      </c>
      <c r="C214" s="7" t="n">
        <v>0</v>
      </c>
      <c r="D214" s="7" t="n">
        <v>3</v>
      </c>
      <c r="E214" s="7" t="n">
        <v>10</v>
      </c>
      <c r="F214" s="7" t="s">
        <v>62</v>
      </c>
    </row>
    <row r="215" spans="1:22">
      <c r="A215" t="s">
        <v>4</v>
      </c>
      <c r="B215" s="4" t="s">
        <v>5</v>
      </c>
      <c r="C215" s="4" t="s">
        <v>10</v>
      </c>
    </row>
    <row r="216" spans="1:22">
      <c r="A216" t="n">
        <v>2887</v>
      </c>
      <c r="B216" s="21" t="n">
        <v>16</v>
      </c>
      <c r="C216" s="7" t="n">
        <v>0</v>
      </c>
    </row>
    <row r="217" spans="1:22">
      <c r="A217" t="s">
        <v>4</v>
      </c>
      <c r="B217" s="4" t="s">
        <v>5</v>
      </c>
      <c r="C217" s="4" t="s">
        <v>10</v>
      </c>
      <c r="D217" s="4" t="s">
        <v>13</v>
      </c>
      <c r="E217" s="4" t="s">
        <v>13</v>
      </c>
      <c r="F217" s="4" t="s">
        <v>6</v>
      </c>
    </row>
    <row r="218" spans="1:22">
      <c r="A218" t="n">
        <v>2890</v>
      </c>
      <c r="B218" s="36" t="n">
        <v>20</v>
      </c>
      <c r="C218" s="7" t="n">
        <v>11</v>
      </c>
      <c r="D218" s="7" t="n">
        <v>3</v>
      </c>
      <c r="E218" s="7" t="n">
        <v>10</v>
      </c>
      <c r="F218" s="7" t="s">
        <v>62</v>
      </c>
    </row>
    <row r="219" spans="1:22">
      <c r="A219" t="s">
        <v>4</v>
      </c>
      <c r="B219" s="4" t="s">
        <v>5</v>
      </c>
      <c r="C219" s="4" t="s">
        <v>10</v>
      </c>
    </row>
    <row r="220" spans="1:22">
      <c r="A220" t="n">
        <v>2908</v>
      </c>
      <c r="B220" s="21" t="n">
        <v>16</v>
      </c>
      <c r="C220" s="7" t="n">
        <v>0</v>
      </c>
    </row>
    <row r="221" spans="1:22">
      <c r="A221" t="s">
        <v>4</v>
      </c>
      <c r="B221" s="4" t="s">
        <v>5</v>
      </c>
      <c r="C221" s="4" t="s">
        <v>10</v>
      </c>
      <c r="D221" s="4" t="s">
        <v>13</v>
      </c>
      <c r="E221" s="4" t="s">
        <v>13</v>
      </c>
      <c r="F221" s="4" t="s">
        <v>6</v>
      </c>
    </row>
    <row r="222" spans="1:22">
      <c r="A222" t="n">
        <v>2911</v>
      </c>
      <c r="B222" s="36" t="n">
        <v>20</v>
      </c>
      <c r="C222" s="7" t="n">
        <v>5</v>
      </c>
      <c r="D222" s="7" t="n">
        <v>3</v>
      </c>
      <c r="E222" s="7" t="n">
        <v>10</v>
      </c>
      <c r="F222" s="7" t="s">
        <v>62</v>
      </c>
    </row>
    <row r="223" spans="1:22">
      <c r="A223" t="s">
        <v>4</v>
      </c>
      <c r="B223" s="4" t="s">
        <v>5</v>
      </c>
      <c r="C223" s="4" t="s">
        <v>10</v>
      </c>
    </row>
    <row r="224" spans="1:22">
      <c r="A224" t="n">
        <v>2929</v>
      </c>
      <c r="B224" s="21" t="n">
        <v>16</v>
      </c>
      <c r="C224" s="7" t="n">
        <v>0</v>
      </c>
    </row>
    <row r="225" spans="1:22">
      <c r="A225" t="s">
        <v>4</v>
      </c>
      <c r="B225" s="4" t="s">
        <v>5</v>
      </c>
      <c r="C225" s="4" t="s">
        <v>10</v>
      </c>
      <c r="D225" s="4" t="s">
        <v>13</v>
      </c>
      <c r="E225" s="4" t="s">
        <v>13</v>
      </c>
      <c r="F225" s="4" t="s">
        <v>6</v>
      </c>
    </row>
    <row r="226" spans="1:22">
      <c r="A226" t="n">
        <v>2932</v>
      </c>
      <c r="B226" s="36" t="n">
        <v>20</v>
      </c>
      <c r="C226" s="7" t="n">
        <v>1</v>
      </c>
      <c r="D226" s="7" t="n">
        <v>3</v>
      </c>
      <c r="E226" s="7" t="n">
        <v>10</v>
      </c>
      <c r="F226" s="7" t="s">
        <v>62</v>
      </c>
    </row>
    <row r="227" spans="1:22">
      <c r="A227" t="s">
        <v>4</v>
      </c>
      <c r="B227" s="4" t="s">
        <v>5</v>
      </c>
      <c r="C227" s="4" t="s">
        <v>10</v>
      </c>
    </row>
    <row r="228" spans="1:22">
      <c r="A228" t="n">
        <v>2950</v>
      </c>
      <c r="B228" s="21" t="n">
        <v>16</v>
      </c>
      <c r="C228" s="7" t="n">
        <v>0</v>
      </c>
    </row>
    <row r="229" spans="1:22">
      <c r="A229" t="s">
        <v>4</v>
      </c>
      <c r="B229" s="4" t="s">
        <v>5</v>
      </c>
      <c r="C229" s="4" t="s">
        <v>10</v>
      </c>
      <c r="D229" s="4" t="s">
        <v>13</v>
      </c>
      <c r="E229" s="4" t="s">
        <v>13</v>
      </c>
      <c r="F229" s="4" t="s">
        <v>6</v>
      </c>
    </row>
    <row r="230" spans="1:22">
      <c r="A230" t="n">
        <v>2953</v>
      </c>
      <c r="B230" s="36" t="n">
        <v>20</v>
      </c>
      <c r="C230" s="7" t="n">
        <v>2</v>
      </c>
      <c r="D230" s="7" t="n">
        <v>3</v>
      </c>
      <c r="E230" s="7" t="n">
        <v>10</v>
      </c>
      <c r="F230" s="7" t="s">
        <v>62</v>
      </c>
    </row>
    <row r="231" spans="1:22">
      <c r="A231" t="s">
        <v>4</v>
      </c>
      <c r="B231" s="4" t="s">
        <v>5</v>
      </c>
      <c r="C231" s="4" t="s">
        <v>10</v>
      </c>
    </row>
    <row r="232" spans="1:22">
      <c r="A232" t="n">
        <v>2971</v>
      </c>
      <c r="B232" s="21" t="n">
        <v>16</v>
      </c>
      <c r="C232" s="7" t="n">
        <v>0</v>
      </c>
    </row>
    <row r="233" spans="1:22">
      <c r="A233" t="s">
        <v>4</v>
      </c>
      <c r="B233" s="4" t="s">
        <v>5</v>
      </c>
      <c r="C233" s="4" t="s">
        <v>10</v>
      </c>
      <c r="D233" s="4" t="s">
        <v>13</v>
      </c>
      <c r="E233" s="4" t="s">
        <v>13</v>
      </c>
      <c r="F233" s="4" t="s">
        <v>6</v>
      </c>
    </row>
    <row r="234" spans="1:22">
      <c r="A234" t="n">
        <v>2974</v>
      </c>
      <c r="B234" s="36" t="n">
        <v>20</v>
      </c>
      <c r="C234" s="7" t="n">
        <v>3</v>
      </c>
      <c r="D234" s="7" t="n">
        <v>3</v>
      </c>
      <c r="E234" s="7" t="n">
        <v>10</v>
      </c>
      <c r="F234" s="7" t="s">
        <v>62</v>
      </c>
    </row>
    <row r="235" spans="1:22">
      <c r="A235" t="s">
        <v>4</v>
      </c>
      <c r="B235" s="4" t="s">
        <v>5</v>
      </c>
      <c r="C235" s="4" t="s">
        <v>10</v>
      </c>
    </row>
    <row r="236" spans="1:22">
      <c r="A236" t="n">
        <v>2992</v>
      </c>
      <c r="B236" s="21" t="n">
        <v>16</v>
      </c>
      <c r="C236" s="7" t="n">
        <v>0</v>
      </c>
    </row>
    <row r="237" spans="1:22">
      <c r="A237" t="s">
        <v>4</v>
      </c>
      <c r="B237" s="4" t="s">
        <v>5</v>
      </c>
      <c r="C237" s="4" t="s">
        <v>10</v>
      </c>
      <c r="D237" s="4" t="s">
        <v>13</v>
      </c>
      <c r="E237" s="4" t="s">
        <v>13</v>
      </c>
      <c r="F237" s="4" t="s">
        <v>6</v>
      </c>
    </row>
    <row r="238" spans="1:22">
      <c r="A238" t="n">
        <v>2995</v>
      </c>
      <c r="B238" s="36" t="n">
        <v>20</v>
      </c>
      <c r="C238" s="7" t="n">
        <v>4</v>
      </c>
      <c r="D238" s="7" t="n">
        <v>3</v>
      </c>
      <c r="E238" s="7" t="n">
        <v>10</v>
      </c>
      <c r="F238" s="7" t="s">
        <v>62</v>
      </c>
    </row>
    <row r="239" spans="1:22">
      <c r="A239" t="s">
        <v>4</v>
      </c>
      <c r="B239" s="4" t="s">
        <v>5</v>
      </c>
      <c r="C239" s="4" t="s">
        <v>10</v>
      </c>
    </row>
    <row r="240" spans="1:22">
      <c r="A240" t="n">
        <v>3013</v>
      </c>
      <c r="B240" s="21" t="n">
        <v>16</v>
      </c>
      <c r="C240" s="7" t="n">
        <v>0</v>
      </c>
    </row>
    <row r="241" spans="1:6">
      <c r="A241" t="s">
        <v>4</v>
      </c>
      <c r="B241" s="4" t="s">
        <v>5</v>
      </c>
      <c r="C241" s="4" t="s">
        <v>10</v>
      </c>
      <c r="D241" s="4" t="s">
        <v>13</v>
      </c>
      <c r="E241" s="4" t="s">
        <v>13</v>
      </c>
      <c r="F241" s="4" t="s">
        <v>6</v>
      </c>
    </row>
    <row r="242" spans="1:6">
      <c r="A242" t="n">
        <v>3016</v>
      </c>
      <c r="B242" s="36" t="n">
        <v>20</v>
      </c>
      <c r="C242" s="7" t="n">
        <v>6</v>
      </c>
      <c r="D242" s="7" t="n">
        <v>3</v>
      </c>
      <c r="E242" s="7" t="n">
        <v>10</v>
      </c>
      <c r="F242" s="7" t="s">
        <v>62</v>
      </c>
    </row>
    <row r="243" spans="1:6">
      <c r="A243" t="s">
        <v>4</v>
      </c>
      <c r="B243" s="4" t="s">
        <v>5</v>
      </c>
      <c r="C243" s="4" t="s">
        <v>10</v>
      </c>
    </row>
    <row r="244" spans="1:6">
      <c r="A244" t="n">
        <v>3034</v>
      </c>
      <c r="B244" s="21" t="n">
        <v>16</v>
      </c>
      <c r="C244" s="7" t="n">
        <v>0</v>
      </c>
    </row>
    <row r="245" spans="1:6">
      <c r="A245" t="s">
        <v>4</v>
      </c>
      <c r="B245" s="4" t="s">
        <v>5</v>
      </c>
      <c r="C245" s="4" t="s">
        <v>10</v>
      </c>
      <c r="D245" s="4" t="s">
        <v>13</v>
      </c>
      <c r="E245" s="4" t="s">
        <v>13</v>
      </c>
      <c r="F245" s="4" t="s">
        <v>6</v>
      </c>
    </row>
    <row r="246" spans="1:6">
      <c r="A246" t="n">
        <v>3037</v>
      </c>
      <c r="B246" s="36" t="n">
        <v>20</v>
      </c>
      <c r="C246" s="7" t="n">
        <v>7</v>
      </c>
      <c r="D246" s="7" t="n">
        <v>3</v>
      </c>
      <c r="E246" s="7" t="n">
        <v>10</v>
      </c>
      <c r="F246" s="7" t="s">
        <v>62</v>
      </c>
    </row>
    <row r="247" spans="1:6">
      <c r="A247" t="s">
        <v>4</v>
      </c>
      <c r="B247" s="4" t="s">
        <v>5</v>
      </c>
      <c r="C247" s="4" t="s">
        <v>10</v>
      </c>
    </row>
    <row r="248" spans="1:6">
      <c r="A248" t="n">
        <v>3055</v>
      </c>
      <c r="B248" s="21" t="n">
        <v>16</v>
      </c>
      <c r="C248" s="7" t="n">
        <v>0</v>
      </c>
    </row>
    <row r="249" spans="1:6">
      <c r="A249" t="s">
        <v>4</v>
      </c>
      <c r="B249" s="4" t="s">
        <v>5</v>
      </c>
      <c r="C249" s="4" t="s">
        <v>10</v>
      </c>
      <c r="D249" s="4" t="s">
        <v>13</v>
      </c>
      <c r="E249" s="4" t="s">
        <v>13</v>
      </c>
      <c r="F249" s="4" t="s">
        <v>6</v>
      </c>
    </row>
    <row r="250" spans="1:6">
      <c r="A250" t="n">
        <v>3058</v>
      </c>
      <c r="B250" s="36" t="n">
        <v>20</v>
      </c>
      <c r="C250" s="7" t="n">
        <v>8</v>
      </c>
      <c r="D250" s="7" t="n">
        <v>3</v>
      </c>
      <c r="E250" s="7" t="n">
        <v>10</v>
      </c>
      <c r="F250" s="7" t="s">
        <v>62</v>
      </c>
    </row>
    <row r="251" spans="1:6">
      <c r="A251" t="s">
        <v>4</v>
      </c>
      <c r="B251" s="4" t="s">
        <v>5</v>
      </c>
      <c r="C251" s="4" t="s">
        <v>10</v>
      </c>
    </row>
    <row r="252" spans="1:6">
      <c r="A252" t="n">
        <v>3076</v>
      </c>
      <c r="B252" s="21" t="n">
        <v>16</v>
      </c>
      <c r="C252" s="7" t="n">
        <v>0</v>
      </c>
    </row>
    <row r="253" spans="1:6">
      <c r="A253" t="s">
        <v>4</v>
      </c>
      <c r="B253" s="4" t="s">
        <v>5</v>
      </c>
      <c r="C253" s="4" t="s">
        <v>10</v>
      </c>
      <c r="D253" s="4" t="s">
        <v>13</v>
      </c>
      <c r="E253" s="4" t="s">
        <v>13</v>
      </c>
      <c r="F253" s="4" t="s">
        <v>6</v>
      </c>
    </row>
    <row r="254" spans="1:6">
      <c r="A254" t="n">
        <v>3079</v>
      </c>
      <c r="B254" s="36" t="n">
        <v>20</v>
      </c>
      <c r="C254" s="7" t="n">
        <v>9</v>
      </c>
      <c r="D254" s="7" t="n">
        <v>3</v>
      </c>
      <c r="E254" s="7" t="n">
        <v>10</v>
      </c>
      <c r="F254" s="7" t="s">
        <v>62</v>
      </c>
    </row>
    <row r="255" spans="1:6">
      <c r="A255" t="s">
        <v>4</v>
      </c>
      <c r="B255" s="4" t="s">
        <v>5</v>
      </c>
      <c r="C255" s="4" t="s">
        <v>10</v>
      </c>
    </row>
    <row r="256" spans="1:6">
      <c r="A256" t="n">
        <v>3097</v>
      </c>
      <c r="B256" s="21" t="n">
        <v>16</v>
      </c>
      <c r="C256" s="7" t="n">
        <v>0</v>
      </c>
    </row>
    <row r="257" spans="1:6">
      <c r="A257" t="s">
        <v>4</v>
      </c>
      <c r="B257" s="4" t="s">
        <v>5</v>
      </c>
      <c r="C257" s="4" t="s">
        <v>10</v>
      </c>
      <c r="D257" s="4" t="s">
        <v>13</v>
      </c>
      <c r="E257" s="4" t="s">
        <v>13</v>
      </c>
      <c r="F257" s="4" t="s">
        <v>6</v>
      </c>
    </row>
    <row r="258" spans="1:6">
      <c r="A258" t="n">
        <v>3100</v>
      </c>
      <c r="B258" s="36" t="n">
        <v>20</v>
      </c>
      <c r="C258" s="7" t="n">
        <v>1660</v>
      </c>
      <c r="D258" s="7" t="n">
        <v>3</v>
      </c>
      <c r="E258" s="7" t="n">
        <v>10</v>
      </c>
      <c r="F258" s="7" t="s">
        <v>62</v>
      </c>
    </row>
    <row r="259" spans="1:6">
      <c r="A259" t="s">
        <v>4</v>
      </c>
      <c r="B259" s="4" t="s">
        <v>5</v>
      </c>
      <c r="C259" s="4" t="s">
        <v>10</v>
      </c>
    </row>
    <row r="260" spans="1:6">
      <c r="A260" t="n">
        <v>3118</v>
      </c>
      <c r="B260" s="21" t="n">
        <v>16</v>
      </c>
      <c r="C260" s="7" t="n">
        <v>0</v>
      </c>
    </row>
    <row r="261" spans="1:6">
      <c r="A261" t="s">
        <v>4</v>
      </c>
      <c r="B261" s="4" t="s">
        <v>5</v>
      </c>
      <c r="C261" s="4" t="s">
        <v>13</v>
      </c>
      <c r="D261" s="4" t="s">
        <v>10</v>
      </c>
      <c r="E261" s="4" t="s">
        <v>13</v>
      </c>
      <c r="F261" s="4" t="s">
        <v>6</v>
      </c>
      <c r="G261" s="4" t="s">
        <v>6</v>
      </c>
      <c r="H261" s="4" t="s">
        <v>6</v>
      </c>
      <c r="I261" s="4" t="s">
        <v>6</v>
      </c>
      <c r="J261" s="4" t="s">
        <v>6</v>
      </c>
      <c r="K261" s="4" t="s">
        <v>6</v>
      </c>
      <c r="L261" s="4" t="s">
        <v>6</v>
      </c>
      <c r="M261" s="4" t="s">
        <v>6</v>
      </c>
      <c r="N261" s="4" t="s">
        <v>6</v>
      </c>
      <c r="O261" s="4" t="s">
        <v>6</v>
      </c>
      <c r="P261" s="4" t="s">
        <v>6</v>
      </c>
      <c r="Q261" s="4" t="s">
        <v>6</v>
      </c>
      <c r="R261" s="4" t="s">
        <v>6</v>
      </c>
      <c r="S261" s="4" t="s">
        <v>6</v>
      </c>
      <c r="T261" s="4" t="s">
        <v>6</v>
      </c>
      <c r="U261" s="4" t="s">
        <v>6</v>
      </c>
    </row>
    <row r="262" spans="1:6">
      <c r="A262" t="n">
        <v>3121</v>
      </c>
      <c r="B262" s="37" t="n">
        <v>36</v>
      </c>
      <c r="C262" s="7" t="n">
        <v>8</v>
      </c>
      <c r="D262" s="7" t="n">
        <v>1660</v>
      </c>
      <c r="E262" s="7" t="n">
        <v>0</v>
      </c>
      <c r="F262" s="7" t="s">
        <v>63</v>
      </c>
      <c r="G262" s="7" t="s">
        <v>12</v>
      </c>
      <c r="H262" s="7" t="s">
        <v>12</v>
      </c>
      <c r="I262" s="7" t="s">
        <v>12</v>
      </c>
      <c r="J262" s="7" t="s">
        <v>12</v>
      </c>
      <c r="K262" s="7" t="s">
        <v>12</v>
      </c>
      <c r="L262" s="7" t="s">
        <v>12</v>
      </c>
      <c r="M262" s="7" t="s">
        <v>12</v>
      </c>
      <c r="N262" s="7" t="s">
        <v>12</v>
      </c>
      <c r="O262" s="7" t="s">
        <v>12</v>
      </c>
      <c r="P262" s="7" t="s">
        <v>12</v>
      </c>
      <c r="Q262" s="7" t="s">
        <v>12</v>
      </c>
      <c r="R262" s="7" t="s">
        <v>12</v>
      </c>
      <c r="S262" s="7" t="s">
        <v>12</v>
      </c>
      <c r="T262" s="7" t="s">
        <v>12</v>
      </c>
      <c r="U262" s="7" t="s">
        <v>12</v>
      </c>
    </row>
    <row r="263" spans="1:6">
      <c r="A263" t="s">
        <v>4</v>
      </c>
      <c r="B263" s="4" t="s">
        <v>5</v>
      </c>
      <c r="C263" s="4" t="s">
        <v>10</v>
      </c>
      <c r="D263" s="4" t="s">
        <v>29</v>
      </c>
      <c r="E263" s="4" t="s">
        <v>29</v>
      </c>
      <c r="F263" s="4" t="s">
        <v>29</v>
      </c>
      <c r="G263" s="4" t="s">
        <v>29</v>
      </c>
    </row>
    <row r="264" spans="1:6">
      <c r="A264" t="n">
        <v>3152</v>
      </c>
      <c r="B264" s="17" t="n">
        <v>46</v>
      </c>
      <c r="C264" s="7" t="n">
        <v>1660</v>
      </c>
      <c r="D264" s="7" t="n">
        <v>0</v>
      </c>
      <c r="E264" s="7" t="n">
        <v>-6.90000009536743</v>
      </c>
      <c r="F264" s="7" t="n">
        <v>-5.75</v>
      </c>
      <c r="G264" s="7" t="n">
        <v>0</v>
      </c>
    </row>
    <row r="265" spans="1:6">
      <c r="A265" t="s">
        <v>4</v>
      </c>
      <c r="B265" s="4" t="s">
        <v>5</v>
      </c>
      <c r="C265" s="4" t="s">
        <v>10</v>
      </c>
      <c r="D265" s="4" t="s">
        <v>13</v>
      </c>
      <c r="E265" s="4" t="s">
        <v>6</v>
      </c>
      <c r="F265" s="4" t="s">
        <v>29</v>
      </c>
      <c r="G265" s="4" t="s">
        <v>29</v>
      </c>
      <c r="H265" s="4" t="s">
        <v>29</v>
      </c>
    </row>
    <row r="266" spans="1:6">
      <c r="A266" t="n">
        <v>3171</v>
      </c>
      <c r="B266" s="22" t="n">
        <v>48</v>
      </c>
      <c r="C266" s="7" t="n">
        <v>1660</v>
      </c>
      <c r="D266" s="7" t="n">
        <v>0</v>
      </c>
      <c r="E266" s="7" t="s">
        <v>63</v>
      </c>
      <c r="F266" s="7" t="n">
        <v>-1</v>
      </c>
      <c r="G266" s="7" t="n">
        <v>1</v>
      </c>
      <c r="H266" s="7" t="n">
        <v>0</v>
      </c>
    </row>
    <row r="267" spans="1:6">
      <c r="A267" t="s">
        <v>4</v>
      </c>
      <c r="B267" s="4" t="s">
        <v>5</v>
      </c>
      <c r="C267" s="4" t="s">
        <v>10</v>
      </c>
    </row>
    <row r="268" spans="1:6">
      <c r="A268" t="n">
        <v>3198</v>
      </c>
      <c r="B268" s="21" t="n">
        <v>16</v>
      </c>
      <c r="C268" s="7" t="n">
        <v>0</v>
      </c>
    </row>
    <row r="269" spans="1:6">
      <c r="A269" t="s">
        <v>4</v>
      </c>
      <c r="B269" s="4" t="s">
        <v>5</v>
      </c>
      <c r="C269" s="4" t="s">
        <v>10</v>
      </c>
    </row>
    <row r="270" spans="1:6">
      <c r="A270" t="n">
        <v>3201</v>
      </c>
      <c r="B270" s="38" t="n">
        <v>13</v>
      </c>
      <c r="C270" s="7" t="n">
        <v>0</v>
      </c>
    </row>
    <row r="271" spans="1:6">
      <c r="A271" t="s">
        <v>4</v>
      </c>
      <c r="B271" s="4" t="s">
        <v>5</v>
      </c>
      <c r="C271" s="4" t="s">
        <v>10</v>
      </c>
    </row>
    <row r="272" spans="1:6">
      <c r="A272" t="n">
        <v>3204</v>
      </c>
      <c r="B272" s="38" t="n">
        <v>13</v>
      </c>
      <c r="C272" s="7" t="n">
        <v>1</v>
      </c>
    </row>
    <row r="273" spans="1:21">
      <c r="A273" t="s">
        <v>4</v>
      </c>
      <c r="B273" s="4" t="s">
        <v>5</v>
      </c>
      <c r="C273" s="4" t="s">
        <v>10</v>
      </c>
    </row>
    <row r="274" spans="1:21">
      <c r="A274" t="n">
        <v>3207</v>
      </c>
      <c r="B274" s="38" t="n">
        <v>13</v>
      </c>
      <c r="C274" s="7" t="n">
        <v>2</v>
      </c>
    </row>
    <row r="275" spans="1:21">
      <c r="A275" t="s">
        <v>4</v>
      </c>
      <c r="B275" s="4" t="s">
        <v>5</v>
      </c>
      <c r="C275" s="4" t="s">
        <v>10</v>
      </c>
    </row>
    <row r="276" spans="1:21">
      <c r="A276" t="n">
        <v>3210</v>
      </c>
      <c r="B276" s="38" t="n">
        <v>13</v>
      </c>
      <c r="C276" s="7" t="n">
        <v>3</v>
      </c>
    </row>
    <row r="277" spans="1:21">
      <c r="A277" t="s">
        <v>4</v>
      </c>
      <c r="B277" s="4" t="s">
        <v>5</v>
      </c>
      <c r="C277" s="4" t="s">
        <v>10</v>
      </c>
    </row>
    <row r="278" spans="1:21">
      <c r="A278" t="n">
        <v>3213</v>
      </c>
      <c r="B278" s="38" t="n">
        <v>13</v>
      </c>
      <c r="C278" s="7" t="n">
        <v>4</v>
      </c>
    </row>
    <row r="279" spans="1:21">
      <c r="A279" t="s">
        <v>4</v>
      </c>
      <c r="B279" s="4" t="s">
        <v>5</v>
      </c>
      <c r="C279" s="4" t="s">
        <v>10</v>
      </c>
    </row>
    <row r="280" spans="1:21">
      <c r="A280" t="n">
        <v>3216</v>
      </c>
      <c r="B280" s="38" t="n">
        <v>13</v>
      </c>
      <c r="C280" s="7" t="n">
        <v>5</v>
      </c>
    </row>
    <row r="281" spans="1:21">
      <c r="A281" t="s">
        <v>4</v>
      </c>
      <c r="B281" s="4" t="s">
        <v>5</v>
      </c>
      <c r="C281" s="4" t="s">
        <v>10</v>
      </c>
    </row>
    <row r="282" spans="1:21">
      <c r="A282" t="n">
        <v>3219</v>
      </c>
      <c r="B282" s="38" t="n">
        <v>13</v>
      </c>
      <c r="C282" s="7" t="n">
        <v>6</v>
      </c>
    </row>
    <row r="283" spans="1:21">
      <c r="A283" t="s">
        <v>4</v>
      </c>
      <c r="B283" s="4" t="s">
        <v>5</v>
      </c>
      <c r="C283" s="4" t="s">
        <v>10</v>
      </c>
    </row>
    <row r="284" spans="1:21">
      <c r="A284" t="n">
        <v>3222</v>
      </c>
      <c r="B284" s="38" t="n">
        <v>13</v>
      </c>
      <c r="C284" s="7" t="n">
        <v>7</v>
      </c>
    </row>
    <row r="285" spans="1:21">
      <c r="A285" t="s">
        <v>4</v>
      </c>
      <c r="B285" s="4" t="s">
        <v>5</v>
      </c>
      <c r="C285" s="4" t="s">
        <v>10</v>
      </c>
    </row>
    <row r="286" spans="1:21">
      <c r="A286" t="n">
        <v>3225</v>
      </c>
      <c r="B286" s="38" t="n">
        <v>13</v>
      </c>
      <c r="C286" s="7" t="n">
        <v>8</v>
      </c>
    </row>
    <row r="287" spans="1:21">
      <c r="A287" t="s">
        <v>4</v>
      </c>
      <c r="B287" s="4" t="s">
        <v>5</v>
      </c>
      <c r="C287" s="4" t="s">
        <v>10</v>
      </c>
    </row>
    <row r="288" spans="1:21">
      <c r="A288" t="n">
        <v>3228</v>
      </c>
      <c r="B288" s="38" t="n">
        <v>13</v>
      </c>
      <c r="C288" s="7" t="n">
        <v>9</v>
      </c>
    </row>
    <row r="289" spans="1:3">
      <c r="A289" t="s">
        <v>4</v>
      </c>
      <c r="B289" s="4" t="s">
        <v>5</v>
      </c>
      <c r="C289" s="4" t="s">
        <v>10</v>
      </c>
    </row>
    <row r="290" spans="1:3">
      <c r="A290" t="n">
        <v>3231</v>
      </c>
      <c r="B290" s="38" t="n">
        <v>13</v>
      </c>
      <c r="C290" s="7" t="n">
        <v>10</v>
      </c>
    </row>
    <row r="291" spans="1:3">
      <c r="A291" t="s">
        <v>4</v>
      </c>
      <c r="B291" s="4" t="s">
        <v>5</v>
      </c>
      <c r="C291" s="4" t="s">
        <v>13</v>
      </c>
      <c r="D291" s="4" t="s">
        <v>10</v>
      </c>
      <c r="E291" s="4" t="s">
        <v>13</v>
      </c>
      <c r="F291" s="4" t="s">
        <v>13</v>
      </c>
      <c r="G291" s="4" t="s">
        <v>9</v>
      </c>
      <c r="H291" s="4" t="s">
        <v>13</v>
      </c>
      <c r="I291" s="4" t="s">
        <v>13</v>
      </c>
      <c r="J291" s="4" t="s">
        <v>23</v>
      </c>
    </row>
    <row r="292" spans="1:3">
      <c r="A292" t="n">
        <v>3234</v>
      </c>
      <c r="B292" s="10" t="n">
        <v>5</v>
      </c>
      <c r="C292" s="7" t="n">
        <v>33</v>
      </c>
      <c r="D292" s="7" t="n">
        <v>61446</v>
      </c>
      <c r="E292" s="7" t="n">
        <v>8</v>
      </c>
      <c r="F292" s="7" t="n">
        <v>0</v>
      </c>
      <c r="G292" s="7" t="n">
        <v>0</v>
      </c>
      <c r="H292" s="7" t="n">
        <v>2</v>
      </c>
      <c r="I292" s="7" t="n">
        <v>1</v>
      </c>
      <c r="J292" s="12" t="n">
        <f t="normal" ca="1">A296</f>
        <v>0</v>
      </c>
    </row>
    <row r="293" spans="1:3">
      <c r="A293" t="s">
        <v>4</v>
      </c>
      <c r="B293" s="4" t="s">
        <v>5</v>
      </c>
      <c r="C293" s="4" t="s">
        <v>10</v>
      </c>
    </row>
    <row r="294" spans="1:3">
      <c r="A294" t="n">
        <v>3250</v>
      </c>
      <c r="B294" s="13" t="n">
        <v>12</v>
      </c>
      <c r="C294" s="7" t="n">
        <v>0</v>
      </c>
    </row>
    <row r="295" spans="1:3">
      <c r="A295" t="s">
        <v>4</v>
      </c>
      <c r="B295" s="4" t="s">
        <v>5</v>
      </c>
      <c r="C295" s="4" t="s">
        <v>13</v>
      </c>
      <c r="D295" s="11" t="s">
        <v>21</v>
      </c>
      <c r="E295" s="4" t="s">
        <v>5</v>
      </c>
      <c r="F295" s="4" t="s">
        <v>13</v>
      </c>
      <c r="G295" s="4" t="s">
        <v>10</v>
      </c>
      <c r="H295" s="11" t="s">
        <v>22</v>
      </c>
      <c r="I295" s="4" t="s">
        <v>13</v>
      </c>
      <c r="J295" s="4" t="s">
        <v>13</v>
      </c>
      <c r="K295" s="4" t="s">
        <v>23</v>
      </c>
    </row>
    <row r="296" spans="1:3">
      <c r="A296" t="n">
        <v>3253</v>
      </c>
      <c r="B296" s="10" t="n">
        <v>5</v>
      </c>
      <c r="C296" s="7" t="n">
        <v>28</v>
      </c>
      <c r="D296" s="11" t="s">
        <v>3</v>
      </c>
      <c r="E296" s="33" t="n">
        <v>64</v>
      </c>
      <c r="F296" s="7" t="n">
        <v>5</v>
      </c>
      <c r="G296" s="7" t="n">
        <v>1</v>
      </c>
      <c r="H296" s="11" t="s">
        <v>3</v>
      </c>
      <c r="I296" s="7" t="n">
        <v>8</v>
      </c>
      <c r="J296" s="7" t="n">
        <v>1</v>
      </c>
      <c r="K296" s="12" t="n">
        <f t="normal" ca="1">A302</f>
        <v>0</v>
      </c>
    </row>
    <row r="297" spans="1:3">
      <c r="A297" t="s">
        <v>4</v>
      </c>
      <c r="B297" s="4" t="s">
        <v>5</v>
      </c>
      <c r="C297" s="4" t="s">
        <v>10</v>
      </c>
    </row>
    <row r="298" spans="1:3">
      <c r="A298" t="n">
        <v>3265</v>
      </c>
      <c r="B298" s="13" t="n">
        <v>12</v>
      </c>
      <c r="C298" s="7" t="n">
        <v>1</v>
      </c>
    </row>
    <row r="299" spans="1:3">
      <c r="A299" t="s">
        <v>4</v>
      </c>
      <c r="B299" s="4" t="s">
        <v>5</v>
      </c>
      <c r="C299" s="4" t="s">
        <v>23</v>
      </c>
    </row>
    <row r="300" spans="1:3">
      <c r="A300" t="n">
        <v>3268</v>
      </c>
      <c r="B300" s="15" t="n">
        <v>3</v>
      </c>
      <c r="C300" s="12" t="n">
        <f t="normal" ca="1">A312</f>
        <v>0</v>
      </c>
    </row>
    <row r="301" spans="1:3">
      <c r="A301" t="s">
        <v>4</v>
      </c>
      <c r="B301" s="4" t="s">
        <v>5</v>
      </c>
      <c r="C301" s="4" t="s">
        <v>13</v>
      </c>
      <c r="D301" s="4" t="s">
        <v>10</v>
      </c>
      <c r="E301" s="4" t="s">
        <v>13</v>
      </c>
      <c r="F301" s="4" t="s">
        <v>13</v>
      </c>
      <c r="G301" s="4" t="s">
        <v>9</v>
      </c>
      <c r="H301" s="4" t="s">
        <v>13</v>
      </c>
      <c r="I301" s="4" t="s">
        <v>13</v>
      </c>
      <c r="J301" s="4" t="s">
        <v>23</v>
      </c>
    </row>
    <row r="302" spans="1:3">
      <c r="A302" t="n">
        <v>3273</v>
      </c>
      <c r="B302" s="10" t="n">
        <v>5</v>
      </c>
      <c r="C302" s="7" t="n">
        <v>33</v>
      </c>
      <c r="D302" s="7" t="n">
        <v>61446</v>
      </c>
      <c r="E302" s="7" t="n">
        <v>8</v>
      </c>
      <c r="F302" s="7" t="n">
        <v>0</v>
      </c>
      <c r="G302" s="7" t="n">
        <v>1</v>
      </c>
      <c r="H302" s="7" t="n">
        <v>2</v>
      </c>
      <c r="I302" s="7" t="n">
        <v>1</v>
      </c>
      <c r="J302" s="12" t="n">
        <f t="normal" ca="1">A308</f>
        <v>0</v>
      </c>
    </row>
    <row r="303" spans="1:3">
      <c r="A303" t="s">
        <v>4</v>
      </c>
      <c r="B303" s="4" t="s">
        <v>5</v>
      </c>
      <c r="C303" s="4" t="s">
        <v>10</v>
      </c>
    </row>
    <row r="304" spans="1:3">
      <c r="A304" t="n">
        <v>3289</v>
      </c>
      <c r="B304" s="13" t="n">
        <v>12</v>
      </c>
      <c r="C304" s="7" t="n">
        <v>1</v>
      </c>
    </row>
    <row r="305" spans="1:11">
      <c r="A305" t="s">
        <v>4</v>
      </c>
      <c r="B305" s="4" t="s">
        <v>5</v>
      </c>
      <c r="C305" s="4" t="s">
        <v>23</v>
      </c>
    </row>
    <row r="306" spans="1:11">
      <c r="A306" t="n">
        <v>3292</v>
      </c>
      <c r="B306" s="15" t="n">
        <v>3</v>
      </c>
      <c r="C306" s="12" t="n">
        <f t="normal" ca="1">A312</f>
        <v>0</v>
      </c>
    </row>
    <row r="307" spans="1:11">
      <c r="A307" t="s">
        <v>4</v>
      </c>
      <c r="B307" s="4" t="s">
        <v>5</v>
      </c>
      <c r="C307" s="4" t="s">
        <v>13</v>
      </c>
      <c r="D307" s="4" t="s">
        <v>10</v>
      </c>
      <c r="E307" s="4" t="s">
        <v>13</v>
      </c>
      <c r="F307" s="4" t="s">
        <v>10</v>
      </c>
      <c r="G307" s="4" t="s">
        <v>13</v>
      </c>
      <c r="H307" s="4" t="s">
        <v>13</v>
      </c>
      <c r="I307" s="4" t="s">
        <v>9</v>
      </c>
      <c r="J307" s="4" t="s">
        <v>13</v>
      </c>
      <c r="K307" s="4" t="s">
        <v>13</v>
      </c>
      <c r="L307" s="4" t="s">
        <v>13</v>
      </c>
      <c r="M307" s="4" t="s">
        <v>23</v>
      </c>
    </row>
    <row r="308" spans="1:11">
      <c r="A308" t="n">
        <v>3297</v>
      </c>
      <c r="B308" s="10" t="n">
        <v>5</v>
      </c>
      <c r="C308" s="7" t="n">
        <v>30</v>
      </c>
      <c r="D308" s="7" t="n">
        <v>0</v>
      </c>
      <c r="E308" s="7" t="n">
        <v>33</v>
      </c>
      <c r="F308" s="7" t="n">
        <v>61445</v>
      </c>
      <c r="G308" s="7" t="n">
        <v>8</v>
      </c>
      <c r="H308" s="7" t="n">
        <v>0</v>
      </c>
      <c r="I308" s="7" t="n">
        <v>1</v>
      </c>
      <c r="J308" s="7" t="n">
        <v>2</v>
      </c>
      <c r="K308" s="7" t="n">
        <v>9</v>
      </c>
      <c r="L308" s="7" t="n">
        <v>1</v>
      </c>
      <c r="M308" s="12" t="n">
        <f t="normal" ca="1">A312</f>
        <v>0</v>
      </c>
    </row>
    <row r="309" spans="1:11">
      <c r="A309" t="s">
        <v>4</v>
      </c>
      <c r="B309" s="4" t="s">
        <v>5</v>
      </c>
      <c r="C309" s="4" t="s">
        <v>10</v>
      </c>
    </row>
    <row r="310" spans="1:11">
      <c r="A310" t="n">
        <v>3317</v>
      </c>
      <c r="B310" s="13" t="n">
        <v>12</v>
      </c>
      <c r="C310" s="7" t="n">
        <v>1</v>
      </c>
    </row>
    <row r="311" spans="1:11">
      <c r="A311" t="s">
        <v>4</v>
      </c>
      <c r="B311" s="4" t="s">
        <v>5</v>
      </c>
      <c r="C311" s="4" t="s">
        <v>13</v>
      </c>
      <c r="D311" s="11" t="s">
        <v>21</v>
      </c>
      <c r="E311" s="4" t="s">
        <v>5</v>
      </c>
      <c r="F311" s="4" t="s">
        <v>13</v>
      </c>
      <c r="G311" s="4" t="s">
        <v>10</v>
      </c>
      <c r="H311" s="11" t="s">
        <v>22</v>
      </c>
      <c r="I311" s="4" t="s">
        <v>13</v>
      </c>
      <c r="J311" s="4" t="s">
        <v>13</v>
      </c>
      <c r="K311" s="4" t="s">
        <v>23</v>
      </c>
    </row>
    <row r="312" spans="1:11">
      <c r="A312" t="n">
        <v>3320</v>
      </c>
      <c r="B312" s="10" t="n">
        <v>5</v>
      </c>
      <c r="C312" s="7" t="n">
        <v>28</v>
      </c>
      <c r="D312" s="11" t="s">
        <v>3</v>
      </c>
      <c r="E312" s="33" t="n">
        <v>64</v>
      </c>
      <c r="F312" s="7" t="n">
        <v>5</v>
      </c>
      <c r="G312" s="7" t="n">
        <v>2</v>
      </c>
      <c r="H312" s="11" t="s">
        <v>3</v>
      </c>
      <c r="I312" s="7" t="n">
        <v>8</v>
      </c>
      <c r="J312" s="7" t="n">
        <v>1</v>
      </c>
      <c r="K312" s="12" t="n">
        <f t="normal" ca="1">A318</f>
        <v>0</v>
      </c>
    </row>
    <row r="313" spans="1:11">
      <c r="A313" t="s">
        <v>4</v>
      </c>
      <c r="B313" s="4" t="s">
        <v>5</v>
      </c>
      <c r="C313" s="4" t="s">
        <v>10</v>
      </c>
    </row>
    <row r="314" spans="1:11">
      <c r="A314" t="n">
        <v>3332</v>
      </c>
      <c r="B314" s="13" t="n">
        <v>12</v>
      </c>
      <c r="C314" s="7" t="n">
        <v>2</v>
      </c>
    </row>
    <row r="315" spans="1:11">
      <c r="A315" t="s">
        <v>4</v>
      </c>
      <c r="B315" s="4" t="s">
        <v>5</v>
      </c>
      <c r="C315" s="4" t="s">
        <v>23</v>
      </c>
    </row>
    <row r="316" spans="1:11">
      <c r="A316" t="n">
        <v>3335</v>
      </c>
      <c r="B316" s="15" t="n">
        <v>3</v>
      </c>
      <c r="C316" s="12" t="n">
        <f t="normal" ca="1">A328</f>
        <v>0</v>
      </c>
    </row>
    <row r="317" spans="1:11">
      <c r="A317" t="s">
        <v>4</v>
      </c>
      <c r="B317" s="4" t="s">
        <v>5</v>
      </c>
      <c r="C317" s="4" t="s">
        <v>13</v>
      </c>
      <c r="D317" s="4" t="s">
        <v>10</v>
      </c>
      <c r="E317" s="4" t="s">
        <v>13</v>
      </c>
      <c r="F317" s="4" t="s">
        <v>13</v>
      </c>
      <c r="G317" s="4" t="s">
        <v>9</v>
      </c>
      <c r="H317" s="4" t="s">
        <v>13</v>
      </c>
      <c r="I317" s="4" t="s">
        <v>13</v>
      </c>
      <c r="J317" s="4" t="s">
        <v>23</v>
      </c>
    </row>
    <row r="318" spans="1:11">
      <c r="A318" t="n">
        <v>3340</v>
      </c>
      <c r="B318" s="10" t="n">
        <v>5</v>
      </c>
      <c r="C318" s="7" t="n">
        <v>33</v>
      </c>
      <c r="D318" s="7" t="n">
        <v>61446</v>
      </c>
      <c r="E318" s="7" t="n">
        <v>8</v>
      </c>
      <c r="F318" s="7" t="n">
        <v>0</v>
      </c>
      <c r="G318" s="7" t="n">
        <v>2</v>
      </c>
      <c r="H318" s="7" t="n">
        <v>2</v>
      </c>
      <c r="I318" s="7" t="n">
        <v>1</v>
      </c>
      <c r="J318" s="12" t="n">
        <f t="normal" ca="1">A324</f>
        <v>0</v>
      </c>
    </row>
    <row r="319" spans="1:11">
      <c r="A319" t="s">
        <v>4</v>
      </c>
      <c r="B319" s="4" t="s">
        <v>5</v>
      </c>
      <c r="C319" s="4" t="s">
        <v>10</v>
      </c>
    </row>
    <row r="320" spans="1:11">
      <c r="A320" t="n">
        <v>3356</v>
      </c>
      <c r="B320" s="13" t="n">
        <v>12</v>
      </c>
      <c r="C320" s="7" t="n">
        <v>2</v>
      </c>
    </row>
    <row r="321" spans="1:13">
      <c r="A321" t="s">
        <v>4</v>
      </c>
      <c r="B321" s="4" t="s">
        <v>5</v>
      </c>
      <c r="C321" s="4" t="s">
        <v>23</v>
      </c>
    </row>
    <row r="322" spans="1:13">
      <c r="A322" t="n">
        <v>3359</v>
      </c>
      <c r="B322" s="15" t="n">
        <v>3</v>
      </c>
      <c r="C322" s="12" t="n">
        <f t="normal" ca="1">A328</f>
        <v>0</v>
      </c>
    </row>
    <row r="323" spans="1:13">
      <c r="A323" t="s">
        <v>4</v>
      </c>
      <c r="B323" s="4" t="s">
        <v>5</v>
      </c>
      <c r="C323" s="4" t="s">
        <v>13</v>
      </c>
      <c r="D323" s="4" t="s">
        <v>10</v>
      </c>
      <c r="E323" s="4" t="s">
        <v>13</v>
      </c>
      <c r="F323" s="4" t="s">
        <v>10</v>
      </c>
      <c r="G323" s="4" t="s">
        <v>13</v>
      </c>
      <c r="H323" s="4" t="s">
        <v>13</v>
      </c>
      <c r="I323" s="4" t="s">
        <v>9</v>
      </c>
      <c r="J323" s="4" t="s">
        <v>13</v>
      </c>
      <c r="K323" s="4" t="s">
        <v>13</v>
      </c>
      <c r="L323" s="4" t="s">
        <v>13</v>
      </c>
      <c r="M323" s="4" t="s">
        <v>23</v>
      </c>
    </row>
    <row r="324" spans="1:13">
      <c r="A324" t="n">
        <v>3364</v>
      </c>
      <c r="B324" s="10" t="n">
        <v>5</v>
      </c>
      <c r="C324" s="7" t="n">
        <v>30</v>
      </c>
      <c r="D324" s="7" t="n">
        <v>0</v>
      </c>
      <c r="E324" s="7" t="n">
        <v>33</v>
      </c>
      <c r="F324" s="7" t="n">
        <v>61445</v>
      </c>
      <c r="G324" s="7" t="n">
        <v>8</v>
      </c>
      <c r="H324" s="7" t="n">
        <v>0</v>
      </c>
      <c r="I324" s="7" t="n">
        <v>2</v>
      </c>
      <c r="J324" s="7" t="n">
        <v>2</v>
      </c>
      <c r="K324" s="7" t="n">
        <v>9</v>
      </c>
      <c r="L324" s="7" t="n">
        <v>1</v>
      </c>
      <c r="M324" s="12" t="n">
        <f t="normal" ca="1">A328</f>
        <v>0</v>
      </c>
    </row>
    <row r="325" spans="1:13">
      <c r="A325" t="s">
        <v>4</v>
      </c>
      <c r="B325" s="4" t="s">
        <v>5</v>
      </c>
      <c r="C325" s="4" t="s">
        <v>10</v>
      </c>
    </row>
    <row r="326" spans="1:13">
      <c r="A326" t="n">
        <v>3384</v>
      </c>
      <c r="B326" s="13" t="n">
        <v>12</v>
      </c>
      <c r="C326" s="7" t="n">
        <v>2</v>
      </c>
    </row>
    <row r="327" spans="1:13">
      <c r="A327" t="s">
        <v>4</v>
      </c>
      <c r="B327" s="4" t="s">
        <v>5</v>
      </c>
      <c r="C327" s="4" t="s">
        <v>13</v>
      </c>
      <c r="D327" s="11" t="s">
        <v>21</v>
      </c>
      <c r="E327" s="4" t="s">
        <v>5</v>
      </c>
      <c r="F327" s="4" t="s">
        <v>13</v>
      </c>
      <c r="G327" s="4" t="s">
        <v>10</v>
      </c>
      <c r="H327" s="11" t="s">
        <v>22</v>
      </c>
      <c r="I327" s="4" t="s">
        <v>13</v>
      </c>
      <c r="J327" s="4" t="s">
        <v>13</v>
      </c>
      <c r="K327" s="4" t="s">
        <v>23</v>
      </c>
    </row>
    <row r="328" spans="1:13">
      <c r="A328" t="n">
        <v>3387</v>
      </c>
      <c r="B328" s="10" t="n">
        <v>5</v>
      </c>
      <c r="C328" s="7" t="n">
        <v>28</v>
      </c>
      <c r="D328" s="11" t="s">
        <v>3</v>
      </c>
      <c r="E328" s="33" t="n">
        <v>64</v>
      </c>
      <c r="F328" s="7" t="n">
        <v>5</v>
      </c>
      <c r="G328" s="7" t="n">
        <v>3</v>
      </c>
      <c r="H328" s="11" t="s">
        <v>3</v>
      </c>
      <c r="I328" s="7" t="n">
        <v>8</v>
      </c>
      <c r="J328" s="7" t="n">
        <v>1</v>
      </c>
      <c r="K328" s="12" t="n">
        <f t="normal" ca="1">A334</f>
        <v>0</v>
      </c>
    </row>
    <row r="329" spans="1:13">
      <c r="A329" t="s">
        <v>4</v>
      </c>
      <c r="B329" s="4" t="s">
        <v>5</v>
      </c>
      <c r="C329" s="4" t="s">
        <v>10</v>
      </c>
    </row>
    <row r="330" spans="1:13">
      <c r="A330" t="n">
        <v>3399</v>
      </c>
      <c r="B330" s="13" t="n">
        <v>12</v>
      </c>
      <c r="C330" s="7" t="n">
        <v>3</v>
      </c>
    </row>
    <row r="331" spans="1:13">
      <c r="A331" t="s">
        <v>4</v>
      </c>
      <c r="B331" s="4" t="s">
        <v>5</v>
      </c>
      <c r="C331" s="4" t="s">
        <v>23</v>
      </c>
    </row>
    <row r="332" spans="1:13">
      <c r="A332" t="n">
        <v>3402</v>
      </c>
      <c r="B332" s="15" t="n">
        <v>3</v>
      </c>
      <c r="C332" s="12" t="n">
        <f t="normal" ca="1">A344</f>
        <v>0</v>
      </c>
    </row>
    <row r="333" spans="1:13">
      <c r="A333" t="s">
        <v>4</v>
      </c>
      <c r="B333" s="4" t="s">
        <v>5</v>
      </c>
      <c r="C333" s="4" t="s">
        <v>13</v>
      </c>
      <c r="D333" s="4" t="s">
        <v>10</v>
      </c>
      <c r="E333" s="4" t="s">
        <v>13</v>
      </c>
      <c r="F333" s="4" t="s">
        <v>13</v>
      </c>
      <c r="G333" s="4" t="s">
        <v>9</v>
      </c>
      <c r="H333" s="4" t="s">
        <v>13</v>
      </c>
      <c r="I333" s="4" t="s">
        <v>13</v>
      </c>
      <c r="J333" s="4" t="s">
        <v>23</v>
      </c>
    </row>
    <row r="334" spans="1:13">
      <c r="A334" t="n">
        <v>3407</v>
      </c>
      <c r="B334" s="10" t="n">
        <v>5</v>
      </c>
      <c r="C334" s="7" t="n">
        <v>33</v>
      </c>
      <c r="D334" s="7" t="n">
        <v>61446</v>
      </c>
      <c r="E334" s="7" t="n">
        <v>8</v>
      </c>
      <c r="F334" s="7" t="n">
        <v>0</v>
      </c>
      <c r="G334" s="7" t="n">
        <v>3</v>
      </c>
      <c r="H334" s="7" t="n">
        <v>2</v>
      </c>
      <c r="I334" s="7" t="n">
        <v>1</v>
      </c>
      <c r="J334" s="12" t="n">
        <f t="normal" ca="1">A340</f>
        <v>0</v>
      </c>
    </row>
    <row r="335" spans="1:13">
      <c r="A335" t="s">
        <v>4</v>
      </c>
      <c r="B335" s="4" t="s">
        <v>5</v>
      </c>
      <c r="C335" s="4" t="s">
        <v>10</v>
      </c>
    </row>
    <row r="336" spans="1:13">
      <c r="A336" t="n">
        <v>3423</v>
      </c>
      <c r="B336" s="13" t="n">
        <v>12</v>
      </c>
      <c r="C336" s="7" t="n">
        <v>3</v>
      </c>
    </row>
    <row r="337" spans="1:13">
      <c r="A337" t="s">
        <v>4</v>
      </c>
      <c r="B337" s="4" t="s">
        <v>5</v>
      </c>
      <c r="C337" s="4" t="s">
        <v>23</v>
      </c>
    </row>
    <row r="338" spans="1:13">
      <c r="A338" t="n">
        <v>3426</v>
      </c>
      <c r="B338" s="15" t="n">
        <v>3</v>
      </c>
      <c r="C338" s="12" t="n">
        <f t="normal" ca="1">A344</f>
        <v>0</v>
      </c>
    </row>
    <row r="339" spans="1:13">
      <c r="A339" t="s">
        <v>4</v>
      </c>
      <c r="B339" s="4" t="s">
        <v>5</v>
      </c>
      <c r="C339" s="4" t="s">
        <v>13</v>
      </c>
      <c r="D339" s="4" t="s">
        <v>10</v>
      </c>
      <c r="E339" s="4" t="s">
        <v>13</v>
      </c>
      <c r="F339" s="4" t="s">
        <v>10</v>
      </c>
      <c r="G339" s="4" t="s">
        <v>13</v>
      </c>
      <c r="H339" s="4" t="s">
        <v>13</v>
      </c>
      <c r="I339" s="4" t="s">
        <v>9</v>
      </c>
      <c r="J339" s="4" t="s">
        <v>13</v>
      </c>
      <c r="K339" s="4" t="s">
        <v>13</v>
      </c>
      <c r="L339" s="4" t="s">
        <v>13</v>
      </c>
      <c r="M339" s="4" t="s">
        <v>23</v>
      </c>
    </row>
    <row r="340" spans="1:13">
      <c r="A340" t="n">
        <v>3431</v>
      </c>
      <c r="B340" s="10" t="n">
        <v>5</v>
      </c>
      <c r="C340" s="7" t="n">
        <v>30</v>
      </c>
      <c r="D340" s="7" t="n">
        <v>0</v>
      </c>
      <c r="E340" s="7" t="n">
        <v>33</v>
      </c>
      <c r="F340" s="7" t="n">
        <v>61445</v>
      </c>
      <c r="G340" s="7" t="n">
        <v>8</v>
      </c>
      <c r="H340" s="7" t="n">
        <v>0</v>
      </c>
      <c r="I340" s="7" t="n">
        <v>3</v>
      </c>
      <c r="J340" s="7" t="n">
        <v>2</v>
      </c>
      <c r="K340" s="7" t="n">
        <v>9</v>
      </c>
      <c r="L340" s="7" t="n">
        <v>1</v>
      </c>
      <c r="M340" s="12" t="n">
        <f t="normal" ca="1">A344</f>
        <v>0</v>
      </c>
    </row>
    <row r="341" spans="1:13">
      <c r="A341" t="s">
        <v>4</v>
      </c>
      <c r="B341" s="4" t="s">
        <v>5</v>
      </c>
      <c r="C341" s="4" t="s">
        <v>10</v>
      </c>
    </row>
    <row r="342" spans="1:13">
      <c r="A342" t="n">
        <v>3451</v>
      </c>
      <c r="B342" s="13" t="n">
        <v>12</v>
      </c>
      <c r="C342" s="7" t="n">
        <v>3</v>
      </c>
    </row>
    <row r="343" spans="1:13">
      <c r="A343" t="s">
        <v>4</v>
      </c>
      <c r="B343" s="4" t="s">
        <v>5</v>
      </c>
      <c r="C343" s="4" t="s">
        <v>13</v>
      </c>
      <c r="D343" s="11" t="s">
        <v>21</v>
      </c>
      <c r="E343" s="4" t="s">
        <v>5</v>
      </c>
      <c r="F343" s="4" t="s">
        <v>13</v>
      </c>
      <c r="G343" s="4" t="s">
        <v>10</v>
      </c>
      <c r="H343" s="11" t="s">
        <v>22</v>
      </c>
      <c r="I343" s="4" t="s">
        <v>13</v>
      </c>
      <c r="J343" s="4" t="s">
        <v>13</v>
      </c>
      <c r="K343" s="4" t="s">
        <v>23</v>
      </c>
    </row>
    <row r="344" spans="1:13">
      <c r="A344" t="n">
        <v>3454</v>
      </c>
      <c r="B344" s="10" t="n">
        <v>5</v>
      </c>
      <c r="C344" s="7" t="n">
        <v>28</v>
      </c>
      <c r="D344" s="11" t="s">
        <v>3</v>
      </c>
      <c r="E344" s="33" t="n">
        <v>64</v>
      </c>
      <c r="F344" s="7" t="n">
        <v>5</v>
      </c>
      <c r="G344" s="7" t="n">
        <v>4</v>
      </c>
      <c r="H344" s="11" t="s">
        <v>3</v>
      </c>
      <c r="I344" s="7" t="n">
        <v>8</v>
      </c>
      <c r="J344" s="7" t="n">
        <v>1</v>
      </c>
      <c r="K344" s="12" t="n">
        <f t="normal" ca="1">A350</f>
        <v>0</v>
      </c>
    </row>
    <row r="345" spans="1:13">
      <c r="A345" t="s">
        <v>4</v>
      </c>
      <c r="B345" s="4" t="s">
        <v>5</v>
      </c>
      <c r="C345" s="4" t="s">
        <v>10</v>
      </c>
    </row>
    <row r="346" spans="1:13">
      <c r="A346" t="n">
        <v>3466</v>
      </c>
      <c r="B346" s="13" t="n">
        <v>12</v>
      </c>
      <c r="C346" s="7" t="n">
        <v>4</v>
      </c>
    </row>
    <row r="347" spans="1:13">
      <c r="A347" t="s">
        <v>4</v>
      </c>
      <c r="B347" s="4" t="s">
        <v>5</v>
      </c>
      <c r="C347" s="4" t="s">
        <v>23</v>
      </c>
    </row>
    <row r="348" spans="1:13">
      <c r="A348" t="n">
        <v>3469</v>
      </c>
      <c r="B348" s="15" t="n">
        <v>3</v>
      </c>
      <c r="C348" s="12" t="n">
        <f t="normal" ca="1">A360</f>
        <v>0</v>
      </c>
    </row>
    <row r="349" spans="1:13">
      <c r="A349" t="s">
        <v>4</v>
      </c>
      <c r="B349" s="4" t="s">
        <v>5</v>
      </c>
      <c r="C349" s="4" t="s">
        <v>13</v>
      </c>
      <c r="D349" s="4" t="s">
        <v>10</v>
      </c>
      <c r="E349" s="4" t="s">
        <v>13</v>
      </c>
      <c r="F349" s="4" t="s">
        <v>13</v>
      </c>
      <c r="G349" s="4" t="s">
        <v>9</v>
      </c>
      <c r="H349" s="4" t="s">
        <v>13</v>
      </c>
      <c r="I349" s="4" t="s">
        <v>13</v>
      </c>
      <c r="J349" s="4" t="s">
        <v>23</v>
      </c>
    </row>
    <row r="350" spans="1:13">
      <c r="A350" t="n">
        <v>3474</v>
      </c>
      <c r="B350" s="10" t="n">
        <v>5</v>
      </c>
      <c r="C350" s="7" t="n">
        <v>33</v>
      </c>
      <c r="D350" s="7" t="n">
        <v>61446</v>
      </c>
      <c r="E350" s="7" t="n">
        <v>8</v>
      </c>
      <c r="F350" s="7" t="n">
        <v>0</v>
      </c>
      <c r="G350" s="7" t="n">
        <v>4</v>
      </c>
      <c r="H350" s="7" t="n">
        <v>2</v>
      </c>
      <c r="I350" s="7" t="n">
        <v>1</v>
      </c>
      <c r="J350" s="12" t="n">
        <f t="normal" ca="1">A356</f>
        <v>0</v>
      </c>
    </row>
    <row r="351" spans="1:13">
      <c r="A351" t="s">
        <v>4</v>
      </c>
      <c r="B351" s="4" t="s">
        <v>5</v>
      </c>
      <c r="C351" s="4" t="s">
        <v>10</v>
      </c>
    </row>
    <row r="352" spans="1:13">
      <c r="A352" t="n">
        <v>3490</v>
      </c>
      <c r="B352" s="13" t="n">
        <v>12</v>
      </c>
      <c r="C352" s="7" t="n">
        <v>4</v>
      </c>
    </row>
    <row r="353" spans="1:13">
      <c r="A353" t="s">
        <v>4</v>
      </c>
      <c r="B353" s="4" t="s">
        <v>5</v>
      </c>
      <c r="C353" s="4" t="s">
        <v>23</v>
      </c>
    </row>
    <row r="354" spans="1:13">
      <c r="A354" t="n">
        <v>3493</v>
      </c>
      <c r="B354" s="15" t="n">
        <v>3</v>
      </c>
      <c r="C354" s="12" t="n">
        <f t="normal" ca="1">A360</f>
        <v>0</v>
      </c>
    </row>
    <row r="355" spans="1:13">
      <c r="A355" t="s">
        <v>4</v>
      </c>
      <c r="B355" s="4" t="s">
        <v>5</v>
      </c>
      <c r="C355" s="4" t="s">
        <v>13</v>
      </c>
      <c r="D355" s="4" t="s">
        <v>10</v>
      </c>
      <c r="E355" s="4" t="s">
        <v>13</v>
      </c>
      <c r="F355" s="4" t="s">
        <v>10</v>
      </c>
      <c r="G355" s="4" t="s">
        <v>13</v>
      </c>
      <c r="H355" s="4" t="s">
        <v>13</v>
      </c>
      <c r="I355" s="4" t="s">
        <v>9</v>
      </c>
      <c r="J355" s="4" t="s">
        <v>13</v>
      </c>
      <c r="K355" s="4" t="s">
        <v>13</v>
      </c>
      <c r="L355" s="4" t="s">
        <v>13</v>
      </c>
      <c r="M355" s="4" t="s">
        <v>23</v>
      </c>
    </row>
    <row r="356" spans="1:13">
      <c r="A356" t="n">
        <v>3498</v>
      </c>
      <c r="B356" s="10" t="n">
        <v>5</v>
      </c>
      <c r="C356" s="7" t="n">
        <v>30</v>
      </c>
      <c r="D356" s="7" t="n">
        <v>0</v>
      </c>
      <c r="E356" s="7" t="n">
        <v>33</v>
      </c>
      <c r="F356" s="7" t="n">
        <v>61445</v>
      </c>
      <c r="G356" s="7" t="n">
        <v>8</v>
      </c>
      <c r="H356" s="7" t="n">
        <v>0</v>
      </c>
      <c r="I356" s="7" t="n">
        <v>4</v>
      </c>
      <c r="J356" s="7" t="n">
        <v>2</v>
      </c>
      <c r="K356" s="7" t="n">
        <v>9</v>
      </c>
      <c r="L356" s="7" t="n">
        <v>1</v>
      </c>
      <c r="M356" s="12" t="n">
        <f t="normal" ca="1">A360</f>
        <v>0</v>
      </c>
    </row>
    <row r="357" spans="1:13">
      <c r="A357" t="s">
        <v>4</v>
      </c>
      <c r="B357" s="4" t="s">
        <v>5</v>
      </c>
      <c r="C357" s="4" t="s">
        <v>10</v>
      </c>
    </row>
    <row r="358" spans="1:13">
      <c r="A358" t="n">
        <v>3518</v>
      </c>
      <c r="B358" s="13" t="n">
        <v>12</v>
      </c>
      <c r="C358" s="7" t="n">
        <v>4</v>
      </c>
    </row>
    <row r="359" spans="1:13">
      <c r="A359" t="s">
        <v>4</v>
      </c>
      <c r="B359" s="4" t="s">
        <v>5</v>
      </c>
      <c r="C359" s="4" t="s">
        <v>13</v>
      </c>
      <c r="D359" s="11" t="s">
        <v>21</v>
      </c>
      <c r="E359" s="4" t="s">
        <v>5</v>
      </c>
      <c r="F359" s="4" t="s">
        <v>13</v>
      </c>
      <c r="G359" s="4" t="s">
        <v>10</v>
      </c>
      <c r="H359" s="11" t="s">
        <v>22</v>
      </c>
      <c r="I359" s="4" t="s">
        <v>13</v>
      </c>
      <c r="J359" s="4" t="s">
        <v>13</v>
      </c>
      <c r="K359" s="4" t="s">
        <v>23</v>
      </c>
    </row>
    <row r="360" spans="1:13">
      <c r="A360" t="n">
        <v>3521</v>
      </c>
      <c r="B360" s="10" t="n">
        <v>5</v>
      </c>
      <c r="C360" s="7" t="n">
        <v>28</v>
      </c>
      <c r="D360" s="11" t="s">
        <v>3</v>
      </c>
      <c r="E360" s="33" t="n">
        <v>64</v>
      </c>
      <c r="F360" s="7" t="n">
        <v>5</v>
      </c>
      <c r="G360" s="7" t="n">
        <v>5</v>
      </c>
      <c r="H360" s="11" t="s">
        <v>3</v>
      </c>
      <c r="I360" s="7" t="n">
        <v>8</v>
      </c>
      <c r="J360" s="7" t="n">
        <v>1</v>
      </c>
      <c r="K360" s="12" t="n">
        <f t="normal" ca="1">A366</f>
        <v>0</v>
      </c>
    </row>
    <row r="361" spans="1:13">
      <c r="A361" t="s">
        <v>4</v>
      </c>
      <c r="B361" s="4" t="s">
        <v>5</v>
      </c>
      <c r="C361" s="4" t="s">
        <v>10</v>
      </c>
    </row>
    <row r="362" spans="1:13">
      <c r="A362" t="n">
        <v>3533</v>
      </c>
      <c r="B362" s="13" t="n">
        <v>12</v>
      </c>
      <c r="C362" s="7" t="n">
        <v>5</v>
      </c>
    </row>
    <row r="363" spans="1:13">
      <c r="A363" t="s">
        <v>4</v>
      </c>
      <c r="B363" s="4" t="s">
        <v>5</v>
      </c>
      <c r="C363" s="4" t="s">
        <v>23</v>
      </c>
    </row>
    <row r="364" spans="1:13">
      <c r="A364" t="n">
        <v>3536</v>
      </c>
      <c r="B364" s="15" t="n">
        <v>3</v>
      </c>
      <c r="C364" s="12" t="n">
        <f t="normal" ca="1">A376</f>
        <v>0</v>
      </c>
    </row>
    <row r="365" spans="1:13">
      <c r="A365" t="s">
        <v>4</v>
      </c>
      <c r="B365" s="4" t="s">
        <v>5</v>
      </c>
      <c r="C365" s="4" t="s">
        <v>13</v>
      </c>
      <c r="D365" s="4" t="s">
        <v>10</v>
      </c>
      <c r="E365" s="4" t="s">
        <v>13</v>
      </c>
      <c r="F365" s="4" t="s">
        <v>13</v>
      </c>
      <c r="G365" s="4" t="s">
        <v>9</v>
      </c>
      <c r="H365" s="4" t="s">
        <v>13</v>
      </c>
      <c r="I365" s="4" t="s">
        <v>13</v>
      </c>
      <c r="J365" s="4" t="s">
        <v>23</v>
      </c>
    </row>
    <row r="366" spans="1:13">
      <c r="A366" t="n">
        <v>3541</v>
      </c>
      <c r="B366" s="10" t="n">
        <v>5</v>
      </c>
      <c r="C366" s="7" t="n">
        <v>33</v>
      </c>
      <c r="D366" s="7" t="n">
        <v>61446</v>
      </c>
      <c r="E366" s="7" t="n">
        <v>8</v>
      </c>
      <c r="F366" s="7" t="n">
        <v>0</v>
      </c>
      <c r="G366" s="7" t="n">
        <v>5</v>
      </c>
      <c r="H366" s="7" t="n">
        <v>2</v>
      </c>
      <c r="I366" s="7" t="n">
        <v>1</v>
      </c>
      <c r="J366" s="12" t="n">
        <f t="normal" ca="1">A372</f>
        <v>0</v>
      </c>
    </row>
    <row r="367" spans="1:13">
      <c r="A367" t="s">
        <v>4</v>
      </c>
      <c r="B367" s="4" t="s">
        <v>5</v>
      </c>
      <c r="C367" s="4" t="s">
        <v>10</v>
      </c>
    </row>
    <row r="368" spans="1:13">
      <c r="A368" t="n">
        <v>3557</v>
      </c>
      <c r="B368" s="13" t="n">
        <v>12</v>
      </c>
      <c r="C368" s="7" t="n">
        <v>5</v>
      </c>
    </row>
    <row r="369" spans="1:13">
      <c r="A369" t="s">
        <v>4</v>
      </c>
      <c r="B369" s="4" t="s">
        <v>5</v>
      </c>
      <c r="C369" s="4" t="s">
        <v>23</v>
      </c>
    </row>
    <row r="370" spans="1:13">
      <c r="A370" t="n">
        <v>3560</v>
      </c>
      <c r="B370" s="15" t="n">
        <v>3</v>
      </c>
      <c r="C370" s="12" t="n">
        <f t="normal" ca="1">A376</f>
        <v>0</v>
      </c>
    </row>
    <row r="371" spans="1:13">
      <c r="A371" t="s">
        <v>4</v>
      </c>
      <c r="B371" s="4" t="s">
        <v>5</v>
      </c>
      <c r="C371" s="4" t="s">
        <v>13</v>
      </c>
      <c r="D371" s="4" t="s">
        <v>10</v>
      </c>
      <c r="E371" s="4" t="s">
        <v>13</v>
      </c>
      <c r="F371" s="4" t="s">
        <v>10</v>
      </c>
      <c r="G371" s="4" t="s">
        <v>13</v>
      </c>
      <c r="H371" s="4" t="s">
        <v>13</v>
      </c>
      <c r="I371" s="4" t="s">
        <v>9</v>
      </c>
      <c r="J371" s="4" t="s">
        <v>13</v>
      </c>
      <c r="K371" s="4" t="s">
        <v>13</v>
      </c>
      <c r="L371" s="4" t="s">
        <v>13</v>
      </c>
      <c r="M371" s="4" t="s">
        <v>23</v>
      </c>
    </row>
    <row r="372" spans="1:13">
      <c r="A372" t="n">
        <v>3565</v>
      </c>
      <c r="B372" s="10" t="n">
        <v>5</v>
      </c>
      <c r="C372" s="7" t="n">
        <v>30</v>
      </c>
      <c r="D372" s="7" t="n">
        <v>0</v>
      </c>
      <c r="E372" s="7" t="n">
        <v>33</v>
      </c>
      <c r="F372" s="7" t="n">
        <v>61445</v>
      </c>
      <c r="G372" s="7" t="n">
        <v>8</v>
      </c>
      <c r="H372" s="7" t="n">
        <v>0</v>
      </c>
      <c r="I372" s="7" t="n">
        <v>5</v>
      </c>
      <c r="J372" s="7" t="n">
        <v>2</v>
      </c>
      <c r="K372" s="7" t="n">
        <v>9</v>
      </c>
      <c r="L372" s="7" t="n">
        <v>1</v>
      </c>
      <c r="M372" s="12" t="n">
        <f t="normal" ca="1">A376</f>
        <v>0</v>
      </c>
    </row>
    <row r="373" spans="1:13">
      <c r="A373" t="s">
        <v>4</v>
      </c>
      <c r="B373" s="4" t="s">
        <v>5</v>
      </c>
      <c r="C373" s="4" t="s">
        <v>10</v>
      </c>
    </row>
    <row r="374" spans="1:13">
      <c r="A374" t="n">
        <v>3585</v>
      </c>
      <c r="B374" s="13" t="n">
        <v>12</v>
      </c>
      <c r="C374" s="7" t="n">
        <v>5</v>
      </c>
    </row>
    <row r="375" spans="1:13">
      <c r="A375" t="s">
        <v>4</v>
      </c>
      <c r="B375" s="4" t="s">
        <v>5</v>
      </c>
      <c r="C375" s="4" t="s">
        <v>13</v>
      </c>
      <c r="D375" s="11" t="s">
        <v>21</v>
      </c>
      <c r="E375" s="4" t="s">
        <v>5</v>
      </c>
      <c r="F375" s="4" t="s">
        <v>13</v>
      </c>
      <c r="G375" s="4" t="s">
        <v>10</v>
      </c>
      <c r="H375" s="11" t="s">
        <v>22</v>
      </c>
      <c r="I375" s="4" t="s">
        <v>13</v>
      </c>
      <c r="J375" s="4" t="s">
        <v>13</v>
      </c>
      <c r="K375" s="4" t="s">
        <v>23</v>
      </c>
    </row>
    <row r="376" spans="1:13">
      <c r="A376" t="n">
        <v>3588</v>
      </c>
      <c r="B376" s="10" t="n">
        <v>5</v>
      </c>
      <c r="C376" s="7" t="n">
        <v>28</v>
      </c>
      <c r="D376" s="11" t="s">
        <v>3</v>
      </c>
      <c r="E376" s="33" t="n">
        <v>64</v>
      </c>
      <c r="F376" s="7" t="n">
        <v>5</v>
      </c>
      <c r="G376" s="7" t="n">
        <v>6</v>
      </c>
      <c r="H376" s="11" t="s">
        <v>3</v>
      </c>
      <c r="I376" s="7" t="n">
        <v>8</v>
      </c>
      <c r="J376" s="7" t="n">
        <v>1</v>
      </c>
      <c r="K376" s="12" t="n">
        <f t="normal" ca="1">A382</f>
        <v>0</v>
      </c>
    </row>
    <row r="377" spans="1:13">
      <c r="A377" t="s">
        <v>4</v>
      </c>
      <c r="B377" s="4" t="s">
        <v>5</v>
      </c>
      <c r="C377" s="4" t="s">
        <v>10</v>
      </c>
    </row>
    <row r="378" spans="1:13">
      <c r="A378" t="n">
        <v>3600</v>
      </c>
      <c r="B378" s="13" t="n">
        <v>12</v>
      </c>
      <c r="C378" s="7" t="n">
        <v>6</v>
      </c>
    </row>
    <row r="379" spans="1:13">
      <c r="A379" t="s">
        <v>4</v>
      </c>
      <c r="B379" s="4" t="s">
        <v>5</v>
      </c>
      <c r="C379" s="4" t="s">
        <v>23</v>
      </c>
    </row>
    <row r="380" spans="1:13">
      <c r="A380" t="n">
        <v>3603</v>
      </c>
      <c r="B380" s="15" t="n">
        <v>3</v>
      </c>
      <c r="C380" s="12" t="n">
        <f t="normal" ca="1">A392</f>
        <v>0</v>
      </c>
    </row>
    <row r="381" spans="1:13">
      <c r="A381" t="s">
        <v>4</v>
      </c>
      <c r="B381" s="4" t="s">
        <v>5</v>
      </c>
      <c r="C381" s="4" t="s">
        <v>13</v>
      </c>
      <c r="D381" s="4" t="s">
        <v>10</v>
      </c>
      <c r="E381" s="4" t="s">
        <v>13</v>
      </c>
      <c r="F381" s="4" t="s">
        <v>13</v>
      </c>
      <c r="G381" s="4" t="s">
        <v>9</v>
      </c>
      <c r="H381" s="4" t="s">
        <v>13</v>
      </c>
      <c r="I381" s="4" t="s">
        <v>13</v>
      </c>
      <c r="J381" s="4" t="s">
        <v>23</v>
      </c>
    </row>
    <row r="382" spans="1:13">
      <c r="A382" t="n">
        <v>3608</v>
      </c>
      <c r="B382" s="10" t="n">
        <v>5</v>
      </c>
      <c r="C382" s="7" t="n">
        <v>33</v>
      </c>
      <c r="D382" s="7" t="n">
        <v>61446</v>
      </c>
      <c r="E382" s="7" t="n">
        <v>8</v>
      </c>
      <c r="F382" s="7" t="n">
        <v>0</v>
      </c>
      <c r="G382" s="7" t="n">
        <v>6</v>
      </c>
      <c r="H382" s="7" t="n">
        <v>2</v>
      </c>
      <c r="I382" s="7" t="n">
        <v>1</v>
      </c>
      <c r="J382" s="12" t="n">
        <f t="normal" ca="1">A388</f>
        <v>0</v>
      </c>
    </row>
    <row r="383" spans="1:13">
      <c r="A383" t="s">
        <v>4</v>
      </c>
      <c r="B383" s="4" t="s">
        <v>5</v>
      </c>
      <c r="C383" s="4" t="s">
        <v>10</v>
      </c>
    </row>
    <row r="384" spans="1:13">
      <c r="A384" t="n">
        <v>3624</v>
      </c>
      <c r="B384" s="13" t="n">
        <v>12</v>
      </c>
      <c r="C384" s="7" t="n">
        <v>6</v>
      </c>
    </row>
    <row r="385" spans="1:13">
      <c r="A385" t="s">
        <v>4</v>
      </c>
      <c r="B385" s="4" t="s">
        <v>5</v>
      </c>
      <c r="C385" s="4" t="s">
        <v>23</v>
      </c>
    </row>
    <row r="386" spans="1:13">
      <c r="A386" t="n">
        <v>3627</v>
      </c>
      <c r="B386" s="15" t="n">
        <v>3</v>
      </c>
      <c r="C386" s="12" t="n">
        <f t="normal" ca="1">A392</f>
        <v>0</v>
      </c>
    </row>
    <row r="387" spans="1:13">
      <c r="A387" t="s">
        <v>4</v>
      </c>
      <c r="B387" s="4" t="s">
        <v>5</v>
      </c>
      <c r="C387" s="4" t="s">
        <v>13</v>
      </c>
      <c r="D387" s="4" t="s">
        <v>10</v>
      </c>
      <c r="E387" s="4" t="s">
        <v>13</v>
      </c>
      <c r="F387" s="4" t="s">
        <v>10</v>
      </c>
      <c r="G387" s="4" t="s">
        <v>13</v>
      </c>
      <c r="H387" s="4" t="s">
        <v>13</v>
      </c>
      <c r="I387" s="4" t="s">
        <v>9</v>
      </c>
      <c r="J387" s="4" t="s">
        <v>13</v>
      </c>
      <c r="K387" s="4" t="s">
        <v>13</v>
      </c>
      <c r="L387" s="4" t="s">
        <v>13</v>
      </c>
      <c r="M387" s="4" t="s">
        <v>23</v>
      </c>
    </row>
    <row r="388" spans="1:13">
      <c r="A388" t="n">
        <v>3632</v>
      </c>
      <c r="B388" s="10" t="n">
        <v>5</v>
      </c>
      <c r="C388" s="7" t="n">
        <v>30</v>
      </c>
      <c r="D388" s="7" t="n">
        <v>0</v>
      </c>
      <c r="E388" s="7" t="n">
        <v>33</v>
      </c>
      <c r="F388" s="7" t="n">
        <v>61445</v>
      </c>
      <c r="G388" s="7" t="n">
        <v>8</v>
      </c>
      <c r="H388" s="7" t="n">
        <v>0</v>
      </c>
      <c r="I388" s="7" t="n">
        <v>6</v>
      </c>
      <c r="J388" s="7" t="n">
        <v>2</v>
      </c>
      <c r="K388" s="7" t="n">
        <v>9</v>
      </c>
      <c r="L388" s="7" t="n">
        <v>1</v>
      </c>
      <c r="M388" s="12" t="n">
        <f t="normal" ca="1">A392</f>
        <v>0</v>
      </c>
    </row>
    <row r="389" spans="1:13">
      <c r="A389" t="s">
        <v>4</v>
      </c>
      <c r="B389" s="4" t="s">
        <v>5</v>
      </c>
      <c r="C389" s="4" t="s">
        <v>10</v>
      </c>
    </row>
    <row r="390" spans="1:13">
      <c r="A390" t="n">
        <v>3652</v>
      </c>
      <c r="B390" s="13" t="n">
        <v>12</v>
      </c>
      <c r="C390" s="7" t="n">
        <v>6</v>
      </c>
    </row>
    <row r="391" spans="1:13">
      <c r="A391" t="s">
        <v>4</v>
      </c>
      <c r="B391" s="4" t="s">
        <v>5</v>
      </c>
      <c r="C391" s="4" t="s">
        <v>13</v>
      </c>
      <c r="D391" s="11" t="s">
        <v>21</v>
      </c>
      <c r="E391" s="4" t="s">
        <v>5</v>
      </c>
      <c r="F391" s="4" t="s">
        <v>13</v>
      </c>
      <c r="G391" s="4" t="s">
        <v>10</v>
      </c>
      <c r="H391" s="11" t="s">
        <v>22</v>
      </c>
      <c r="I391" s="4" t="s">
        <v>13</v>
      </c>
      <c r="J391" s="4" t="s">
        <v>13</v>
      </c>
      <c r="K391" s="4" t="s">
        <v>23</v>
      </c>
    </row>
    <row r="392" spans="1:13">
      <c r="A392" t="n">
        <v>3655</v>
      </c>
      <c r="B392" s="10" t="n">
        <v>5</v>
      </c>
      <c r="C392" s="7" t="n">
        <v>28</v>
      </c>
      <c r="D392" s="11" t="s">
        <v>3</v>
      </c>
      <c r="E392" s="33" t="n">
        <v>64</v>
      </c>
      <c r="F392" s="7" t="n">
        <v>5</v>
      </c>
      <c r="G392" s="7" t="n">
        <v>7</v>
      </c>
      <c r="H392" s="11" t="s">
        <v>3</v>
      </c>
      <c r="I392" s="7" t="n">
        <v>8</v>
      </c>
      <c r="J392" s="7" t="n">
        <v>1</v>
      </c>
      <c r="K392" s="12" t="n">
        <f t="normal" ca="1">A398</f>
        <v>0</v>
      </c>
    </row>
    <row r="393" spans="1:13">
      <c r="A393" t="s">
        <v>4</v>
      </c>
      <c r="B393" s="4" t="s">
        <v>5</v>
      </c>
      <c r="C393" s="4" t="s">
        <v>10</v>
      </c>
    </row>
    <row r="394" spans="1:13">
      <c r="A394" t="n">
        <v>3667</v>
      </c>
      <c r="B394" s="13" t="n">
        <v>12</v>
      </c>
      <c r="C394" s="7" t="n">
        <v>7</v>
      </c>
    </row>
    <row r="395" spans="1:13">
      <c r="A395" t="s">
        <v>4</v>
      </c>
      <c r="B395" s="4" t="s">
        <v>5</v>
      </c>
      <c r="C395" s="4" t="s">
        <v>23</v>
      </c>
    </row>
    <row r="396" spans="1:13">
      <c r="A396" t="n">
        <v>3670</v>
      </c>
      <c r="B396" s="15" t="n">
        <v>3</v>
      </c>
      <c r="C396" s="12" t="n">
        <f t="normal" ca="1">A408</f>
        <v>0</v>
      </c>
    </row>
    <row r="397" spans="1:13">
      <c r="A397" t="s">
        <v>4</v>
      </c>
      <c r="B397" s="4" t="s">
        <v>5</v>
      </c>
      <c r="C397" s="4" t="s">
        <v>13</v>
      </c>
      <c r="D397" s="4" t="s">
        <v>10</v>
      </c>
      <c r="E397" s="4" t="s">
        <v>13</v>
      </c>
      <c r="F397" s="4" t="s">
        <v>13</v>
      </c>
      <c r="G397" s="4" t="s">
        <v>9</v>
      </c>
      <c r="H397" s="4" t="s">
        <v>13</v>
      </c>
      <c r="I397" s="4" t="s">
        <v>13</v>
      </c>
      <c r="J397" s="4" t="s">
        <v>23</v>
      </c>
    </row>
    <row r="398" spans="1:13">
      <c r="A398" t="n">
        <v>3675</v>
      </c>
      <c r="B398" s="10" t="n">
        <v>5</v>
      </c>
      <c r="C398" s="7" t="n">
        <v>33</v>
      </c>
      <c r="D398" s="7" t="n">
        <v>61446</v>
      </c>
      <c r="E398" s="7" t="n">
        <v>8</v>
      </c>
      <c r="F398" s="7" t="n">
        <v>0</v>
      </c>
      <c r="G398" s="7" t="n">
        <v>7</v>
      </c>
      <c r="H398" s="7" t="n">
        <v>2</v>
      </c>
      <c r="I398" s="7" t="n">
        <v>1</v>
      </c>
      <c r="J398" s="12" t="n">
        <f t="normal" ca="1">A404</f>
        <v>0</v>
      </c>
    </row>
    <row r="399" spans="1:13">
      <c r="A399" t="s">
        <v>4</v>
      </c>
      <c r="B399" s="4" t="s">
        <v>5</v>
      </c>
      <c r="C399" s="4" t="s">
        <v>10</v>
      </c>
    </row>
    <row r="400" spans="1:13">
      <c r="A400" t="n">
        <v>3691</v>
      </c>
      <c r="B400" s="13" t="n">
        <v>12</v>
      </c>
      <c r="C400" s="7" t="n">
        <v>7</v>
      </c>
    </row>
    <row r="401" spans="1:13">
      <c r="A401" t="s">
        <v>4</v>
      </c>
      <c r="B401" s="4" t="s">
        <v>5</v>
      </c>
      <c r="C401" s="4" t="s">
        <v>23</v>
      </c>
    </row>
    <row r="402" spans="1:13">
      <c r="A402" t="n">
        <v>3694</v>
      </c>
      <c r="B402" s="15" t="n">
        <v>3</v>
      </c>
      <c r="C402" s="12" t="n">
        <f t="normal" ca="1">A408</f>
        <v>0</v>
      </c>
    </row>
    <row r="403" spans="1:13">
      <c r="A403" t="s">
        <v>4</v>
      </c>
      <c r="B403" s="4" t="s">
        <v>5</v>
      </c>
      <c r="C403" s="4" t="s">
        <v>13</v>
      </c>
      <c r="D403" s="4" t="s">
        <v>10</v>
      </c>
      <c r="E403" s="4" t="s">
        <v>13</v>
      </c>
      <c r="F403" s="4" t="s">
        <v>10</v>
      </c>
      <c r="G403" s="4" t="s">
        <v>13</v>
      </c>
      <c r="H403" s="4" t="s">
        <v>13</v>
      </c>
      <c r="I403" s="4" t="s">
        <v>9</v>
      </c>
      <c r="J403" s="4" t="s">
        <v>13</v>
      </c>
      <c r="K403" s="4" t="s">
        <v>13</v>
      </c>
      <c r="L403" s="4" t="s">
        <v>13</v>
      </c>
      <c r="M403" s="4" t="s">
        <v>23</v>
      </c>
    </row>
    <row r="404" spans="1:13">
      <c r="A404" t="n">
        <v>3699</v>
      </c>
      <c r="B404" s="10" t="n">
        <v>5</v>
      </c>
      <c r="C404" s="7" t="n">
        <v>30</v>
      </c>
      <c r="D404" s="7" t="n">
        <v>0</v>
      </c>
      <c r="E404" s="7" t="n">
        <v>33</v>
      </c>
      <c r="F404" s="7" t="n">
        <v>61445</v>
      </c>
      <c r="G404" s="7" t="n">
        <v>8</v>
      </c>
      <c r="H404" s="7" t="n">
        <v>0</v>
      </c>
      <c r="I404" s="7" t="n">
        <v>7</v>
      </c>
      <c r="J404" s="7" t="n">
        <v>2</v>
      </c>
      <c r="K404" s="7" t="n">
        <v>9</v>
      </c>
      <c r="L404" s="7" t="n">
        <v>1</v>
      </c>
      <c r="M404" s="12" t="n">
        <f t="normal" ca="1">A408</f>
        <v>0</v>
      </c>
    </row>
    <row r="405" spans="1:13">
      <c r="A405" t="s">
        <v>4</v>
      </c>
      <c r="B405" s="4" t="s">
        <v>5</v>
      </c>
      <c r="C405" s="4" t="s">
        <v>10</v>
      </c>
    </row>
    <row r="406" spans="1:13">
      <c r="A406" t="n">
        <v>3719</v>
      </c>
      <c r="B406" s="13" t="n">
        <v>12</v>
      </c>
      <c r="C406" s="7" t="n">
        <v>7</v>
      </c>
    </row>
    <row r="407" spans="1:13">
      <c r="A407" t="s">
        <v>4</v>
      </c>
      <c r="B407" s="4" t="s">
        <v>5</v>
      </c>
      <c r="C407" s="4" t="s">
        <v>13</v>
      </c>
      <c r="D407" s="11" t="s">
        <v>21</v>
      </c>
      <c r="E407" s="4" t="s">
        <v>5</v>
      </c>
      <c r="F407" s="4" t="s">
        <v>13</v>
      </c>
      <c r="G407" s="4" t="s">
        <v>10</v>
      </c>
      <c r="H407" s="11" t="s">
        <v>22</v>
      </c>
      <c r="I407" s="4" t="s">
        <v>13</v>
      </c>
      <c r="J407" s="4" t="s">
        <v>13</v>
      </c>
      <c r="K407" s="4" t="s">
        <v>23</v>
      </c>
    </row>
    <row r="408" spans="1:13">
      <c r="A408" t="n">
        <v>3722</v>
      </c>
      <c r="B408" s="10" t="n">
        <v>5</v>
      </c>
      <c r="C408" s="7" t="n">
        <v>28</v>
      </c>
      <c r="D408" s="11" t="s">
        <v>3</v>
      </c>
      <c r="E408" s="33" t="n">
        <v>64</v>
      </c>
      <c r="F408" s="7" t="n">
        <v>5</v>
      </c>
      <c r="G408" s="7" t="n">
        <v>8</v>
      </c>
      <c r="H408" s="11" t="s">
        <v>3</v>
      </c>
      <c r="I408" s="7" t="n">
        <v>8</v>
      </c>
      <c r="J408" s="7" t="n">
        <v>1</v>
      </c>
      <c r="K408" s="12" t="n">
        <f t="normal" ca="1">A414</f>
        <v>0</v>
      </c>
    </row>
    <row r="409" spans="1:13">
      <c r="A409" t="s">
        <v>4</v>
      </c>
      <c r="B409" s="4" t="s">
        <v>5</v>
      </c>
      <c r="C409" s="4" t="s">
        <v>10</v>
      </c>
    </row>
    <row r="410" spans="1:13">
      <c r="A410" t="n">
        <v>3734</v>
      </c>
      <c r="B410" s="13" t="n">
        <v>12</v>
      </c>
      <c r="C410" s="7" t="n">
        <v>8</v>
      </c>
    </row>
    <row r="411" spans="1:13">
      <c r="A411" t="s">
        <v>4</v>
      </c>
      <c r="B411" s="4" t="s">
        <v>5</v>
      </c>
      <c r="C411" s="4" t="s">
        <v>23</v>
      </c>
    </row>
    <row r="412" spans="1:13">
      <c r="A412" t="n">
        <v>3737</v>
      </c>
      <c r="B412" s="15" t="n">
        <v>3</v>
      </c>
      <c r="C412" s="12" t="n">
        <f t="normal" ca="1">A424</f>
        <v>0</v>
      </c>
    </row>
    <row r="413" spans="1:13">
      <c r="A413" t="s">
        <v>4</v>
      </c>
      <c r="B413" s="4" t="s">
        <v>5</v>
      </c>
      <c r="C413" s="4" t="s">
        <v>13</v>
      </c>
      <c r="D413" s="4" t="s">
        <v>10</v>
      </c>
      <c r="E413" s="4" t="s">
        <v>13</v>
      </c>
      <c r="F413" s="4" t="s">
        <v>13</v>
      </c>
      <c r="G413" s="4" t="s">
        <v>9</v>
      </c>
      <c r="H413" s="4" t="s">
        <v>13</v>
      </c>
      <c r="I413" s="4" t="s">
        <v>13</v>
      </c>
      <c r="J413" s="4" t="s">
        <v>23</v>
      </c>
    </row>
    <row r="414" spans="1:13">
      <c r="A414" t="n">
        <v>3742</v>
      </c>
      <c r="B414" s="10" t="n">
        <v>5</v>
      </c>
      <c r="C414" s="7" t="n">
        <v>33</v>
      </c>
      <c r="D414" s="7" t="n">
        <v>61446</v>
      </c>
      <c r="E414" s="7" t="n">
        <v>8</v>
      </c>
      <c r="F414" s="7" t="n">
        <v>0</v>
      </c>
      <c r="G414" s="7" t="n">
        <v>8</v>
      </c>
      <c r="H414" s="7" t="n">
        <v>2</v>
      </c>
      <c r="I414" s="7" t="n">
        <v>1</v>
      </c>
      <c r="J414" s="12" t="n">
        <f t="normal" ca="1">A420</f>
        <v>0</v>
      </c>
    </row>
    <row r="415" spans="1:13">
      <c r="A415" t="s">
        <v>4</v>
      </c>
      <c r="B415" s="4" t="s">
        <v>5</v>
      </c>
      <c r="C415" s="4" t="s">
        <v>10</v>
      </c>
    </row>
    <row r="416" spans="1:13">
      <c r="A416" t="n">
        <v>3758</v>
      </c>
      <c r="B416" s="13" t="n">
        <v>12</v>
      </c>
      <c r="C416" s="7" t="n">
        <v>8</v>
      </c>
    </row>
    <row r="417" spans="1:13">
      <c r="A417" t="s">
        <v>4</v>
      </c>
      <c r="B417" s="4" t="s">
        <v>5</v>
      </c>
      <c r="C417" s="4" t="s">
        <v>23</v>
      </c>
    </row>
    <row r="418" spans="1:13">
      <c r="A418" t="n">
        <v>3761</v>
      </c>
      <c r="B418" s="15" t="n">
        <v>3</v>
      </c>
      <c r="C418" s="12" t="n">
        <f t="normal" ca="1">A424</f>
        <v>0</v>
      </c>
    </row>
    <row r="419" spans="1:13">
      <c r="A419" t="s">
        <v>4</v>
      </c>
      <c r="B419" s="4" t="s">
        <v>5</v>
      </c>
      <c r="C419" s="4" t="s">
        <v>13</v>
      </c>
      <c r="D419" s="4" t="s">
        <v>10</v>
      </c>
      <c r="E419" s="4" t="s">
        <v>13</v>
      </c>
      <c r="F419" s="4" t="s">
        <v>10</v>
      </c>
      <c r="G419" s="4" t="s">
        <v>13</v>
      </c>
      <c r="H419" s="4" t="s">
        <v>13</v>
      </c>
      <c r="I419" s="4" t="s">
        <v>9</v>
      </c>
      <c r="J419" s="4" t="s">
        <v>13</v>
      </c>
      <c r="K419" s="4" t="s">
        <v>13</v>
      </c>
      <c r="L419" s="4" t="s">
        <v>13</v>
      </c>
      <c r="M419" s="4" t="s">
        <v>23</v>
      </c>
    </row>
    <row r="420" spans="1:13">
      <c r="A420" t="n">
        <v>3766</v>
      </c>
      <c r="B420" s="10" t="n">
        <v>5</v>
      </c>
      <c r="C420" s="7" t="n">
        <v>30</v>
      </c>
      <c r="D420" s="7" t="n">
        <v>0</v>
      </c>
      <c r="E420" s="7" t="n">
        <v>33</v>
      </c>
      <c r="F420" s="7" t="n">
        <v>61445</v>
      </c>
      <c r="G420" s="7" t="n">
        <v>8</v>
      </c>
      <c r="H420" s="7" t="n">
        <v>0</v>
      </c>
      <c r="I420" s="7" t="n">
        <v>8</v>
      </c>
      <c r="J420" s="7" t="n">
        <v>2</v>
      </c>
      <c r="K420" s="7" t="n">
        <v>9</v>
      </c>
      <c r="L420" s="7" t="n">
        <v>1</v>
      </c>
      <c r="M420" s="12" t="n">
        <f t="normal" ca="1">A424</f>
        <v>0</v>
      </c>
    </row>
    <row r="421" spans="1:13">
      <c r="A421" t="s">
        <v>4</v>
      </c>
      <c r="B421" s="4" t="s">
        <v>5</v>
      </c>
      <c r="C421" s="4" t="s">
        <v>10</v>
      </c>
    </row>
    <row r="422" spans="1:13">
      <c r="A422" t="n">
        <v>3786</v>
      </c>
      <c r="B422" s="13" t="n">
        <v>12</v>
      </c>
      <c r="C422" s="7" t="n">
        <v>8</v>
      </c>
    </row>
    <row r="423" spans="1:13">
      <c r="A423" t="s">
        <v>4</v>
      </c>
      <c r="B423" s="4" t="s">
        <v>5</v>
      </c>
      <c r="C423" s="4" t="s">
        <v>13</v>
      </c>
      <c r="D423" s="11" t="s">
        <v>21</v>
      </c>
      <c r="E423" s="4" t="s">
        <v>5</v>
      </c>
      <c r="F423" s="4" t="s">
        <v>13</v>
      </c>
      <c r="G423" s="4" t="s">
        <v>10</v>
      </c>
      <c r="H423" s="11" t="s">
        <v>22</v>
      </c>
      <c r="I423" s="4" t="s">
        <v>13</v>
      </c>
      <c r="J423" s="4" t="s">
        <v>13</v>
      </c>
      <c r="K423" s="4" t="s">
        <v>23</v>
      </c>
    </row>
    <row r="424" spans="1:13">
      <c r="A424" t="n">
        <v>3789</v>
      </c>
      <c r="B424" s="10" t="n">
        <v>5</v>
      </c>
      <c r="C424" s="7" t="n">
        <v>28</v>
      </c>
      <c r="D424" s="11" t="s">
        <v>3</v>
      </c>
      <c r="E424" s="33" t="n">
        <v>64</v>
      </c>
      <c r="F424" s="7" t="n">
        <v>5</v>
      </c>
      <c r="G424" s="7" t="n">
        <v>9</v>
      </c>
      <c r="H424" s="11" t="s">
        <v>3</v>
      </c>
      <c r="I424" s="7" t="n">
        <v>8</v>
      </c>
      <c r="J424" s="7" t="n">
        <v>1</v>
      </c>
      <c r="K424" s="12" t="n">
        <f t="normal" ca="1">A430</f>
        <v>0</v>
      </c>
    </row>
    <row r="425" spans="1:13">
      <c r="A425" t="s">
        <v>4</v>
      </c>
      <c r="B425" s="4" t="s">
        <v>5</v>
      </c>
      <c r="C425" s="4" t="s">
        <v>10</v>
      </c>
    </row>
    <row r="426" spans="1:13">
      <c r="A426" t="n">
        <v>3801</v>
      </c>
      <c r="B426" s="13" t="n">
        <v>12</v>
      </c>
      <c r="C426" s="7" t="n">
        <v>9</v>
      </c>
    </row>
    <row r="427" spans="1:13">
      <c r="A427" t="s">
        <v>4</v>
      </c>
      <c r="B427" s="4" t="s">
        <v>5</v>
      </c>
      <c r="C427" s="4" t="s">
        <v>23</v>
      </c>
    </row>
    <row r="428" spans="1:13">
      <c r="A428" t="n">
        <v>3804</v>
      </c>
      <c r="B428" s="15" t="n">
        <v>3</v>
      </c>
      <c r="C428" s="12" t="n">
        <f t="normal" ca="1">A440</f>
        <v>0</v>
      </c>
    </row>
    <row r="429" spans="1:13">
      <c r="A429" t="s">
        <v>4</v>
      </c>
      <c r="B429" s="4" t="s">
        <v>5</v>
      </c>
      <c r="C429" s="4" t="s">
        <v>13</v>
      </c>
      <c r="D429" s="4" t="s">
        <v>10</v>
      </c>
      <c r="E429" s="4" t="s">
        <v>13</v>
      </c>
      <c r="F429" s="4" t="s">
        <v>13</v>
      </c>
      <c r="G429" s="4" t="s">
        <v>9</v>
      </c>
      <c r="H429" s="4" t="s">
        <v>13</v>
      </c>
      <c r="I429" s="4" t="s">
        <v>13</v>
      </c>
      <c r="J429" s="4" t="s">
        <v>23</v>
      </c>
    </row>
    <row r="430" spans="1:13">
      <c r="A430" t="n">
        <v>3809</v>
      </c>
      <c r="B430" s="10" t="n">
        <v>5</v>
      </c>
      <c r="C430" s="7" t="n">
        <v>33</v>
      </c>
      <c r="D430" s="7" t="n">
        <v>61446</v>
      </c>
      <c r="E430" s="7" t="n">
        <v>8</v>
      </c>
      <c r="F430" s="7" t="n">
        <v>0</v>
      </c>
      <c r="G430" s="7" t="n">
        <v>9</v>
      </c>
      <c r="H430" s="7" t="n">
        <v>2</v>
      </c>
      <c r="I430" s="7" t="n">
        <v>1</v>
      </c>
      <c r="J430" s="12" t="n">
        <f t="normal" ca="1">A436</f>
        <v>0</v>
      </c>
    </row>
    <row r="431" spans="1:13">
      <c r="A431" t="s">
        <v>4</v>
      </c>
      <c r="B431" s="4" t="s">
        <v>5</v>
      </c>
      <c r="C431" s="4" t="s">
        <v>10</v>
      </c>
    </row>
    <row r="432" spans="1:13">
      <c r="A432" t="n">
        <v>3825</v>
      </c>
      <c r="B432" s="13" t="n">
        <v>12</v>
      </c>
      <c r="C432" s="7" t="n">
        <v>9</v>
      </c>
    </row>
    <row r="433" spans="1:13">
      <c r="A433" t="s">
        <v>4</v>
      </c>
      <c r="B433" s="4" t="s">
        <v>5</v>
      </c>
      <c r="C433" s="4" t="s">
        <v>23</v>
      </c>
    </row>
    <row r="434" spans="1:13">
      <c r="A434" t="n">
        <v>3828</v>
      </c>
      <c r="B434" s="15" t="n">
        <v>3</v>
      </c>
      <c r="C434" s="12" t="n">
        <f t="normal" ca="1">A440</f>
        <v>0</v>
      </c>
    </row>
    <row r="435" spans="1:13">
      <c r="A435" t="s">
        <v>4</v>
      </c>
      <c r="B435" s="4" t="s">
        <v>5</v>
      </c>
      <c r="C435" s="4" t="s">
        <v>13</v>
      </c>
      <c r="D435" s="4" t="s">
        <v>10</v>
      </c>
      <c r="E435" s="4" t="s">
        <v>13</v>
      </c>
      <c r="F435" s="4" t="s">
        <v>10</v>
      </c>
      <c r="G435" s="4" t="s">
        <v>13</v>
      </c>
      <c r="H435" s="4" t="s">
        <v>13</v>
      </c>
      <c r="I435" s="4" t="s">
        <v>9</v>
      </c>
      <c r="J435" s="4" t="s">
        <v>13</v>
      </c>
      <c r="K435" s="4" t="s">
        <v>13</v>
      </c>
      <c r="L435" s="4" t="s">
        <v>13</v>
      </c>
      <c r="M435" s="4" t="s">
        <v>23</v>
      </c>
    </row>
    <row r="436" spans="1:13">
      <c r="A436" t="n">
        <v>3833</v>
      </c>
      <c r="B436" s="10" t="n">
        <v>5</v>
      </c>
      <c r="C436" s="7" t="n">
        <v>30</v>
      </c>
      <c r="D436" s="7" t="n">
        <v>0</v>
      </c>
      <c r="E436" s="7" t="n">
        <v>33</v>
      </c>
      <c r="F436" s="7" t="n">
        <v>61445</v>
      </c>
      <c r="G436" s="7" t="n">
        <v>8</v>
      </c>
      <c r="H436" s="7" t="n">
        <v>0</v>
      </c>
      <c r="I436" s="7" t="n">
        <v>9</v>
      </c>
      <c r="J436" s="7" t="n">
        <v>2</v>
      </c>
      <c r="K436" s="7" t="n">
        <v>9</v>
      </c>
      <c r="L436" s="7" t="n">
        <v>1</v>
      </c>
      <c r="M436" s="12" t="n">
        <f t="normal" ca="1">A440</f>
        <v>0</v>
      </c>
    </row>
    <row r="437" spans="1:13">
      <c r="A437" t="s">
        <v>4</v>
      </c>
      <c r="B437" s="4" t="s">
        <v>5</v>
      </c>
      <c r="C437" s="4" t="s">
        <v>10</v>
      </c>
    </row>
    <row r="438" spans="1:13">
      <c r="A438" t="n">
        <v>3853</v>
      </c>
      <c r="B438" s="13" t="n">
        <v>12</v>
      </c>
      <c r="C438" s="7" t="n">
        <v>9</v>
      </c>
    </row>
    <row r="439" spans="1:13">
      <c r="A439" t="s">
        <v>4</v>
      </c>
      <c r="B439" s="4" t="s">
        <v>5</v>
      </c>
      <c r="C439" s="4" t="s">
        <v>13</v>
      </c>
      <c r="D439" s="11" t="s">
        <v>21</v>
      </c>
      <c r="E439" s="4" t="s">
        <v>5</v>
      </c>
      <c r="F439" s="4" t="s">
        <v>13</v>
      </c>
      <c r="G439" s="4" t="s">
        <v>10</v>
      </c>
      <c r="H439" s="11" t="s">
        <v>22</v>
      </c>
      <c r="I439" s="4" t="s">
        <v>13</v>
      </c>
      <c r="J439" s="4" t="s">
        <v>13</v>
      </c>
      <c r="K439" s="4" t="s">
        <v>23</v>
      </c>
    </row>
    <row r="440" spans="1:13">
      <c r="A440" t="n">
        <v>3856</v>
      </c>
      <c r="B440" s="10" t="n">
        <v>5</v>
      </c>
      <c r="C440" s="7" t="n">
        <v>28</v>
      </c>
      <c r="D440" s="11" t="s">
        <v>3</v>
      </c>
      <c r="E440" s="33" t="n">
        <v>64</v>
      </c>
      <c r="F440" s="7" t="n">
        <v>5</v>
      </c>
      <c r="G440" s="7" t="n">
        <v>11</v>
      </c>
      <c r="H440" s="11" t="s">
        <v>3</v>
      </c>
      <c r="I440" s="7" t="n">
        <v>8</v>
      </c>
      <c r="J440" s="7" t="n">
        <v>1</v>
      </c>
      <c r="K440" s="12" t="n">
        <f t="normal" ca="1">A446</f>
        <v>0</v>
      </c>
    </row>
    <row r="441" spans="1:13">
      <c r="A441" t="s">
        <v>4</v>
      </c>
      <c r="B441" s="4" t="s">
        <v>5</v>
      </c>
      <c r="C441" s="4" t="s">
        <v>10</v>
      </c>
    </row>
    <row r="442" spans="1:13">
      <c r="A442" t="n">
        <v>3868</v>
      </c>
      <c r="B442" s="13" t="n">
        <v>12</v>
      </c>
      <c r="C442" s="7" t="n">
        <v>10</v>
      </c>
    </row>
    <row r="443" spans="1:13">
      <c r="A443" t="s">
        <v>4</v>
      </c>
      <c r="B443" s="4" t="s">
        <v>5</v>
      </c>
      <c r="C443" s="4" t="s">
        <v>23</v>
      </c>
    </row>
    <row r="444" spans="1:13">
      <c r="A444" t="n">
        <v>3871</v>
      </c>
      <c r="B444" s="15" t="n">
        <v>3</v>
      </c>
      <c r="C444" s="12" t="n">
        <f t="normal" ca="1">A456</f>
        <v>0</v>
      </c>
    </row>
    <row r="445" spans="1:13">
      <c r="A445" t="s">
        <v>4</v>
      </c>
      <c r="B445" s="4" t="s">
        <v>5</v>
      </c>
      <c r="C445" s="4" t="s">
        <v>13</v>
      </c>
      <c r="D445" s="4" t="s">
        <v>10</v>
      </c>
      <c r="E445" s="4" t="s">
        <v>13</v>
      </c>
      <c r="F445" s="4" t="s">
        <v>13</v>
      </c>
      <c r="G445" s="4" t="s">
        <v>9</v>
      </c>
      <c r="H445" s="4" t="s">
        <v>13</v>
      </c>
      <c r="I445" s="4" t="s">
        <v>13</v>
      </c>
      <c r="J445" s="4" t="s">
        <v>23</v>
      </c>
    </row>
    <row r="446" spans="1:13">
      <c r="A446" t="n">
        <v>3876</v>
      </c>
      <c r="B446" s="10" t="n">
        <v>5</v>
      </c>
      <c r="C446" s="7" t="n">
        <v>33</v>
      </c>
      <c r="D446" s="7" t="n">
        <v>61446</v>
      </c>
      <c r="E446" s="7" t="n">
        <v>8</v>
      </c>
      <c r="F446" s="7" t="n">
        <v>0</v>
      </c>
      <c r="G446" s="7" t="n">
        <v>11</v>
      </c>
      <c r="H446" s="7" t="n">
        <v>2</v>
      </c>
      <c r="I446" s="7" t="n">
        <v>1</v>
      </c>
      <c r="J446" s="12" t="n">
        <f t="normal" ca="1">A452</f>
        <v>0</v>
      </c>
    </row>
    <row r="447" spans="1:13">
      <c r="A447" t="s">
        <v>4</v>
      </c>
      <c r="B447" s="4" t="s">
        <v>5</v>
      </c>
      <c r="C447" s="4" t="s">
        <v>10</v>
      </c>
    </row>
    <row r="448" spans="1:13">
      <c r="A448" t="n">
        <v>3892</v>
      </c>
      <c r="B448" s="13" t="n">
        <v>12</v>
      </c>
      <c r="C448" s="7" t="n">
        <v>10</v>
      </c>
    </row>
    <row r="449" spans="1:13">
      <c r="A449" t="s">
        <v>4</v>
      </c>
      <c r="B449" s="4" t="s">
        <v>5</v>
      </c>
      <c r="C449" s="4" t="s">
        <v>23</v>
      </c>
    </row>
    <row r="450" spans="1:13">
      <c r="A450" t="n">
        <v>3895</v>
      </c>
      <c r="B450" s="15" t="n">
        <v>3</v>
      </c>
      <c r="C450" s="12" t="n">
        <f t="normal" ca="1">A456</f>
        <v>0</v>
      </c>
    </row>
    <row r="451" spans="1:13">
      <c r="A451" t="s">
        <v>4</v>
      </c>
      <c r="B451" s="4" t="s">
        <v>5</v>
      </c>
      <c r="C451" s="4" t="s">
        <v>13</v>
      </c>
      <c r="D451" s="4" t="s">
        <v>10</v>
      </c>
      <c r="E451" s="4" t="s">
        <v>13</v>
      </c>
      <c r="F451" s="4" t="s">
        <v>10</v>
      </c>
      <c r="G451" s="4" t="s">
        <v>13</v>
      </c>
      <c r="H451" s="4" t="s">
        <v>13</v>
      </c>
      <c r="I451" s="4" t="s">
        <v>9</v>
      </c>
      <c r="J451" s="4" t="s">
        <v>13</v>
      </c>
      <c r="K451" s="4" t="s">
        <v>13</v>
      </c>
      <c r="L451" s="4" t="s">
        <v>13</v>
      </c>
      <c r="M451" s="4" t="s">
        <v>23</v>
      </c>
    </row>
    <row r="452" spans="1:13">
      <c r="A452" t="n">
        <v>3900</v>
      </c>
      <c r="B452" s="10" t="n">
        <v>5</v>
      </c>
      <c r="C452" s="7" t="n">
        <v>30</v>
      </c>
      <c r="D452" s="7" t="n">
        <v>0</v>
      </c>
      <c r="E452" s="7" t="n">
        <v>33</v>
      </c>
      <c r="F452" s="7" t="n">
        <v>61445</v>
      </c>
      <c r="G452" s="7" t="n">
        <v>8</v>
      </c>
      <c r="H452" s="7" t="n">
        <v>0</v>
      </c>
      <c r="I452" s="7" t="n">
        <v>11</v>
      </c>
      <c r="J452" s="7" t="n">
        <v>2</v>
      </c>
      <c r="K452" s="7" t="n">
        <v>9</v>
      </c>
      <c r="L452" s="7" t="n">
        <v>1</v>
      </c>
      <c r="M452" s="12" t="n">
        <f t="normal" ca="1">A456</f>
        <v>0</v>
      </c>
    </row>
    <row r="453" spans="1:13">
      <c r="A453" t="s">
        <v>4</v>
      </c>
      <c r="B453" s="4" t="s">
        <v>5</v>
      </c>
      <c r="C453" s="4" t="s">
        <v>10</v>
      </c>
    </row>
    <row r="454" spans="1:13">
      <c r="A454" t="n">
        <v>3920</v>
      </c>
      <c r="B454" s="13" t="n">
        <v>12</v>
      </c>
      <c r="C454" s="7" t="n">
        <v>10</v>
      </c>
    </row>
    <row r="455" spans="1:13">
      <c r="A455" t="s">
        <v>4</v>
      </c>
      <c r="B455" s="4" t="s">
        <v>5</v>
      </c>
      <c r="C455" s="4" t="s">
        <v>13</v>
      </c>
      <c r="D455" s="4" t="s">
        <v>13</v>
      </c>
      <c r="E455" s="4" t="s">
        <v>9</v>
      </c>
      <c r="F455" s="4" t="s">
        <v>13</v>
      </c>
      <c r="G455" s="4" t="s">
        <v>13</v>
      </c>
    </row>
    <row r="456" spans="1:13">
      <c r="A456" t="n">
        <v>3923</v>
      </c>
      <c r="B456" s="26" t="n">
        <v>18</v>
      </c>
      <c r="C456" s="7" t="n">
        <v>0</v>
      </c>
      <c r="D456" s="7" t="n">
        <v>0</v>
      </c>
      <c r="E456" s="7" t="n">
        <v>0</v>
      </c>
      <c r="F456" s="7" t="n">
        <v>19</v>
      </c>
      <c r="G456" s="7" t="n">
        <v>1</v>
      </c>
    </row>
    <row r="457" spans="1:13">
      <c r="A457" t="s">
        <v>4</v>
      </c>
      <c r="B457" s="4" t="s">
        <v>5</v>
      </c>
      <c r="C457" s="4" t="s">
        <v>10</v>
      </c>
      <c r="D457" s="4" t="s">
        <v>13</v>
      </c>
      <c r="E457" s="4" t="s">
        <v>13</v>
      </c>
      <c r="F457" s="4" t="s">
        <v>6</v>
      </c>
    </row>
    <row r="458" spans="1:13">
      <c r="A458" t="n">
        <v>3932</v>
      </c>
      <c r="B458" s="36" t="n">
        <v>20</v>
      </c>
      <c r="C458" s="7" t="n">
        <v>0</v>
      </c>
      <c r="D458" s="7" t="n">
        <v>3</v>
      </c>
      <c r="E458" s="7" t="n">
        <v>11</v>
      </c>
      <c r="F458" s="7" t="s">
        <v>64</v>
      </c>
    </row>
    <row r="459" spans="1:13">
      <c r="A459" t="s">
        <v>4</v>
      </c>
      <c r="B459" s="4" t="s">
        <v>5</v>
      </c>
      <c r="C459" s="4" t="s">
        <v>10</v>
      </c>
      <c r="D459" s="4" t="s">
        <v>13</v>
      </c>
    </row>
    <row r="460" spans="1:13">
      <c r="A460" t="n">
        <v>3958</v>
      </c>
      <c r="B460" s="39" t="n">
        <v>67</v>
      </c>
      <c r="C460" s="7" t="n">
        <v>0</v>
      </c>
      <c r="D460" s="7" t="n">
        <v>3</v>
      </c>
    </row>
    <row r="461" spans="1:13">
      <c r="A461" t="s">
        <v>4</v>
      </c>
      <c r="B461" s="4" t="s">
        <v>5</v>
      </c>
      <c r="C461" s="4" t="s">
        <v>13</v>
      </c>
      <c r="D461" s="4" t="s">
        <v>10</v>
      </c>
      <c r="E461" s="4" t="s">
        <v>13</v>
      </c>
      <c r="F461" s="4" t="s">
        <v>23</v>
      </c>
    </row>
    <row r="462" spans="1:13">
      <c r="A462" t="n">
        <v>3962</v>
      </c>
      <c r="B462" s="10" t="n">
        <v>5</v>
      </c>
      <c r="C462" s="7" t="n">
        <v>30</v>
      </c>
      <c r="D462" s="7" t="n">
        <v>1</v>
      </c>
      <c r="E462" s="7" t="n">
        <v>1</v>
      </c>
      <c r="F462" s="12" t="n">
        <f t="normal" ca="1">A470</f>
        <v>0</v>
      </c>
    </row>
    <row r="463" spans="1:13">
      <c r="A463" t="s">
        <v>4</v>
      </c>
      <c r="B463" s="4" t="s">
        <v>5</v>
      </c>
      <c r="C463" s="4" t="s">
        <v>10</v>
      </c>
      <c r="D463" s="4" t="s">
        <v>13</v>
      </c>
      <c r="E463" s="4" t="s">
        <v>13</v>
      </c>
      <c r="F463" s="4" t="s">
        <v>6</v>
      </c>
    </row>
    <row r="464" spans="1:13">
      <c r="A464" t="n">
        <v>3971</v>
      </c>
      <c r="B464" s="36" t="n">
        <v>20</v>
      </c>
      <c r="C464" s="7" t="n">
        <v>1</v>
      </c>
      <c r="D464" s="7" t="n">
        <v>3</v>
      </c>
      <c r="E464" s="7" t="n">
        <v>11</v>
      </c>
      <c r="F464" s="7" t="s">
        <v>64</v>
      </c>
    </row>
    <row r="465" spans="1:13">
      <c r="A465" t="s">
        <v>4</v>
      </c>
      <c r="B465" s="4" t="s">
        <v>5</v>
      </c>
      <c r="C465" s="4" t="s">
        <v>10</v>
      </c>
      <c r="D465" s="4" t="s">
        <v>13</v>
      </c>
    </row>
    <row r="466" spans="1:13">
      <c r="A466" t="n">
        <v>3997</v>
      </c>
      <c r="B466" s="39" t="n">
        <v>67</v>
      </c>
      <c r="C466" s="7" t="n">
        <v>1</v>
      </c>
      <c r="D466" s="7" t="n">
        <v>3</v>
      </c>
    </row>
    <row r="467" spans="1:13">
      <c r="A467" t="s">
        <v>4</v>
      </c>
      <c r="B467" s="4" t="s">
        <v>5</v>
      </c>
      <c r="C467" s="4" t="s">
        <v>23</v>
      </c>
    </row>
    <row r="468" spans="1:13">
      <c r="A468" t="n">
        <v>4001</v>
      </c>
      <c r="B468" s="15" t="n">
        <v>3</v>
      </c>
      <c r="C468" s="12" t="n">
        <f t="normal" ca="1">A472</f>
        <v>0</v>
      </c>
    </row>
    <row r="469" spans="1:13">
      <c r="A469" t="s">
        <v>4</v>
      </c>
      <c r="B469" s="4" t="s">
        <v>5</v>
      </c>
      <c r="C469" s="4" t="s">
        <v>10</v>
      </c>
      <c r="D469" s="4" t="s">
        <v>9</v>
      </c>
    </row>
    <row r="470" spans="1:13">
      <c r="A470" t="n">
        <v>4006</v>
      </c>
      <c r="B470" s="19" t="n">
        <v>43</v>
      </c>
      <c r="C470" s="7" t="n">
        <v>1</v>
      </c>
      <c r="D470" s="7" t="n">
        <v>128</v>
      </c>
    </row>
    <row r="471" spans="1:13">
      <c r="A471" t="s">
        <v>4</v>
      </c>
      <c r="B471" s="4" t="s">
        <v>5</v>
      </c>
      <c r="C471" s="4" t="s">
        <v>13</v>
      </c>
      <c r="D471" s="4" t="s">
        <v>10</v>
      </c>
      <c r="E471" s="4" t="s">
        <v>13</v>
      </c>
      <c r="F471" s="4" t="s">
        <v>23</v>
      </c>
    </row>
    <row r="472" spans="1:13">
      <c r="A472" t="n">
        <v>4013</v>
      </c>
      <c r="B472" s="10" t="n">
        <v>5</v>
      </c>
      <c r="C472" s="7" t="n">
        <v>30</v>
      </c>
      <c r="D472" s="7" t="n">
        <v>2</v>
      </c>
      <c r="E472" s="7" t="n">
        <v>1</v>
      </c>
      <c r="F472" s="12" t="n">
        <f t="normal" ca="1">A480</f>
        <v>0</v>
      </c>
    </row>
    <row r="473" spans="1:13">
      <c r="A473" t="s">
        <v>4</v>
      </c>
      <c r="B473" s="4" t="s">
        <v>5</v>
      </c>
      <c r="C473" s="4" t="s">
        <v>10</v>
      </c>
      <c r="D473" s="4" t="s">
        <v>13</v>
      </c>
      <c r="E473" s="4" t="s">
        <v>13</v>
      </c>
      <c r="F473" s="4" t="s">
        <v>6</v>
      </c>
    </row>
    <row r="474" spans="1:13">
      <c r="A474" t="n">
        <v>4022</v>
      </c>
      <c r="B474" s="36" t="n">
        <v>20</v>
      </c>
      <c r="C474" s="7" t="n">
        <v>2</v>
      </c>
      <c r="D474" s="7" t="n">
        <v>3</v>
      </c>
      <c r="E474" s="7" t="n">
        <v>11</v>
      </c>
      <c r="F474" s="7" t="s">
        <v>64</v>
      </c>
    </row>
    <row r="475" spans="1:13">
      <c r="A475" t="s">
        <v>4</v>
      </c>
      <c r="B475" s="4" t="s">
        <v>5</v>
      </c>
      <c r="C475" s="4" t="s">
        <v>10</v>
      </c>
      <c r="D475" s="4" t="s">
        <v>13</v>
      </c>
    </row>
    <row r="476" spans="1:13">
      <c r="A476" t="n">
        <v>4048</v>
      </c>
      <c r="B476" s="39" t="n">
        <v>67</v>
      </c>
      <c r="C476" s="7" t="n">
        <v>2</v>
      </c>
      <c r="D476" s="7" t="n">
        <v>3</v>
      </c>
    </row>
    <row r="477" spans="1:13">
      <c r="A477" t="s">
        <v>4</v>
      </c>
      <c r="B477" s="4" t="s">
        <v>5</v>
      </c>
      <c r="C477" s="4" t="s">
        <v>23</v>
      </c>
    </row>
    <row r="478" spans="1:13">
      <c r="A478" t="n">
        <v>4052</v>
      </c>
      <c r="B478" s="15" t="n">
        <v>3</v>
      </c>
      <c r="C478" s="12" t="n">
        <f t="normal" ca="1">A482</f>
        <v>0</v>
      </c>
    </row>
    <row r="479" spans="1:13">
      <c r="A479" t="s">
        <v>4</v>
      </c>
      <c r="B479" s="4" t="s">
        <v>5</v>
      </c>
      <c r="C479" s="4" t="s">
        <v>10</v>
      </c>
      <c r="D479" s="4" t="s">
        <v>9</v>
      </c>
    </row>
    <row r="480" spans="1:13">
      <c r="A480" t="n">
        <v>4057</v>
      </c>
      <c r="B480" s="19" t="n">
        <v>43</v>
      </c>
      <c r="C480" s="7" t="n">
        <v>2</v>
      </c>
      <c r="D480" s="7" t="n">
        <v>128</v>
      </c>
    </row>
    <row r="481" spans="1:6">
      <c r="A481" t="s">
        <v>4</v>
      </c>
      <c r="B481" s="4" t="s">
        <v>5</v>
      </c>
      <c r="C481" s="4" t="s">
        <v>13</v>
      </c>
      <c r="D481" s="4" t="s">
        <v>10</v>
      </c>
      <c r="E481" s="4" t="s">
        <v>13</v>
      </c>
      <c r="F481" s="4" t="s">
        <v>23</v>
      </c>
    </row>
    <row r="482" spans="1:6">
      <c r="A482" t="n">
        <v>4064</v>
      </c>
      <c r="B482" s="10" t="n">
        <v>5</v>
      </c>
      <c r="C482" s="7" t="n">
        <v>30</v>
      </c>
      <c r="D482" s="7" t="n">
        <v>3</v>
      </c>
      <c r="E482" s="7" t="n">
        <v>1</v>
      </c>
      <c r="F482" s="12" t="n">
        <f t="normal" ca="1">A490</f>
        <v>0</v>
      </c>
    </row>
    <row r="483" spans="1:6">
      <c r="A483" t="s">
        <v>4</v>
      </c>
      <c r="B483" s="4" t="s">
        <v>5</v>
      </c>
      <c r="C483" s="4" t="s">
        <v>10</v>
      </c>
      <c r="D483" s="4" t="s">
        <v>13</v>
      </c>
      <c r="E483" s="4" t="s">
        <v>13</v>
      </c>
      <c r="F483" s="4" t="s">
        <v>6</v>
      </c>
    </row>
    <row r="484" spans="1:6">
      <c r="A484" t="n">
        <v>4073</v>
      </c>
      <c r="B484" s="36" t="n">
        <v>20</v>
      </c>
      <c r="C484" s="7" t="n">
        <v>3</v>
      </c>
      <c r="D484" s="7" t="n">
        <v>3</v>
      </c>
      <c r="E484" s="7" t="n">
        <v>11</v>
      </c>
      <c r="F484" s="7" t="s">
        <v>64</v>
      </c>
    </row>
    <row r="485" spans="1:6">
      <c r="A485" t="s">
        <v>4</v>
      </c>
      <c r="B485" s="4" t="s">
        <v>5</v>
      </c>
      <c r="C485" s="4" t="s">
        <v>10</v>
      </c>
      <c r="D485" s="4" t="s">
        <v>13</v>
      </c>
    </row>
    <row r="486" spans="1:6">
      <c r="A486" t="n">
        <v>4099</v>
      </c>
      <c r="B486" s="39" t="n">
        <v>67</v>
      </c>
      <c r="C486" s="7" t="n">
        <v>3</v>
      </c>
      <c r="D486" s="7" t="n">
        <v>3</v>
      </c>
    </row>
    <row r="487" spans="1:6">
      <c r="A487" t="s">
        <v>4</v>
      </c>
      <c r="B487" s="4" t="s">
        <v>5</v>
      </c>
      <c r="C487" s="4" t="s">
        <v>23</v>
      </c>
    </row>
    <row r="488" spans="1:6">
      <c r="A488" t="n">
        <v>4103</v>
      </c>
      <c r="B488" s="15" t="n">
        <v>3</v>
      </c>
      <c r="C488" s="12" t="n">
        <f t="normal" ca="1">A492</f>
        <v>0</v>
      </c>
    </row>
    <row r="489" spans="1:6">
      <c r="A489" t="s">
        <v>4</v>
      </c>
      <c r="B489" s="4" t="s">
        <v>5</v>
      </c>
      <c r="C489" s="4" t="s">
        <v>10</v>
      </c>
      <c r="D489" s="4" t="s">
        <v>9</v>
      </c>
    </row>
    <row r="490" spans="1:6">
      <c r="A490" t="n">
        <v>4108</v>
      </c>
      <c r="B490" s="19" t="n">
        <v>43</v>
      </c>
      <c r="C490" s="7" t="n">
        <v>3</v>
      </c>
      <c r="D490" s="7" t="n">
        <v>128</v>
      </c>
    </row>
    <row r="491" spans="1:6">
      <c r="A491" t="s">
        <v>4</v>
      </c>
      <c r="B491" s="4" t="s">
        <v>5</v>
      </c>
      <c r="C491" s="4" t="s">
        <v>13</v>
      </c>
      <c r="D491" s="4" t="s">
        <v>10</v>
      </c>
      <c r="E491" s="4" t="s">
        <v>13</v>
      </c>
      <c r="F491" s="4" t="s">
        <v>23</v>
      </c>
    </row>
    <row r="492" spans="1:6">
      <c r="A492" t="n">
        <v>4115</v>
      </c>
      <c r="B492" s="10" t="n">
        <v>5</v>
      </c>
      <c r="C492" s="7" t="n">
        <v>30</v>
      </c>
      <c r="D492" s="7" t="n">
        <v>4</v>
      </c>
      <c r="E492" s="7" t="n">
        <v>1</v>
      </c>
      <c r="F492" s="12" t="n">
        <f t="normal" ca="1">A500</f>
        <v>0</v>
      </c>
    </row>
    <row r="493" spans="1:6">
      <c r="A493" t="s">
        <v>4</v>
      </c>
      <c r="B493" s="4" t="s">
        <v>5</v>
      </c>
      <c r="C493" s="4" t="s">
        <v>10</v>
      </c>
      <c r="D493" s="4" t="s">
        <v>13</v>
      </c>
      <c r="E493" s="4" t="s">
        <v>13</v>
      </c>
      <c r="F493" s="4" t="s">
        <v>6</v>
      </c>
    </row>
    <row r="494" spans="1:6">
      <c r="A494" t="n">
        <v>4124</v>
      </c>
      <c r="B494" s="36" t="n">
        <v>20</v>
      </c>
      <c r="C494" s="7" t="n">
        <v>4</v>
      </c>
      <c r="D494" s="7" t="n">
        <v>3</v>
      </c>
      <c r="E494" s="7" t="n">
        <v>11</v>
      </c>
      <c r="F494" s="7" t="s">
        <v>64</v>
      </c>
    </row>
    <row r="495" spans="1:6">
      <c r="A495" t="s">
        <v>4</v>
      </c>
      <c r="B495" s="4" t="s">
        <v>5</v>
      </c>
      <c r="C495" s="4" t="s">
        <v>10</v>
      </c>
      <c r="D495" s="4" t="s">
        <v>13</v>
      </c>
    </row>
    <row r="496" spans="1:6">
      <c r="A496" t="n">
        <v>4150</v>
      </c>
      <c r="B496" s="39" t="n">
        <v>67</v>
      </c>
      <c r="C496" s="7" t="n">
        <v>4</v>
      </c>
      <c r="D496" s="7" t="n">
        <v>3</v>
      </c>
    </row>
    <row r="497" spans="1:6">
      <c r="A497" t="s">
        <v>4</v>
      </c>
      <c r="B497" s="4" t="s">
        <v>5</v>
      </c>
      <c r="C497" s="4" t="s">
        <v>23</v>
      </c>
    </row>
    <row r="498" spans="1:6">
      <c r="A498" t="n">
        <v>4154</v>
      </c>
      <c r="B498" s="15" t="n">
        <v>3</v>
      </c>
      <c r="C498" s="12" t="n">
        <f t="normal" ca="1">A502</f>
        <v>0</v>
      </c>
    </row>
    <row r="499" spans="1:6">
      <c r="A499" t="s">
        <v>4</v>
      </c>
      <c r="B499" s="4" t="s">
        <v>5</v>
      </c>
      <c r="C499" s="4" t="s">
        <v>10</v>
      </c>
      <c r="D499" s="4" t="s">
        <v>9</v>
      </c>
    </row>
    <row r="500" spans="1:6">
      <c r="A500" t="n">
        <v>4159</v>
      </c>
      <c r="B500" s="19" t="n">
        <v>43</v>
      </c>
      <c r="C500" s="7" t="n">
        <v>4</v>
      </c>
      <c r="D500" s="7" t="n">
        <v>128</v>
      </c>
    </row>
    <row r="501" spans="1:6">
      <c r="A501" t="s">
        <v>4</v>
      </c>
      <c r="B501" s="4" t="s">
        <v>5</v>
      </c>
      <c r="C501" s="4" t="s">
        <v>13</v>
      </c>
      <c r="D501" s="4" t="s">
        <v>10</v>
      </c>
      <c r="E501" s="4" t="s">
        <v>13</v>
      </c>
      <c r="F501" s="4" t="s">
        <v>23</v>
      </c>
    </row>
    <row r="502" spans="1:6">
      <c r="A502" t="n">
        <v>4166</v>
      </c>
      <c r="B502" s="10" t="n">
        <v>5</v>
      </c>
      <c r="C502" s="7" t="n">
        <v>30</v>
      </c>
      <c r="D502" s="7" t="n">
        <v>5</v>
      </c>
      <c r="E502" s="7" t="n">
        <v>1</v>
      </c>
      <c r="F502" s="12" t="n">
        <f t="normal" ca="1">A510</f>
        <v>0</v>
      </c>
    </row>
    <row r="503" spans="1:6">
      <c r="A503" t="s">
        <v>4</v>
      </c>
      <c r="B503" s="4" t="s">
        <v>5</v>
      </c>
      <c r="C503" s="4" t="s">
        <v>10</v>
      </c>
      <c r="D503" s="4" t="s">
        <v>13</v>
      </c>
      <c r="E503" s="4" t="s">
        <v>13</v>
      </c>
      <c r="F503" s="4" t="s">
        <v>6</v>
      </c>
    </row>
    <row r="504" spans="1:6">
      <c r="A504" t="n">
        <v>4175</v>
      </c>
      <c r="B504" s="36" t="n">
        <v>20</v>
      </c>
      <c r="C504" s="7" t="n">
        <v>5</v>
      </c>
      <c r="D504" s="7" t="n">
        <v>3</v>
      </c>
      <c r="E504" s="7" t="n">
        <v>11</v>
      </c>
      <c r="F504" s="7" t="s">
        <v>64</v>
      </c>
    </row>
    <row r="505" spans="1:6">
      <c r="A505" t="s">
        <v>4</v>
      </c>
      <c r="B505" s="4" t="s">
        <v>5</v>
      </c>
      <c r="C505" s="4" t="s">
        <v>10</v>
      </c>
      <c r="D505" s="4" t="s">
        <v>13</v>
      </c>
    </row>
    <row r="506" spans="1:6">
      <c r="A506" t="n">
        <v>4201</v>
      </c>
      <c r="B506" s="39" t="n">
        <v>67</v>
      </c>
      <c r="C506" s="7" t="n">
        <v>5</v>
      </c>
      <c r="D506" s="7" t="n">
        <v>3</v>
      </c>
    </row>
    <row r="507" spans="1:6">
      <c r="A507" t="s">
        <v>4</v>
      </c>
      <c r="B507" s="4" t="s">
        <v>5</v>
      </c>
      <c r="C507" s="4" t="s">
        <v>23</v>
      </c>
    </row>
    <row r="508" spans="1:6">
      <c r="A508" t="n">
        <v>4205</v>
      </c>
      <c r="B508" s="15" t="n">
        <v>3</v>
      </c>
      <c r="C508" s="12" t="n">
        <f t="normal" ca="1">A512</f>
        <v>0</v>
      </c>
    </row>
    <row r="509" spans="1:6">
      <c r="A509" t="s">
        <v>4</v>
      </c>
      <c r="B509" s="4" t="s">
        <v>5</v>
      </c>
      <c r="C509" s="4" t="s">
        <v>10</v>
      </c>
      <c r="D509" s="4" t="s">
        <v>9</v>
      </c>
    </row>
    <row r="510" spans="1:6">
      <c r="A510" t="n">
        <v>4210</v>
      </c>
      <c r="B510" s="19" t="n">
        <v>43</v>
      </c>
      <c r="C510" s="7" t="n">
        <v>5</v>
      </c>
      <c r="D510" s="7" t="n">
        <v>128</v>
      </c>
    </row>
    <row r="511" spans="1:6">
      <c r="A511" t="s">
        <v>4</v>
      </c>
      <c r="B511" s="4" t="s">
        <v>5</v>
      </c>
      <c r="C511" s="4" t="s">
        <v>13</v>
      </c>
      <c r="D511" s="4" t="s">
        <v>10</v>
      </c>
      <c r="E511" s="4" t="s">
        <v>13</v>
      </c>
      <c r="F511" s="4" t="s">
        <v>23</v>
      </c>
    </row>
    <row r="512" spans="1:6">
      <c r="A512" t="n">
        <v>4217</v>
      </c>
      <c r="B512" s="10" t="n">
        <v>5</v>
      </c>
      <c r="C512" s="7" t="n">
        <v>30</v>
      </c>
      <c r="D512" s="7" t="n">
        <v>6</v>
      </c>
      <c r="E512" s="7" t="n">
        <v>1</v>
      </c>
      <c r="F512" s="12" t="n">
        <f t="normal" ca="1">A520</f>
        <v>0</v>
      </c>
    </row>
    <row r="513" spans="1:6">
      <c r="A513" t="s">
        <v>4</v>
      </c>
      <c r="B513" s="4" t="s">
        <v>5</v>
      </c>
      <c r="C513" s="4" t="s">
        <v>10</v>
      </c>
      <c r="D513" s="4" t="s">
        <v>13</v>
      </c>
      <c r="E513" s="4" t="s">
        <v>13</v>
      </c>
      <c r="F513" s="4" t="s">
        <v>6</v>
      </c>
    </row>
    <row r="514" spans="1:6">
      <c r="A514" t="n">
        <v>4226</v>
      </c>
      <c r="B514" s="36" t="n">
        <v>20</v>
      </c>
      <c r="C514" s="7" t="n">
        <v>6</v>
      </c>
      <c r="D514" s="7" t="n">
        <v>3</v>
      </c>
      <c r="E514" s="7" t="n">
        <v>11</v>
      </c>
      <c r="F514" s="7" t="s">
        <v>64</v>
      </c>
    </row>
    <row r="515" spans="1:6">
      <c r="A515" t="s">
        <v>4</v>
      </c>
      <c r="B515" s="4" t="s">
        <v>5</v>
      </c>
      <c r="C515" s="4" t="s">
        <v>10</v>
      </c>
      <c r="D515" s="4" t="s">
        <v>13</v>
      </c>
    </row>
    <row r="516" spans="1:6">
      <c r="A516" t="n">
        <v>4252</v>
      </c>
      <c r="B516" s="39" t="n">
        <v>67</v>
      </c>
      <c r="C516" s="7" t="n">
        <v>6</v>
      </c>
      <c r="D516" s="7" t="n">
        <v>3</v>
      </c>
    </row>
    <row r="517" spans="1:6">
      <c r="A517" t="s">
        <v>4</v>
      </c>
      <c r="B517" s="4" t="s">
        <v>5</v>
      </c>
      <c r="C517" s="4" t="s">
        <v>23</v>
      </c>
    </row>
    <row r="518" spans="1:6">
      <c r="A518" t="n">
        <v>4256</v>
      </c>
      <c r="B518" s="15" t="n">
        <v>3</v>
      </c>
      <c r="C518" s="12" t="n">
        <f t="normal" ca="1">A522</f>
        <v>0</v>
      </c>
    </row>
    <row r="519" spans="1:6">
      <c r="A519" t="s">
        <v>4</v>
      </c>
      <c r="B519" s="4" t="s">
        <v>5</v>
      </c>
      <c r="C519" s="4" t="s">
        <v>10</v>
      </c>
      <c r="D519" s="4" t="s">
        <v>9</v>
      </c>
    </row>
    <row r="520" spans="1:6">
      <c r="A520" t="n">
        <v>4261</v>
      </c>
      <c r="B520" s="19" t="n">
        <v>43</v>
      </c>
      <c r="C520" s="7" t="n">
        <v>6</v>
      </c>
      <c r="D520" s="7" t="n">
        <v>128</v>
      </c>
    </row>
    <row r="521" spans="1:6">
      <c r="A521" t="s">
        <v>4</v>
      </c>
      <c r="B521" s="4" t="s">
        <v>5</v>
      </c>
      <c r="C521" s="4" t="s">
        <v>13</v>
      </c>
      <c r="D521" s="4" t="s">
        <v>10</v>
      </c>
      <c r="E521" s="4" t="s">
        <v>13</v>
      </c>
      <c r="F521" s="4" t="s">
        <v>23</v>
      </c>
    </row>
    <row r="522" spans="1:6">
      <c r="A522" t="n">
        <v>4268</v>
      </c>
      <c r="B522" s="10" t="n">
        <v>5</v>
      </c>
      <c r="C522" s="7" t="n">
        <v>30</v>
      </c>
      <c r="D522" s="7" t="n">
        <v>7</v>
      </c>
      <c r="E522" s="7" t="n">
        <v>1</v>
      </c>
      <c r="F522" s="12" t="n">
        <f t="normal" ca="1">A530</f>
        <v>0</v>
      </c>
    </row>
    <row r="523" spans="1:6">
      <c r="A523" t="s">
        <v>4</v>
      </c>
      <c r="B523" s="4" t="s">
        <v>5</v>
      </c>
      <c r="C523" s="4" t="s">
        <v>10</v>
      </c>
      <c r="D523" s="4" t="s">
        <v>13</v>
      </c>
      <c r="E523" s="4" t="s">
        <v>13</v>
      </c>
      <c r="F523" s="4" t="s">
        <v>6</v>
      </c>
    </row>
    <row r="524" spans="1:6">
      <c r="A524" t="n">
        <v>4277</v>
      </c>
      <c r="B524" s="36" t="n">
        <v>20</v>
      </c>
      <c r="C524" s="7" t="n">
        <v>7</v>
      </c>
      <c r="D524" s="7" t="n">
        <v>3</v>
      </c>
      <c r="E524" s="7" t="n">
        <v>11</v>
      </c>
      <c r="F524" s="7" t="s">
        <v>64</v>
      </c>
    </row>
    <row r="525" spans="1:6">
      <c r="A525" t="s">
        <v>4</v>
      </c>
      <c r="B525" s="4" t="s">
        <v>5</v>
      </c>
      <c r="C525" s="4" t="s">
        <v>10</v>
      </c>
      <c r="D525" s="4" t="s">
        <v>13</v>
      </c>
    </row>
    <row r="526" spans="1:6">
      <c r="A526" t="n">
        <v>4303</v>
      </c>
      <c r="B526" s="39" t="n">
        <v>67</v>
      </c>
      <c r="C526" s="7" t="n">
        <v>7</v>
      </c>
      <c r="D526" s="7" t="n">
        <v>3</v>
      </c>
    </row>
    <row r="527" spans="1:6">
      <c r="A527" t="s">
        <v>4</v>
      </c>
      <c r="B527" s="4" t="s">
        <v>5</v>
      </c>
      <c r="C527" s="4" t="s">
        <v>23</v>
      </c>
    </row>
    <row r="528" spans="1:6">
      <c r="A528" t="n">
        <v>4307</v>
      </c>
      <c r="B528" s="15" t="n">
        <v>3</v>
      </c>
      <c r="C528" s="12" t="n">
        <f t="normal" ca="1">A532</f>
        <v>0</v>
      </c>
    </row>
    <row r="529" spans="1:6">
      <c r="A529" t="s">
        <v>4</v>
      </c>
      <c r="B529" s="4" t="s">
        <v>5</v>
      </c>
      <c r="C529" s="4" t="s">
        <v>10</v>
      </c>
      <c r="D529" s="4" t="s">
        <v>9</v>
      </c>
    </row>
    <row r="530" spans="1:6">
      <c r="A530" t="n">
        <v>4312</v>
      </c>
      <c r="B530" s="19" t="n">
        <v>43</v>
      </c>
      <c r="C530" s="7" t="n">
        <v>7</v>
      </c>
      <c r="D530" s="7" t="n">
        <v>128</v>
      </c>
    </row>
    <row r="531" spans="1:6">
      <c r="A531" t="s">
        <v>4</v>
      </c>
      <c r="B531" s="4" t="s">
        <v>5</v>
      </c>
      <c r="C531" s="4" t="s">
        <v>13</v>
      </c>
      <c r="D531" s="4" t="s">
        <v>10</v>
      </c>
      <c r="E531" s="4" t="s">
        <v>13</v>
      </c>
      <c r="F531" s="4" t="s">
        <v>23</v>
      </c>
    </row>
    <row r="532" spans="1:6">
      <c r="A532" t="n">
        <v>4319</v>
      </c>
      <c r="B532" s="10" t="n">
        <v>5</v>
      </c>
      <c r="C532" s="7" t="n">
        <v>30</v>
      </c>
      <c r="D532" s="7" t="n">
        <v>8</v>
      </c>
      <c r="E532" s="7" t="n">
        <v>1</v>
      </c>
      <c r="F532" s="12" t="n">
        <f t="normal" ca="1">A540</f>
        <v>0</v>
      </c>
    </row>
    <row r="533" spans="1:6">
      <c r="A533" t="s">
        <v>4</v>
      </c>
      <c r="B533" s="4" t="s">
        <v>5</v>
      </c>
      <c r="C533" s="4" t="s">
        <v>10</v>
      </c>
      <c r="D533" s="4" t="s">
        <v>13</v>
      </c>
      <c r="E533" s="4" t="s">
        <v>13</v>
      </c>
      <c r="F533" s="4" t="s">
        <v>6</v>
      </c>
    </row>
    <row r="534" spans="1:6">
      <c r="A534" t="n">
        <v>4328</v>
      </c>
      <c r="B534" s="36" t="n">
        <v>20</v>
      </c>
      <c r="C534" s="7" t="n">
        <v>8</v>
      </c>
      <c r="D534" s="7" t="n">
        <v>3</v>
      </c>
      <c r="E534" s="7" t="n">
        <v>11</v>
      </c>
      <c r="F534" s="7" t="s">
        <v>64</v>
      </c>
    </row>
    <row r="535" spans="1:6">
      <c r="A535" t="s">
        <v>4</v>
      </c>
      <c r="B535" s="4" t="s">
        <v>5</v>
      </c>
      <c r="C535" s="4" t="s">
        <v>10</v>
      </c>
      <c r="D535" s="4" t="s">
        <v>13</v>
      </c>
    </row>
    <row r="536" spans="1:6">
      <c r="A536" t="n">
        <v>4354</v>
      </c>
      <c r="B536" s="39" t="n">
        <v>67</v>
      </c>
      <c r="C536" s="7" t="n">
        <v>8</v>
      </c>
      <c r="D536" s="7" t="n">
        <v>3</v>
      </c>
    </row>
    <row r="537" spans="1:6">
      <c r="A537" t="s">
        <v>4</v>
      </c>
      <c r="B537" s="4" t="s">
        <v>5</v>
      </c>
      <c r="C537" s="4" t="s">
        <v>23</v>
      </c>
    </row>
    <row r="538" spans="1:6">
      <c r="A538" t="n">
        <v>4358</v>
      </c>
      <c r="B538" s="15" t="n">
        <v>3</v>
      </c>
      <c r="C538" s="12" t="n">
        <f t="normal" ca="1">A542</f>
        <v>0</v>
      </c>
    </row>
    <row r="539" spans="1:6">
      <c r="A539" t="s">
        <v>4</v>
      </c>
      <c r="B539" s="4" t="s">
        <v>5</v>
      </c>
      <c r="C539" s="4" t="s">
        <v>10</v>
      </c>
      <c r="D539" s="4" t="s">
        <v>9</v>
      </c>
    </row>
    <row r="540" spans="1:6">
      <c r="A540" t="n">
        <v>4363</v>
      </c>
      <c r="B540" s="19" t="n">
        <v>43</v>
      </c>
      <c r="C540" s="7" t="n">
        <v>8</v>
      </c>
      <c r="D540" s="7" t="n">
        <v>128</v>
      </c>
    </row>
    <row r="541" spans="1:6">
      <c r="A541" t="s">
        <v>4</v>
      </c>
      <c r="B541" s="4" t="s">
        <v>5</v>
      </c>
      <c r="C541" s="4" t="s">
        <v>13</v>
      </c>
      <c r="D541" s="4" t="s">
        <v>10</v>
      </c>
      <c r="E541" s="4" t="s">
        <v>13</v>
      </c>
      <c r="F541" s="4" t="s">
        <v>23</v>
      </c>
    </row>
    <row r="542" spans="1:6">
      <c r="A542" t="n">
        <v>4370</v>
      </c>
      <c r="B542" s="10" t="n">
        <v>5</v>
      </c>
      <c r="C542" s="7" t="n">
        <v>30</v>
      </c>
      <c r="D542" s="7" t="n">
        <v>9</v>
      </c>
      <c r="E542" s="7" t="n">
        <v>1</v>
      </c>
      <c r="F542" s="12" t="n">
        <f t="normal" ca="1">A550</f>
        <v>0</v>
      </c>
    </row>
    <row r="543" spans="1:6">
      <c r="A543" t="s">
        <v>4</v>
      </c>
      <c r="B543" s="4" t="s">
        <v>5</v>
      </c>
      <c r="C543" s="4" t="s">
        <v>10</v>
      </c>
      <c r="D543" s="4" t="s">
        <v>13</v>
      </c>
      <c r="E543" s="4" t="s">
        <v>13</v>
      </c>
      <c r="F543" s="4" t="s">
        <v>6</v>
      </c>
    </row>
    <row r="544" spans="1:6">
      <c r="A544" t="n">
        <v>4379</v>
      </c>
      <c r="B544" s="36" t="n">
        <v>20</v>
      </c>
      <c r="C544" s="7" t="n">
        <v>9</v>
      </c>
      <c r="D544" s="7" t="n">
        <v>3</v>
      </c>
      <c r="E544" s="7" t="n">
        <v>11</v>
      </c>
      <c r="F544" s="7" t="s">
        <v>64</v>
      </c>
    </row>
    <row r="545" spans="1:6">
      <c r="A545" t="s">
        <v>4</v>
      </c>
      <c r="B545" s="4" t="s">
        <v>5</v>
      </c>
      <c r="C545" s="4" t="s">
        <v>10</v>
      </c>
      <c r="D545" s="4" t="s">
        <v>13</v>
      </c>
    </row>
    <row r="546" spans="1:6">
      <c r="A546" t="n">
        <v>4405</v>
      </c>
      <c r="B546" s="39" t="n">
        <v>67</v>
      </c>
      <c r="C546" s="7" t="n">
        <v>9</v>
      </c>
      <c r="D546" s="7" t="n">
        <v>3</v>
      </c>
    </row>
    <row r="547" spans="1:6">
      <c r="A547" t="s">
        <v>4</v>
      </c>
      <c r="B547" s="4" t="s">
        <v>5</v>
      </c>
      <c r="C547" s="4" t="s">
        <v>23</v>
      </c>
    </row>
    <row r="548" spans="1:6">
      <c r="A548" t="n">
        <v>4409</v>
      </c>
      <c r="B548" s="15" t="n">
        <v>3</v>
      </c>
      <c r="C548" s="12" t="n">
        <f t="normal" ca="1">A552</f>
        <v>0</v>
      </c>
    </row>
    <row r="549" spans="1:6">
      <c r="A549" t="s">
        <v>4</v>
      </c>
      <c r="B549" s="4" t="s">
        <v>5</v>
      </c>
      <c r="C549" s="4" t="s">
        <v>10</v>
      </c>
      <c r="D549" s="4" t="s">
        <v>9</v>
      </c>
    </row>
    <row r="550" spans="1:6">
      <c r="A550" t="n">
        <v>4414</v>
      </c>
      <c r="B550" s="19" t="n">
        <v>43</v>
      </c>
      <c r="C550" s="7" t="n">
        <v>9</v>
      </c>
      <c r="D550" s="7" t="n">
        <v>128</v>
      </c>
    </row>
    <row r="551" spans="1:6">
      <c r="A551" t="s">
        <v>4</v>
      </c>
      <c r="B551" s="4" t="s">
        <v>5</v>
      </c>
      <c r="C551" s="4" t="s">
        <v>13</v>
      </c>
      <c r="D551" s="4" t="s">
        <v>10</v>
      </c>
      <c r="E551" s="4" t="s">
        <v>13</v>
      </c>
      <c r="F551" s="4" t="s">
        <v>23</v>
      </c>
    </row>
    <row r="552" spans="1:6">
      <c r="A552" t="n">
        <v>4421</v>
      </c>
      <c r="B552" s="10" t="n">
        <v>5</v>
      </c>
      <c r="C552" s="7" t="n">
        <v>30</v>
      </c>
      <c r="D552" s="7" t="n">
        <v>10</v>
      </c>
      <c r="E552" s="7" t="n">
        <v>1</v>
      </c>
      <c r="F552" s="12" t="n">
        <f t="normal" ca="1">A560</f>
        <v>0</v>
      </c>
    </row>
    <row r="553" spans="1:6">
      <c r="A553" t="s">
        <v>4</v>
      </c>
      <c r="B553" s="4" t="s">
        <v>5</v>
      </c>
      <c r="C553" s="4" t="s">
        <v>10</v>
      </c>
      <c r="D553" s="4" t="s">
        <v>13</v>
      </c>
      <c r="E553" s="4" t="s">
        <v>13</v>
      </c>
      <c r="F553" s="4" t="s">
        <v>6</v>
      </c>
    </row>
    <row r="554" spans="1:6">
      <c r="A554" t="n">
        <v>4430</v>
      </c>
      <c r="B554" s="36" t="n">
        <v>20</v>
      </c>
      <c r="C554" s="7" t="n">
        <v>11</v>
      </c>
      <c r="D554" s="7" t="n">
        <v>3</v>
      </c>
      <c r="E554" s="7" t="n">
        <v>11</v>
      </c>
      <c r="F554" s="7" t="s">
        <v>64</v>
      </c>
    </row>
    <row r="555" spans="1:6">
      <c r="A555" t="s">
        <v>4</v>
      </c>
      <c r="B555" s="4" t="s">
        <v>5</v>
      </c>
      <c r="C555" s="4" t="s">
        <v>10</v>
      </c>
      <c r="D555" s="4" t="s">
        <v>13</v>
      </c>
    </row>
    <row r="556" spans="1:6">
      <c r="A556" t="n">
        <v>4456</v>
      </c>
      <c r="B556" s="39" t="n">
        <v>67</v>
      </c>
      <c r="C556" s="7" t="n">
        <v>11</v>
      </c>
      <c r="D556" s="7" t="n">
        <v>3</v>
      </c>
    </row>
    <row r="557" spans="1:6">
      <c r="A557" t="s">
        <v>4</v>
      </c>
      <c r="B557" s="4" t="s">
        <v>5</v>
      </c>
      <c r="C557" s="4" t="s">
        <v>23</v>
      </c>
    </row>
    <row r="558" spans="1:6">
      <c r="A558" t="n">
        <v>4460</v>
      </c>
      <c r="B558" s="15" t="n">
        <v>3</v>
      </c>
      <c r="C558" s="12" t="n">
        <f t="normal" ca="1">A562</f>
        <v>0</v>
      </c>
    </row>
    <row r="559" spans="1:6">
      <c r="A559" t="s">
        <v>4</v>
      </c>
      <c r="B559" s="4" t="s">
        <v>5</v>
      </c>
      <c r="C559" s="4" t="s">
        <v>10</v>
      </c>
      <c r="D559" s="4" t="s">
        <v>9</v>
      </c>
    </row>
    <row r="560" spans="1:6">
      <c r="A560" t="n">
        <v>4465</v>
      </c>
      <c r="B560" s="19" t="n">
        <v>43</v>
      </c>
      <c r="C560" s="7" t="n">
        <v>11</v>
      </c>
      <c r="D560" s="7" t="n">
        <v>128</v>
      </c>
    </row>
    <row r="561" spans="1:6">
      <c r="A561" t="s">
        <v>4</v>
      </c>
      <c r="B561" s="4" t="s">
        <v>5</v>
      </c>
      <c r="C561" s="4" t="s">
        <v>13</v>
      </c>
      <c r="D561" s="4" t="s">
        <v>10</v>
      </c>
      <c r="E561" s="4" t="s">
        <v>6</v>
      </c>
      <c r="F561" s="4" t="s">
        <v>6</v>
      </c>
      <c r="G561" s="4" t="s">
        <v>13</v>
      </c>
    </row>
    <row r="562" spans="1:6">
      <c r="A562" t="n">
        <v>4472</v>
      </c>
      <c r="B562" s="40" t="n">
        <v>32</v>
      </c>
      <c r="C562" s="7" t="n">
        <v>0</v>
      </c>
      <c r="D562" s="7" t="n">
        <v>65533</v>
      </c>
      <c r="E562" s="7" t="s">
        <v>65</v>
      </c>
      <c r="F562" s="7" t="s">
        <v>66</v>
      </c>
      <c r="G562" s="7" t="n">
        <v>1</v>
      </c>
    </row>
    <row r="563" spans="1:6">
      <c r="A563" t="s">
        <v>4</v>
      </c>
      <c r="B563" s="4" t="s">
        <v>5</v>
      </c>
      <c r="C563" s="4" t="s">
        <v>13</v>
      </c>
      <c r="D563" s="4" t="s">
        <v>10</v>
      </c>
      <c r="E563" s="4" t="s">
        <v>6</v>
      </c>
      <c r="F563" s="4" t="s">
        <v>6</v>
      </c>
      <c r="G563" s="4" t="s">
        <v>13</v>
      </c>
    </row>
    <row r="564" spans="1:6">
      <c r="A564" t="n">
        <v>4487</v>
      </c>
      <c r="B564" s="40" t="n">
        <v>32</v>
      </c>
      <c r="C564" s="7" t="n">
        <v>0</v>
      </c>
      <c r="D564" s="7" t="n">
        <v>65533</v>
      </c>
      <c r="E564" s="7" t="s">
        <v>65</v>
      </c>
      <c r="F564" s="7" t="s">
        <v>67</v>
      </c>
      <c r="G564" s="7" t="n">
        <v>1</v>
      </c>
    </row>
    <row r="565" spans="1:6">
      <c r="A565" t="s">
        <v>4</v>
      </c>
      <c r="B565" s="4" t="s">
        <v>5</v>
      </c>
      <c r="C565" s="4" t="s">
        <v>13</v>
      </c>
      <c r="D565" s="4" t="s">
        <v>10</v>
      </c>
      <c r="E565" s="4" t="s">
        <v>6</v>
      </c>
      <c r="F565" s="4" t="s">
        <v>6</v>
      </c>
      <c r="G565" s="4" t="s">
        <v>13</v>
      </c>
    </row>
    <row r="566" spans="1:6">
      <c r="A566" t="n">
        <v>4504</v>
      </c>
      <c r="B566" s="40" t="n">
        <v>32</v>
      </c>
      <c r="C566" s="7" t="n">
        <v>0</v>
      </c>
      <c r="D566" s="7" t="n">
        <v>65533</v>
      </c>
      <c r="E566" s="7" t="s">
        <v>65</v>
      </c>
      <c r="F566" s="7" t="s">
        <v>68</v>
      </c>
      <c r="G566" s="7" t="n">
        <v>1</v>
      </c>
    </row>
    <row r="567" spans="1:6">
      <c r="A567" t="s">
        <v>4</v>
      </c>
      <c r="B567" s="4" t="s">
        <v>5</v>
      </c>
      <c r="C567" s="4" t="s">
        <v>13</v>
      </c>
      <c r="D567" s="4" t="s">
        <v>10</v>
      </c>
      <c r="E567" s="4" t="s">
        <v>6</v>
      </c>
      <c r="F567" s="4" t="s">
        <v>6</v>
      </c>
      <c r="G567" s="4" t="s">
        <v>13</v>
      </c>
    </row>
    <row r="568" spans="1:6">
      <c r="A568" t="n">
        <v>4522</v>
      </c>
      <c r="B568" s="40" t="n">
        <v>32</v>
      </c>
      <c r="C568" s="7" t="n">
        <v>0</v>
      </c>
      <c r="D568" s="7" t="n">
        <v>65533</v>
      </c>
      <c r="E568" s="7" t="s">
        <v>65</v>
      </c>
      <c r="F568" s="7" t="s">
        <v>69</v>
      </c>
      <c r="G568" s="7" t="n">
        <v>0</v>
      </c>
    </row>
    <row r="569" spans="1:6">
      <c r="A569" t="s">
        <v>4</v>
      </c>
      <c r="B569" s="4" t="s">
        <v>5</v>
      </c>
      <c r="C569" s="4" t="s">
        <v>13</v>
      </c>
      <c r="D569" s="4" t="s">
        <v>10</v>
      </c>
      <c r="E569" s="4" t="s">
        <v>6</v>
      </c>
      <c r="F569" s="4" t="s">
        <v>6</v>
      </c>
      <c r="G569" s="4" t="s">
        <v>13</v>
      </c>
    </row>
    <row r="570" spans="1:6">
      <c r="A570" t="n">
        <v>4537</v>
      </c>
      <c r="B570" s="40" t="n">
        <v>32</v>
      </c>
      <c r="C570" s="7" t="n">
        <v>0</v>
      </c>
      <c r="D570" s="7" t="n">
        <v>65533</v>
      </c>
      <c r="E570" s="7" t="s">
        <v>65</v>
      </c>
      <c r="F570" s="7" t="s">
        <v>70</v>
      </c>
      <c r="G570" s="7" t="n">
        <v>0</v>
      </c>
    </row>
    <row r="571" spans="1:6">
      <c r="A571" t="s">
        <v>4</v>
      </c>
      <c r="B571" s="4" t="s">
        <v>5</v>
      </c>
      <c r="C571" s="4" t="s">
        <v>13</v>
      </c>
      <c r="D571" s="4" t="s">
        <v>10</v>
      </c>
      <c r="E571" s="4" t="s">
        <v>6</v>
      </c>
      <c r="F571" s="4" t="s">
        <v>6</v>
      </c>
      <c r="G571" s="4" t="s">
        <v>13</v>
      </c>
    </row>
    <row r="572" spans="1:6">
      <c r="A572" t="n">
        <v>4554</v>
      </c>
      <c r="B572" s="40" t="n">
        <v>32</v>
      </c>
      <c r="C572" s="7" t="n">
        <v>0</v>
      </c>
      <c r="D572" s="7" t="n">
        <v>65533</v>
      </c>
      <c r="E572" s="7" t="s">
        <v>65</v>
      </c>
      <c r="F572" s="7" t="s">
        <v>71</v>
      </c>
      <c r="G572" s="7" t="n">
        <v>0</v>
      </c>
    </row>
    <row r="573" spans="1:6">
      <c r="A573" t="s">
        <v>4</v>
      </c>
      <c r="B573" s="4" t="s">
        <v>5</v>
      </c>
      <c r="C573" s="4" t="s">
        <v>13</v>
      </c>
      <c r="D573" s="4" t="s">
        <v>13</v>
      </c>
      <c r="E573" s="4" t="s">
        <v>29</v>
      </c>
      <c r="F573" s="4" t="s">
        <v>29</v>
      </c>
      <c r="G573" s="4" t="s">
        <v>29</v>
      </c>
      <c r="H573" s="4" t="s">
        <v>10</v>
      </c>
    </row>
    <row r="574" spans="1:6">
      <c r="A574" t="n">
        <v>4572</v>
      </c>
      <c r="B574" s="41" t="n">
        <v>45</v>
      </c>
      <c r="C574" s="7" t="n">
        <v>2</v>
      </c>
      <c r="D574" s="7" t="n">
        <v>3</v>
      </c>
      <c r="E574" s="7" t="n">
        <v>10</v>
      </c>
      <c r="F574" s="7" t="n">
        <v>15</v>
      </c>
      <c r="G574" s="7" t="n">
        <v>-35</v>
      </c>
      <c r="H574" s="7" t="n">
        <v>0</v>
      </c>
    </row>
    <row r="575" spans="1:6">
      <c r="A575" t="s">
        <v>4</v>
      </c>
      <c r="B575" s="4" t="s">
        <v>5</v>
      </c>
      <c r="C575" s="4" t="s">
        <v>13</v>
      </c>
      <c r="D575" s="4" t="s">
        <v>13</v>
      </c>
      <c r="E575" s="4" t="s">
        <v>29</v>
      </c>
      <c r="F575" s="4" t="s">
        <v>29</v>
      </c>
      <c r="G575" s="4" t="s">
        <v>29</v>
      </c>
      <c r="H575" s="4" t="s">
        <v>10</v>
      </c>
      <c r="I575" s="4" t="s">
        <v>13</v>
      </c>
    </row>
    <row r="576" spans="1:6">
      <c r="A576" t="n">
        <v>4589</v>
      </c>
      <c r="B576" s="41" t="n">
        <v>45</v>
      </c>
      <c r="C576" s="7" t="n">
        <v>4</v>
      </c>
      <c r="D576" s="7" t="n">
        <v>3</v>
      </c>
      <c r="E576" s="7" t="n">
        <v>333</v>
      </c>
      <c r="F576" s="7" t="n">
        <v>10</v>
      </c>
      <c r="G576" s="7" t="n">
        <v>0</v>
      </c>
      <c r="H576" s="7" t="n">
        <v>0</v>
      </c>
      <c r="I576" s="7" t="n">
        <v>0</v>
      </c>
    </row>
    <row r="577" spans="1:9">
      <c r="A577" t="s">
        <v>4</v>
      </c>
      <c r="B577" s="4" t="s">
        <v>5</v>
      </c>
      <c r="C577" s="4" t="s">
        <v>13</v>
      </c>
      <c r="D577" s="4" t="s">
        <v>13</v>
      </c>
      <c r="E577" s="4" t="s">
        <v>29</v>
      </c>
      <c r="F577" s="4" t="s">
        <v>10</v>
      </c>
    </row>
    <row r="578" spans="1:9">
      <c r="A578" t="n">
        <v>4607</v>
      </c>
      <c r="B578" s="41" t="n">
        <v>45</v>
      </c>
      <c r="C578" s="7" t="n">
        <v>5</v>
      </c>
      <c r="D578" s="7" t="n">
        <v>3</v>
      </c>
      <c r="E578" s="7" t="n">
        <v>10</v>
      </c>
      <c r="F578" s="7" t="n">
        <v>0</v>
      </c>
    </row>
    <row r="579" spans="1:9">
      <c r="A579" t="s">
        <v>4</v>
      </c>
      <c r="B579" s="4" t="s">
        <v>5</v>
      </c>
      <c r="C579" s="4" t="s">
        <v>13</v>
      </c>
      <c r="D579" s="4" t="s">
        <v>13</v>
      </c>
      <c r="E579" s="4" t="s">
        <v>29</v>
      </c>
      <c r="F579" s="4" t="s">
        <v>10</v>
      </c>
    </row>
    <row r="580" spans="1:9">
      <c r="A580" t="n">
        <v>4616</v>
      </c>
      <c r="B580" s="41" t="n">
        <v>45</v>
      </c>
      <c r="C580" s="7" t="n">
        <v>11</v>
      </c>
      <c r="D580" s="7" t="n">
        <v>3</v>
      </c>
      <c r="E580" s="7" t="n">
        <v>46</v>
      </c>
      <c r="F580" s="7" t="n">
        <v>0</v>
      </c>
    </row>
    <row r="581" spans="1:9">
      <c r="A581" t="s">
        <v>4</v>
      </c>
      <c r="B581" s="4" t="s">
        <v>5</v>
      </c>
      <c r="C581" s="4" t="s">
        <v>13</v>
      </c>
      <c r="D581" s="4" t="s">
        <v>10</v>
      </c>
      <c r="E581" s="4" t="s">
        <v>29</v>
      </c>
      <c r="F581" s="4" t="s">
        <v>10</v>
      </c>
      <c r="G581" s="4" t="s">
        <v>9</v>
      </c>
      <c r="H581" s="4" t="s">
        <v>9</v>
      </c>
      <c r="I581" s="4" t="s">
        <v>10</v>
      </c>
      <c r="J581" s="4" t="s">
        <v>10</v>
      </c>
      <c r="K581" s="4" t="s">
        <v>9</v>
      </c>
      <c r="L581" s="4" t="s">
        <v>9</v>
      </c>
      <c r="M581" s="4" t="s">
        <v>9</v>
      </c>
      <c r="N581" s="4" t="s">
        <v>9</v>
      </c>
      <c r="O581" s="4" t="s">
        <v>6</v>
      </c>
    </row>
    <row r="582" spans="1:9">
      <c r="A582" t="n">
        <v>4625</v>
      </c>
      <c r="B582" s="42" t="n">
        <v>50</v>
      </c>
      <c r="C582" s="7" t="n">
        <v>0</v>
      </c>
      <c r="D582" s="7" t="n">
        <v>2135</v>
      </c>
      <c r="E582" s="7" t="n">
        <v>0.200000002980232</v>
      </c>
      <c r="F582" s="7" t="n">
        <v>1000</v>
      </c>
      <c r="G582" s="7" t="n">
        <v>0</v>
      </c>
      <c r="H582" s="7" t="n">
        <v>0</v>
      </c>
      <c r="I582" s="7" t="n">
        <v>0</v>
      </c>
      <c r="J582" s="7" t="n">
        <v>65533</v>
      </c>
      <c r="K582" s="7" t="n">
        <v>0</v>
      </c>
      <c r="L582" s="7" t="n">
        <v>0</v>
      </c>
      <c r="M582" s="7" t="n">
        <v>0</v>
      </c>
      <c r="N582" s="7" t="n">
        <v>0</v>
      </c>
      <c r="O582" s="7" t="s">
        <v>12</v>
      </c>
    </row>
    <row r="583" spans="1:9">
      <c r="A583" t="s">
        <v>4</v>
      </c>
      <c r="B583" s="4" t="s">
        <v>5</v>
      </c>
      <c r="C583" s="4" t="s">
        <v>13</v>
      </c>
      <c r="D583" s="4" t="s">
        <v>10</v>
      </c>
      <c r="E583" s="4" t="s">
        <v>10</v>
      </c>
      <c r="F583" s="4" t="s">
        <v>9</v>
      </c>
    </row>
    <row r="584" spans="1:9">
      <c r="A584" t="n">
        <v>4664</v>
      </c>
      <c r="B584" s="43" t="n">
        <v>84</v>
      </c>
      <c r="C584" s="7" t="n">
        <v>0</v>
      </c>
      <c r="D584" s="7" t="n">
        <v>0</v>
      </c>
      <c r="E584" s="7" t="n">
        <v>0</v>
      </c>
      <c r="F584" s="7" t="n">
        <v>1053609165</v>
      </c>
    </row>
    <row r="585" spans="1:9">
      <c r="A585" t="s">
        <v>4</v>
      </c>
      <c r="B585" s="4" t="s">
        <v>5</v>
      </c>
      <c r="C585" s="4" t="s">
        <v>9</v>
      </c>
      <c r="D585" s="4" t="s">
        <v>9</v>
      </c>
      <c r="E585" s="4" t="s">
        <v>9</v>
      </c>
      <c r="F585" s="4" t="s">
        <v>10</v>
      </c>
      <c r="G585" s="4" t="s">
        <v>10</v>
      </c>
    </row>
    <row r="586" spans="1:9">
      <c r="A586" t="n">
        <v>4674</v>
      </c>
      <c r="B586" s="44" t="n">
        <v>151</v>
      </c>
      <c r="C586" s="7" t="n">
        <v>1127481344</v>
      </c>
      <c r="D586" s="7" t="n">
        <v>0</v>
      </c>
      <c r="E586" s="7" t="n">
        <v>1065353216</v>
      </c>
      <c r="F586" s="7" t="n">
        <v>1</v>
      </c>
      <c r="G586" s="7" t="n">
        <v>3</v>
      </c>
    </row>
    <row r="587" spans="1:9">
      <c r="A587" t="s">
        <v>4</v>
      </c>
      <c r="B587" s="4" t="s">
        <v>5</v>
      </c>
      <c r="C587" s="4" t="s">
        <v>13</v>
      </c>
      <c r="D587" s="4" t="s">
        <v>10</v>
      </c>
      <c r="E587" s="4" t="s">
        <v>29</v>
      </c>
      <c r="F587" s="4" t="s">
        <v>10</v>
      </c>
      <c r="G587" s="4" t="s">
        <v>9</v>
      </c>
      <c r="H587" s="4" t="s">
        <v>9</v>
      </c>
      <c r="I587" s="4" t="s">
        <v>10</v>
      </c>
      <c r="J587" s="4" t="s">
        <v>10</v>
      </c>
      <c r="K587" s="4" t="s">
        <v>9</v>
      </c>
      <c r="L587" s="4" t="s">
        <v>9</v>
      </c>
      <c r="M587" s="4" t="s">
        <v>9</v>
      </c>
      <c r="N587" s="4" t="s">
        <v>9</v>
      </c>
      <c r="O587" s="4" t="s">
        <v>6</v>
      </c>
    </row>
    <row r="588" spans="1:9">
      <c r="A588" t="n">
        <v>4691</v>
      </c>
      <c r="B588" s="42" t="n">
        <v>50</v>
      </c>
      <c r="C588" s="7" t="n">
        <v>0</v>
      </c>
      <c r="D588" s="7" t="n">
        <v>4233</v>
      </c>
      <c r="E588" s="7" t="n">
        <v>1</v>
      </c>
      <c r="F588" s="7" t="n">
        <v>0</v>
      </c>
      <c r="G588" s="7" t="n">
        <v>0</v>
      </c>
      <c r="H588" s="7" t="n">
        <v>-1065353216</v>
      </c>
      <c r="I588" s="7" t="n">
        <v>0</v>
      </c>
      <c r="J588" s="7" t="n">
        <v>65533</v>
      </c>
      <c r="K588" s="7" t="n">
        <v>0</v>
      </c>
      <c r="L588" s="7" t="n">
        <v>0</v>
      </c>
      <c r="M588" s="7" t="n">
        <v>0</v>
      </c>
      <c r="N588" s="7" t="n">
        <v>0</v>
      </c>
      <c r="O588" s="7" t="s">
        <v>12</v>
      </c>
    </row>
    <row r="589" spans="1:9">
      <c r="A589" t="s">
        <v>4</v>
      </c>
      <c r="B589" s="4" t="s">
        <v>5</v>
      </c>
      <c r="C589" s="4" t="s">
        <v>13</v>
      </c>
      <c r="D589" s="4" t="s">
        <v>10</v>
      </c>
      <c r="E589" s="4" t="s">
        <v>29</v>
      </c>
      <c r="F589" s="4" t="s">
        <v>10</v>
      </c>
      <c r="G589" s="4" t="s">
        <v>9</v>
      </c>
      <c r="H589" s="4" t="s">
        <v>9</v>
      </c>
      <c r="I589" s="4" t="s">
        <v>10</v>
      </c>
      <c r="J589" s="4" t="s">
        <v>10</v>
      </c>
      <c r="K589" s="4" t="s">
        <v>9</v>
      </c>
      <c r="L589" s="4" t="s">
        <v>9</v>
      </c>
      <c r="M589" s="4" t="s">
        <v>9</v>
      </c>
      <c r="N589" s="4" t="s">
        <v>9</v>
      </c>
      <c r="O589" s="4" t="s">
        <v>6</v>
      </c>
    </row>
    <row r="590" spans="1:9">
      <c r="A590" t="n">
        <v>4730</v>
      </c>
      <c r="B590" s="42" t="n">
        <v>50</v>
      </c>
      <c r="C590" s="7" t="n">
        <v>0</v>
      </c>
      <c r="D590" s="7" t="n">
        <v>15760</v>
      </c>
      <c r="E590" s="7" t="n">
        <v>1</v>
      </c>
      <c r="F590" s="7" t="n">
        <v>0</v>
      </c>
      <c r="G590" s="7" t="n">
        <v>0</v>
      </c>
      <c r="H590" s="7" t="n">
        <v>-1065353216</v>
      </c>
      <c r="I590" s="7" t="n">
        <v>0</v>
      </c>
      <c r="J590" s="7" t="n">
        <v>65533</v>
      </c>
      <c r="K590" s="7" t="n">
        <v>0</v>
      </c>
      <c r="L590" s="7" t="n">
        <v>0</v>
      </c>
      <c r="M590" s="7" t="n">
        <v>0</v>
      </c>
      <c r="N590" s="7" t="n">
        <v>0</v>
      </c>
      <c r="O590" s="7" t="s">
        <v>12</v>
      </c>
    </row>
    <row r="591" spans="1:9">
      <c r="A591" t="s">
        <v>4</v>
      </c>
      <c r="B591" s="4" t="s">
        <v>5</v>
      </c>
      <c r="C591" s="4" t="s">
        <v>13</v>
      </c>
      <c r="D591" s="4" t="s">
        <v>10</v>
      </c>
      <c r="E591" s="4" t="s">
        <v>29</v>
      </c>
      <c r="F591" s="4" t="s">
        <v>10</v>
      </c>
      <c r="G591" s="4" t="s">
        <v>9</v>
      </c>
      <c r="H591" s="4" t="s">
        <v>9</v>
      </c>
      <c r="I591" s="4" t="s">
        <v>10</v>
      </c>
      <c r="J591" s="4" t="s">
        <v>10</v>
      </c>
      <c r="K591" s="4" t="s">
        <v>9</v>
      </c>
      <c r="L591" s="4" t="s">
        <v>9</v>
      </c>
      <c r="M591" s="4" t="s">
        <v>9</v>
      </c>
      <c r="N591" s="4" t="s">
        <v>9</v>
      </c>
      <c r="O591" s="4" t="s">
        <v>6</v>
      </c>
    </row>
    <row r="592" spans="1:9">
      <c r="A592" t="n">
        <v>4769</v>
      </c>
      <c r="B592" s="42" t="n">
        <v>50</v>
      </c>
      <c r="C592" s="7" t="n">
        <v>0</v>
      </c>
      <c r="D592" s="7" t="n">
        <v>4430</v>
      </c>
      <c r="E592" s="7" t="n">
        <v>1</v>
      </c>
      <c r="F592" s="7" t="n">
        <v>0</v>
      </c>
      <c r="G592" s="7" t="n">
        <v>0</v>
      </c>
      <c r="H592" s="7" t="n">
        <v>-1065353216</v>
      </c>
      <c r="I592" s="7" t="n">
        <v>0</v>
      </c>
      <c r="J592" s="7" t="n">
        <v>65533</v>
      </c>
      <c r="K592" s="7" t="n">
        <v>0</v>
      </c>
      <c r="L592" s="7" t="n">
        <v>0</v>
      </c>
      <c r="M592" s="7" t="n">
        <v>0</v>
      </c>
      <c r="N592" s="7" t="n">
        <v>0</v>
      </c>
      <c r="O592" s="7" t="s">
        <v>12</v>
      </c>
    </row>
    <row r="593" spans="1:15">
      <c r="A593" t="s">
        <v>4</v>
      </c>
      <c r="B593" s="4" t="s">
        <v>5</v>
      </c>
      <c r="C593" s="4" t="s">
        <v>10</v>
      </c>
    </row>
    <row r="594" spans="1:15">
      <c r="A594" t="n">
        <v>4808</v>
      </c>
      <c r="B594" s="21" t="n">
        <v>16</v>
      </c>
      <c r="C594" s="7" t="n">
        <v>0</v>
      </c>
    </row>
    <row r="595" spans="1:15">
      <c r="A595" t="s">
        <v>4</v>
      </c>
      <c r="B595" s="4" t="s">
        <v>5</v>
      </c>
      <c r="C595" s="4" t="s">
        <v>9</v>
      </c>
      <c r="D595" s="4" t="s">
        <v>9</v>
      </c>
      <c r="E595" s="4" t="s">
        <v>9</v>
      </c>
      <c r="F595" s="4" t="s">
        <v>10</v>
      </c>
      <c r="G595" s="4" t="s">
        <v>10</v>
      </c>
    </row>
    <row r="596" spans="1:15">
      <c r="A596" t="n">
        <v>4811</v>
      </c>
      <c r="B596" s="44" t="n">
        <v>151</v>
      </c>
      <c r="C596" s="7" t="n">
        <v>0</v>
      </c>
      <c r="D596" s="7" t="n">
        <v>0</v>
      </c>
      <c r="E596" s="7" t="n">
        <v>1065353216</v>
      </c>
      <c r="F596" s="7" t="n">
        <v>3000</v>
      </c>
      <c r="G596" s="7" t="n">
        <v>3</v>
      </c>
    </row>
    <row r="597" spans="1:15">
      <c r="A597" t="s">
        <v>4</v>
      </c>
      <c r="B597" s="4" t="s">
        <v>5</v>
      </c>
      <c r="C597" s="4" t="s">
        <v>13</v>
      </c>
      <c r="D597" s="4" t="s">
        <v>13</v>
      </c>
      <c r="E597" s="4" t="s">
        <v>29</v>
      </c>
      <c r="F597" s="4" t="s">
        <v>29</v>
      </c>
      <c r="G597" s="4" t="s">
        <v>29</v>
      </c>
      <c r="H597" s="4" t="s">
        <v>10</v>
      </c>
    </row>
    <row r="598" spans="1:15">
      <c r="A598" t="n">
        <v>4828</v>
      </c>
      <c r="B598" s="41" t="n">
        <v>45</v>
      </c>
      <c r="C598" s="7" t="n">
        <v>2</v>
      </c>
      <c r="D598" s="7" t="n">
        <v>3</v>
      </c>
      <c r="E598" s="7" t="n">
        <v>0</v>
      </c>
      <c r="F598" s="7" t="n">
        <v>3.29999995231628</v>
      </c>
      <c r="G598" s="7" t="n">
        <v>-5</v>
      </c>
      <c r="H598" s="7" t="n">
        <v>7000</v>
      </c>
    </row>
    <row r="599" spans="1:15">
      <c r="A599" t="s">
        <v>4</v>
      </c>
      <c r="B599" s="4" t="s">
        <v>5</v>
      </c>
      <c r="C599" s="4" t="s">
        <v>13</v>
      </c>
      <c r="D599" s="4" t="s">
        <v>13</v>
      </c>
      <c r="E599" s="4" t="s">
        <v>29</v>
      </c>
      <c r="F599" s="4" t="s">
        <v>29</v>
      </c>
      <c r="G599" s="4" t="s">
        <v>29</v>
      </c>
      <c r="H599" s="4" t="s">
        <v>10</v>
      </c>
      <c r="I599" s="4" t="s">
        <v>13</v>
      </c>
    </row>
    <row r="600" spans="1:15">
      <c r="A600" t="n">
        <v>4845</v>
      </c>
      <c r="B600" s="41" t="n">
        <v>45</v>
      </c>
      <c r="C600" s="7" t="n">
        <v>4</v>
      </c>
      <c r="D600" s="7" t="n">
        <v>3</v>
      </c>
      <c r="E600" s="7" t="n">
        <v>343</v>
      </c>
      <c r="F600" s="7" t="n">
        <v>33</v>
      </c>
      <c r="G600" s="7" t="n">
        <v>10</v>
      </c>
      <c r="H600" s="7" t="n">
        <v>7000</v>
      </c>
      <c r="I600" s="7" t="n">
        <v>0</v>
      </c>
    </row>
    <row r="601" spans="1:15">
      <c r="A601" t="s">
        <v>4</v>
      </c>
      <c r="B601" s="4" t="s">
        <v>5</v>
      </c>
      <c r="C601" s="4" t="s">
        <v>13</v>
      </c>
      <c r="D601" s="4" t="s">
        <v>13</v>
      </c>
      <c r="E601" s="4" t="s">
        <v>29</v>
      </c>
      <c r="F601" s="4" t="s">
        <v>10</v>
      </c>
    </row>
    <row r="602" spans="1:15">
      <c r="A602" t="n">
        <v>4863</v>
      </c>
      <c r="B602" s="41" t="n">
        <v>45</v>
      </c>
      <c r="C602" s="7" t="n">
        <v>5</v>
      </c>
      <c r="D602" s="7" t="n">
        <v>3</v>
      </c>
      <c r="E602" s="7" t="n">
        <v>9.5</v>
      </c>
      <c r="F602" s="7" t="n">
        <v>7000</v>
      </c>
    </row>
    <row r="603" spans="1:15">
      <c r="A603" t="s">
        <v>4</v>
      </c>
      <c r="B603" s="4" t="s">
        <v>5</v>
      </c>
      <c r="C603" s="4" t="s">
        <v>13</v>
      </c>
      <c r="D603" s="4" t="s">
        <v>10</v>
      </c>
      <c r="E603" s="4" t="s">
        <v>29</v>
      </c>
    </row>
    <row r="604" spans="1:15">
      <c r="A604" t="n">
        <v>4872</v>
      </c>
      <c r="B604" s="29" t="n">
        <v>58</v>
      </c>
      <c r="C604" s="7" t="n">
        <v>100</v>
      </c>
      <c r="D604" s="7" t="n">
        <v>2000</v>
      </c>
      <c r="E604" s="7" t="n">
        <v>1</v>
      </c>
    </row>
    <row r="605" spans="1:15">
      <c r="A605" t="s">
        <v>4</v>
      </c>
      <c r="B605" s="4" t="s">
        <v>5</v>
      </c>
      <c r="C605" s="4" t="s">
        <v>13</v>
      </c>
      <c r="D605" s="4" t="s">
        <v>10</v>
      </c>
    </row>
    <row r="606" spans="1:15">
      <c r="A606" t="n">
        <v>4880</v>
      </c>
      <c r="B606" s="29" t="n">
        <v>58</v>
      </c>
      <c r="C606" s="7" t="n">
        <v>255</v>
      </c>
      <c r="D606" s="7" t="n">
        <v>0</v>
      </c>
    </row>
    <row r="607" spans="1:15">
      <c r="A607" t="s">
        <v>4</v>
      </c>
      <c r="B607" s="4" t="s">
        <v>5</v>
      </c>
      <c r="C607" s="4" t="s">
        <v>13</v>
      </c>
      <c r="D607" s="4" t="s">
        <v>10</v>
      </c>
    </row>
    <row r="608" spans="1:15">
      <c r="A608" t="n">
        <v>4884</v>
      </c>
      <c r="B608" s="41" t="n">
        <v>45</v>
      </c>
      <c r="C608" s="7" t="n">
        <v>7</v>
      </c>
      <c r="D608" s="7" t="n">
        <v>255</v>
      </c>
    </row>
    <row r="609" spans="1:9">
      <c r="A609" t="s">
        <v>4</v>
      </c>
      <c r="B609" s="4" t="s">
        <v>5</v>
      </c>
      <c r="C609" s="4" t="s">
        <v>13</v>
      </c>
      <c r="D609" s="4" t="s">
        <v>10</v>
      </c>
      <c r="E609" s="4" t="s">
        <v>29</v>
      </c>
    </row>
    <row r="610" spans="1:9">
      <c r="A610" t="n">
        <v>4888</v>
      </c>
      <c r="B610" s="29" t="n">
        <v>58</v>
      </c>
      <c r="C610" s="7" t="n">
        <v>101</v>
      </c>
      <c r="D610" s="7" t="n">
        <v>500</v>
      </c>
      <c r="E610" s="7" t="n">
        <v>1</v>
      </c>
    </row>
    <row r="611" spans="1:9">
      <c r="A611" t="s">
        <v>4</v>
      </c>
      <c r="B611" s="4" t="s">
        <v>5</v>
      </c>
      <c r="C611" s="4" t="s">
        <v>13</v>
      </c>
      <c r="D611" s="4" t="s">
        <v>10</v>
      </c>
    </row>
    <row r="612" spans="1:9">
      <c r="A612" t="n">
        <v>4896</v>
      </c>
      <c r="B612" s="29" t="n">
        <v>58</v>
      </c>
      <c r="C612" s="7" t="n">
        <v>254</v>
      </c>
      <c r="D612" s="7" t="n">
        <v>0</v>
      </c>
    </row>
    <row r="613" spans="1:9">
      <c r="A613" t="s">
        <v>4</v>
      </c>
      <c r="B613" s="4" t="s">
        <v>5</v>
      </c>
      <c r="C613" s="4" t="s">
        <v>13</v>
      </c>
      <c r="D613" s="4" t="s">
        <v>13</v>
      </c>
      <c r="E613" s="4" t="s">
        <v>29</v>
      </c>
      <c r="F613" s="4" t="s">
        <v>29</v>
      </c>
      <c r="G613" s="4" t="s">
        <v>29</v>
      </c>
      <c r="H613" s="4" t="s">
        <v>10</v>
      </c>
    </row>
    <row r="614" spans="1:9">
      <c r="A614" t="n">
        <v>4900</v>
      </c>
      <c r="B614" s="41" t="n">
        <v>45</v>
      </c>
      <c r="C614" s="7" t="n">
        <v>2</v>
      </c>
      <c r="D614" s="7" t="n">
        <v>3</v>
      </c>
      <c r="E614" s="7" t="n">
        <v>0</v>
      </c>
      <c r="F614" s="7" t="n">
        <v>1.10000002384186</v>
      </c>
      <c r="G614" s="7" t="n">
        <v>1</v>
      </c>
      <c r="H614" s="7" t="n">
        <v>0</v>
      </c>
    </row>
    <row r="615" spans="1:9">
      <c r="A615" t="s">
        <v>4</v>
      </c>
      <c r="B615" s="4" t="s">
        <v>5</v>
      </c>
      <c r="C615" s="4" t="s">
        <v>13</v>
      </c>
      <c r="D615" s="4" t="s">
        <v>13</v>
      </c>
      <c r="E615" s="4" t="s">
        <v>29</v>
      </c>
      <c r="F615" s="4" t="s">
        <v>29</v>
      </c>
      <c r="G615" s="4" t="s">
        <v>29</v>
      </c>
      <c r="H615" s="4" t="s">
        <v>10</v>
      </c>
      <c r="I615" s="4" t="s">
        <v>13</v>
      </c>
    </row>
    <row r="616" spans="1:9">
      <c r="A616" t="n">
        <v>4917</v>
      </c>
      <c r="B616" s="41" t="n">
        <v>45</v>
      </c>
      <c r="C616" s="7" t="n">
        <v>4</v>
      </c>
      <c r="D616" s="7" t="n">
        <v>3</v>
      </c>
      <c r="E616" s="7" t="n">
        <v>13</v>
      </c>
      <c r="F616" s="7" t="n">
        <v>33</v>
      </c>
      <c r="G616" s="7" t="n">
        <v>0</v>
      </c>
      <c r="H616" s="7" t="n">
        <v>0</v>
      </c>
      <c r="I616" s="7" t="n">
        <v>0</v>
      </c>
    </row>
    <row r="617" spans="1:9">
      <c r="A617" t="s">
        <v>4</v>
      </c>
      <c r="B617" s="4" t="s">
        <v>5</v>
      </c>
      <c r="C617" s="4" t="s">
        <v>13</v>
      </c>
      <c r="D617" s="4" t="s">
        <v>13</v>
      </c>
      <c r="E617" s="4" t="s">
        <v>29</v>
      </c>
      <c r="F617" s="4" t="s">
        <v>10</v>
      </c>
    </row>
    <row r="618" spans="1:9">
      <c r="A618" t="n">
        <v>4935</v>
      </c>
      <c r="B618" s="41" t="n">
        <v>45</v>
      </c>
      <c r="C618" s="7" t="n">
        <v>5</v>
      </c>
      <c r="D618" s="7" t="n">
        <v>3</v>
      </c>
      <c r="E618" s="7" t="n">
        <v>15.5</v>
      </c>
      <c r="F618" s="7" t="n">
        <v>0</v>
      </c>
    </row>
    <row r="619" spans="1:9">
      <c r="A619" t="s">
        <v>4</v>
      </c>
      <c r="B619" s="4" t="s">
        <v>5</v>
      </c>
      <c r="C619" s="4" t="s">
        <v>13</v>
      </c>
      <c r="D619" s="4" t="s">
        <v>13</v>
      </c>
      <c r="E619" s="4" t="s">
        <v>29</v>
      </c>
      <c r="F619" s="4" t="s">
        <v>10</v>
      </c>
    </row>
    <row r="620" spans="1:9">
      <c r="A620" t="n">
        <v>4944</v>
      </c>
      <c r="B620" s="41" t="n">
        <v>45</v>
      </c>
      <c r="C620" s="7" t="n">
        <v>11</v>
      </c>
      <c r="D620" s="7" t="n">
        <v>3</v>
      </c>
      <c r="E620" s="7" t="n">
        <v>46</v>
      </c>
      <c r="F620" s="7" t="n">
        <v>0</v>
      </c>
    </row>
    <row r="621" spans="1:9">
      <c r="A621" t="s">
        <v>4</v>
      </c>
      <c r="B621" s="4" t="s">
        <v>5</v>
      </c>
      <c r="C621" s="4" t="s">
        <v>13</v>
      </c>
      <c r="D621" s="4" t="s">
        <v>13</v>
      </c>
      <c r="E621" s="4" t="s">
        <v>29</v>
      </c>
      <c r="F621" s="4" t="s">
        <v>29</v>
      </c>
      <c r="G621" s="4" t="s">
        <v>29</v>
      </c>
      <c r="H621" s="4" t="s">
        <v>10</v>
      </c>
    </row>
    <row r="622" spans="1:9">
      <c r="A622" t="n">
        <v>4953</v>
      </c>
      <c r="B622" s="41" t="n">
        <v>45</v>
      </c>
      <c r="C622" s="7" t="n">
        <v>2</v>
      </c>
      <c r="D622" s="7" t="n">
        <v>3</v>
      </c>
      <c r="E622" s="7" t="n">
        <v>0</v>
      </c>
      <c r="F622" s="7" t="n">
        <v>1.39999997615814</v>
      </c>
      <c r="G622" s="7" t="n">
        <v>0.25</v>
      </c>
      <c r="H622" s="7" t="n">
        <v>6000</v>
      </c>
    </row>
    <row r="623" spans="1:9">
      <c r="A623" t="s">
        <v>4</v>
      </c>
      <c r="B623" s="4" t="s">
        <v>5</v>
      </c>
      <c r="C623" s="4" t="s">
        <v>13</v>
      </c>
      <c r="D623" s="4" t="s">
        <v>13</v>
      </c>
      <c r="E623" s="4" t="s">
        <v>29</v>
      </c>
      <c r="F623" s="4" t="s">
        <v>29</v>
      </c>
      <c r="G623" s="4" t="s">
        <v>29</v>
      </c>
      <c r="H623" s="4" t="s">
        <v>10</v>
      </c>
      <c r="I623" s="4" t="s">
        <v>13</v>
      </c>
    </row>
    <row r="624" spans="1:9">
      <c r="A624" t="n">
        <v>4970</v>
      </c>
      <c r="B624" s="41" t="n">
        <v>45</v>
      </c>
      <c r="C624" s="7" t="n">
        <v>4</v>
      </c>
      <c r="D624" s="7" t="n">
        <v>3</v>
      </c>
      <c r="E624" s="7" t="n">
        <v>0</v>
      </c>
      <c r="F624" s="7" t="n">
        <v>-27</v>
      </c>
      <c r="G624" s="7" t="n">
        <v>10</v>
      </c>
      <c r="H624" s="7" t="n">
        <v>6000</v>
      </c>
      <c r="I624" s="7" t="n">
        <v>0</v>
      </c>
    </row>
    <row r="625" spans="1:9">
      <c r="A625" t="s">
        <v>4</v>
      </c>
      <c r="B625" s="4" t="s">
        <v>5</v>
      </c>
      <c r="C625" s="4" t="s">
        <v>13</v>
      </c>
      <c r="D625" s="4" t="s">
        <v>13</v>
      </c>
      <c r="E625" s="4" t="s">
        <v>29</v>
      </c>
      <c r="F625" s="4" t="s">
        <v>10</v>
      </c>
    </row>
    <row r="626" spans="1:9">
      <c r="A626" t="n">
        <v>4988</v>
      </c>
      <c r="B626" s="41" t="n">
        <v>45</v>
      </c>
      <c r="C626" s="7" t="n">
        <v>5</v>
      </c>
      <c r="D626" s="7" t="n">
        <v>3</v>
      </c>
      <c r="E626" s="7" t="n">
        <v>7.5</v>
      </c>
      <c r="F626" s="7" t="n">
        <v>6000</v>
      </c>
    </row>
    <row r="627" spans="1:9">
      <c r="A627" t="s">
        <v>4</v>
      </c>
      <c r="B627" s="4" t="s">
        <v>5</v>
      </c>
      <c r="C627" s="4" t="s">
        <v>13</v>
      </c>
      <c r="D627" s="4" t="s">
        <v>13</v>
      </c>
      <c r="E627" s="4" t="s">
        <v>9</v>
      </c>
      <c r="F627" s="4" t="s">
        <v>13</v>
      </c>
      <c r="G627" s="4" t="s">
        <v>13</v>
      </c>
    </row>
    <row r="628" spans="1:9">
      <c r="A628" t="n">
        <v>4997</v>
      </c>
      <c r="B628" s="26" t="n">
        <v>18</v>
      </c>
      <c r="C628" s="7" t="n">
        <v>0</v>
      </c>
      <c r="D628" s="7" t="n">
        <v>0</v>
      </c>
      <c r="E628" s="7" t="n">
        <v>0</v>
      </c>
      <c r="F628" s="7" t="n">
        <v>19</v>
      </c>
      <c r="G628" s="7" t="n">
        <v>1</v>
      </c>
    </row>
    <row r="629" spans="1:9">
      <c r="A629" t="s">
        <v>4</v>
      </c>
      <c r="B629" s="4" t="s">
        <v>5</v>
      </c>
      <c r="C629" s="4" t="s">
        <v>10</v>
      </c>
      <c r="D629" s="4" t="s">
        <v>13</v>
      </c>
      <c r="E629" s="4" t="s">
        <v>13</v>
      </c>
      <c r="F629" s="4" t="s">
        <v>6</v>
      </c>
    </row>
    <row r="630" spans="1:9">
      <c r="A630" t="n">
        <v>5006</v>
      </c>
      <c r="B630" s="36" t="n">
        <v>20</v>
      </c>
      <c r="C630" s="7" t="n">
        <v>0</v>
      </c>
      <c r="D630" s="7" t="n">
        <v>3</v>
      </c>
      <c r="E630" s="7" t="n">
        <v>11</v>
      </c>
      <c r="F630" s="7" t="s">
        <v>72</v>
      </c>
    </row>
    <row r="631" spans="1:9">
      <c r="A631" t="s">
        <v>4</v>
      </c>
      <c r="B631" s="4" t="s">
        <v>5</v>
      </c>
      <c r="C631" s="4" t="s">
        <v>10</v>
      </c>
    </row>
    <row r="632" spans="1:9">
      <c r="A632" t="n">
        <v>5028</v>
      </c>
      <c r="B632" s="21" t="n">
        <v>16</v>
      </c>
      <c r="C632" s="7" t="n">
        <v>500</v>
      </c>
    </row>
    <row r="633" spans="1:9">
      <c r="A633" t="s">
        <v>4</v>
      </c>
      <c r="B633" s="4" t="s">
        <v>5</v>
      </c>
      <c r="C633" s="4" t="s">
        <v>13</v>
      </c>
      <c r="D633" s="4" t="s">
        <v>10</v>
      </c>
      <c r="E633" s="4" t="s">
        <v>13</v>
      </c>
      <c r="F633" s="4" t="s">
        <v>23</v>
      </c>
    </row>
    <row r="634" spans="1:9">
      <c r="A634" t="n">
        <v>5031</v>
      </c>
      <c r="B634" s="10" t="n">
        <v>5</v>
      </c>
      <c r="C634" s="7" t="n">
        <v>30</v>
      </c>
      <c r="D634" s="7" t="n">
        <v>1</v>
      </c>
      <c r="E634" s="7" t="n">
        <v>1</v>
      </c>
      <c r="F634" s="12" t="n">
        <f t="normal" ca="1">A640</f>
        <v>0</v>
      </c>
    </row>
    <row r="635" spans="1:9">
      <c r="A635" t="s">
        <v>4</v>
      </c>
      <c r="B635" s="4" t="s">
        <v>5</v>
      </c>
      <c r="C635" s="4" t="s">
        <v>10</v>
      </c>
      <c r="D635" s="4" t="s">
        <v>13</v>
      </c>
      <c r="E635" s="4" t="s">
        <v>13</v>
      </c>
      <c r="F635" s="4" t="s">
        <v>6</v>
      </c>
    </row>
    <row r="636" spans="1:9">
      <c r="A636" t="n">
        <v>5040</v>
      </c>
      <c r="B636" s="36" t="n">
        <v>20</v>
      </c>
      <c r="C636" s="7" t="n">
        <v>1</v>
      </c>
      <c r="D636" s="7" t="n">
        <v>3</v>
      </c>
      <c r="E636" s="7" t="n">
        <v>11</v>
      </c>
      <c r="F636" s="7" t="s">
        <v>72</v>
      </c>
    </row>
    <row r="637" spans="1:9">
      <c r="A637" t="s">
        <v>4</v>
      </c>
      <c r="B637" s="4" t="s">
        <v>5</v>
      </c>
      <c r="C637" s="4" t="s">
        <v>10</v>
      </c>
    </row>
    <row r="638" spans="1:9">
      <c r="A638" t="n">
        <v>5062</v>
      </c>
      <c r="B638" s="21" t="n">
        <v>16</v>
      </c>
      <c r="C638" s="7" t="n">
        <v>500</v>
      </c>
    </row>
    <row r="639" spans="1:9">
      <c r="A639" t="s">
        <v>4</v>
      </c>
      <c r="B639" s="4" t="s">
        <v>5</v>
      </c>
      <c r="C639" s="4" t="s">
        <v>13</v>
      </c>
      <c r="D639" s="4" t="s">
        <v>10</v>
      </c>
      <c r="E639" s="4" t="s">
        <v>13</v>
      </c>
      <c r="F639" s="4" t="s">
        <v>23</v>
      </c>
    </row>
    <row r="640" spans="1:9">
      <c r="A640" t="n">
        <v>5065</v>
      </c>
      <c r="B640" s="10" t="n">
        <v>5</v>
      </c>
      <c r="C640" s="7" t="n">
        <v>30</v>
      </c>
      <c r="D640" s="7" t="n">
        <v>2</v>
      </c>
      <c r="E640" s="7" t="n">
        <v>1</v>
      </c>
      <c r="F640" s="12" t="n">
        <f t="normal" ca="1">A646</f>
        <v>0</v>
      </c>
    </row>
    <row r="641" spans="1:7">
      <c r="A641" t="s">
        <v>4</v>
      </c>
      <c r="B641" s="4" t="s">
        <v>5</v>
      </c>
      <c r="C641" s="4" t="s">
        <v>10</v>
      </c>
      <c r="D641" s="4" t="s">
        <v>13</v>
      </c>
      <c r="E641" s="4" t="s">
        <v>13</v>
      </c>
      <c r="F641" s="4" t="s">
        <v>6</v>
      </c>
    </row>
    <row r="642" spans="1:7">
      <c r="A642" t="n">
        <v>5074</v>
      </c>
      <c r="B642" s="36" t="n">
        <v>20</v>
      </c>
      <c r="C642" s="7" t="n">
        <v>2</v>
      </c>
      <c r="D642" s="7" t="n">
        <v>3</v>
      </c>
      <c r="E642" s="7" t="n">
        <v>11</v>
      </c>
      <c r="F642" s="7" t="s">
        <v>72</v>
      </c>
    </row>
    <row r="643" spans="1:7">
      <c r="A643" t="s">
        <v>4</v>
      </c>
      <c r="B643" s="4" t="s">
        <v>5</v>
      </c>
      <c r="C643" s="4" t="s">
        <v>10</v>
      </c>
    </row>
    <row r="644" spans="1:7">
      <c r="A644" t="n">
        <v>5096</v>
      </c>
      <c r="B644" s="21" t="n">
        <v>16</v>
      </c>
      <c r="C644" s="7" t="n">
        <v>500</v>
      </c>
    </row>
    <row r="645" spans="1:7">
      <c r="A645" t="s">
        <v>4</v>
      </c>
      <c r="B645" s="4" t="s">
        <v>5</v>
      </c>
      <c r="C645" s="4" t="s">
        <v>13</v>
      </c>
      <c r="D645" s="4" t="s">
        <v>10</v>
      </c>
      <c r="E645" s="4" t="s">
        <v>13</v>
      </c>
      <c r="F645" s="4" t="s">
        <v>23</v>
      </c>
    </row>
    <row r="646" spans="1:7">
      <c r="A646" t="n">
        <v>5099</v>
      </c>
      <c r="B646" s="10" t="n">
        <v>5</v>
      </c>
      <c r="C646" s="7" t="n">
        <v>30</v>
      </c>
      <c r="D646" s="7" t="n">
        <v>3</v>
      </c>
      <c r="E646" s="7" t="n">
        <v>1</v>
      </c>
      <c r="F646" s="12" t="n">
        <f t="normal" ca="1">A652</f>
        <v>0</v>
      </c>
    </row>
    <row r="647" spans="1:7">
      <c r="A647" t="s">
        <v>4</v>
      </c>
      <c r="B647" s="4" t="s">
        <v>5</v>
      </c>
      <c r="C647" s="4" t="s">
        <v>10</v>
      </c>
      <c r="D647" s="4" t="s">
        <v>13</v>
      </c>
      <c r="E647" s="4" t="s">
        <v>13</v>
      </c>
      <c r="F647" s="4" t="s">
        <v>6</v>
      </c>
    </row>
    <row r="648" spans="1:7">
      <c r="A648" t="n">
        <v>5108</v>
      </c>
      <c r="B648" s="36" t="n">
        <v>20</v>
      </c>
      <c r="C648" s="7" t="n">
        <v>3</v>
      </c>
      <c r="D648" s="7" t="n">
        <v>3</v>
      </c>
      <c r="E648" s="7" t="n">
        <v>11</v>
      </c>
      <c r="F648" s="7" t="s">
        <v>72</v>
      </c>
    </row>
    <row r="649" spans="1:7">
      <c r="A649" t="s">
        <v>4</v>
      </c>
      <c r="B649" s="4" t="s">
        <v>5</v>
      </c>
      <c r="C649" s="4" t="s">
        <v>10</v>
      </c>
    </row>
    <row r="650" spans="1:7">
      <c r="A650" t="n">
        <v>5130</v>
      </c>
      <c r="B650" s="21" t="n">
        <v>16</v>
      </c>
      <c r="C650" s="7" t="n">
        <v>500</v>
      </c>
    </row>
    <row r="651" spans="1:7">
      <c r="A651" t="s">
        <v>4</v>
      </c>
      <c r="B651" s="4" t="s">
        <v>5</v>
      </c>
      <c r="C651" s="4" t="s">
        <v>13</v>
      </c>
      <c r="D651" s="4" t="s">
        <v>10</v>
      </c>
      <c r="E651" s="4" t="s">
        <v>13</v>
      </c>
      <c r="F651" s="4" t="s">
        <v>23</v>
      </c>
    </row>
    <row r="652" spans="1:7">
      <c r="A652" t="n">
        <v>5133</v>
      </c>
      <c r="B652" s="10" t="n">
        <v>5</v>
      </c>
      <c r="C652" s="7" t="n">
        <v>30</v>
      </c>
      <c r="D652" s="7" t="n">
        <v>4</v>
      </c>
      <c r="E652" s="7" t="n">
        <v>1</v>
      </c>
      <c r="F652" s="12" t="n">
        <f t="normal" ca="1">A658</f>
        <v>0</v>
      </c>
    </row>
    <row r="653" spans="1:7">
      <c r="A653" t="s">
        <v>4</v>
      </c>
      <c r="B653" s="4" t="s">
        <v>5</v>
      </c>
      <c r="C653" s="4" t="s">
        <v>10</v>
      </c>
      <c r="D653" s="4" t="s">
        <v>13</v>
      </c>
      <c r="E653" s="4" t="s">
        <v>13</v>
      </c>
      <c r="F653" s="4" t="s">
        <v>6</v>
      </c>
    </row>
    <row r="654" spans="1:7">
      <c r="A654" t="n">
        <v>5142</v>
      </c>
      <c r="B654" s="36" t="n">
        <v>20</v>
      </c>
      <c r="C654" s="7" t="n">
        <v>4</v>
      </c>
      <c r="D654" s="7" t="n">
        <v>3</v>
      </c>
      <c r="E654" s="7" t="n">
        <v>11</v>
      </c>
      <c r="F654" s="7" t="s">
        <v>72</v>
      </c>
    </row>
    <row r="655" spans="1:7">
      <c r="A655" t="s">
        <v>4</v>
      </c>
      <c r="B655" s="4" t="s">
        <v>5</v>
      </c>
      <c r="C655" s="4" t="s">
        <v>10</v>
      </c>
    </row>
    <row r="656" spans="1:7">
      <c r="A656" t="n">
        <v>5164</v>
      </c>
      <c r="B656" s="21" t="n">
        <v>16</v>
      </c>
      <c r="C656" s="7" t="n">
        <v>500</v>
      </c>
    </row>
    <row r="657" spans="1:6">
      <c r="A657" t="s">
        <v>4</v>
      </c>
      <c r="B657" s="4" t="s">
        <v>5</v>
      </c>
      <c r="C657" s="4" t="s">
        <v>13</v>
      </c>
      <c r="D657" s="4" t="s">
        <v>10</v>
      </c>
      <c r="E657" s="4" t="s">
        <v>13</v>
      </c>
      <c r="F657" s="4" t="s">
        <v>23</v>
      </c>
    </row>
    <row r="658" spans="1:6">
      <c r="A658" t="n">
        <v>5167</v>
      </c>
      <c r="B658" s="10" t="n">
        <v>5</v>
      </c>
      <c r="C658" s="7" t="n">
        <v>30</v>
      </c>
      <c r="D658" s="7" t="n">
        <v>5</v>
      </c>
      <c r="E658" s="7" t="n">
        <v>1</v>
      </c>
      <c r="F658" s="12" t="n">
        <f t="normal" ca="1">A664</f>
        <v>0</v>
      </c>
    </row>
    <row r="659" spans="1:6">
      <c r="A659" t="s">
        <v>4</v>
      </c>
      <c r="B659" s="4" t="s">
        <v>5</v>
      </c>
      <c r="C659" s="4" t="s">
        <v>10</v>
      </c>
      <c r="D659" s="4" t="s">
        <v>13</v>
      </c>
      <c r="E659" s="4" t="s">
        <v>13</v>
      </c>
      <c r="F659" s="4" t="s">
        <v>6</v>
      </c>
    </row>
    <row r="660" spans="1:6">
      <c r="A660" t="n">
        <v>5176</v>
      </c>
      <c r="B660" s="36" t="n">
        <v>20</v>
      </c>
      <c r="C660" s="7" t="n">
        <v>5</v>
      </c>
      <c r="D660" s="7" t="n">
        <v>3</v>
      </c>
      <c r="E660" s="7" t="n">
        <v>11</v>
      </c>
      <c r="F660" s="7" t="s">
        <v>72</v>
      </c>
    </row>
    <row r="661" spans="1:6">
      <c r="A661" t="s">
        <v>4</v>
      </c>
      <c r="B661" s="4" t="s">
        <v>5</v>
      </c>
      <c r="C661" s="4" t="s">
        <v>10</v>
      </c>
    </row>
    <row r="662" spans="1:6">
      <c r="A662" t="n">
        <v>5198</v>
      </c>
      <c r="B662" s="21" t="n">
        <v>16</v>
      </c>
      <c r="C662" s="7" t="n">
        <v>500</v>
      </c>
    </row>
    <row r="663" spans="1:6">
      <c r="A663" t="s">
        <v>4</v>
      </c>
      <c r="B663" s="4" t="s">
        <v>5</v>
      </c>
      <c r="C663" s="4" t="s">
        <v>13</v>
      </c>
      <c r="D663" s="4" t="s">
        <v>10</v>
      </c>
      <c r="E663" s="4" t="s">
        <v>13</v>
      </c>
      <c r="F663" s="4" t="s">
        <v>23</v>
      </c>
    </row>
    <row r="664" spans="1:6">
      <c r="A664" t="n">
        <v>5201</v>
      </c>
      <c r="B664" s="10" t="n">
        <v>5</v>
      </c>
      <c r="C664" s="7" t="n">
        <v>30</v>
      </c>
      <c r="D664" s="7" t="n">
        <v>6</v>
      </c>
      <c r="E664" s="7" t="n">
        <v>1</v>
      </c>
      <c r="F664" s="12" t="n">
        <f t="normal" ca="1">A670</f>
        <v>0</v>
      </c>
    </row>
    <row r="665" spans="1:6">
      <c r="A665" t="s">
        <v>4</v>
      </c>
      <c r="B665" s="4" t="s">
        <v>5</v>
      </c>
      <c r="C665" s="4" t="s">
        <v>10</v>
      </c>
      <c r="D665" s="4" t="s">
        <v>13</v>
      </c>
      <c r="E665" s="4" t="s">
        <v>13</v>
      </c>
      <c r="F665" s="4" t="s">
        <v>6</v>
      </c>
    </row>
    <row r="666" spans="1:6">
      <c r="A666" t="n">
        <v>5210</v>
      </c>
      <c r="B666" s="36" t="n">
        <v>20</v>
      </c>
      <c r="C666" s="7" t="n">
        <v>6</v>
      </c>
      <c r="D666" s="7" t="n">
        <v>3</v>
      </c>
      <c r="E666" s="7" t="n">
        <v>11</v>
      </c>
      <c r="F666" s="7" t="s">
        <v>72</v>
      </c>
    </row>
    <row r="667" spans="1:6">
      <c r="A667" t="s">
        <v>4</v>
      </c>
      <c r="B667" s="4" t="s">
        <v>5</v>
      </c>
      <c r="C667" s="4" t="s">
        <v>10</v>
      </c>
    </row>
    <row r="668" spans="1:6">
      <c r="A668" t="n">
        <v>5232</v>
      </c>
      <c r="B668" s="21" t="n">
        <v>16</v>
      </c>
      <c r="C668" s="7" t="n">
        <v>500</v>
      </c>
    </row>
    <row r="669" spans="1:6">
      <c r="A669" t="s">
        <v>4</v>
      </c>
      <c r="B669" s="4" t="s">
        <v>5</v>
      </c>
      <c r="C669" s="4" t="s">
        <v>13</v>
      </c>
      <c r="D669" s="4" t="s">
        <v>10</v>
      </c>
      <c r="E669" s="4" t="s">
        <v>13</v>
      </c>
      <c r="F669" s="4" t="s">
        <v>23</v>
      </c>
    </row>
    <row r="670" spans="1:6">
      <c r="A670" t="n">
        <v>5235</v>
      </c>
      <c r="B670" s="10" t="n">
        <v>5</v>
      </c>
      <c r="C670" s="7" t="n">
        <v>30</v>
      </c>
      <c r="D670" s="7" t="n">
        <v>7</v>
      </c>
      <c r="E670" s="7" t="n">
        <v>1</v>
      </c>
      <c r="F670" s="12" t="n">
        <f t="normal" ca="1">A676</f>
        <v>0</v>
      </c>
    </row>
    <row r="671" spans="1:6">
      <c r="A671" t="s">
        <v>4</v>
      </c>
      <c r="B671" s="4" t="s">
        <v>5</v>
      </c>
      <c r="C671" s="4" t="s">
        <v>10</v>
      </c>
      <c r="D671" s="4" t="s">
        <v>13</v>
      </c>
      <c r="E671" s="4" t="s">
        <v>13</v>
      </c>
      <c r="F671" s="4" t="s">
        <v>6</v>
      </c>
    </row>
    <row r="672" spans="1:6">
      <c r="A672" t="n">
        <v>5244</v>
      </c>
      <c r="B672" s="36" t="n">
        <v>20</v>
      </c>
      <c r="C672" s="7" t="n">
        <v>7</v>
      </c>
      <c r="D672" s="7" t="n">
        <v>3</v>
      </c>
      <c r="E672" s="7" t="n">
        <v>11</v>
      </c>
      <c r="F672" s="7" t="s">
        <v>72</v>
      </c>
    </row>
    <row r="673" spans="1:6">
      <c r="A673" t="s">
        <v>4</v>
      </c>
      <c r="B673" s="4" t="s">
        <v>5</v>
      </c>
      <c r="C673" s="4" t="s">
        <v>10</v>
      </c>
    </row>
    <row r="674" spans="1:6">
      <c r="A674" t="n">
        <v>5266</v>
      </c>
      <c r="B674" s="21" t="n">
        <v>16</v>
      </c>
      <c r="C674" s="7" t="n">
        <v>500</v>
      </c>
    </row>
    <row r="675" spans="1:6">
      <c r="A675" t="s">
        <v>4</v>
      </c>
      <c r="B675" s="4" t="s">
        <v>5</v>
      </c>
      <c r="C675" s="4" t="s">
        <v>13</v>
      </c>
      <c r="D675" s="4" t="s">
        <v>10</v>
      </c>
      <c r="E675" s="4" t="s">
        <v>13</v>
      </c>
      <c r="F675" s="4" t="s">
        <v>23</v>
      </c>
    </row>
    <row r="676" spans="1:6">
      <c r="A676" t="n">
        <v>5269</v>
      </c>
      <c r="B676" s="10" t="n">
        <v>5</v>
      </c>
      <c r="C676" s="7" t="n">
        <v>30</v>
      </c>
      <c r="D676" s="7" t="n">
        <v>8</v>
      </c>
      <c r="E676" s="7" t="n">
        <v>1</v>
      </c>
      <c r="F676" s="12" t="n">
        <f t="normal" ca="1">A682</f>
        <v>0</v>
      </c>
    </row>
    <row r="677" spans="1:6">
      <c r="A677" t="s">
        <v>4</v>
      </c>
      <c r="B677" s="4" t="s">
        <v>5</v>
      </c>
      <c r="C677" s="4" t="s">
        <v>10</v>
      </c>
      <c r="D677" s="4" t="s">
        <v>13</v>
      </c>
      <c r="E677" s="4" t="s">
        <v>13</v>
      </c>
      <c r="F677" s="4" t="s">
        <v>6</v>
      </c>
    </row>
    <row r="678" spans="1:6">
      <c r="A678" t="n">
        <v>5278</v>
      </c>
      <c r="B678" s="36" t="n">
        <v>20</v>
      </c>
      <c r="C678" s="7" t="n">
        <v>8</v>
      </c>
      <c r="D678" s="7" t="n">
        <v>3</v>
      </c>
      <c r="E678" s="7" t="n">
        <v>11</v>
      </c>
      <c r="F678" s="7" t="s">
        <v>72</v>
      </c>
    </row>
    <row r="679" spans="1:6">
      <c r="A679" t="s">
        <v>4</v>
      </c>
      <c r="B679" s="4" t="s">
        <v>5</v>
      </c>
      <c r="C679" s="4" t="s">
        <v>10</v>
      </c>
    </row>
    <row r="680" spans="1:6">
      <c r="A680" t="n">
        <v>5300</v>
      </c>
      <c r="B680" s="21" t="n">
        <v>16</v>
      </c>
      <c r="C680" s="7" t="n">
        <v>500</v>
      </c>
    </row>
    <row r="681" spans="1:6">
      <c r="A681" t="s">
        <v>4</v>
      </c>
      <c r="B681" s="4" t="s">
        <v>5</v>
      </c>
      <c r="C681" s="4" t="s">
        <v>13</v>
      </c>
      <c r="D681" s="4" t="s">
        <v>10</v>
      </c>
      <c r="E681" s="4" t="s">
        <v>13</v>
      </c>
      <c r="F681" s="4" t="s">
        <v>23</v>
      </c>
    </row>
    <row r="682" spans="1:6">
      <c r="A682" t="n">
        <v>5303</v>
      </c>
      <c r="B682" s="10" t="n">
        <v>5</v>
      </c>
      <c r="C682" s="7" t="n">
        <v>30</v>
      </c>
      <c r="D682" s="7" t="n">
        <v>9</v>
      </c>
      <c r="E682" s="7" t="n">
        <v>1</v>
      </c>
      <c r="F682" s="12" t="n">
        <f t="normal" ca="1">A688</f>
        <v>0</v>
      </c>
    </row>
    <row r="683" spans="1:6">
      <c r="A683" t="s">
        <v>4</v>
      </c>
      <c r="B683" s="4" t="s">
        <v>5</v>
      </c>
      <c r="C683" s="4" t="s">
        <v>10</v>
      </c>
      <c r="D683" s="4" t="s">
        <v>13</v>
      </c>
      <c r="E683" s="4" t="s">
        <v>13</v>
      </c>
      <c r="F683" s="4" t="s">
        <v>6</v>
      </c>
    </row>
    <row r="684" spans="1:6">
      <c r="A684" t="n">
        <v>5312</v>
      </c>
      <c r="B684" s="36" t="n">
        <v>20</v>
      </c>
      <c r="C684" s="7" t="n">
        <v>9</v>
      </c>
      <c r="D684" s="7" t="n">
        <v>3</v>
      </c>
      <c r="E684" s="7" t="n">
        <v>11</v>
      </c>
      <c r="F684" s="7" t="s">
        <v>72</v>
      </c>
    </row>
    <row r="685" spans="1:6">
      <c r="A685" t="s">
        <v>4</v>
      </c>
      <c r="B685" s="4" t="s">
        <v>5</v>
      </c>
      <c r="C685" s="4" t="s">
        <v>10</v>
      </c>
    </row>
    <row r="686" spans="1:6">
      <c r="A686" t="n">
        <v>5334</v>
      </c>
      <c r="B686" s="21" t="n">
        <v>16</v>
      </c>
      <c r="C686" s="7" t="n">
        <v>500</v>
      </c>
    </row>
    <row r="687" spans="1:6">
      <c r="A687" t="s">
        <v>4</v>
      </c>
      <c r="B687" s="4" t="s">
        <v>5</v>
      </c>
      <c r="C687" s="4" t="s">
        <v>13</v>
      </c>
      <c r="D687" s="4" t="s">
        <v>10</v>
      </c>
      <c r="E687" s="4" t="s">
        <v>13</v>
      </c>
      <c r="F687" s="4" t="s">
        <v>23</v>
      </c>
    </row>
    <row r="688" spans="1:6">
      <c r="A688" t="n">
        <v>5337</v>
      </c>
      <c r="B688" s="10" t="n">
        <v>5</v>
      </c>
      <c r="C688" s="7" t="n">
        <v>30</v>
      </c>
      <c r="D688" s="7" t="n">
        <v>10</v>
      </c>
      <c r="E688" s="7" t="n">
        <v>1</v>
      </c>
      <c r="F688" s="12" t="n">
        <f t="normal" ca="1">A694</f>
        <v>0</v>
      </c>
    </row>
    <row r="689" spans="1:6">
      <c r="A689" t="s">
        <v>4</v>
      </c>
      <c r="B689" s="4" t="s">
        <v>5</v>
      </c>
      <c r="C689" s="4" t="s">
        <v>10</v>
      </c>
      <c r="D689" s="4" t="s">
        <v>13</v>
      </c>
      <c r="E689" s="4" t="s">
        <v>13</v>
      </c>
      <c r="F689" s="4" t="s">
        <v>6</v>
      </c>
    </row>
    <row r="690" spans="1:6">
      <c r="A690" t="n">
        <v>5346</v>
      </c>
      <c r="B690" s="36" t="n">
        <v>20</v>
      </c>
      <c r="C690" s="7" t="n">
        <v>11</v>
      </c>
      <c r="D690" s="7" t="n">
        <v>3</v>
      </c>
      <c r="E690" s="7" t="n">
        <v>11</v>
      </c>
      <c r="F690" s="7" t="s">
        <v>72</v>
      </c>
    </row>
    <row r="691" spans="1:6">
      <c r="A691" t="s">
        <v>4</v>
      </c>
      <c r="B691" s="4" t="s">
        <v>5</v>
      </c>
      <c r="C691" s="4" t="s">
        <v>10</v>
      </c>
    </row>
    <row r="692" spans="1:6">
      <c r="A692" t="n">
        <v>5368</v>
      </c>
      <c r="B692" s="21" t="n">
        <v>16</v>
      </c>
      <c r="C692" s="7" t="n">
        <v>500</v>
      </c>
    </row>
    <row r="693" spans="1:6">
      <c r="A693" t="s">
        <v>4</v>
      </c>
      <c r="B693" s="4" t="s">
        <v>5</v>
      </c>
      <c r="C693" s="4" t="s">
        <v>13</v>
      </c>
      <c r="D693" s="4" t="s">
        <v>10</v>
      </c>
    </row>
    <row r="694" spans="1:6">
      <c r="A694" t="n">
        <v>5371</v>
      </c>
      <c r="B694" s="41" t="n">
        <v>45</v>
      </c>
      <c r="C694" s="7" t="n">
        <v>7</v>
      </c>
      <c r="D694" s="7" t="n">
        <v>255</v>
      </c>
    </row>
    <row r="695" spans="1:6">
      <c r="A695" t="s">
        <v>4</v>
      </c>
      <c r="B695" s="4" t="s">
        <v>5</v>
      </c>
      <c r="C695" s="4" t="s">
        <v>13</v>
      </c>
      <c r="D695" s="4" t="s">
        <v>10</v>
      </c>
      <c r="E695" s="4" t="s">
        <v>10</v>
      </c>
      <c r="F695" s="4" t="s">
        <v>9</v>
      </c>
    </row>
    <row r="696" spans="1:6">
      <c r="A696" t="n">
        <v>5375</v>
      </c>
      <c r="B696" s="43" t="n">
        <v>84</v>
      </c>
      <c r="C696" s="7" t="n">
        <v>1</v>
      </c>
      <c r="D696" s="7" t="n">
        <v>0</v>
      </c>
      <c r="E696" s="7" t="n">
        <v>0</v>
      </c>
      <c r="F696" s="7" t="n">
        <v>0</v>
      </c>
    </row>
    <row r="697" spans="1:6">
      <c r="A697" t="s">
        <v>4</v>
      </c>
      <c r="B697" s="4" t="s">
        <v>5</v>
      </c>
      <c r="C697" s="4" t="s">
        <v>10</v>
      </c>
      <c r="D697" s="4" t="s">
        <v>13</v>
      </c>
    </row>
    <row r="698" spans="1:6">
      <c r="A698" t="n">
        <v>5385</v>
      </c>
      <c r="B698" s="45" t="n">
        <v>21</v>
      </c>
      <c r="C698" s="7" t="n">
        <v>0</v>
      </c>
      <c r="D698" s="7" t="n">
        <v>3</v>
      </c>
    </row>
    <row r="699" spans="1:6">
      <c r="A699" t="s">
        <v>4</v>
      </c>
      <c r="B699" s="4" t="s">
        <v>5</v>
      </c>
      <c r="C699" s="4" t="s">
        <v>13</v>
      </c>
      <c r="D699" s="4" t="s">
        <v>10</v>
      </c>
      <c r="E699" s="4" t="s">
        <v>13</v>
      </c>
      <c r="F699" s="4" t="s">
        <v>23</v>
      </c>
    </row>
    <row r="700" spans="1:6">
      <c r="A700" t="n">
        <v>5389</v>
      </c>
      <c r="B700" s="10" t="n">
        <v>5</v>
      </c>
      <c r="C700" s="7" t="n">
        <v>30</v>
      </c>
      <c r="D700" s="7" t="n">
        <v>1</v>
      </c>
      <c r="E700" s="7" t="n">
        <v>1</v>
      </c>
      <c r="F700" s="12" t="n">
        <f t="normal" ca="1">A704</f>
        <v>0</v>
      </c>
    </row>
    <row r="701" spans="1:6">
      <c r="A701" t="s">
        <v>4</v>
      </c>
      <c r="B701" s="4" t="s">
        <v>5</v>
      </c>
      <c r="C701" s="4" t="s">
        <v>10</v>
      </c>
      <c r="D701" s="4" t="s">
        <v>13</v>
      </c>
    </row>
    <row r="702" spans="1:6">
      <c r="A702" t="n">
        <v>5398</v>
      </c>
      <c r="B702" s="45" t="n">
        <v>21</v>
      </c>
      <c r="C702" s="7" t="n">
        <v>1</v>
      </c>
      <c r="D702" s="7" t="n">
        <v>3</v>
      </c>
    </row>
    <row r="703" spans="1:6">
      <c r="A703" t="s">
        <v>4</v>
      </c>
      <c r="B703" s="4" t="s">
        <v>5</v>
      </c>
      <c r="C703" s="4" t="s">
        <v>13</v>
      </c>
      <c r="D703" s="4" t="s">
        <v>10</v>
      </c>
      <c r="E703" s="4" t="s">
        <v>13</v>
      </c>
      <c r="F703" s="4" t="s">
        <v>23</v>
      </c>
    </row>
    <row r="704" spans="1:6">
      <c r="A704" t="n">
        <v>5402</v>
      </c>
      <c r="B704" s="10" t="n">
        <v>5</v>
      </c>
      <c r="C704" s="7" t="n">
        <v>30</v>
      </c>
      <c r="D704" s="7" t="n">
        <v>2</v>
      </c>
      <c r="E704" s="7" t="n">
        <v>1</v>
      </c>
      <c r="F704" s="12" t="n">
        <f t="normal" ca="1">A708</f>
        <v>0</v>
      </c>
    </row>
    <row r="705" spans="1:6">
      <c r="A705" t="s">
        <v>4</v>
      </c>
      <c r="B705" s="4" t="s">
        <v>5</v>
      </c>
      <c r="C705" s="4" t="s">
        <v>10</v>
      </c>
      <c r="D705" s="4" t="s">
        <v>13</v>
      </c>
    </row>
    <row r="706" spans="1:6">
      <c r="A706" t="n">
        <v>5411</v>
      </c>
      <c r="B706" s="45" t="n">
        <v>21</v>
      </c>
      <c r="C706" s="7" t="n">
        <v>2</v>
      </c>
      <c r="D706" s="7" t="n">
        <v>3</v>
      </c>
    </row>
    <row r="707" spans="1:6">
      <c r="A707" t="s">
        <v>4</v>
      </c>
      <c r="B707" s="4" t="s">
        <v>5</v>
      </c>
      <c r="C707" s="4" t="s">
        <v>13</v>
      </c>
      <c r="D707" s="4" t="s">
        <v>10</v>
      </c>
      <c r="E707" s="4" t="s">
        <v>13</v>
      </c>
      <c r="F707" s="4" t="s">
        <v>23</v>
      </c>
    </row>
    <row r="708" spans="1:6">
      <c r="A708" t="n">
        <v>5415</v>
      </c>
      <c r="B708" s="10" t="n">
        <v>5</v>
      </c>
      <c r="C708" s="7" t="n">
        <v>30</v>
      </c>
      <c r="D708" s="7" t="n">
        <v>3</v>
      </c>
      <c r="E708" s="7" t="n">
        <v>1</v>
      </c>
      <c r="F708" s="12" t="n">
        <f t="normal" ca="1">A712</f>
        <v>0</v>
      </c>
    </row>
    <row r="709" spans="1:6">
      <c r="A709" t="s">
        <v>4</v>
      </c>
      <c r="B709" s="4" t="s">
        <v>5</v>
      </c>
      <c r="C709" s="4" t="s">
        <v>10</v>
      </c>
      <c r="D709" s="4" t="s">
        <v>13</v>
      </c>
    </row>
    <row r="710" spans="1:6">
      <c r="A710" t="n">
        <v>5424</v>
      </c>
      <c r="B710" s="45" t="n">
        <v>21</v>
      </c>
      <c r="C710" s="7" t="n">
        <v>3</v>
      </c>
      <c r="D710" s="7" t="n">
        <v>3</v>
      </c>
    </row>
    <row r="711" spans="1:6">
      <c r="A711" t="s">
        <v>4</v>
      </c>
      <c r="B711" s="4" t="s">
        <v>5</v>
      </c>
      <c r="C711" s="4" t="s">
        <v>13</v>
      </c>
      <c r="D711" s="4" t="s">
        <v>10</v>
      </c>
      <c r="E711" s="4" t="s">
        <v>13</v>
      </c>
      <c r="F711" s="4" t="s">
        <v>23</v>
      </c>
    </row>
    <row r="712" spans="1:6">
      <c r="A712" t="n">
        <v>5428</v>
      </c>
      <c r="B712" s="10" t="n">
        <v>5</v>
      </c>
      <c r="C712" s="7" t="n">
        <v>30</v>
      </c>
      <c r="D712" s="7" t="n">
        <v>4</v>
      </c>
      <c r="E712" s="7" t="n">
        <v>1</v>
      </c>
      <c r="F712" s="12" t="n">
        <f t="normal" ca="1">A716</f>
        <v>0</v>
      </c>
    </row>
    <row r="713" spans="1:6">
      <c r="A713" t="s">
        <v>4</v>
      </c>
      <c r="B713" s="4" t="s">
        <v>5</v>
      </c>
      <c r="C713" s="4" t="s">
        <v>10</v>
      </c>
      <c r="D713" s="4" t="s">
        <v>13</v>
      </c>
    </row>
    <row r="714" spans="1:6">
      <c r="A714" t="n">
        <v>5437</v>
      </c>
      <c r="B714" s="45" t="n">
        <v>21</v>
      </c>
      <c r="C714" s="7" t="n">
        <v>4</v>
      </c>
      <c r="D714" s="7" t="n">
        <v>3</v>
      </c>
    </row>
    <row r="715" spans="1:6">
      <c r="A715" t="s">
        <v>4</v>
      </c>
      <c r="B715" s="4" t="s">
        <v>5</v>
      </c>
      <c r="C715" s="4" t="s">
        <v>13</v>
      </c>
      <c r="D715" s="4" t="s">
        <v>10</v>
      </c>
      <c r="E715" s="4" t="s">
        <v>13</v>
      </c>
      <c r="F715" s="4" t="s">
        <v>23</v>
      </c>
    </row>
    <row r="716" spans="1:6">
      <c r="A716" t="n">
        <v>5441</v>
      </c>
      <c r="B716" s="10" t="n">
        <v>5</v>
      </c>
      <c r="C716" s="7" t="n">
        <v>30</v>
      </c>
      <c r="D716" s="7" t="n">
        <v>5</v>
      </c>
      <c r="E716" s="7" t="n">
        <v>1</v>
      </c>
      <c r="F716" s="12" t="n">
        <f t="normal" ca="1">A720</f>
        <v>0</v>
      </c>
    </row>
    <row r="717" spans="1:6">
      <c r="A717" t="s">
        <v>4</v>
      </c>
      <c r="B717" s="4" t="s">
        <v>5</v>
      </c>
      <c r="C717" s="4" t="s">
        <v>10</v>
      </c>
      <c r="D717" s="4" t="s">
        <v>13</v>
      </c>
    </row>
    <row r="718" spans="1:6">
      <c r="A718" t="n">
        <v>5450</v>
      </c>
      <c r="B718" s="45" t="n">
        <v>21</v>
      </c>
      <c r="C718" s="7" t="n">
        <v>5</v>
      </c>
      <c r="D718" s="7" t="n">
        <v>3</v>
      </c>
    </row>
    <row r="719" spans="1:6">
      <c r="A719" t="s">
        <v>4</v>
      </c>
      <c r="B719" s="4" t="s">
        <v>5</v>
      </c>
      <c r="C719" s="4" t="s">
        <v>13</v>
      </c>
      <c r="D719" s="4" t="s">
        <v>10</v>
      </c>
      <c r="E719" s="4" t="s">
        <v>13</v>
      </c>
      <c r="F719" s="4" t="s">
        <v>23</v>
      </c>
    </row>
    <row r="720" spans="1:6">
      <c r="A720" t="n">
        <v>5454</v>
      </c>
      <c r="B720" s="10" t="n">
        <v>5</v>
      </c>
      <c r="C720" s="7" t="n">
        <v>30</v>
      </c>
      <c r="D720" s="7" t="n">
        <v>6</v>
      </c>
      <c r="E720" s="7" t="n">
        <v>1</v>
      </c>
      <c r="F720" s="12" t="n">
        <f t="normal" ca="1">A724</f>
        <v>0</v>
      </c>
    </row>
    <row r="721" spans="1:6">
      <c r="A721" t="s">
        <v>4</v>
      </c>
      <c r="B721" s="4" t="s">
        <v>5</v>
      </c>
      <c r="C721" s="4" t="s">
        <v>10</v>
      </c>
      <c r="D721" s="4" t="s">
        <v>13</v>
      </c>
    </row>
    <row r="722" spans="1:6">
      <c r="A722" t="n">
        <v>5463</v>
      </c>
      <c r="B722" s="45" t="n">
        <v>21</v>
      </c>
      <c r="C722" s="7" t="n">
        <v>6</v>
      </c>
      <c r="D722" s="7" t="n">
        <v>3</v>
      </c>
    </row>
    <row r="723" spans="1:6">
      <c r="A723" t="s">
        <v>4</v>
      </c>
      <c r="B723" s="4" t="s">
        <v>5</v>
      </c>
      <c r="C723" s="4" t="s">
        <v>13</v>
      </c>
      <c r="D723" s="4" t="s">
        <v>10</v>
      </c>
      <c r="E723" s="4" t="s">
        <v>13</v>
      </c>
      <c r="F723" s="4" t="s">
        <v>23</v>
      </c>
    </row>
    <row r="724" spans="1:6">
      <c r="A724" t="n">
        <v>5467</v>
      </c>
      <c r="B724" s="10" t="n">
        <v>5</v>
      </c>
      <c r="C724" s="7" t="n">
        <v>30</v>
      </c>
      <c r="D724" s="7" t="n">
        <v>7</v>
      </c>
      <c r="E724" s="7" t="n">
        <v>1</v>
      </c>
      <c r="F724" s="12" t="n">
        <f t="normal" ca="1">A728</f>
        <v>0</v>
      </c>
    </row>
    <row r="725" spans="1:6">
      <c r="A725" t="s">
        <v>4</v>
      </c>
      <c r="B725" s="4" t="s">
        <v>5</v>
      </c>
      <c r="C725" s="4" t="s">
        <v>10</v>
      </c>
      <c r="D725" s="4" t="s">
        <v>13</v>
      </c>
    </row>
    <row r="726" spans="1:6">
      <c r="A726" t="n">
        <v>5476</v>
      </c>
      <c r="B726" s="45" t="n">
        <v>21</v>
      </c>
      <c r="C726" s="7" t="n">
        <v>7</v>
      </c>
      <c r="D726" s="7" t="n">
        <v>3</v>
      </c>
    </row>
    <row r="727" spans="1:6">
      <c r="A727" t="s">
        <v>4</v>
      </c>
      <c r="B727" s="4" t="s">
        <v>5</v>
      </c>
      <c r="C727" s="4" t="s">
        <v>13</v>
      </c>
      <c r="D727" s="4" t="s">
        <v>10</v>
      </c>
      <c r="E727" s="4" t="s">
        <v>13</v>
      </c>
      <c r="F727" s="4" t="s">
        <v>23</v>
      </c>
    </row>
    <row r="728" spans="1:6">
      <c r="A728" t="n">
        <v>5480</v>
      </c>
      <c r="B728" s="10" t="n">
        <v>5</v>
      </c>
      <c r="C728" s="7" t="n">
        <v>30</v>
      </c>
      <c r="D728" s="7" t="n">
        <v>8</v>
      </c>
      <c r="E728" s="7" t="n">
        <v>1</v>
      </c>
      <c r="F728" s="12" t="n">
        <f t="normal" ca="1">A732</f>
        <v>0</v>
      </c>
    </row>
    <row r="729" spans="1:6">
      <c r="A729" t="s">
        <v>4</v>
      </c>
      <c r="B729" s="4" t="s">
        <v>5</v>
      </c>
      <c r="C729" s="4" t="s">
        <v>10</v>
      </c>
      <c r="D729" s="4" t="s">
        <v>13</v>
      </c>
    </row>
    <row r="730" spans="1:6">
      <c r="A730" t="n">
        <v>5489</v>
      </c>
      <c r="B730" s="45" t="n">
        <v>21</v>
      </c>
      <c r="C730" s="7" t="n">
        <v>8</v>
      </c>
      <c r="D730" s="7" t="n">
        <v>3</v>
      </c>
    </row>
    <row r="731" spans="1:6">
      <c r="A731" t="s">
        <v>4</v>
      </c>
      <c r="B731" s="4" t="s">
        <v>5</v>
      </c>
      <c r="C731" s="4" t="s">
        <v>13</v>
      </c>
      <c r="D731" s="4" t="s">
        <v>10</v>
      </c>
      <c r="E731" s="4" t="s">
        <v>13</v>
      </c>
      <c r="F731" s="4" t="s">
        <v>23</v>
      </c>
    </row>
    <row r="732" spans="1:6">
      <c r="A732" t="n">
        <v>5493</v>
      </c>
      <c r="B732" s="10" t="n">
        <v>5</v>
      </c>
      <c r="C732" s="7" t="n">
        <v>30</v>
      </c>
      <c r="D732" s="7" t="n">
        <v>9</v>
      </c>
      <c r="E732" s="7" t="n">
        <v>1</v>
      </c>
      <c r="F732" s="12" t="n">
        <f t="normal" ca="1">A736</f>
        <v>0</v>
      </c>
    </row>
    <row r="733" spans="1:6">
      <c r="A733" t="s">
        <v>4</v>
      </c>
      <c r="B733" s="4" t="s">
        <v>5</v>
      </c>
      <c r="C733" s="4" t="s">
        <v>10</v>
      </c>
      <c r="D733" s="4" t="s">
        <v>13</v>
      </c>
    </row>
    <row r="734" spans="1:6">
      <c r="A734" t="n">
        <v>5502</v>
      </c>
      <c r="B734" s="45" t="n">
        <v>21</v>
      </c>
      <c r="C734" s="7" t="n">
        <v>9</v>
      </c>
      <c r="D734" s="7" t="n">
        <v>3</v>
      </c>
    </row>
    <row r="735" spans="1:6">
      <c r="A735" t="s">
        <v>4</v>
      </c>
      <c r="B735" s="4" t="s">
        <v>5</v>
      </c>
      <c r="C735" s="4" t="s">
        <v>13</v>
      </c>
      <c r="D735" s="4" t="s">
        <v>10</v>
      </c>
      <c r="E735" s="4" t="s">
        <v>13</v>
      </c>
      <c r="F735" s="4" t="s">
        <v>23</v>
      </c>
    </row>
    <row r="736" spans="1:6">
      <c r="A736" t="n">
        <v>5506</v>
      </c>
      <c r="B736" s="10" t="n">
        <v>5</v>
      </c>
      <c r="C736" s="7" t="n">
        <v>30</v>
      </c>
      <c r="D736" s="7" t="n">
        <v>10</v>
      </c>
      <c r="E736" s="7" t="n">
        <v>1</v>
      </c>
      <c r="F736" s="12" t="n">
        <f t="normal" ca="1">A740</f>
        <v>0</v>
      </c>
    </row>
    <row r="737" spans="1:6">
      <c r="A737" t="s">
        <v>4</v>
      </c>
      <c r="B737" s="4" t="s">
        <v>5</v>
      </c>
      <c r="C737" s="4" t="s">
        <v>10</v>
      </c>
      <c r="D737" s="4" t="s">
        <v>13</v>
      </c>
    </row>
    <row r="738" spans="1:6">
      <c r="A738" t="n">
        <v>5515</v>
      </c>
      <c r="B738" s="45" t="n">
        <v>21</v>
      </c>
      <c r="C738" s="7" t="n">
        <v>11</v>
      </c>
      <c r="D738" s="7" t="n">
        <v>3</v>
      </c>
    </row>
    <row r="739" spans="1:6">
      <c r="A739" t="s">
        <v>4</v>
      </c>
      <c r="B739" s="4" t="s">
        <v>5</v>
      </c>
      <c r="C739" s="4" t="s">
        <v>13</v>
      </c>
      <c r="D739" s="4" t="s">
        <v>10</v>
      </c>
      <c r="E739" s="4" t="s">
        <v>10</v>
      </c>
      <c r="F739" s="4" t="s">
        <v>10</v>
      </c>
    </row>
    <row r="740" spans="1:6">
      <c r="A740" t="n">
        <v>5519</v>
      </c>
      <c r="B740" s="46" t="n">
        <v>63</v>
      </c>
      <c r="C740" s="7" t="n">
        <v>0</v>
      </c>
      <c r="D740" s="7" t="n">
        <v>65535</v>
      </c>
      <c r="E740" s="7" t="n">
        <v>45</v>
      </c>
      <c r="F740" s="7" t="n">
        <v>0</v>
      </c>
    </row>
    <row r="741" spans="1:6">
      <c r="A741" t="s">
        <v>4</v>
      </c>
      <c r="B741" s="4" t="s">
        <v>5</v>
      </c>
      <c r="C741" s="4" t="s">
        <v>13</v>
      </c>
      <c r="D741" s="4" t="s">
        <v>10</v>
      </c>
      <c r="E741" s="4" t="s">
        <v>10</v>
      </c>
      <c r="F741" s="4" t="s">
        <v>10</v>
      </c>
    </row>
    <row r="742" spans="1:6">
      <c r="A742" t="n">
        <v>5527</v>
      </c>
      <c r="B742" s="46" t="n">
        <v>63</v>
      </c>
      <c r="C742" s="7" t="n">
        <v>0</v>
      </c>
      <c r="D742" s="7" t="n">
        <v>65535</v>
      </c>
      <c r="E742" s="7" t="n">
        <v>32</v>
      </c>
      <c r="F742" s="7" t="n">
        <v>100</v>
      </c>
    </row>
    <row r="743" spans="1:6">
      <c r="A743" t="s">
        <v>4</v>
      </c>
      <c r="B743" s="4" t="s">
        <v>5</v>
      </c>
      <c r="C743" s="4" t="s">
        <v>10</v>
      </c>
    </row>
    <row r="744" spans="1:6">
      <c r="A744" t="n">
        <v>5535</v>
      </c>
      <c r="B744" s="13" t="n">
        <v>12</v>
      </c>
      <c r="C744" s="7" t="n">
        <v>6467</v>
      </c>
    </row>
    <row r="745" spans="1:6">
      <c r="A745" t="s">
        <v>4</v>
      </c>
      <c r="B745" s="4" t="s">
        <v>5</v>
      </c>
      <c r="C745" s="4" t="s">
        <v>13</v>
      </c>
      <c r="D745" s="4" t="s">
        <v>13</v>
      </c>
    </row>
    <row r="746" spans="1:6">
      <c r="A746" t="n">
        <v>5538</v>
      </c>
      <c r="B746" s="33" t="n">
        <v>64</v>
      </c>
      <c r="C746" s="7" t="n">
        <v>17</v>
      </c>
      <c r="D746" s="7" t="n">
        <v>0</v>
      </c>
    </row>
    <row r="747" spans="1:6">
      <c r="A747" t="s">
        <v>4</v>
      </c>
      <c r="B747" s="4" t="s">
        <v>5</v>
      </c>
      <c r="C747" s="4" t="s">
        <v>13</v>
      </c>
      <c r="D747" s="4" t="s">
        <v>9</v>
      </c>
      <c r="E747" s="4" t="s">
        <v>13</v>
      </c>
      <c r="F747" s="4" t="s">
        <v>13</v>
      </c>
      <c r="G747" s="4" t="s">
        <v>9</v>
      </c>
      <c r="H747" s="4" t="s">
        <v>13</v>
      </c>
      <c r="I747" s="4" t="s">
        <v>9</v>
      </c>
      <c r="J747" s="4" t="s">
        <v>13</v>
      </c>
    </row>
    <row r="748" spans="1:6">
      <c r="A748" t="n">
        <v>5541</v>
      </c>
      <c r="B748" s="47" t="n">
        <v>33</v>
      </c>
      <c r="C748" s="7" t="n">
        <v>0</v>
      </c>
      <c r="D748" s="7" t="n">
        <v>1</v>
      </c>
      <c r="E748" s="7" t="n">
        <v>0</v>
      </c>
      <c r="F748" s="7" t="n">
        <v>0</v>
      </c>
      <c r="G748" s="7" t="n">
        <v>-1</v>
      </c>
      <c r="H748" s="7" t="n">
        <v>0</v>
      </c>
      <c r="I748" s="7" t="n">
        <v>-1</v>
      </c>
      <c r="J748" s="7" t="n">
        <v>0</v>
      </c>
    </row>
    <row r="749" spans="1:6">
      <c r="A749" t="s">
        <v>4</v>
      </c>
      <c r="B749" s="4" t="s">
        <v>5</v>
      </c>
    </row>
    <row r="750" spans="1:6">
      <c r="A750" t="n">
        <v>5559</v>
      </c>
      <c r="B750" s="5" t="n">
        <v>1</v>
      </c>
    </row>
    <row r="751" spans="1:6" s="3" customFormat="1" customHeight="0">
      <c r="A751" s="3" t="s">
        <v>2</v>
      </c>
      <c r="B751" s="3" t="s">
        <v>73</v>
      </c>
    </row>
    <row r="752" spans="1:6">
      <c r="A752" t="s">
        <v>4</v>
      </c>
      <c r="B752" s="4" t="s">
        <v>5</v>
      </c>
      <c r="C752" s="4" t="s">
        <v>13</v>
      </c>
      <c r="D752" s="4" t="s">
        <v>13</v>
      </c>
      <c r="E752" s="4" t="s">
        <v>13</v>
      </c>
      <c r="F752" s="4" t="s">
        <v>13</v>
      </c>
      <c r="G752" s="4" t="s">
        <v>10</v>
      </c>
      <c r="H752" s="4" t="s">
        <v>23</v>
      </c>
      <c r="I752" s="4" t="s">
        <v>10</v>
      </c>
      <c r="J752" s="4" t="s">
        <v>23</v>
      </c>
      <c r="K752" s="4" t="s">
        <v>10</v>
      </c>
      <c r="L752" s="4" t="s">
        <v>23</v>
      </c>
      <c r="M752" s="4" t="s">
        <v>10</v>
      </c>
      <c r="N752" s="4" t="s">
        <v>23</v>
      </c>
      <c r="O752" s="4" t="s">
        <v>10</v>
      </c>
      <c r="P752" s="4" t="s">
        <v>23</v>
      </c>
      <c r="Q752" s="4" t="s">
        <v>10</v>
      </c>
      <c r="R752" s="4" t="s">
        <v>23</v>
      </c>
      <c r="S752" s="4" t="s">
        <v>23</v>
      </c>
    </row>
    <row r="753" spans="1:19">
      <c r="A753" t="n">
        <v>5560</v>
      </c>
      <c r="B753" s="16" t="n">
        <v>6</v>
      </c>
      <c r="C753" s="7" t="n">
        <v>35</v>
      </c>
      <c r="D753" s="7" t="n">
        <v>0</v>
      </c>
      <c r="E753" s="7" t="n">
        <v>1</v>
      </c>
      <c r="F753" s="7" t="n">
        <v>6</v>
      </c>
      <c r="G753" s="7" t="n">
        <v>0</v>
      </c>
      <c r="H753" s="12" t="n">
        <f t="normal" ca="1">A755</f>
        <v>0</v>
      </c>
      <c r="I753" s="7" t="n">
        <v>1</v>
      </c>
      <c r="J753" s="12" t="n">
        <f t="normal" ca="1">A759</f>
        <v>0</v>
      </c>
      <c r="K753" s="7" t="n">
        <v>2</v>
      </c>
      <c r="L753" s="12" t="n">
        <f t="normal" ca="1">A763</f>
        <v>0</v>
      </c>
      <c r="M753" s="7" t="n">
        <v>3</v>
      </c>
      <c r="N753" s="12" t="n">
        <f t="normal" ca="1">A767</f>
        <v>0</v>
      </c>
      <c r="O753" s="7" t="n">
        <v>4</v>
      </c>
      <c r="P753" s="12" t="n">
        <f t="normal" ca="1">A771</f>
        <v>0</v>
      </c>
      <c r="Q753" s="7" t="n">
        <v>5</v>
      </c>
      <c r="R753" s="12" t="n">
        <f t="normal" ca="1">A775</f>
        <v>0</v>
      </c>
      <c r="S753" s="12" t="n">
        <f t="normal" ca="1">A779</f>
        <v>0</v>
      </c>
    </row>
    <row r="754" spans="1:19">
      <c r="A754" t="s">
        <v>4</v>
      </c>
      <c r="B754" s="4" t="s">
        <v>5</v>
      </c>
      <c r="C754" s="4" t="s">
        <v>10</v>
      </c>
      <c r="D754" s="4" t="s">
        <v>29</v>
      </c>
      <c r="E754" s="4" t="s">
        <v>29</v>
      </c>
      <c r="F754" s="4" t="s">
        <v>29</v>
      </c>
      <c r="G754" s="4" t="s">
        <v>29</v>
      </c>
    </row>
    <row r="755" spans="1:19">
      <c r="A755" t="n">
        <v>5605</v>
      </c>
      <c r="B755" s="17" t="n">
        <v>46</v>
      </c>
      <c r="C755" s="7" t="n">
        <v>65534</v>
      </c>
      <c r="D755" s="7" t="n">
        <v>0.730000019073486</v>
      </c>
      <c r="E755" s="7" t="n">
        <v>0</v>
      </c>
      <c r="F755" s="7" t="n">
        <v>3.01999998092651</v>
      </c>
      <c r="G755" s="7" t="n">
        <v>-175.300003051758</v>
      </c>
    </row>
    <row r="756" spans="1:19">
      <c r="A756" t="s">
        <v>4</v>
      </c>
      <c r="B756" s="4" t="s">
        <v>5</v>
      </c>
      <c r="C756" s="4" t="s">
        <v>23</v>
      </c>
    </row>
    <row r="757" spans="1:19">
      <c r="A757" t="n">
        <v>5624</v>
      </c>
      <c r="B757" s="15" t="n">
        <v>3</v>
      </c>
      <c r="C757" s="12" t="n">
        <f t="normal" ca="1">A779</f>
        <v>0</v>
      </c>
    </row>
    <row r="758" spans="1:19">
      <c r="A758" t="s">
        <v>4</v>
      </c>
      <c r="B758" s="4" t="s">
        <v>5</v>
      </c>
      <c r="C758" s="4" t="s">
        <v>10</v>
      </c>
      <c r="D758" s="4" t="s">
        <v>29</v>
      </c>
      <c r="E758" s="4" t="s">
        <v>29</v>
      </c>
      <c r="F758" s="4" t="s">
        <v>29</v>
      </c>
      <c r="G758" s="4" t="s">
        <v>29</v>
      </c>
    </row>
    <row r="759" spans="1:19">
      <c r="A759" t="n">
        <v>5629</v>
      </c>
      <c r="B759" s="17" t="n">
        <v>46</v>
      </c>
      <c r="C759" s="7" t="n">
        <v>65534</v>
      </c>
      <c r="D759" s="7" t="n">
        <v>-0.730000019073486</v>
      </c>
      <c r="E759" s="7" t="n">
        <v>0</v>
      </c>
      <c r="F759" s="7" t="n">
        <v>3.01999998092651</v>
      </c>
      <c r="G759" s="7" t="n">
        <v>175.300003051758</v>
      </c>
    </row>
    <row r="760" spans="1:19">
      <c r="A760" t="s">
        <v>4</v>
      </c>
      <c r="B760" s="4" t="s">
        <v>5</v>
      </c>
      <c r="C760" s="4" t="s">
        <v>23</v>
      </c>
    </row>
    <row r="761" spans="1:19">
      <c r="A761" t="n">
        <v>5648</v>
      </c>
      <c r="B761" s="15" t="n">
        <v>3</v>
      </c>
      <c r="C761" s="12" t="n">
        <f t="normal" ca="1">A779</f>
        <v>0</v>
      </c>
    </row>
    <row r="762" spans="1:19">
      <c r="A762" t="s">
        <v>4</v>
      </c>
      <c r="B762" s="4" t="s">
        <v>5</v>
      </c>
      <c r="C762" s="4" t="s">
        <v>10</v>
      </c>
      <c r="D762" s="4" t="s">
        <v>29</v>
      </c>
      <c r="E762" s="4" t="s">
        <v>29</v>
      </c>
      <c r="F762" s="4" t="s">
        <v>29</v>
      </c>
      <c r="G762" s="4" t="s">
        <v>29</v>
      </c>
    </row>
    <row r="763" spans="1:19">
      <c r="A763" t="n">
        <v>5653</v>
      </c>
      <c r="B763" s="17" t="n">
        <v>46</v>
      </c>
      <c r="C763" s="7" t="n">
        <v>65534</v>
      </c>
      <c r="D763" s="7" t="n">
        <v>1.9099999666214</v>
      </c>
      <c r="E763" s="7" t="n">
        <v>0</v>
      </c>
      <c r="F763" s="7" t="n">
        <v>3.99000000953674</v>
      </c>
      <c r="G763" s="7" t="n">
        <v>-168.899993896484</v>
      </c>
    </row>
    <row r="764" spans="1:19">
      <c r="A764" t="s">
        <v>4</v>
      </c>
      <c r="B764" s="4" t="s">
        <v>5</v>
      </c>
      <c r="C764" s="4" t="s">
        <v>23</v>
      </c>
    </row>
    <row r="765" spans="1:19">
      <c r="A765" t="n">
        <v>5672</v>
      </c>
      <c r="B765" s="15" t="n">
        <v>3</v>
      </c>
      <c r="C765" s="12" t="n">
        <f t="normal" ca="1">A779</f>
        <v>0</v>
      </c>
    </row>
    <row r="766" spans="1:19">
      <c r="A766" t="s">
        <v>4</v>
      </c>
      <c r="B766" s="4" t="s">
        <v>5</v>
      </c>
      <c r="C766" s="4" t="s">
        <v>10</v>
      </c>
      <c r="D766" s="4" t="s">
        <v>29</v>
      </c>
      <c r="E766" s="4" t="s">
        <v>29</v>
      </c>
      <c r="F766" s="4" t="s">
        <v>29</v>
      </c>
      <c r="G766" s="4" t="s">
        <v>29</v>
      </c>
    </row>
    <row r="767" spans="1:19">
      <c r="A767" t="n">
        <v>5677</v>
      </c>
      <c r="B767" s="17" t="n">
        <v>46</v>
      </c>
      <c r="C767" s="7" t="n">
        <v>65534</v>
      </c>
      <c r="D767" s="7" t="n">
        <v>-1.9099999666214</v>
      </c>
      <c r="E767" s="7" t="n">
        <v>0</v>
      </c>
      <c r="F767" s="7" t="n">
        <v>3.99000000953674</v>
      </c>
      <c r="G767" s="7" t="n">
        <v>168.899993896484</v>
      </c>
    </row>
    <row r="768" spans="1:19">
      <c r="A768" t="s">
        <v>4</v>
      </c>
      <c r="B768" s="4" t="s">
        <v>5</v>
      </c>
      <c r="C768" s="4" t="s">
        <v>23</v>
      </c>
    </row>
    <row r="769" spans="1:19">
      <c r="A769" t="n">
        <v>5696</v>
      </c>
      <c r="B769" s="15" t="n">
        <v>3</v>
      </c>
      <c r="C769" s="12" t="n">
        <f t="normal" ca="1">A779</f>
        <v>0</v>
      </c>
    </row>
    <row r="770" spans="1:19">
      <c r="A770" t="s">
        <v>4</v>
      </c>
      <c r="B770" s="4" t="s">
        <v>5</v>
      </c>
      <c r="C770" s="4" t="s">
        <v>10</v>
      </c>
      <c r="D770" s="4" t="s">
        <v>29</v>
      </c>
      <c r="E770" s="4" t="s">
        <v>29</v>
      </c>
      <c r="F770" s="4" t="s">
        <v>29</v>
      </c>
      <c r="G770" s="4" t="s">
        <v>29</v>
      </c>
    </row>
    <row r="771" spans="1:19">
      <c r="A771" t="n">
        <v>5701</v>
      </c>
      <c r="B771" s="17" t="n">
        <v>46</v>
      </c>
      <c r="C771" s="7" t="n">
        <v>65534</v>
      </c>
      <c r="D771" s="7" t="n">
        <v>2.92000007629395</v>
      </c>
      <c r="E771" s="7" t="n">
        <v>0</v>
      </c>
      <c r="F771" s="7" t="n">
        <v>2.85999989509583</v>
      </c>
      <c r="G771" s="7" t="n">
        <v>-161.199996948242</v>
      </c>
    </row>
    <row r="772" spans="1:19">
      <c r="A772" t="s">
        <v>4</v>
      </c>
      <c r="B772" s="4" t="s">
        <v>5</v>
      </c>
      <c r="C772" s="4" t="s">
        <v>23</v>
      </c>
    </row>
    <row r="773" spans="1:19">
      <c r="A773" t="n">
        <v>5720</v>
      </c>
      <c r="B773" s="15" t="n">
        <v>3</v>
      </c>
      <c r="C773" s="12" t="n">
        <f t="normal" ca="1">A779</f>
        <v>0</v>
      </c>
    </row>
    <row r="774" spans="1:19">
      <c r="A774" t="s">
        <v>4</v>
      </c>
      <c r="B774" s="4" t="s">
        <v>5</v>
      </c>
      <c r="C774" s="4" t="s">
        <v>10</v>
      </c>
      <c r="D774" s="4" t="s">
        <v>29</v>
      </c>
      <c r="E774" s="4" t="s">
        <v>29</v>
      </c>
      <c r="F774" s="4" t="s">
        <v>29</v>
      </c>
      <c r="G774" s="4" t="s">
        <v>29</v>
      </c>
    </row>
    <row r="775" spans="1:19">
      <c r="A775" t="n">
        <v>5725</v>
      </c>
      <c r="B775" s="17" t="n">
        <v>46</v>
      </c>
      <c r="C775" s="7" t="n">
        <v>65534</v>
      </c>
      <c r="D775" s="7" t="n">
        <v>-2.92000007629395</v>
      </c>
      <c r="E775" s="7" t="n">
        <v>0</v>
      </c>
      <c r="F775" s="7" t="n">
        <v>2.85999989509583</v>
      </c>
      <c r="G775" s="7" t="n">
        <v>161.199996948242</v>
      </c>
    </row>
    <row r="776" spans="1:19">
      <c r="A776" t="s">
        <v>4</v>
      </c>
      <c r="B776" s="4" t="s">
        <v>5</v>
      </c>
      <c r="C776" s="4" t="s">
        <v>23</v>
      </c>
    </row>
    <row r="777" spans="1:19">
      <c r="A777" t="n">
        <v>5744</v>
      </c>
      <c r="B777" s="15" t="n">
        <v>3</v>
      </c>
      <c r="C777" s="12" t="n">
        <f t="normal" ca="1">A779</f>
        <v>0</v>
      </c>
    </row>
    <row r="778" spans="1:19">
      <c r="A778" t="s">
        <v>4</v>
      </c>
      <c r="B778" s="4" t="s">
        <v>5</v>
      </c>
      <c r="C778" s="4" t="s">
        <v>10</v>
      </c>
      <c r="D778" s="4" t="s">
        <v>9</v>
      </c>
    </row>
    <row r="779" spans="1:19">
      <c r="A779" t="n">
        <v>5749</v>
      </c>
      <c r="B779" s="19" t="n">
        <v>43</v>
      </c>
      <c r="C779" s="7" t="n">
        <v>65534</v>
      </c>
      <c r="D779" s="7" t="n">
        <v>16</v>
      </c>
    </row>
    <row r="780" spans="1:19">
      <c r="A780" t="s">
        <v>4</v>
      </c>
      <c r="B780" s="4" t="s">
        <v>5</v>
      </c>
      <c r="C780" s="4" t="s">
        <v>10</v>
      </c>
      <c r="D780" s="4" t="s">
        <v>13</v>
      </c>
      <c r="E780" s="4" t="s">
        <v>13</v>
      </c>
      <c r="F780" s="4" t="s">
        <v>6</v>
      </c>
    </row>
    <row r="781" spans="1:19">
      <c r="A781" t="n">
        <v>5756</v>
      </c>
      <c r="B781" s="20" t="n">
        <v>47</v>
      </c>
      <c r="C781" s="7" t="n">
        <v>65534</v>
      </c>
      <c r="D781" s="7" t="n">
        <v>0</v>
      </c>
      <c r="E781" s="7" t="n">
        <v>0</v>
      </c>
      <c r="F781" s="7" t="s">
        <v>30</v>
      </c>
    </row>
    <row r="782" spans="1:19">
      <c r="A782" t="s">
        <v>4</v>
      </c>
      <c r="B782" s="4" t="s">
        <v>5</v>
      </c>
      <c r="C782" s="4" t="s">
        <v>10</v>
      </c>
    </row>
    <row r="783" spans="1:19">
      <c r="A783" t="n">
        <v>5778</v>
      </c>
      <c r="B783" s="21" t="n">
        <v>16</v>
      </c>
      <c r="C783" s="7" t="n">
        <v>0</v>
      </c>
    </row>
    <row r="784" spans="1:19">
      <c r="A784" t="s">
        <v>4</v>
      </c>
      <c r="B784" s="4" t="s">
        <v>5</v>
      </c>
      <c r="C784" s="4" t="s">
        <v>10</v>
      </c>
      <c r="D784" s="4" t="s">
        <v>13</v>
      </c>
      <c r="E784" s="4" t="s">
        <v>6</v>
      </c>
      <c r="F784" s="4" t="s">
        <v>29</v>
      </c>
      <c r="G784" s="4" t="s">
        <v>29</v>
      </c>
      <c r="H784" s="4" t="s">
        <v>29</v>
      </c>
    </row>
    <row r="785" spans="1:8">
      <c r="A785" t="n">
        <v>5781</v>
      </c>
      <c r="B785" s="22" t="n">
        <v>48</v>
      </c>
      <c r="C785" s="7" t="n">
        <v>65534</v>
      </c>
      <c r="D785" s="7" t="n">
        <v>0</v>
      </c>
      <c r="E785" s="7" t="s">
        <v>31</v>
      </c>
      <c r="F785" s="7" t="n">
        <v>0</v>
      </c>
      <c r="G785" s="7" t="n">
        <v>1</v>
      </c>
      <c r="H785" s="7" t="n">
        <v>0</v>
      </c>
    </row>
    <row r="786" spans="1:8">
      <c r="A786" t="s">
        <v>4</v>
      </c>
      <c r="B786" s="4" t="s">
        <v>5</v>
      </c>
      <c r="C786" s="4" t="s">
        <v>13</v>
      </c>
      <c r="D786" s="4" t="s">
        <v>10</v>
      </c>
      <c r="E786" s="4" t="s">
        <v>6</v>
      </c>
      <c r="F786" s="4" t="s">
        <v>6</v>
      </c>
      <c r="G786" s="4" t="s">
        <v>6</v>
      </c>
      <c r="H786" s="4" t="s">
        <v>6</v>
      </c>
    </row>
    <row r="787" spans="1:8">
      <c r="A787" t="n">
        <v>5805</v>
      </c>
      <c r="B787" s="25" t="n">
        <v>51</v>
      </c>
      <c r="C787" s="7" t="n">
        <v>3</v>
      </c>
      <c r="D787" s="7" t="n">
        <v>65534</v>
      </c>
      <c r="E787" s="7" t="s">
        <v>32</v>
      </c>
      <c r="F787" s="7" t="s">
        <v>33</v>
      </c>
      <c r="G787" s="7" t="s">
        <v>34</v>
      </c>
      <c r="H787" s="7" t="s">
        <v>35</v>
      </c>
    </row>
    <row r="788" spans="1:8">
      <c r="A788" t="s">
        <v>4</v>
      </c>
      <c r="B788" s="4" t="s">
        <v>5</v>
      </c>
      <c r="C788" s="4" t="s">
        <v>13</v>
      </c>
      <c r="D788" s="4" t="s">
        <v>13</v>
      </c>
      <c r="E788" s="4" t="s">
        <v>13</v>
      </c>
      <c r="F788" s="4" t="s">
        <v>13</v>
      </c>
      <c r="G788" s="4" t="s">
        <v>9</v>
      </c>
      <c r="H788" s="4" t="s">
        <v>13</v>
      </c>
      <c r="I788" s="4" t="s">
        <v>13</v>
      </c>
      <c r="J788" s="4" t="s">
        <v>13</v>
      </c>
    </row>
    <row r="789" spans="1:8">
      <c r="A789" t="n">
        <v>5826</v>
      </c>
      <c r="B789" s="26" t="n">
        <v>18</v>
      </c>
      <c r="C789" s="7" t="n">
        <v>0</v>
      </c>
      <c r="D789" s="7" t="n">
        <v>35</v>
      </c>
      <c r="E789" s="7" t="n">
        <v>0</v>
      </c>
      <c r="F789" s="7" t="n">
        <v>0</v>
      </c>
      <c r="G789" s="7" t="n">
        <v>1</v>
      </c>
      <c r="H789" s="7" t="n">
        <v>12</v>
      </c>
      <c r="I789" s="7" t="n">
        <v>19</v>
      </c>
      <c r="J789" s="7" t="n">
        <v>1</v>
      </c>
    </row>
    <row r="790" spans="1:8">
      <c r="A790" t="s">
        <v>4</v>
      </c>
      <c r="B790" s="4" t="s">
        <v>5</v>
      </c>
    </row>
    <row r="791" spans="1:8">
      <c r="A791" t="n">
        <v>5838</v>
      </c>
      <c r="B791" s="5" t="n">
        <v>1</v>
      </c>
    </row>
    <row r="792" spans="1:8" s="3" customFormat="1" customHeight="0">
      <c r="A792" s="3" t="s">
        <v>2</v>
      </c>
      <c r="B792" s="3" t="s">
        <v>74</v>
      </c>
    </row>
    <row r="793" spans="1:8">
      <c r="A793" t="s">
        <v>4</v>
      </c>
      <c r="B793" s="4" t="s">
        <v>5</v>
      </c>
      <c r="C793" s="4" t="s">
        <v>10</v>
      </c>
      <c r="D793" s="4" t="s">
        <v>9</v>
      </c>
    </row>
    <row r="794" spans="1:8">
      <c r="A794" t="n">
        <v>5840</v>
      </c>
      <c r="B794" s="48" t="n">
        <v>44</v>
      </c>
      <c r="C794" s="7" t="n">
        <v>65534</v>
      </c>
      <c r="D794" s="7" t="n">
        <v>128</v>
      </c>
    </row>
    <row r="795" spans="1:8">
      <c r="A795" t="s">
        <v>4</v>
      </c>
      <c r="B795" s="4" t="s">
        <v>5</v>
      </c>
      <c r="C795" s="4" t="s">
        <v>13</v>
      </c>
      <c r="D795" s="4" t="s">
        <v>13</v>
      </c>
      <c r="E795" s="4" t="s">
        <v>13</v>
      </c>
      <c r="F795" s="4" t="s">
        <v>13</v>
      </c>
      <c r="G795" s="4" t="s">
        <v>10</v>
      </c>
      <c r="H795" s="4" t="s">
        <v>23</v>
      </c>
      <c r="I795" s="4" t="s">
        <v>10</v>
      </c>
      <c r="J795" s="4" t="s">
        <v>23</v>
      </c>
      <c r="K795" s="4" t="s">
        <v>10</v>
      </c>
      <c r="L795" s="4" t="s">
        <v>23</v>
      </c>
      <c r="M795" s="4" t="s">
        <v>10</v>
      </c>
      <c r="N795" s="4" t="s">
        <v>23</v>
      </c>
      <c r="O795" s="4" t="s">
        <v>10</v>
      </c>
      <c r="P795" s="4" t="s">
        <v>23</v>
      </c>
      <c r="Q795" s="4" t="s">
        <v>10</v>
      </c>
      <c r="R795" s="4" t="s">
        <v>23</v>
      </c>
      <c r="S795" s="4" t="s">
        <v>23</v>
      </c>
    </row>
    <row r="796" spans="1:8">
      <c r="A796" t="n">
        <v>5847</v>
      </c>
      <c r="B796" s="16" t="n">
        <v>6</v>
      </c>
      <c r="C796" s="7" t="n">
        <v>35</v>
      </c>
      <c r="D796" s="7" t="n">
        <v>1</v>
      </c>
      <c r="E796" s="7" t="n">
        <v>1</v>
      </c>
      <c r="F796" s="7" t="n">
        <v>6</v>
      </c>
      <c r="G796" s="7" t="n">
        <v>0</v>
      </c>
      <c r="H796" s="12" t="n">
        <f t="normal" ca="1">A798</f>
        <v>0</v>
      </c>
      <c r="I796" s="7" t="n">
        <v>1</v>
      </c>
      <c r="J796" s="12" t="n">
        <f t="normal" ca="1">A802</f>
        <v>0</v>
      </c>
      <c r="K796" s="7" t="n">
        <v>2</v>
      </c>
      <c r="L796" s="12" t="n">
        <f t="normal" ca="1">A806</f>
        <v>0</v>
      </c>
      <c r="M796" s="7" t="n">
        <v>3</v>
      </c>
      <c r="N796" s="12" t="n">
        <f t="normal" ca="1">A810</f>
        <v>0</v>
      </c>
      <c r="O796" s="7" t="n">
        <v>4</v>
      </c>
      <c r="P796" s="12" t="n">
        <f t="normal" ca="1">A814</f>
        <v>0</v>
      </c>
      <c r="Q796" s="7" t="n">
        <v>5</v>
      </c>
      <c r="R796" s="12" t="n">
        <f t="normal" ca="1">A818</f>
        <v>0</v>
      </c>
      <c r="S796" s="12" t="n">
        <f t="normal" ca="1">A822</f>
        <v>0</v>
      </c>
    </row>
    <row r="797" spans="1:8">
      <c r="A797" t="s">
        <v>4</v>
      </c>
      <c r="B797" s="4" t="s">
        <v>5</v>
      </c>
      <c r="C797" s="4" t="s">
        <v>10</v>
      </c>
      <c r="D797" s="4" t="s">
        <v>29</v>
      </c>
      <c r="E797" s="4" t="s">
        <v>29</v>
      </c>
      <c r="F797" s="4" t="s">
        <v>29</v>
      </c>
      <c r="G797" s="4" t="s">
        <v>29</v>
      </c>
    </row>
    <row r="798" spans="1:8">
      <c r="A798" t="n">
        <v>5892</v>
      </c>
      <c r="B798" s="17" t="n">
        <v>46</v>
      </c>
      <c r="C798" s="7" t="n">
        <v>65534</v>
      </c>
      <c r="D798" s="7" t="n">
        <v>1.20000004768372</v>
      </c>
      <c r="E798" s="7" t="n">
        <v>0</v>
      </c>
      <c r="F798" s="7" t="n">
        <v>8.69999980926514</v>
      </c>
      <c r="G798" s="7" t="n">
        <v>180</v>
      </c>
    </row>
    <row r="799" spans="1:8">
      <c r="A799" t="s">
        <v>4</v>
      </c>
      <c r="B799" s="4" t="s">
        <v>5</v>
      </c>
      <c r="C799" s="4" t="s">
        <v>23</v>
      </c>
    </row>
    <row r="800" spans="1:8">
      <c r="A800" t="n">
        <v>5911</v>
      </c>
      <c r="B800" s="15" t="n">
        <v>3</v>
      </c>
      <c r="C800" s="12" t="n">
        <f t="normal" ca="1">A822</f>
        <v>0</v>
      </c>
    </row>
    <row r="801" spans="1:19">
      <c r="A801" t="s">
        <v>4</v>
      </c>
      <c r="B801" s="4" t="s">
        <v>5</v>
      </c>
      <c r="C801" s="4" t="s">
        <v>10</v>
      </c>
      <c r="D801" s="4" t="s">
        <v>29</v>
      </c>
      <c r="E801" s="4" t="s">
        <v>29</v>
      </c>
      <c r="F801" s="4" t="s">
        <v>29</v>
      </c>
      <c r="G801" s="4" t="s">
        <v>29</v>
      </c>
    </row>
    <row r="802" spans="1:19">
      <c r="A802" t="n">
        <v>5916</v>
      </c>
      <c r="B802" s="17" t="n">
        <v>46</v>
      </c>
      <c r="C802" s="7" t="n">
        <v>65534</v>
      </c>
      <c r="D802" s="7" t="n">
        <v>-1.20000004768372</v>
      </c>
      <c r="E802" s="7" t="n">
        <v>0</v>
      </c>
      <c r="F802" s="7" t="n">
        <v>8.69999980926514</v>
      </c>
      <c r="G802" s="7" t="n">
        <v>180</v>
      </c>
    </row>
    <row r="803" spans="1:19">
      <c r="A803" t="s">
        <v>4</v>
      </c>
      <c r="B803" s="4" t="s">
        <v>5</v>
      </c>
      <c r="C803" s="4" t="s">
        <v>23</v>
      </c>
    </row>
    <row r="804" spans="1:19">
      <c r="A804" t="n">
        <v>5935</v>
      </c>
      <c r="B804" s="15" t="n">
        <v>3</v>
      </c>
      <c r="C804" s="12" t="n">
        <f t="normal" ca="1">A822</f>
        <v>0</v>
      </c>
    </row>
    <row r="805" spans="1:19">
      <c r="A805" t="s">
        <v>4</v>
      </c>
      <c r="B805" s="4" t="s">
        <v>5</v>
      </c>
      <c r="C805" s="4" t="s">
        <v>10</v>
      </c>
      <c r="D805" s="4" t="s">
        <v>29</v>
      </c>
      <c r="E805" s="4" t="s">
        <v>29</v>
      </c>
      <c r="F805" s="4" t="s">
        <v>29</v>
      </c>
      <c r="G805" s="4" t="s">
        <v>29</v>
      </c>
    </row>
    <row r="806" spans="1:19">
      <c r="A806" t="n">
        <v>5940</v>
      </c>
      <c r="B806" s="17" t="n">
        <v>46</v>
      </c>
      <c r="C806" s="7" t="n">
        <v>65534</v>
      </c>
      <c r="D806" s="7" t="n">
        <v>2.79999995231628</v>
      </c>
      <c r="E806" s="7" t="n">
        <v>0</v>
      </c>
      <c r="F806" s="7" t="n">
        <v>8.5</v>
      </c>
      <c r="G806" s="7" t="n">
        <v>180</v>
      </c>
    </row>
    <row r="807" spans="1:19">
      <c r="A807" t="s">
        <v>4</v>
      </c>
      <c r="B807" s="4" t="s">
        <v>5</v>
      </c>
      <c r="C807" s="4" t="s">
        <v>23</v>
      </c>
    </row>
    <row r="808" spans="1:19">
      <c r="A808" t="n">
        <v>5959</v>
      </c>
      <c r="B808" s="15" t="n">
        <v>3</v>
      </c>
      <c r="C808" s="12" t="n">
        <f t="normal" ca="1">A822</f>
        <v>0</v>
      </c>
    </row>
    <row r="809" spans="1:19">
      <c r="A809" t="s">
        <v>4</v>
      </c>
      <c r="B809" s="4" t="s">
        <v>5</v>
      </c>
      <c r="C809" s="4" t="s">
        <v>10</v>
      </c>
      <c r="D809" s="4" t="s">
        <v>29</v>
      </c>
      <c r="E809" s="4" t="s">
        <v>29</v>
      </c>
      <c r="F809" s="4" t="s">
        <v>29</v>
      </c>
      <c r="G809" s="4" t="s">
        <v>29</v>
      </c>
    </row>
    <row r="810" spans="1:19">
      <c r="A810" t="n">
        <v>5964</v>
      </c>
      <c r="B810" s="17" t="n">
        <v>46</v>
      </c>
      <c r="C810" s="7" t="n">
        <v>65534</v>
      </c>
      <c r="D810" s="7" t="n">
        <v>-2.79999995231628</v>
      </c>
      <c r="E810" s="7" t="n">
        <v>0</v>
      </c>
      <c r="F810" s="7" t="n">
        <v>8.5</v>
      </c>
      <c r="G810" s="7" t="n">
        <v>180</v>
      </c>
    </row>
    <row r="811" spans="1:19">
      <c r="A811" t="s">
        <v>4</v>
      </c>
      <c r="B811" s="4" t="s">
        <v>5</v>
      </c>
      <c r="C811" s="4" t="s">
        <v>23</v>
      </c>
    </row>
    <row r="812" spans="1:19">
      <c r="A812" t="n">
        <v>5983</v>
      </c>
      <c r="B812" s="15" t="n">
        <v>3</v>
      </c>
      <c r="C812" s="12" t="n">
        <f t="normal" ca="1">A822</f>
        <v>0</v>
      </c>
    </row>
    <row r="813" spans="1:19">
      <c r="A813" t="s">
        <v>4</v>
      </c>
      <c r="B813" s="4" t="s">
        <v>5</v>
      </c>
      <c r="C813" s="4" t="s">
        <v>10</v>
      </c>
      <c r="D813" s="4" t="s">
        <v>29</v>
      </c>
      <c r="E813" s="4" t="s">
        <v>29</v>
      </c>
      <c r="F813" s="4" t="s">
        <v>29</v>
      </c>
      <c r="G813" s="4" t="s">
        <v>29</v>
      </c>
    </row>
    <row r="814" spans="1:19">
      <c r="A814" t="n">
        <v>5988</v>
      </c>
      <c r="B814" s="17" t="n">
        <v>46</v>
      </c>
      <c r="C814" s="7" t="n">
        <v>65534</v>
      </c>
      <c r="D814" s="7" t="n">
        <v>4.5</v>
      </c>
      <c r="E814" s="7" t="n">
        <v>0</v>
      </c>
      <c r="F814" s="7" t="n">
        <v>7.5</v>
      </c>
      <c r="G814" s="7" t="n">
        <v>180</v>
      </c>
    </row>
    <row r="815" spans="1:19">
      <c r="A815" t="s">
        <v>4</v>
      </c>
      <c r="B815" s="4" t="s">
        <v>5</v>
      </c>
      <c r="C815" s="4" t="s">
        <v>23</v>
      </c>
    </row>
    <row r="816" spans="1:19">
      <c r="A816" t="n">
        <v>6007</v>
      </c>
      <c r="B816" s="15" t="n">
        <v>3</v>
      </c>
      <c r="C816" s="12" t="n">
        <f t="normal" ca="1">A822</f>
        <v>0</v>
      </c>
    </row>
    <row r="817" spans="1:7">
      <c r="A817" t="s">
        <v>4</v>
      </c>
      <c r="B817" s="4" t="s">
        <v>5</v>
      </c>
      <c r="C817" s="4" t="s">
        <v>10</v>
      </c>
      <c r="D817" s="4" t="s">
        <v>29</v>
      </c>
      <c r="E817" s="4" t="s">
        <v>29</v>
      </c>
      <c r="F817" s="4" t="s">
        <v>29</v>
      </c>
      <c r="G817" s="4" t="s">
        <v>29</v>
      </c>
    </row>
    <row r="818" spans="1:7">
      <c r="A818" t="n">
        <v>6012</v>
      </c>
      <c r="B818" s="17" t="n">
        <v>46</v>
      </c>
      <c r="C818" s="7" t="n">
        <v>65534</v>
      </c>
      <c r="D818" s="7" t="n">
        <v>-4.5</v>
      </c>
      <c r="E818" s="7" t="n">
        <v>0</v>
      </c>
      <c r="F818" s="7" t="n">
        <v>7.5</v>
      </c>
      <c r="G818" s="7" t="n">
        <v>180</v>
      </c>
    </row>
    <row r="819" spans="1:7">
      <c r="A819" t="s">
        <v>4</v>
      </c>
      <c r="B819" s="4" t="s">
        <v>5</v>
      </c>
      <c r="C819" s="4" t="s">
        <v>23</v>
      </c>
    </row>
    <row r="820" spans="1:7">
      <c r="A820" t="n">
        <v>6031</v>
      </c>
      <c r="B820" s="15" t="n">
        <v>3</v>
      </c>
      <c r="C820" s="12" t="n">
        <f t="normal" ca="1">A822</f>
        <v>0</v>
      </c>
    </row>
    <row r="821" spans="1:7">
      <c r="A821" t="s">
        <v>4</v>
      </c>
      <c r="B821" s="4" t="s">
        <v>5</v>
      </c>
      <c r="C821" s="4" t="s">
        <v>10</v>
      </c>
      <c r="D821" s="4" t="s">
        <v>10</v>
      </c>
      <c r="E821" s="4" t="s">
        <v>29</v>
      </c>
      <c r="F821" s="4" t="s">
        <v>13</v>
      </c>
    </row>
    <row r="822" spans="1:7">
      <c r="A822" t="n">
        <v>6036</v>
      </c>
      <c r="B822" s="18" t="n">
        <v>53</v>
      </c>
      <c r="C822" s="7" t="n">
        <v>65534</v>
      </c>
      <c r="D822" s="7" t="n">
        <v>1660</v>
      </c>
      <c r="E822" s="7" t="n">
        <v>0</v>
      </c>
      <c r="F822" s="7" t="n">
        <v>0</v>
      </c>
    </row>
    <row r="823" spans="1:7">
      <c r="A823" t="s">
        <v>4</v>
      </c>
      <c r="B823" s="4" t="s">
        <v>5</v>
      </c>
      <c r="C823" s="4" t="s">
        <v>10</v>
      </c>
      <c r="D823" s="4" t="s">
        <v>9</v>
      </c>
    </row>
    <row r="824" spans="1:7">
      <c r="A824" t="n">
        <v>6046</v>
      </c>
      <c r="B824" s="19" t="n">
        <v>43</v>
      </c>
      <c r="C824" s="7" t="n">
        <v>65534</v>
      </c>
      <c r="D824" s="7" t="n">
        <v>16</v>
      </c>
    </row>
    <row r="825" spans="1:7">
      <c r="A825" t="s">
        <v>4</v>
      </c>
      <c r="B825" s="4" t="s">
        <v>5</v>
      </c>
      <c r="C825" s="4" t="s">
        <v>10</v>
      </c>
      <c r="D825" s="4" t="s">
        <v>13</v>
      </c>
      <c r="E825" s="4" t="s">
        <v>13</v>
      </c>
      <c r="F825" s="4" t="s">
        <v>6</v>
      </c>
    </row>
    <row r="826" spans="1:7">
      <c r="A826" t="n">
        <v>6053</v>
      </c>
      <c r="B826" s="20" t="n">
        <v>47</v>
      </c>
      <c r="C826" s="7" t="n">
        <v>65534</v>
      </c>
      <c r="D826" s="7" t="n">
        <v>0</v>
      </c>
      <c r="E826" s="7" t="n">
        <v>0</v>
      </c>
      <c r="F826" s="7" t="s">
        <v>30</v>
      </c>
    </row>
    <row r="827" spans="1:7">
      <c r="A827" t="s">
        <v>4</v>
      </c>
      <c r="B827" s="4" t="s">
        <v>5</v>
      </c>
      <c r="C827" s="4" t="s">
        <v>10</v>
      </c>
    </row>
    <row r="828" spans="1:7">
      <c r="A828" t="n">
        <v>6075</v>
      </c>
      <c r="B828" s="21" t="n">
        <v>16</v>
      </c>
      <c r="C828" s="7" t="n">
        <v>0</v>
      </c>
    </row>
    <row r="829" spans="1:7">
      <c r="A829" t="s">
        <v>4</v>
      </c>
      <c r="B829" s="4" t="s">
        <v>5</v>
      </c>
      <c r="C829" s="4" t="s">
        <v>10</v>
      </c>
      <c r="D829" s="4" t="s">
        <v>13</v>
      </c>
      <c r="E829" s="4" t="s">
        <v>6</v>
      </c>
      <c r="F829" s="4" t="s">
        <v>29</v>
      </c>
      <c r="G829" s="4" t="s">
        <v>29</v>
      </c>
      <c r="H829" s="4" t="s">
        <v>29</v>
      </c>
    </row>
    <row r="830" spans="1:7">
      <c r="A830" t="n">
        <v>6078</v>
      </c>
      <c r="B830" s="22" t="n">
        <v>48</v>
      </c>
      <c r="C830" s="7" t="n">
        <v>65534</v>
      </c>
      <c r="D830" s="7" t="n">
        <v>0</v>
      </c>
      <c r="E830" s="7" t="s">
        <v>31</v>
      </c>
      <c r="F830" s="7" t="n">
        <v>0</v>
      </c>
      <c r="G830" s="7" t="n">
        <v>1</v>
      </c>
      <c r="H830" s="7" t="n">
        <v>0</v>
      </c>
    </row>
    <row r="831" spans="1:7">
      <c r="A831" t="s">
        <v>4</v>
      </c>
      <c r="B831" s="4" t="s">
        <v>5</v>
      </c>
      <c r="C831" s="4" t="s">
        <v>10</v>
      </c>
      <c r="D831" s="4" t="s">
        <v>9</v>
      </c>
      <c r="E831" s="4" t="s">
        <v>9</v>
      </c>
      <c r="F831" s="4" t="s">
        <v>9</v>
      </c>
      <c r="G831" s="4" t="s">
        <v>9</v>
      </c>
      <c r="H831" s="4" t="s">
        <v>10</v>
      </c>
      <c r="I831" s="4" t="s">
        <v>13</v>
      </c>
    </row>
    <row r="832" spans="1:7">
      <c r="A832" t="n">
        <v>6102</v>
      </c>
      <c r="B832" s="23" t="n">
        <v>66</v>
      </c>
      <c r="C832" s="7" t="n">
        <v>65534</v>
      </c>
      <c r="D832" s="7" t="n">
        <v>1065353216</v>
      </c>
      <c r="E832" s="7" t="n">
        <v>1065353216</v>
      </c>
      <c r="F832" s="7" t="n">
        <v>1065353216</v>
      </c>
      <c r="G832" s="7" t="n">
        <v>0</v>
      </c>
      <c r="H832" s="7" t="n">
        <v>1</v>
      </c>
      <c r="I832" s="7" t="n">
        <v>3</v>
      </c>
    </row>
    <row r="833" spans="1:9">
      <c r="A833" t="s">
        <v>4</v>
      </c>
      <c r="B833" s="4" t="s">
        <v>5</v>
      </c>
      <c r="C833" s="4" t="s">
        <v>13</v>
      </c>
      <c r="D833" s="4" t="s">
        <v>10</v>
      </c>
      <c r="E833" s="4" t="s">
        <v>6</v>
      </c>
      <c r="F833" s="4" t="s">
        <v>6</v>
      </c>
      <c r="G833" s="4" t="s">
        <v>6</v>
      </c>
      <c r="H833" s="4" t="s">
        <v>6</v>
      </c>
    </row>
    <row r="834" spans="1:9">
      <c r="A834" t="n">
        <v>6124</v>
      </c>
      <c r="B834" s="25" t="n">
        <v>51</v>
      </c>
      <c r="C834" s="7" t="n">
        <v>3</v>
      </c>
      <c r="D834" s="7" t="n">
        <v>65534</v>
      </c>
      <c r="E834" s="7" t="s">
        <v>32</v>
      </c>
      <c r="F834" s="7" t="s">
        <v>33</v>
      </c>
      <c r="G834" s="7" t="s">
        <v>34</v>
      </c>
      <c r="H834" s="7" t="s">
        <v>35</v>
      </c>
    </row>
    <row r="835" spans="1:9">
      <c r="A835" t="s">
        <v>4</v>
      </c>
      <c r="B835" s="4" t="s">
        <v>5</v>
      </c>
      <c r="C835" s="4" t="s">
        <v>10</v>
      </c>
      <c r="D835" s="4" t="s">
        <v>29</v>
      </c>
      <c r="E835" s="4" t="s">
        <v>29</v>
      </c>
      <c r="F835" s="4" t="s">
        <v>29</v>
      </c>
      <c r="G835" s="4" t="s">
        <v>10</v>
      </c>
      <c r="H835" s="4" t="s">
        <v>10</v>
      </c>
    </row>
    <row r="836" spans="1:9">
      <c r="A836" t="n">
        <v>6145</v>
      </c>
      <c r="B836" s="24" t="n">
        <v>60</v>
      </c>
      <c r="C836" s="7" t="n">
        <v>65534</v>
      </c>
      <c r="D836" s="7" t="n">
        <v>0</v>
      </c>
      <c r="E836" s="7" t="n">
        <v>10</v>
      </c>
      <c r="F836" s="7" t="n">
        <v>0</v>
      </c>
      <c r="G836" s="7" t="n">
        <v>0</v>
      </c>
      <c r="H836" s="7" t="n">
        <v>0</v>
      </c>
    </row>
    <row r="837" spans="1:9">
      <c r="A837" t="s">
        <v>4</v>
      </c>
      <c r="B837" s="4" t="s">
        <v>5</v>
      </c>
      <c r="C837" s="4" t="s">
        <v>13</v>
      </c>
      <c r="D837" s="4" t="s">
        <v>13</v>
      </c>
      <c r="E837" s="4" t="s">
        <v>13</v>
      </c>
      <c r="F837" s="4" t="s">
        <v>13</v>
      </c>
      <c r="G837" s="4" t="s">
        <v>9</v>
      </c>
      <c r="H837" s="4" t="s">
        <v>13</v>
      </c>
      <c r="I837" s="4" t="s">
        <v>13</v>
      </c>
      <c r="J837" s="4" t="s">
        <v>13</v>
      </c>
    </row>
    <row r="838" spans="1:9">
      <c r="A838" t="n">
        <v>6164</v>
      </c>
      <c r="B838" s="26" t="n">
        <v>18</v>
      </c>
      <c r="C838" s="7" t="n">
        <v>1</v>
      </c>
      <c r="D838" s="7" t="n">
        <v>35</v>
      </c>
      <c r="E838" s="7" t="n">
        <v>1</v>
      </c>
      <c r="F838" s="7" t="n">
        <v>0</v>
      </c>
      <c r="G838" s="7" t="n">
        <v>1</v>
      </c>
      <c r="H838" s="7" t="n">
        <v>12</v>
      </c>
      <c r="I838" s="7" t="n">
        <v>19</v>
      </c>
      <c r="J838" s="7" t="n">
        <v>1</v>
      </c>
    </row>
    <row r="839" spans="1:9">
      <c r="A839" t="s">
        <v>4</v>
      </c>
      <c r="B839" s="4" t="s">
        <v>5</v>
      </c>
    </row>
    <row r="840" spans="1:9">
      <c r="A840" t="n">
        <v>6176</v>
      </c>
      <c r="B840" s="5" t="n">
        <v>1</v>
      </c>
    </row>
    <row r="841" spans="1:9" s="3" customFormat="1" customHeight="0">
      <c r="A841" s="3" t="s">
        <v>2</v>
      </c>
      <c r="B841" s="3" t="s">
        <v>75</v>
      </c>
    </row>
    <row r="842" spans="1:9">
      <c r="A842" t="s">
        <v>4</v>
      </c>
      <c r="B842" s="4" t="s">
        <v>5</v>
      </c>
      <c r="C842" s="4" t="s">
        <v>10</v>
      </c>
      <c r="D842" s="4" t="s">
        <v>13</v>
      </c>
      <c r="E842" s="4" t="s">
        <v>6</v>
      </c>
      <c r="F842" s="4" t="s">
        <v>29</v>
      </c>
      <c r="G842" s="4" t="s">
        <v>29</v>
      </c>
      <c r="H842" s="4" t="s">
        <v>29</v>
      </c>
    </row>
    <row r="843" spans="1:9">
      <c r="A843" t="n">
        <v>6180</v>
      </c>
      <c r="B843" s="22" t="n">
        <v>48</v>
      </c>
      <c r="C843" s="7" t="n">
        <v>65534</v>
      </c>
      <c r="D843" s="7" t="n">
        <v>0</v>
      </c>
      <c r="E843" s="7" t="s">
        <v>76</v>
      </c>
      <c r="F843" s="7" t="n">
        <v>-1</v>
      </c>
      <c r="G843" s="7" t="n">
        <v>1</v>
      </c>
      <c r="H843" s="7" t="n">
        <v>0</v>
      </c>
    </row>
    <row r="844" spans="1:9">
      <c r="A844" t="s">
        <v>4</v>
      </c>
      <c r="B844" s="4" t="s">
        <v>5</v>
      </c>
      <c r="C844" s="4" t="s">
        <v>13</v>
      </c>
      <c r="D844" s="4" t="s">
        <v>10</v>
      </c>
      <c r="E844" s="4" t="s">
        <v>29</v>
      </c>
      <c r="F844" s="4" t="s">
        <v>10</v>
      </c>
      <c r="G844" s="4" t="s">
        <v>9</v>
      </c>
      <c r="H844" s="4" t="s">
        <v>9</v>
      </c>
      <c r="I844" s="4" t="s">
        <v>10</v>
      </c>
      <c r="J844" s="4" t="s">
        <v>10</v>
      </c>
      <c r="K844" s="4" t="s">
        <v>9</v>
      </c>
      <c r="L844" s="4" t="s">
        <v>9</v>
      </c>
      <c r="M844" s="4" t="s">
        <v>9</v>
      </c>
      <c r="N844" s="4" t="s">
        <v>9</v>
      </c>
      <c r="O844" s="4" t="s">
        <v>6</v>
      </c>
    </row>
    <row r="845" spans="1:9">
      <c r="A845" t="n">
        <v>6210</v>
      </c>
      <c r="B845" s="42" t="n">
        <v>50</v>
      </c>
      <c r="C845" s="7" t="n">
        <v>0</v>
      </c>
      <c r="D845" s="7" t="n">
        <v>2031</v>
      </c>
      <c r="E845" s="7" t="n">
        <v>0.400000005960464</v>
      </c>
      <c r="F845" s="7" t="n">
        <v>50</v>
      </c>
      <c r="G845" s="7" t="n">
        <v>0</v>
      </c>
      <c r="H845" s="7" t="n">
        <v>-1073741824</v>
      </c>
      <c r="I845" s="7" t="n">
        <v>0</v>
      </c>
      <c r="J845" s="7" t="n">
        <v>65533</v>
      </c>
      <c r="K845" s="7" t="n">
        <v>0</v>
      </c>
      <c r="L845" s="7" t="n">
        <v>0</v>
      </c>
      <c r="M845" s="7" t="n">
        <v>0</v>
      </c>
      <c r="N845" s="7" t="n">
        <v>0</v>
      </c>
      <c r="O845" s="7" t="s">
        <v>12</v>
      </c>
    </row>
    <row r="846" spans="1:9">
      <c r="A846" t="s">
        <v>4</v>
      </c>
      <c r="B846" s="4" t="s">
        <v>5</v>
      </c>
      <c r="C846" s="4" t="s">
        <v>10</v>
      </c>
    </row>
    <row r="847" spans="1:9">
      <c r="A847" t="n">
        <v>6249</v>
      </c>
      <c r="B847" s="21" t="n">
        <v>16</v>
      </c>
      <c r="C847" s="7" t="n">
        <v>100</v>
      </c>
    </row>
    <row r="848" spans="1:9">
      <c r="A848" t="s">
        <v>4</v>
      </c>
      <c r="B848" s="4" t="s">
        <v>5</v>
      </c>
      <c r="C848" s="4" t="s">
        <v>13</v>
      </c>
      <c r="D848" s="4" t="s">
        <v>13</v>
      </c>
      <c r="E848" s="4" t="s">
        <v>13</v>
      </c>
      <c r="F848" s="4" t="s">
        <v>13</v>
      </c>
      <c r="G848" s="4" t="s">
        <v>10</v>
      </c>
      <c r="H848" s="4" t="s">
        <v>23</v>
      </c>
      <c r="I848" s="4" t="s">
        <v>10</v>
      </c>
      <c r="J848" s="4" t="s">
        <v>23</v>
      </c>
      <c r="K848" s="4" t="s">
        <v>10</v>
      </c>
      <c r="L848" s="4" t="s">
        <v>23</v>
      </c>
      <c r="M848" s="4" t="s">
        <v>10</v>
      </c>
      <c r="N848" s="4" t="s">
        <v>23</v>
      </c>
      <c r="O848" s="4" t="s">
        <v>10</v>
      </c>
      <c r="P848" s="4" t="s">
        <v>23</v>
      </c>
      <c r="Q848" s="4" t="s">
        <v>10</v>
      </c>
      <c r="R848" s="4" t="s">
        <v>23</v>
      </c>
      <c r="S848" s="4" t="s">
        <v>23</v>
      </c>
    </row>
    <row r="849" spans="1:19">
      <c r="A849" t="n">
        <v>6252</v>
      </c>
      <c r="B849" s="16" t="n">
        <v>6</v>
      </c>
      <c r="C849" s="7" t="n">
        <v>35</v>
      </c>
      <c r="D849" s="7" t="n">
        <v>0</v>
      </c>
      <c r="E849" s="7" t="n">
        <v>1</v>
      </c>
      <c r="F849" s="7" t="n">
        <v>6</v>
      </c>
      <c r="G849" s="7" t="n">
        <v>0</v>
      </c>
      <c r="H849" s="12" t="n">
        <f t="normal" ca="1">A851</f>
        <v>0</v>
      </c>
      <c r="I849" s="7" t="n">
        <v>1</v>
      </c>
      <c r="J849" s="12" t="n">
        <f t="normal" ca="1">A855</f>
        <v>0</v>
      </c>
      <c r="K849" s="7" t="n">
        <v>2</v>
      </c>
      <c r="L849" s="12" t="n">
        <f t="normal" ca="1">A859</f>
        <v>0</v>
      </c>
      <c r="M849" s="7" t="n">
        <v>3</v>
      </c>
      <c r="N849" s="12" t="n">
        <f t="normal" ca="1">A863</f>
        <v>0</v>
      </c>
      <c r="O849" s="7" t="n">
        <v>4</v>
      </c>
      <c r="P849" s="12" t="n">
        <f t="normal" ca="1">A867</f>
        <v>0</v>
      </c>
      <c r="Q849" s="7" t="n">
        <v>5</v>
      </c>
      <c r="R849" s="12" t="n">
        <f t="normal" ca="1">A871</f>
        <v>0</v>
      </c>
      <c r="S849" s="12" t="n">
        <f t="normal" ca="1">A875</f>
        <v>0</v>
      </c>
    </row>
    <row r="850" spans="1:19">
      <c r="A850" t="s">
        <v>4</v>
      </c>
      <c r="B850" s="4" t="s">
        <v>5</v>
      </c>
      <c r="C850" s="4" t="s">
        <v>10</v>
      </c>
      <c r="D850" s="4" t="s">
        <v>10</v>
      </c>
      <c r="E850" s="4" t="s">
        <v>29</v>
      </c>
      <c r="F850" s="4" t="s">
        <v>29</v>
      </c>
      <c r="G850" s="4" t="s">
        <v>29</v>
      </c>
      <c r="H850" s="4" t="s">
        <v>29</v>
      </c>
      <c r="I850" s="4" t="s">
        <v>13</v>
      </c>
      <c r="J850" s="4" t="s">
        <v>10</v>
      </c>
    </row>
    <row r="851" spans="1:19">
      <c r="A851" t="n">
        <v>6297</v>
      </c>
      <c r="B851" s="27" t="n">
        <v>55</v>
      </c>
      <c r="C851" s="7" t="n">
        <v>65534</v>
      </c>
      <c r="D851" s="7" t="n">
        <v>65533</v>
      </c>
      <c r="E851" s="7" t="n">
        <v>0.829999983310699</v>
      </c>
      <c r="F851" s="7" t="n">
        <v>0</v>
      </c>
      <c r="G851" s="7" t="n">
        <v>4.01999998092651</v>
      </c>
      <c r="H851" s="7" t="n">
        <v>2.79999995231628</v>
      </c>
      <c r="I851" s="7" t="n">
        <v>0</v>
      </c>
      <c r="J851" s="7" t="n">
        <v>129</v>
      </c>
    </row>
    <row r="852" spans="1:19">
      <c r="A852" t="s">
        <v>4</v>
      </c>
      <c r="B852" s="4" t="s">
        <v>5</v>
      </c>
      <c r="C852" s="4" t="s">
        <v>23</v>
      </c>
    </row>
    <row r="853" spans="1:19">
      <c r="A853" t="n">
        <v>6321</v>
      </c>
      <c r="B853" s="15" t="n">
        <v>3</v>
      </c>
      <c r="C853" s="12" t="n">
        <f t="normal" ca="1">A875</f>
        <v>0</v>
      </c>
    </row>
    <row r="854" spans="1:19">
      <c r="A854" t="s">
        <v>4</v>
      </c>
      <c r="B854" s="4" t="s">
        <v>5</v>
      </c>
      <c r="C854" s="4" t="s">
        <v>10</v>
      </c>
      <c r="D854" s="4" t="s">
        <v>10</v>
      </c>
      <c r="E854" s="4" t="s">
        <v>29</v>
      </c>
      <c r="F854" s="4" t="s">
        <v>29</v>
      </c>
      <c r="G854" s="4" t="s">
        <v>29</v>
      </c>
      <c r="H854" s="4" t="s">
        <v>29</v>
      </c>
      <c r="I854" s="4" t="s">
        <v>13</v>
      </c>
      <c r="J854" s="4" t="s">
        <v>10</v>
      </c>
    </row>
    <row r="855" spans="1:19">
      <c r="A855" t="n">
        <v>6326</v>
      </c>
      <c r="B855" s="27" t="n">
        <v>55</v>
      </c>
      <c r="C855" s="7" t="n">
        <v>65534</v>
      </c>
      <c r="D855" s="7" t="n">
        <v>65533</v>
      </c>
      <c r="E855" s="7" t="n">
        <v>-0.829999983310699</v>
      </c>
      <c r="F855" s="7" t="n">
        <v>0</v>
      </c>
      <c r="G855" s="7" t="n">
        <v>4.01999998092651</v>
      </c>
      <c r="H855" s="7" t="n">
        <v>2.79999995231628</v>
      </c>
      <c r="I855" s="7" t="n">
        <v>0</v>
      </c>
      <c r="J855" s="7" t="n">
        <v>129</v>
      </c>
    </row>
    <row r="856" spans="1:19">
      <c r="A856" t="s">
        <v>4</v>
      </c>
      <c r="B856" s="4" t="s">
        <v>5</v>
      </c>
      <c r="C856" s="4" t="s">
        <v>23</v>
      </c>
    </row>
    <row r="857" spans="1:19">
      <c r="A857" t="n">
        <v>6350</v>
      </c>
      <c r="B857" s="15" t="n">
        <v>3</v>
      </c>
      <c r="C857" s="12" t="n">
        <f t="normal" ca="1">A875</f>
        <v>0</v>
      </c>
    </row>
    <row r="858" spans="1:19">
      <c r="A858" t="s">
        <v>4</v>
      </c>
      <c r="B858" s="4" t="s">
        <v>5</v>
      </c>
      <c r="C858" s="4" t="s">
        <v>10</v>
      </c>
      <c r="D858" s="4" t="s">
        <v>10</v>
      </c>
      <c r="E858" s="4" t="s">
        <v>29</v>
      </c>
      <c r="F858" s="4" t="s">
        <v>29</v>
      </c>
      <c r="G858" s="4" t="s">
        <v>29</v>
      </c>
      <c r="H858" s="4" t="s">
        <v>29</v>
      </c>
      <c r="I858" s="4" t="s">
        <v>13</v>
      </c>
      <c r="J858" s="4" t="s">
        <v>10</v>
      </c>
    </row>
    <row r="859" spans="1:19">
      <c r="A859" t="n">
        <v>6355</v>
      </c>
      <c r="B859" s="27" t="n">
        <v>55</v>
      </c>
      <c r="C859" s="7" t="n">
        <v>65534</v>
      </c>
      <c r="D859" s="7" t="n">
        <v>65533</v>
      </c>
      <c r="E859" s="7" t="n">
        <v>2.1800000667572</v>
      </c>
      <c r="F859" s="7" t="n">
        <v>0</v>
      </c>
      <c r="G859" s="7" t="n">
        <v>4.8899998664856</v>
      </c>
      <c r="H859" s="7" t="n">
        <v>2.79999995231628</v>
      </c>
      <c r="I859" s="7" t="n">
        <v>0</v>
      </c>
      <c r="J859" s="7" t="n">
        <v>129</v>
      </c>
    </row>
    <row r="860" spans="1:19">
      <c r="A860" t="s">
        <v>4</v>
      </c>
      <c r="B860" s="4" t="s">
        <v>5</v>
      </c>
      <c r="C860" s="4" t="s">
        <v>23</v>
      </c>
    </row>
    <row r="861" spans="1:19">
      <c r="A861" t="n">
        <v>6379</v>
      </c>
      <c r="B861" s="15" t="n">
        <v>3</v>
      </c>
      <c r="C861" s="12" t="n">
        <f t="normal" ca="1">A875</f>
        <v>0</v>
      </c>
    </row>
    <row r="862" spans="1:19">
      <c r="A862" t="s">
        <v>4</v>
      </c>
      <c r="B862" s="4" t="s">
        <v>5</v>
      </c>
      <c r="C862" s="4" t="s">
        <v>10</v>
      </c>
      <c r="D862" s="4" t="s">
        <v>10</v>
      </c>
      <c r="E862" s="4" t="s">
        <v>29</v>
      </c>
      <c r="F862" s="4" t="s">
        <v>29</v>
      </c>
      <c r="G862" s="4" t="s">
        <v>29</v>
      </c>
      <c r="H862" s="4" t="s">
        <v>29</v>
      </c>
      <c r="I862" s="4" t="s">
        <v>13</v>
      </c>
      <c r="J862" s="4" t="s">
        <v>10</v>
      </c>
    </row>
    <row r="863" spans="1:19">
      <c r="A863" t="n">
        <v>6384</v>
      </c>
      <c r="B863" s="27" t="n">
        <v>55</v>
      </c>
      <c r="C863" s="7" t="n">
        <v>65534</v>
      </c>
      <c r="D863" s="7" t="n">
        <v>65533</v>
      </c>
      <c r="E863" s="7" t="n">
        <v>-2.1800000667572</v>
      </c>
      <c r="F863" s="7" t="n">
        <v>0</v>
      </c>
      <c r="G863" s="7" t="n">
        <v>4.8899998664856</v>
      </c>
      <c r="H863" s="7" t="n">
        <v>2.79999995231628</v>
      </c>
      <c r="I863" s="7" t="n">
        <v>0</v>
      </c>
      <c r="J863" s="7" t="n">
        <v>129</v>
      </c>
    </row>
    <row r="864" spans="1:19">
      <c r="A864" t="s">
        <v>4</v>
      </c>
      <c r="B864" s="4" t="s">
        <v>5</v>
      </c>
      <c r="C864" s="4" t="s">
        <v>23</v>
      </c>
    </row>
    <row r="865" spans="1:19">
      <c r="A865" t="n">
        <v>6408</v>
      </c>
      <c r="B865" s="15" t="n">
        <v>3</v>
      </c>
      <c r="C865" s="12" t="n">
        <f t="normal" ca="1">A875</f>
        <v>0</v>
      </c>
    </row>
    <row r="866" spans="1:19">
      <c r="A866" t="s">
        <v>4</v>
      </c>
      <c r="B866" s="4" t="s">
        <v>5</v>
      </c>
      <c r="C866" s="4" t="s">
        <v>10</v>
      </c>
      <c r="D866" s="4" t="s">
        <v>10</v>
      </c>
      <c r="E866" s="4" t="s">
        <v>29</v>
      </c>
      <c r="F866" s="4" t="s">
        <v>29</v>
      </c>
      <c r="G866" s="4" t="s">
        <v>29</v>
      </c>
      <c r="H866" s="4" t="s">
        <v>29</v>
      </c>
      <c r="I866" s="4" t="s">
        <v>13</v>
      </c>
      <c r="J866" s="4" t="s">
        <v>10</v>
      </c>
    </row>
    <row r="867" spans="1:19">
      <c r="A867" t="n">
        <v>6413</v>
      </c>
      <c r="B867" s="27" t="n">
        <v>55</v>
      </c>
      <c r="C867" s="7" t="n">
        <v>65534</v>
      </c>
      <c r="D867" s="7" t="n">
        <v>65533</v>
      </c>
      <c r="E867" s="7" t="n">
        <v>3.46000003814697</v>
      </c>
      <c r="F867" s="7" t="n">
        <v>0</v>
      </c>
      <c r="G867" s="7" t="n">
        <v>3.6800000667572</v>
      </c>
      <c r="H867" s="7" t="n">
        <v>2.79999995231628</v>
      </c>
      <c r="I867" s="7" t="n">
        <v>0</v>
      </c>
      <c r="J867" s="7" t="n">
        <v>129</v>
      </c>
    </row>
    <row r="868" spans="1:19">
      <c r="A868" t="s">
        <v>4</v>
      </c>
      <c r="B868" s="4" t="s">
        <v>5</v>
      </c>
      <c r="C868" s="4" t="s">
        <v>23</v>
      </c>
    </row>
    <row r="869" spans="1:19">
      <c r="A869" t="n">
        <v>6437</v>
      </c>
      <c r="B869" s="15" t="n">
        <v>3</v>
      </c>
      <c r="C869" s="12" t="n">
        <f t="normal" ca="1">A875</f>
        <v>0</v>
      </c>
    </row>
    <row r="870" spans="1:19">
      <c r="A870" t="s">
        <v>4</v>
      </c>
      <c r="B870" s="4" t="s">
        <v>5</v>
      </c>
      <c r="C870" s="4" t="s">
        <v>10</v>
      </c>
      <c r="D870" s="4" t="s">
        <v>10</v>
      </c>
      <c r="E870" s="4" t="s">
        <v>29</v>
      </c>
      <c r="F870" s="4" t="s">
        <v>29</v>
      </c>
      <c r="G870" s="4" t="s">
        <v>29</v>
      </c>
      <c r="H870" s="4" t="s">
        <v>29</v>
      </c>
      <c r="I870" s="4" t="s">
        <v>13</v>
      </c>
      <c r="J870" s="4" t="s">
        <v>10</v>
      </c>
    </row>
    <row r="871" spans="1:19">
      <c r="A871" t="n">
        <v>6442</v>
      </c>
      <c r="B871" s="27" t="n">
        <v>55</v>
      </c>
      <c r="C871" s="7" t="n">
        <v>65534</v>
      </c>
      <c r="D871" s="7" t="n">
        <v>65533</v>
      </c>
      <c r="E871" s="7" t="n">
        <v>-3.46000003814697</v>
      </c>
      <c r="F871" s="7" t="n">
        <v>0</v>
      </c>
      <c r="G871" s="7" t="n">
        <v>3.6800000667572</v>
      </c>
      <c r="H871" s="7" t="n">
        <v>2.79999995231628</v>
      </c>
      <c r="I871" s="7" t="n">
        <v>0</v>
      </c>
      <c r="J871" s="7" t="n">
        <v>129</v>
      </c>
    </row>
    <row r="872" spans="1:19">
      <c r="A872" t="s">
        <v>4</v>
      </c>
      <c r="B872" s="4" t="s">
        <v>5</v>
      </c>
      <c r="C872" s="4" t="s">
        <v>23</v>
      </c>
    </row>
    <row r="873" spans="1:19">
      <c r="A873" t="n">
        <v>6466</v>
      </c>
      <c r="B873" s="15" t="n">
        <v>3</v>
      </c>
      <c r="C873" s="12" t="n">
        <f t="normal" ca="1">A875</f>
        <v>0</v>
      </c>
    </row>
    <row r="874" spans="1:19">
      <c r="A874" t="s">
        <v>4</v>
      </c>
      <c r="B874" s="4" t="s">
        <v>5</v>
      </c>
      <c r="C874" s="4" t="s">
        <v>13</v>
      </c>
      <c r="D874" s="4" t="s">
        <v>13</v>
      </c>
      <c r="E874" s="4" t="s">
        <v>13</v>
      </c>
      <c r="F874" s="4" t="s">
        <v>13</v>
      </c>
      <c r="G874" s="4" t="s">
        <v>9</v>
      </c>
      <c r="H874" s="4" t="s">
        <v>13</v>
      </c>
      <c r="I874" s="4" t="s">
        <v>13</v>
      </c>
      <c r="J874" s="4" t="s">
        <v>13</v>
      </c>
    </row>
    <row r="875" spans="1:19">
      <c r="A875" t="n">
        <v>6471</v>
      </c>
      <c r="B875" s="26" t="n">
        <v>18</v>
      </c>
      <c r="C875" s="7" t="n">
        <v>0</v>
      </c>
      <c r="D875" s="7" t="n">
        <v>35</v>
      </c>
      <c r="E875" s="7" t="n">
        <v>0</v>
      </c>
      <c r="F875" s="7" t="n">
        <v>0</v>
      </c>
      <c r="G875" s="7" t="n">
        <v>1</v>
      </c>
      <c r="H875" s="7" t="n">
        <v>12</v>
      </c>
      <c r="I875" s="7" t="n">
        <v>19</v>
      </c>
      <c r="J875" s="7" t="n">
        <v>1</v>
      </c>
    </row>
    <row r="876" spans="1:19">
      <c r="A876" t="s">
        <v>4</v>
      </c>
      <c r="B876" s="4" t="s">
        <v>5</v>
      </c>
      <c r="C876" s="4" t="s">
        <v>10</v>
      </c>
      <c r="D876" s="4" t="s">
        <v>9</v>
      </c>
      <c r="E876" s="4" t="s">
        <v>9</v>
      </c>
      <c r="F876" s="4" t="s">
        <v>9</v>
      </c>
      <c r="G876" s="4" t="s">
        <v>9</v>
      </c>
      <c r="H876" s="4" t="s">
        <v>10</v>
      </c>
      <c r="I876" s="4" t="s">
        <v>13</v>
      </c>
    </row>
    <row r="877" spans="1:19">
      <c r="A877" t="n">
        <v>6483</v>
      </c>
      <c r="B877" s="23" t="n">
        <v>66</v>
      </c>
      <c r="C877" s="7" t="n">
        <v>65534</v>
      </c>
      <c r="D877" s="7" t="n">
        <v>1065353216</v>
      </c>
      <c r="E877" s="7" t="n">
        <v>1065353216</v>
      </c>
      <c r="F877" s="7" t="n">
        <v>1065353216</v>
      </c>
      <c r="G877" s="7" t="n">
        <v>0</v>
      </c>
      <c r="H877" s="7" t="n">
        <v>500</v>
      </c>
      <c r="I877" s="7" t="n">
        <v>3</v>
      </c>
    </row>
    <row r="878" spans="1:19">
      <c r="A878" t="s">
        <v>4</v>
      </c>
      <c r="B878" s="4" t="s">
        <v>5</v>
      </c>
    </row>
    <row r="879" spans="1:19">
      <c r="A879" t="n">
        <v>6505</v>
      </c>
      <c r="B879" s="5" t="n">
        <v>1</v>
      </c>
    </row>
    <row r="880" spans="1:19" s="3" customFormat="1" customHeight="0">
      <c r="A880" s="3" t="s">
        <v>2</v>
      </c>
      <c r="B880" s="3" t="s">
        <v>77</v>
      </c>
    </row>
    <row r="881" spans="1:10">
      <c r="A881" t="s">
        <v>4</v>
      </c>
      <c r="B881" s="4" t="s">
        <v>5</v>
      </c>
      <c r="C881" s="4" t="s">
        <v>10</v>
      </c>
      <c r="D881" s="4" t="s">
        <v>9</v>
      </c>
      <c r="E881" s="4" t="s">
        <v>9</v>
      </c>
      <c r="F881" s="4" t="s">
        <v>9</v>
      </c>
      <c r="G881" s="4" t="s">
        <v>9</v>
      </c>
      <c r="H881" s="4" t="s">
        <v>10</v>
      </c>
      <c r="I881" s="4" t="s">
        <v>13</v>
      </c>
    </row>
    <row r="882" spans="1:10">
      <c r="A882" t="n">
        <v>6508</v>
      </c>
      <c r="B882" s="23" t="n">
        <v>66</v>
      </c>
      <c r="C882" s="7" t="n">
        <v>65534</v>
      </c>
      <c r="D882" s="7" t="n">
        <v>1065353216</v>
      </c>
      <c r="E882" s="7" t="n">
        <v>1065353216</v>
      </c>
      <c r="F882" s="7" t="n">
        <v>1065353216</v>
      </c>
      <c r="G882" s="7" t="n">
        <v>1065353216</v>
      </c>
      <c r="H882" s="7" t="n">
        <v>500</v>
      </c>
      <c r="I882" s="7" t="n">
        <v>3</v>
      </c>
    </row>
    <row r="883" spans="1:10">
      <c r="A883" t="s">
        <v>4</v>
      </c>
      <c r="B883" s="4" t="s">
        <v>5</v>
      </c>
      <c r="C883" s="4" t="s">
        <v>13</v>
      </c>
      <c r="D883" s="4" t="s">
        <v>13</v>
      </c>
      <c r="E883" s="4" t="s">
        <v>13</v>
      </c>
      <c r="F883" s="4" t="s">
        <v>13</v>
      </c>
      <c r="G883" s="4" t="s">
        <v>10</v>
      </c>
      <c r="H883" s="4" t="s">
        <v>23</v>
      </c>
      <c r="I883" s="4" t="s">
        <v>10</v>
      </c>
      <c r="J883" s="4" t="s">
        <v>23</v>
      </c>
      <c r="K883" s="4" t="s">
        <v>10</v>
      </c>
      <c r="L883" s="4" t="s">
        <v>23</v>
      </c>
      <c r="M883" s="4" t="s">
        <v>10</v>
      </c>
      <c r="N883" s="4" t="s">
        <v>23</v>
      </c>
      <c r="O883" s="4" t="s">
        <v>10</v>
      </c>
      <c r="P883" s="4" t="s">
        <v>23</v>
      </c>
      <c r="Q883" s="4" t="s">
        <v>10</v>
      </c>
      <c r="R883" s="4" t="s">
        <v>23</v>
      </c>
      <c r="S883" s="4" t="s">
        <v>23</v>
      </c>
    </row>
    <row r="884" spans="1:10">
      <c r="A884" t="n">
        <v>6530</v>
      </c>
      <c r="B884" s="16" t="n">
        <v>6</v>
      </c>
      <c r="C884" s="7" t="n">
        <v>35</v>
      </c>
      <c r="D884" s="7" t="n">
        <v>1</v>
      </c>
      <c r="E884" s="7" t="n">
        <v>1</v>
      </c>
      <c r="F884" s="7" t="n">
        <v>6</v>
      </c>
      <c r="G884" s="7" t="n">
        <v>0</v>
      </c>
      <c r="H884" s="12" t="n">
        <f t="normal" ca="1">A886</f>
        <v>0</v>
      </c>
      <c r="I884" s="7" t="n">
        <v>1</v>
      </c>
      <c r="J884" s="12" t="n">
        <f t="normal" ca="1">A890</f>
        <v>0</v>
      </c>
      <c r="K884" s="7" t="n">
        <v>2</v>
      </c>
      <c r="L884" s="12" t="n">
        <f t="normal" ca="1">A894</f>
        <v>0</v>
      </c>
      <c r="M884" s="7" t="n">
        <v>3</v>
      </c>
      <c r="N884" s="12" t="n">
        <f t="normal" ca="1">A898</f>
        <v>0</v>
      </c>
      <c r="O884" s="7" t="n">
        <v>4</v>
      </c>
      <c r="P884" s="12" t="n">
        <f t="normal" ca="1">A902</f>
        <v>0</v>
      </c>
      <c r="Q884" s="7" t="n">
        <v>5</v>
      </c>
      <c r="R884" s="12" t="n">
        <f t="normal" ca="1">A906</f>
        <v>0</v>
      </c>
      <c r="S884" s="12" t="n">
        <f t="normal" ca="1">A910</f>
        <v>0</v>
      </c>
    </row>
    <row r="885" spans="1:10">
      <c r="A885" t="s">
        <v>4</v>
      </c>
      <c r="B885" s="4" t="s">
        <v>5</v>
      </c>
      <c r="C885" s="4" t="s">
        <v>10</v>
      </c>
      <c r="D885" s="4" t="s">
        <v>10</v>
      </c>
      <c r="E885" s="4" t="s">
        <v>29</v>
      </c>
      <c r="F885" s="4" t="s">
        <v>29</v>
      </c>
      <c r="G885" s="4" t="s">
        <v>29</v>
      </c>
      <c r="H885" s="4" t="s">
        <v>29</v>
      </c>
      <c r="I885" s="4" t="s">
        <v>13</v>
      </c>
      <c r="J885" s="4" t="s">
        <v>10</v>
      </c>
    </row>
    <row r="886" spans="1:10">
      <c r="A886" t="n">
        <v>6575</v>
      </c>
      <c r="B886" s="27" t="n">
        <v>55</v>
      </c>
      <c r="C886" s="7" t="n">
        <v>65534</v>
      </c>
      <c r="D886" s="7" t="n">
        <v>65024</v>
      </c>
      <c r="E886" s="7" t="n">
        <v>0</v>
      </c>
      <c r="F886" s="7" t="n">
        <v>0</v>
      </c>
      <c r="G886" s="7" t="n">
        <v>5.69999980926514</v>
      </c>
      <c r="H886" s="7" t="n">
        <v>3.29999995231628</v>
      </c>
      <c r="I886" s="7" t="n">
        <v>2</v>
      </c>
      <c r="J886" s="7" t="n">
        <v>0</v>
      </c>
    </row>
    <row r="887" spans="1:10">
      <c r="A887" t="s">
        <v>4</v>
      </c>
      <c r="B887" s="4" t="s">
        <v>5</v>
      </c>
      <c r="C887" s="4" t="s">
        <v>23</v>
      </c>
    </row>
    <row r="888" spans="1:10">
      <c r="A888" t="n">
        <v>6599</v>
      </c>
      <c r="B888" s="15" t="n">
        <v>3</v>
      </c>
      <c r="C888" s="12" t="n">
        <f t="normal" ca="1">A910</f>
        <v>0</v>
      </c>
    </row>
    <row r="889" spans="1:10">
      <c r="A889" t="s">
        <v>4</v>
      </c>
      <c r="B889" s="4" t="s">
        <v>5</v>
      </c>
      <c r="C889" s="4" t="s">
        <v>10</v>
      </c>
      <c r="D889" s="4" t="s">
        <v>10</v>
      </c>
      <c r="E889" s="4" t="s">
        <v>29</v>
      </c>
      <c r="F889" s="4" t="s">
        <v>29</v>
      </c>
      <c r="G889" s="4" t="s">
        <v>29</v>
      </c>
      <c r="H889" s="4" t="s">
        <v>29</v>
      </c>
      <c r="I889" s="4" t="s">
        <v>13</v>
      </c>
      <c r="J889" s="4" t="s">
        <v>10</v>
      </c>
    </row>
    <row r="890" spans="1:10">
      <c r="A890" t="n">
        <v>6604</v>
      </c>
      <c r="B890" s="27" t="n">
        <v>55</v>
      </c>
      <c r="C890" s="7" t="n">
        <v>65534</v>
      </c>
      <c r="D890" s="7" t="n">
        <v>65024</v>
      </c>
      <c r="E890" s="7" t="n">
        <v>0</v>
      </c>
      <c r="F890" s="7" t="n">
        <v>0</v>
      </c>
      <c r="G890" s="7" t="n">
        <v>5.69999980926514</v>
      </c>
      <c r="H890" s="7" t="n">
        <v>3.29999995231628</v>
      </c>
      <c r="I890" s="7" t="n">
        <v>2</v>
      </c>
      <c r="J890" s="7" t="n">
        <v>0</v>
      </c>
    </row>
    <row r="891" spans="1:10">
      <c r="A891" t="s">
        <v>4</v>
      </c>
      <c r="B891" s="4" t="s">
        <v>5</v>
      </c>
      <c r="C891" s="4" t="s">
        <v>23</v>
      </c>
    </row>
    <row r="892" spans="1:10">
      <c r="A892" t="n">
        <v>6628</v>
      </c>
      <c r="B892" s="15" t="n">
        <v>3</v>
      </c>
      <c r="C892" s="12" t="n">
        <f t="normal" ca="1">A910</f>
        <v>0</v>
      </c>
    </row>
    <row r="893" spans="1:10">
      <c r="A893" t="s">
        <v>4</v>
      </c>
      <c r="B893" s="4" t="s">
        <v>5</v>
      </c>
      <c r="C893" s="4" t="s">
        <v>10</v>
      </c>
      <c r="D893" s="4" t="s">
        <v>10</v>
      </c>
      <c r="E893" s="4" t="s">
        <v>29</v>
      </c>
      <c r="F893" s="4" t="s">
        <v>29</v>
      </c>
      <c r="G893" s="4" t="s">
        <v>29</v>
      </c>
      <c r="H893" s="4" t="s">
        <v>29</v>
      </c>
      <c r="I893" s="4" t="s">
        <v>13</v>
      </c>
      <c r="J893" s="4" t="s">
        <v>10</v>
      </c>
    </row>
    <row r="894" spans="1:10">
      <c r="A894" t="n">
        <v>6633</v>
      </c>
      <c r="B894" s="27" t="n">
        <v>55</v>
      </c>
      <c r="C894" s="7" t="n">
        <v>65534</v>
      </c>
      <c r="D894" s="7" t="n">
        <v>65024</v>
      </c>
      <c r="E894" s="7" t="n">
        <v>0</v>
      </c>
      <c r="F894" s="7" t="n">
        <v>0</v>
      </c>
      <c r="G894" s="7" t="n">
        <v>4.59999990463257</v>
      </c>
      <c r="H894" s="7" t="n">
        <v>3.29999995231628</v>
      </c>
      <c r="I894" s="7" t="n">
        <v>2</v>
      </c>
      <c r="J894" s="7" t="n">
        <v>0</v>
      </c>
    </row>
    <row r="895" spans="1:10">
      <c r="A895" t="s">
        <v>4</v>
      </c>
      <c r="B895" s="4" t="s">
        <v>5</v>
      </c>
      <c r="C895" s="4" t="s">
        <v>23</v>
      </c>
    </row>
    <row r="896" spans="1:10">
      <c r="A896" t="n">
        <v>6657</v>
      </c>
      <c r="B896" s="15" t="n">
        <v>3</v>
      </c>
      <c r="C896" s="12" t="n">
        <f t="normal" ca="1">A910</f>
        <v>0</v>
      </c>
    </row>
    <row r="897" spans="1:19">
      <c r="A897" t="s">
        <v>4</v>
      </c>
      <c r="B897" s="4" t="s">
        <v>5</v>
      </c>
      <c r="C897" s="4" t="s">
        <v>10</v>
      </c>
      <c r="D897" s="4" t="s">
        <v>10</v>
      </c>
      <c r="E897" s="4" t="s">
        <v>29</v>
      </c>
      <c r="F897" s="4" t="s">
        <v>29</v>
      </c>
      <c r="G897" s="4" t="s">
        <v>29</v>
      </c>
      <c r="H897" s="4" t="s">
        <v>29</v>
      </c>
      <c r="I897" s="4" t="s">
        <v>13</v>
      </c>
      <c r="J897" s="4" t="s">
        <v>10</v>
      </c>
    </row>
    <row r="898" spans="1:19">
      <c r="A898" t="n">
        <v>6662</v>
      </c>
      <c r="B898" s="27" t="n">
        <v>55</v>
      </c>
      <c r="C898" s="7" t="n">
        <v>65534</v>
      </c>
      <c r="D898" s="7" t="n">
        <v>65024</v>
      </c>
      <c r="E898" s="7" t="n">
        <v>0</v>
      </c>
      <c r="F898" s="7" t="n">
        <v>0</v>
      </c>
      <c r="G898" s="7" t="n">
        <v>4.59999990463257</v>
      </c>
      <c r="H898" s="7" t="n">
        <v>3.29999995231628</v>
      </c>
      <c r="I898" s="7" t="n">
        <v>2</v>
      </c>
      <c r="J898" s="7" t="n">
        <v>0</v>
      </c>
    </row>
    <row r="899" spans="1:19">
      <c r="A899" t="s">
        <v>4</v>
      </c>
      <c r="B899" s="4" t="s">
        <v>5</v>
      </c>
      <c r="C899" s="4" t="s">
        <v>23</v>
      </c>
    </row>
    <row r="900" spans="1:19">
      <c r="A900" t="n">
        <v>6686</v>
      </c>
      <c r="B900" s="15" t="n">
        <v>3</v>
      </c>
      <c r="C900" s="12" t="n">
        <f t="normal" ca="1">A910</f>
        <v>0</v>
      </c>
    </row>
    <row r="901" spans="1:19">
      <c r="A901" t="s">
        <v>4</v>
      </c>
      <c r="B901" s="4" t="s">
        <v>5</v>
      </c>
      <c r="C901" s="4" t="s">
        <v>10</v>
      </c>
      <c r="D901" s="4" t="s">
        <v>10</v>
      </c>
      <c r="E901" s="4" t="s">
        <v>29</v>
      </c>
      <c r="F901" s="4" t="s">
        <v>29</v>
      </c>
      <c r="G901" s="4" t="s">
        <v>29</v>
      </c>
      <c r="H901" s="4" t="s">
        <v>29</v>
      </c>
      <c r="I901" s="4" t="s">
        <v>13</v>
      </c>
      <c r="J901" s="4" t="s">
        <v>10</v>
      </c>
    </row>
    <row r="902" spans="1:19">
      <c r="A902" t="n">
        <v>6691</v>
      </c>
      <c r="B902" s="27" t="n">
        <v>55</v>
      </c>
      <c r="C902" s="7" t="n">
        <v>65534</v>
      </c>
      <c r="D902" s="7" t="n">
        <v>65024</v>
      </c>
      <c r="E902" s="7" t="n">
        <v>0</v>
      </c>
      <c r="F902" s="7" t="n">
        <v>0</v>
      </c>
      <c r="G902" s="7" t="n">
        <v>4.90000009536743</v>
      </c>
      <c r="H902" s="7" t="n">
        <v>3.29999995231628</v>
      </c>
      <c r="I902" s="7" t="n">
        <v>2</v>
      </c>
      <c r="J902" s="7" t="n">
        <v>0</v>
      </c>
    </row>
    <row r="903" spans="1:19">
      <c r="A903" t="s">
        <v>4</v>
      </c>
      <c r="B903" s="4" t="s">
        <v>5</v>
      </c>
      <c r="C903" s="4" t="s">
        <v>23</v>
      </c>
    </row>
    <row r="904" spans="1:19">
      <c r="A904" t="n">
        <v>6715</v>
      </c>
      <c r="B904" s="15" t="n">
        <v>3</v>
      </c>
      <c r="C904" s="12" t="n">
        <f t="normal" ca="1">A910</f>
        <v>0</v>
      </c>
    </row>
    <row r="905" spans="1:19">
      <c r="A905" t="s">
        <v>4</v>
      </c>
      <c r="B905" s="4" t="s">
        <v>5</v>
      </c>
      <c r="C905" s="4" t="s">
        <v>10</v>
      </c>
      <c r="D905" s="4" t="s">
        <v>10</v>
      </c>
      <c r="E905" s="4" t="s">
        <v>29</v>
      </c>
      <c r="F905" s="4" t="s">
        <v>29</v>
      </c>
      <c r="G905" s="4" t="s">
        <v>29</v>
      </c>
      <c r="H905" s="4" t="s">
        <v>29</v>
      </c>
      <c r="I905" s="4" t="s">
        <v>13</v>
      </c>
      <c r="J905" s="4" t="s">
        <v>10</v>
      </c>
    </row>
    <row r="906" spans="1:19">
      <c r="A906" t="n">
        <v>6720</v>
      </c>
      <c r="B906" s="27" t="n">
        <v>55</v>
      </c>
      <c r="C906" s="7" t="n">
        <v>65534</v>
      </c>
      <c r="D906" s="7" t="n">
        <v>65024</v>
      </c>
      <c r="E906" s="7" t="n">
        <v>0</v>
      </c>
      <c r="F906" s="7" t="n">
        <v>0</v>
      </c>
      <c r="G906" s="7" t="n">
        <v>4.90000009536743</v>
      </c>
      <c r="H906" s="7" t="n">
        <v>3.29999995231628</v>
      </c>
      <c r="I906" s="7" t="n">
        <v>2</v>
      </c>
      <c r="J906" s="7" t="n">
        <v>0</v>
      </c>
    </row>
    <row r="907" spans="1:19">
      <c r="A907" t="s">
        <v>4</v>
      </c>
      <c r="B907" s="4" t="s">
        <v>5</v>
      </c>
      <c r="C907" s="4" t="s">
        <v>23</v>
      </c>
    </row>
    <row r="908" spans="1:19">
      <c r="A908" t="n">
        <v>6744</v>
      </c>
      <c r="B908" s="15" t="n">
        <v>3</v>
      </c>
      <c r="C908" s="12" t="n">
        <f t="normal" ca="1">A910</f>
        <v>0</v>
      </c>
    </row>
    <row r="909" spans="1:19">
      <c r="A909" t="s">
        <v>4</v>
      </c>
      <c r="B909" s="4" t="s">
        <v>5</v>
      </c>
      <c r="C909" s="4" t="s">
        <v>13</v>
      </c>
      <c r="D909" s="4" t="s">
        <v>13</v>
      </c>
      <c r="E909" s="4" t="s">
        <v>13</v>
      </c>
      <c r="F909" s="4" t="s">
        <v>13</v>
      </c>
      <c r="G909" s="4" t="s">
        <v>9</v>
      </c>
      <c r="H909" s="4" t="s">
        <v>13</v>
      </c>
      <c r="I909" s="4" t="s">
        <v>13</v>
      </c>
      <c r="J909" s="4" t="s">
        <v>13</v>
      </c>
    </row>
    <row r="910" spans="1:19">
      <c r="A910" t="n">
        <v>6749</v>
      </c>
      <c r="B910" s="26" t="n">
        <v>18</v>
      </c>
      <c r="C910" s="7" t="n">
        <v>1</v>
      </c>
      <c r="D910" s="7" t="n">
        <v>35</v>
      </c>
      <c r="E910" s="7" t="n">
        <v>1</v>
      </c>
      <c r="F910" s="7" t="n">
        <v>0</v>
      </c>
      <c r="G910" s="7" t="n">
        <v>1</v>
      </c>
      <c r="H910" s="7" t="n">
        <v>12</v>
      </c>
      <c r="I910" s="7" t="n">
        <v>19</v>
      </c>
      <c r="J910" s="7" t="n">
        <v>1</v>
      </c>
    </row>
    <row r="911" spans="1:19">
      <c r="A911" t="s">
        <v>4</v>
      </c>
      <c r="B911" s="4" t="s">
        <v>5</v>
      </c>
    </row>
    <row r="912" spans="1:19">
      <c r="A912" t="n">
        <v>6761</v>
      </c>
      <c r="B912" s="5" t="n">
        <v>1</v>
      </c>
    </row>
    <row r="913" spans="1:10" s="3" customFormat="1" customHeight="0">
      <c r="A913" s="3" t="s">
        <v>2</v>
      </c>
      <c r="B913" s="3" t="s">
        <v>78</v>
      </c>
    </row>
    <row r="914" spans="1:10">
      <c r="A914" t="s">
        <v>4</v>
      </c>
      <c r="B914" s="4" t="s">
        <v>5</v>
      </c>
      <c r="C914" s="4" t="s">
        <v>13</v>
      </c>
      <c r="D914" s="4" t="s">
        <v>13</v>
      </c>
      <c r="E914" s="4" t="s">
        <v>13</v>
      </c>
      <c r="F914" s="4" t="s">
        <v>13</v>
      </c>
    </row>
    <row r="915" spans="1:10">
      <c r="A915" t="n">
        <v>6764</v>
      </c>
      <c r="B915" s="28" t="n">
        <v>14</v>
      </c>
      <c r="C915" s="7" t="n">
        <v>2</v>
      </c>
      <c r="D915" s="7" t="n">
        <v>0</v>
      </c>
      <c r="E915" s="7" t="n">
        <v>0</v>
      </c>
      <c r="F915" s="7" t="n">
        <v>0</v>
      </c>
    </row>
    <row r="916" spans="1:10">
      <c r="A916" t="s">
        <v>4</v>
      </c>
      <c r="B916" s="4" t="s">
        <v>5</v>
      </c>
      <c r="C916" s="4" t="s">
        <v>13</v>
      </c>
      <c r="D916" s="11" t="s">
        <v>21</v>
      </c>
      <c r="E916" s="4" t="s">
        <v>5</v>
      </c>
      <c r="F916" s="4" t="s">
        <v>13</v>
      </c>
      <c r="G916" s="4" t="s">
        <v>10</v>
      </c>
      <c r="H916" s="11" t="s">
        <v>22</v>
      </c>
      <c r="I916" s="4" t="s">
        <v>13</v>
      </c>
      <c r="J916" s="4" t="s">
        <v>9</v>
      </c>
      <c r="K916" s="4" t="s">
        <v>13</v>
      </c>
      <c r="L916" s="4" t="s">
        <v>13</v>
      </c>
      <c r="M916" s="11" t="s">
        <v>21</v>
      </c>
      <c r="N916" s="4" t="s">
        <v>5</v>
      </c>
      <c r="O916" s="4" t="s">
        <v>13</v>
      </c>
      <c r="P916" s="4" t="s">
        <v>10</v>
      </c>
      <c r="Q916" s="11" t="s">
        <v>22</v>
      </c>
      <c r="R916" s="4" t="s">
        <v>13</v>
      </c>
      <c r="S916" s="4" t="s">
        <v>9</v>
      </c>
      <c r="T916" s="4" t="s">
        <v>13</v>
      </c>
      <c r="U916" s="4" t="s">
        <v>13</v>
      </c>
      <c r="V916" s="4" t="s">
        <v>13</v>
      </c>
      <c r="W916" s="4" t="s">
        <v>23</v>
      </c>
    </row>
    <row r="917" spans="1:10">
      <c r="A917" t="n">
        <v>6769</v>
      </c>
      <c r="B917" s="10" t="n">
        <v>5</v>
      </c>
      <c r="C917" s="7" t="n">
        <v>28</v>
      </c>
      <c r="D917" s="11" t="s">
        <v>3</v>
      </c>
      <c r="E917" s="9" t="n">
        <v>162</v>
      </c>
      <c r="F917" s="7" t="n">
        <v>3</v>
      </c>
      <c r="G917" s="7" t="n">
        <v>16470</v>
      </c>
      <c r="H917" s="11" t="s">
        <v>3</v>
      </c>
      <c r="I917" s="7" t="n">
        <v>0</v>
      </c>
      <c r="J917" s="7" t="n">
        <v>1</v>
      </c>
      <c r="K917" s="7" t="n">
        <v>2</v>
      </c>
      <c r="L917" s="7" t="n">
        <v>28</v>
      </c>
      <c r="M917" s="11" t="s">
        <v>3</v>
      </c>
      <c r="N917" s="9" t="n">
        <v>162</v>
      </c>
      <c r="O917" s="7" t="n">
        <v>3</v>
      </c>
      <c r="P917" s="7" t="n">
        <v>16470</v>
      </c>
      <c r="Q917" s="11" t="s">
        <v>3</v>
      </c>
      <c r="R917" s="7" t="n">
        <v>0</v>
      </c>
      <c r="S917" s="7" t="n">
        <v>2</v>
      </c>
      <c r="T917" s="7" t="n">
        <v>2</v>
      </c>
      <c r="U917" s="7" t="n">
        <v>11</v>
      </c>
      <c r="V917" s="7" t="n">
        <v>1</v>
      </c>
      <c r="W917" s="12" t="n">
        <f t="normal" ca="1">A921</f>
        <v>0</v>
      </c>
    </row>
    <row r="918" spans="1:10">
      <c r="A918" t="s">
        <v>4</v>
      </c>
      <c r="B918" s="4" t="s">
        <v>5</v>
      </c>
      <c r="C918" s="4" t="s">
        <v>13</v>
      </c>
      <c r="D918" s="4" t="s">
        <v>10</v>
      </c>
      <c r="E918" s="4" t="s">
        <v>29</v>
      </c>
    </row>
    <row r="919" spans="1:10">
      <c r="A919" t="n">
        <v>6798</v>
      </c>
      <c r="B919" s="29" t="n">
        <v>58</v>
      </c>
      <c r="C919" s="7" t="n">
        <v>0</v>
      </c>
      <c r="D919" s="7" t="n">
        <v>0</v>
      </c>
      <c r="E919" s="7" t="n">
        <v>1</v>
      </c>
    </row>
    <row r="920" spans="1:10">
      <c r="A920" t="s">
        <v>4</v>
      </c>
      <c r="B920" s="4" t="s">
        <v>5</v>
      </c>
      <c r="C920" s="4" t="s">
        <v>13</v>
      </c>
      <c r="D920" s="11" t="s">
        <v>21</v>
      </c>
      <c r="E920" s="4" t="s">
        <v>5</v>
      </c>
      <c r="F920" s="4" t="s">
        <v>13</v>
      </c>
      <c r="G920" s="4" t="s">
        <v>10</v>
      </c>
      <c r="H920" s="11" t="s">
        <v>22</v>
      </c>
      <c r="I920" s="4" t="s">
        <v>13</v>
      </c>
      <c r="J920" s="4" t="s">
        <v>9</v>
      </c>
      <c r="K920" s="4" t="s">
        <v>13</v>
      </c>
      <c r="L920" s="4" t="s">
        <v>13</v>
      </c>
      <c r="M920" s="11" t="s">
        <v>21</v>
      </c>
      <c r="N920" s="4" t="s">
        <v>5</v>
      </c>
      <c r="O920" s="4" t="s">
        <v>13</v>
      </c>
      <c r="P920" s="4" t="s">
        <v>10</v>
      </c>
      <c r="Q920" s="11" t="s">
        <v>22</v>
      </c>
      <c r="R920" s="4" t="s">
        <v>13</v>
      </c>
      <c r="S920" s="4" t="s">
        <v>9</v>
      </c>
      <c r="T920" s="4" t="s">
        <v>13</v>
      </c>
      <c r="U920" s="4" t="s">
        <v>13</v>
      </c>
      <c r="V920" s="4" t="s">
        <v>13</v>
      </c>
      <c r="W920" s="4" t="s">
        <v>23</v>
      </c>
    </row>
    <row r="921" spans="1:10">
      <c r="A921" t="n">
        <v>6806</v>
      </c>
      <c r="B921" s="10" t="n">
        <v>5</v>
      </c>
      <c r="C921" s="7" t="n">
        <v>28</v>
      </c>
      <c r="D921" s="11" t="s">
        <v>3</v>
      </c>
      <c r="E921" s="9" t="n">
        <v>162</v>
      </c>
      <c r="F921" s="7" t="n">
        <v>3</v>
      </c>
      <c r="G921" s="7" t="n">
        <v>16470</v>
      </c>
      <c r="H921" s="11" t="s">
        <v>3</v>
      </c>
      <c r="I921" s="7" t="n">
        <v>0</v>
      </c>
      <c r="J921" s="7" t="n">
        <v>1</v>
      </c>
      <c r="K921" s="7" t="n">
        <v>3</v>
      </c>
      <c r="L921" s="7" t="n">
        <v>28</v>
      </c>
      <c r="M921" s="11" t="s">
        <v>3</v>
      </c>
      <c r="N921" s="9" t="n">
        <v>162</v>
      </c>
      <c r="O921" s="7" t="n">
        <v>3</v>
      </c>
      <c r="P921" s="7" t="n">
        <v>16470</v>
      </c>
      <c r="Q921" s="11" t="s">
        <v>3</v>
      </c>
      <c r="R921" s="7" t="n">
        <v>0</v>
      </c>
      <c r="S921" s="7" t="n">
        <v>2</v>
      </c>
      <c r="T921" s="7" t="n">
        <v>3</v>
      </c>
      <c r="U921" s="7" t="n">
        <v>9</v>
      </c>
      <c r="V921" s="7" t="n">
        <v>1</v>
      </c>
      <c r="W921" s="12" t="n">
        <f t="normal" ca="1">A931</f>
        <v>0</v>
      </c>
    </row>
    <row r="922" spans="1:10">
      <c r="A922" t="s">
        <v>4</v>
      </c>
      <c r="B922" s="4" t="s">
        <v>5</v>
      </c>
      <c r="C922" s="4" t="s">
        <v>13</v>
      </c>
      <c r="D922" s="11" t="s">
        <v>21</v>
      </c>
      <c r="E922" s="4" t="s">
        <v>5</v>
      </c>
      <c r="F922" s="4" t="s">
        <v>10</v>
      </c>
      <c r="G922" s="4" t="s">
        <v>13</v>
      </c>
      <c r="H922" s="4" t="s">
        <v>13</v>
      </c>
      <c r="I922" s="4" t="s">
        <v>6</v>
      </c>
      <c r="J922" s="11" t="s">
        <v>22</v>
      </c>
      <c r="K922" s="4" t="s">
        <v>13</v>
      </c>
      <c r="L922" s="4" t="s">
        <v>13</v>
      </c>
      <c r="M922" s="11" t="s">
        <v>21</v>
      </c>
      <c r="N922" s="4" t="s">
        <v>5</v>
      </c>
      <c r="O922" s="4" t="s">
        <v>13</v>
      </c>
      <c r="P922" s="11" t="s">
        <v>22</v>
      </c>
      <c r="Q922" s="4" t="s">
        <v>13</v>
      </c>
      <c r="R922" s="4" t="s">
        <v>9</v>
      </c>
      <c r="S922" s="4" t="s">
        <v>13</v>
      </c>
      <c r="T922" s="4" t="s">
        <v>13</v>
      </c>
      <c r="U922" s="4" t="s">
        <v>13</v>
      </c>
      <c r="V922" s="11" t="s">
        <v>21</v>
      </c>
      <c r="W922" s="4" t="s">
        <v>5</v>
      </c>
      <c r="X922" s="4" t="s">
        <v>13</v>
      </c>
      <c r="Y922" s="11" t="s">
        <v>22</v>
      </c>
      <c r="Z922" s="4" t="s">
        <v>13</v>
      </c>
      <c r="AA922" s="4" t="s">
        <v>9</v>
      </c>
      <c r="AB922" s="4" t="s">
        <v>13</v>
      </c>
      <c r="AC922" s="4" t="s">
        <v>13</v>
      </c>
      <c r="AD922" s="4" t="s">
        <v>13</v>
      </c>
      <c r="AE922" s="4" t="s">
        <v>23</v>
      </c>
    </row>
    <row r="923" spans="1:10">
      <c r="A923" t="n">
        <v>6835</v>
      </c>
      <c r="B923" s="10" t="n">
        <v>5</v>
      </c>
      <c r="C923" s="7" t="n">
        <v>28</v>
      </c>
      <c r="D923" s="11" t="s">
        <v>3</v>
      </c>
      <c r="E923" s="20" t="n">
        <v>47</v>
      </c>
      <c r="F923" s="7" t="n">
        <v>61456</v>
      </c>
      <c r="G923" s="7" t="n">
        <v>2</v>
      </c>
      <c r="H923" s="7" t="n">
        <v>0</v>
      </c>
      <c r="I923" s="7" t="s">
        <v>38</v>
      </c>
      <c r="J923" s="11" t="s">
        <v>3</v>
      </c>
      <c r="K923" s="7" t="n">
        <v>8</v>
      </c>
      <c r="L923" s="7" t="n">
        <v>28</v>
      </c>
      <c r="M923" s="11" t="s">
        <v>3</v>
      </c>
      <c r="N923" s="30" t="n">
        <v>74</v>
      </c>
      <c r="O923" s="7" t="n">
        <v>65</v>
      </c>
      <c r="P923" s="11" t="s">
        <v>3</v>
      </c>
      <c r="Q923" s="7" t="n">
        <v>0</v>
      </c>
      <c r="R923" s="7" t="n">
        <v>1</v>
      </c>
      <c r="S923" s="7" t="n">
        <v>3</v>
      </c>
      <c r="T923" s="7" t="n">
        <v>9</v>
      </c>
      <c r="U923" s="7" t="n">
        <v>28</v>
      </c>
      <c r="V923" s="11" t="s">
        <v>3</v>
      </c>
      <c r="W923" s="30" t="n">
        <v>74</v>
      </c>
      <c r="X923" s="7" t="n">
        <v>65</v>
      </c>
      <c r="Y923" s="11" t="s">
        <v>3</v>
      </c>
      <c r="Z923" s="7" t="n">
        <v>0</v>
      </c>
      <c r="AA923" s="7" t="n">
        <v>2</v>
      </c>
      <c r="AB923" s="7" t="n">
        <v>3</v>
      </c>
      <c r="AC923" s="7" t="n">
        <v>9</v>
      </c>
      <c r="AD923" s="7" t="n">
        <v>1</v>
      </c>
      <c r="AE923" s="12" t="n">
        <f t="normal" ca="1">A927</f>
        <v>0</v>
      </c>
    </row>
    <row r="924" spans="1:10">
      <c r="A924" t="s">
        <v>4</v>
      </c>
      <c r="B924" s="4" t="s">
        <v>5</v>
      </c>
      <c r="C924" s="4" t="s">
        <v>10</v>
      </c>
      <c r="D924" s="4" t="s">
        <v>13</v>
      </c>
      <c r="E924" s="4" t="s">
        <v>13</v>
      </c>
      <c r="F924" s="4" t="s">
        <v>6</v>
      </c>
    </row>
    <row r="925" spans="1:10">
      <c r="A925" t="n">
        <v>6883</v>
      </c>
      <c r="B925" s="20" t="n">
        <v>47</v>
      </c>
      <c r="C925" s="7" t="n">
        <v>61456</v>
      </c>
      <c r="D925" s="7" t="n">
        <v>0</v>
      </c>
      <c r="E925" s="7" t="n">
        <v>0</v>
      </c>
      <c r="F925" s="7" t="s">
        <v>31</v>
      </c>
    </row>
    <row r="926" spans="1:10">
      <c r="A926" t="s">
        <v>4</v>
      </c>
      <c r="B926" s="4" t="s">
        <v>5</v>
      </c>
      <c r="C926" s="4" t="s">
        <v>13</v>
      </c>
      <c r="D926" s="4" t="s">
        <v>10</v>
      </c>
      <c r="E926" s="4" t="s">
        <v>29</v>
      </c>
    </row>
    <row r="927" spans="1:10">
      <c r="A927" t="n">
        <v>6896</v>
      </c>
      <c r="B927" s="29" t="n">
        <v>58</v>
      </c>
      <c r="C927" s="7" t="n">
        <v>0</v>
      </c>
      <c r="D927" s="7" t="n">
        <v>300</v>
      </c>
      <c r="E927" s="7" t="n">
        <v>1</v>
      </c>
    </row>
    <row r="928" spans="1:10">
      <c r="A928" t="s">
        <v>4</v>
      </c>
      <c r="B928" s="4" t="s">
        <v>5</v>
      </c>
      <c r="C928" s="4" t="s">
        <v>13</v>
      </c>
      <c r="D928" s="4" t="s">
        <v>10</v>
      </c>
    </row>
    <row r="929" spans="1:31">
      <c r="A929" t="n">
        <v>6904</v>
      </c>
      <c r="B929" s="29" t="n">
        <v>58</v>
      </c>
      <c r="C929" s="7" t="n">
        <v>255</v>
      </c>
      <c r="D929" s="7" t="n">
        <v>0</v>
      </c>
    </row>
    <row r="930" spans="1:31">
      <c r="A930" t="s">
        <v>4</v>
      </c>
      <c r="B930" s="4" t="s">
        <v>5</v>
      </c>
      <c r="C930" s="4" t="s">
        <v>13</v>
      </c>
      <c r="D930" s="4" t="s">
        <v>13</v>
      </c>
      <c r="E930" s="4" t="s">
        <v>13</v>
      </c>
      <c r="F930" s="4" t="s">
        <v>13</v>
      </c>
    </row>
    <row r="931" spans="1:31">
      <c r="A931" t="n">
        <v>6908</v>
      </c>
      <c r="B931" s="28" t="n">
        <v>14</v>
      </c>
      <c r="C931" s="7" t="n">
        <v>0</v>
      </c>
      <c r="D931" s="7" t="n">
        <v>0</v>
      </c>
      <c r="E931" s="7" t="n">
        <v>0</v>
      </c>
      <c r="F931" s="7" t="n">
        <v>64</v>
      </c>
    </row>
    <row r="932" spans="1:31">
      <c r="A932" t="s">
        <v>4</v>
      </c>
      <c r="B932" s="4" t="s">
        <v>5</v>
      </c>
      <c r="C932" s="4" t="s">
        <v>13</v>
      </c>
      <c r="D932" s="4" t="s">
        <v>10</v>
      </c>
    </row>
    <row r="933" spans="1:31">
      <c r="A933" t="n">
        <v>6913</v>
      </c>
      <c r="B933" s="31" t="n">
        <v>22</v>
      </c>
      <c r="C933" s="7" t="n">
        <v>0</v>
      </c>
      <c r="D933" s="7" t="n">
        <v>16470</v>
      </c>
    </row>
    <row r="934" spans="1:31">
      <c r="A934" t="s">
        <v>4</v>
      </c>
      <c r="B934" s="4" t="s">
        <v>5</v>
      </c>
      <c r="C934" s="4" t="s">
        <v>13</v>
      </c>
      <c r="D934" s="4" t="s">
        <v>10</v>
      </c>
    </row>
    <row r="935" spans="1:31">
      <c r="A935" t="n">
        <v>6917</v>
      </c>
      <c r="B935" s="29" t="n">
        <v>58</v>
      </c>
      <c r="C935" s="7" t="n">
        <v>5</v>
      </c>
      <c r="D935" s="7" t="n">
        <v>300</v>
      </c>
    </row>
    <row r="936" spans="1:31">
      <c r="A936" t="s">
        <v>4</v>
      </c>
      <c r="B936" s="4" t="s">
        <v>5</v>
      </c>
      <c r="C936" s="4" t="s">
        <v>29</v>
      </c>
      <c r="D936" s="4" t="s">
        <v>10</v>
      </c>
    </row>
    <row r="937" spans="1:31">
      <c r="A937" t="n">
        <v>6921</v>
      </c>
      <c r="B937" s="32" t="n">
        <v>103</v>
      </c>
      <c r="C937" s="7" t="n">
        <v>0</v>
      </c>
      <c r="D937" s="7" t="n">
        <v>300</v>
      </c>
    </row>
    <row r="938" spans="1:31">
      <c r="A938" t="s">
        <v>4</v>
      </c>
      <c r="B938" s="4" t="s">
        <v>5</v>
      </c>
      <c r="C938" s="4" t="s">
        <v>13</v>
      </c>
    </row>
    <row r="939" spans="1:31">
      <c r="A939" t="n">
        <v>6928</v>
      </c>
      <c r="B939" s="33" t="n">
        <v>64</v>
      </c>
      <c r="C939" s="7" t="n">
        <v>7</v>
      </c>
    </row>
    <row r="940" spans="1:31">
      <c r="A940" t="s">
        <v>4</v>
      </c>
      <c r="B940" s="4" t="s">
        <v>5</v>
      </c>
      <c r="C940" s="4" t="s">
        <v>13</v>
      </c>
      <c r="D940" s="4" t="s">
        <v>10</v>
      </c>
    </row>
    <row r="941" spans="1:31">
      <c r="A941" t="n">
        <v>6930</v>
      </c>
      <c r="B941" s="34" t="n">
        <v>72</v>
      </c>
      <c r="C941" s="7" t="n">
        <v>5</v>
      </c>
      <c r="D941" s="7" t="n">
        <v>0</v>
      </c>
    </row>
    <row r="942" spans="1:31">
      <c r="A942" t="s">
        <v>4</v>
      </c>
      <c r="B942" s="4" t="s">
        <v>5</v>
      </c>
      <c r="C942" s="4" t="s">
        <v>13</v>
      </c>
      <c r="D942" s="11" t="s">
        <v>21</v>
      </c>
      <c r="E942" s="4" t="s">
        <v>5</v>
      </c>
      <c r="F942" s="4" t="s">
        <v>13</v>
      </c>
      <c r="G942" s="4" t="s">
        <v>10</v>
      </c>
      <c r="H942" s="11" t="s">
        <v>22</v>
      </c>
      <c r="I942" s="4" t="s">
        <v>13</v>
      </c>
      <c r="J942" s="4" t="s">
        <v>9</v>
      </c>
      <c r="K942" s="4" t="s">
        <v>13</v>
      </c>
      <c r="L942" s="4" t="s">
        <v>13</v>
      </c>
      <c r="M942" s="4" t="s">
        <v>23</v>
      </c>
    </row>
    <row r="943" spans="1:31">
      <c r="A943" t="n">
        <v>6934</v>
      </c>
      <c r="B943" s="10" t="n">
        <v>5</v>
      </c>
      <c r="C943" s="7" t="n">
        <v>28</v>
      </c>
      <c r="D943" s="11" t="s">
        <v>3</v>
      </c>
      <c r="E943" s="9" t="n">
        <v>162</v>
      </c>
      <c r="F943" s="7" t="n">
        <v>4</v>
      </c>
      <c r="G943" s="7" t="n">
        <v>16470</v>
      </c>
      <c r="H943" s="11" t="s">
        <v>3</v>
      </c>
      <c r="I943" s="7" t="n">
        <v>0</v>
      </c>
      <c r="J943" s="7" t="n">
        <v>1</v>
      </c>
      <c r="K943" s="7" t="n">
        <v>2</v>
      </c>
      <c r="L943" s="7" t="n">
        <v>1</v>
      </c>
      <c r="M943" s="12" t="n">
        <f t="normal" ca="1">A949</f>
        <v>0</v>
      </c>
    </row>
    <row r="944" spans="1:31">
      <c r="A944" t="s">
        <v>4</v>
      </c>
      <c r="B944" s="4" t="s">
        <v>5</v>
      </c>
      <c r="C944" s="4" t="s">
        <v>13</v>
      </c>
      <c r="D944" s="4" t="s">
        <v>6</v>
      </c>
    </row>
    <row r="945" spans="1:13">
      <c r="A945" t="n">
        <v>6951</v>
      </c>
      <c r="B945" s="8" t="n">
        <v>2</v>
      </c>
      <c r="C945" s="7" t="n">
        <v>10</v>
      </c>
      <c r="D945" s="7" t="s">
        <v>39</v>
      </c>
    </row>
    <row r="946" spans="1:13">
      <c r="A946" t="s">
        <v>4</v>
      </c>
      <c r="B946" s="4" t="s">
        <v>5</v>
      </c>
      <c r="C946" s="4" t="s">
        <v>10</v>
      </c>
    </row>
    <row r="947" spans="1:13">
      <c r="A947" t="n">
        <v>6968</v>
      </c>
      <c r="B947" s="21" t="n">
        <v>16</v>
      </c>
      <c r="C947" s="7" t="n">
        <v>0</v>
      </c>
    </row>
    <row r="948" spans="1:13">
      <c r="A948" t="s">
        <v>4</v>
      </c>
      <c r="B948" s="4" t="s">
        <v>5</v>
      </c>
      <c r="C948" s="4" t="s">
        <v>13</v>
      </c>
      <c r="D948" s="4" t="s">
        <v>10</v>
      </c>
      <c r="E948" s="4" t="s">
        <v>13</v>
      </c>
      <c r="F948" s="4" t="s">
        <v>6</v>
      </c>
    </row>
    <row r="949" spans="1:13">
      <c r="A949" t="n">
        <v>6971</v>
      </c>
      <c r="B949" s="49" t="n">
        <v>39</v>
      </c>
      <c r="C949" s="7" t="n">
        <v>10</v>
      </c>
      <c r="D949" s="7" t="n">
        <v>65533</v>
      </c>
      <c r="E949" s="7" t="n">
        <v>201</v>
      </c>
      <c r="F949" s="7" t="s">
        <v>79</v>
      </c>
    </row>
    <row r="950" spans="1:13">
      <c r="A950" t="s">
        <v>4</v>
      </c>
      <c r="B950" s="4" t="s">
        <v>5</v>
      </c>
      <c r="C950" s="4" t="s">
        <v>13</v>
      </c>
      <c r="D950" s="4" t="s">
        <v>10</v>
      </c>
      <c r="E950" s="4" t="s">
        <v>13</v>
      </c>
      <c r="F950" s="4" t="s">
        <v>6</v>
      </c>
    </row>
    <row r="951" spans="1:13">
      <c r="A951" t="n">
        <v>6995</v>
      </c>
      <c r="B951" s="49" t="n">
        <v>39</v>
      </c>
      <c r="C951" s="7" t="n">
        <v>10</v>
      </c>
      <c r="D951" s="7" t="n">
        <v>65533</v>
      </c>
      <c r="E951" s="7" t="n">
        <v>202</v>
      </c>
      <c r="F951" s="7" t="s">
        <v>80</v>
      </c>
    </row>
    <row r="952" spans="1:13">
      <c r="A952" t="s">
        <v>4</v>
      </c>
      <c r="B952" s="4" t="s">
        <v>5</v>
      </c>
      <c r="C952" s="4" t="s">
        <v>10</v>
      </c>
      <c r="D952" s="4" t="s">
        <v>6</v>
      </c>
      <c r="E952" s="4" t="s">
        <v>6</v>
      </c>
      <c r="F952" s="4" t="s">
        <v>6</v>
      </c>
      <c r="G952" s="4" t="s">
        <v>13</v>
      </c>
      <c r="H952" s="4" t="s">
        <v>9</v>
      </c>
      <c r="I952" s="4" t="s">
        <v>29</v>
      </c>
      <c r="J952" s="4" t="s">
        <v>29</v>
      </c>
      <c r="K952" s="4" t="s">
        <v>29</v>
      </c>
      <c r="L952" s="4" t="s">
        <v>29</v>
      </c>
      <c r="M952" s="4" t="s">
        <v>29</v>
      </c>
      <c r="N952" s="4" t="s">
        <v>29</v>
      </c>
      <c r="O952" s="4" t="s">
        <v>29</v>
      </c>
      <c r="P952" s="4" t="s">
        <v>6</v>
      </c>
      <c r="Q952" s="4" t="s">
        <v>6</v>
      </c>
      <c r="R952" s="4" t="s">
        <v>9</v>
      </c>
      <c r="S952" s="4" t="s">
        <v>13</v>
      </c>
      <c r="T952" s="4" t="s">
        <v>9</v>
      </c>
      <c r="U952" s="4" t="s">
        <v>9</v>
      </c>
      <c r="V952" s="4" t="s">
        <v>10</v>
      </c>
    </row>
    <row r="953" spans="1:13">
      <c r="A953" t="n">
        <v>7019</v>
      </c>
      <c r="B953" s="35" t="n">
        <v>19</v>
      </c>
      <c r="C953" s="7" t="n">
        <v>1</v>
      </c>
      <c r="D953" s="7" t="s">
        <v>40</v>
      </c>
      <c r="E953" s="7" t="s">
        <v>41</v>
      </c>
      <c r="F953" s="7" t="s">
        <v>12</v>
      </c>
      <c r="G953" s="7" t="n">
        <v>0</v>
      </c>
      <c r="H953" s="7" t="n">
        <v>1</v>
      </c>
      <c r="I953" s="7" t="n">
        <v>0</v>
      </c>
      <c r="J953" s="7" t="n">
        <v>0</v>
      </c>
      <c r="K953" s="7" t="n">
        <v>0</v>
      </c>
      <c r="L953" s="7" t="n">
        <v>0</v>
      </c>
      <c r="M953" s="7" t="n">
        <v>1</v>
      </c>
      <c r="N953" s="7" t="n">
        <v>1.60000002384186</v>
      </c>
      <c r="O953" s="7" t="n">
        <v>0.0900000035762787</v>
      </c>
      <c r="P953" s="7" t="s">
        <v>12</v>
      </c>
      <c r="Q953" s="7" t="s">
        <v>12</v>
      </c>
      <c r="R953" s="7" t="n">
        <v>-1</v>
      </c>
      <c r="S953" s="7" t="n">
        <v>0</v>
      </c>
      <c r="T953" s="7" t="n">
        <v>0</v>
      </c>
      <c r="U953" s="7" t="n">
        <v>0</v>
      </c>
      <c r="V953" s="7" t="n">
        <v>0</v>
      </c>
    </row>
    <row r="954" spans="1:13">
      <c r="A954" t="s">
        <v>4</v>
      </c>
      <c r="B954" s="4" t="s">
        <v>5</v>
      </c>
      <c r="C954" s="4" t="s">
        <v>10</v>
      </c>
      <c r="D954" s="4" t="s">
        <v>6</v>
      </c>
      <c r="E954" s="4" t="s">
        <v>6</v>
      </c>
      <c r="F954" s="4" t="s">
        <v>6</v>
      </c>
      <c r="G954" s="4" t="s">
        <v>13</v>
      </c>
      <c r="H954" s="4" t="s">
        <v>9</v>
      </c>
      <c r="I954" s="4" t="s">
        <v>29</v>
      </c>
      <c r="J954" s="4" t="s">
        <v>29</v>
      </c>
      <c r="K954" s="4" t="s">
        <v>29</v>
      </c>
      <c r="L954" s="4" t="s">
        <v>29</v>
      </c>
      <c r="M954" s="4" t="s">
        <v>29</v>
      </c>
      <c r="N954" s="4" t="s">
        <v>29</v>
      </c>
      <c r="O954" s="4" t="s">
        <v>29</v>
      </c>
      <c r="P954" s="4" t="s">
        <v>6</v>
      </c>
      <c r="Q954" s="4" t="s">
        <v>6</v>
      </c>
      <c r="R954" s="4" t="s">
        <v>9</v>
      </c>
      <c r="S954" s="4" t="s">
        <v>13</v>
      </c>
      <c r="T954" s="4" t="s">
        <v>9</v>
      </c>
      <c r="U954" s="4" t="s">
        <v>9</v>
      </c>
      <c r="V954" s="4" t="s">
        <v>10</v>
      </c>
    </row>
    <row r="955" spans="1:13">
      <c r="A955" t="n">
        <v>7092</v>
      </c>
      <c r="B955" s="35" t="n">
        <v>19</v>
      </c>
      <c r="C955" s="7" t="n">
        <v>2</v>
      </c>
      <c r="D955" s="7" t="s">
        <v>42</v>
      </c>
      <c r="E955" s="7" t="s">
        <v>43</v>
      </c>
      <c r="F955" s="7" t="s">
        <v>12</v>
      </c>
      <c r="G955" s="7" t="n">
        <v>0</v>
      </c>
      <c r="H955" s="7" t="n">
        <v>1</v>
      </c>
      <c r="I955" s="7" t="n">
        <v>0</v>
      </c>
      <c r="J955" s="7" t="n">
        <v>0</v>
      </c>
      <c r="K955" s="7" t="n">
        <v>0</v>
      </c>
      <c r="L955" s="7" t="n">
        <v>0</v>
      </c>
      <c r="M955" s="7" t="n">
        <v>1</v>
      </c>
      <c r="N955" s="7" t="n">
        <v>1.60000002384186</v>
      </c>
      <c r="O955" s="7" t="n">
        <v>0.0900000035762787</v>
      </c>
      <c r="P955" s="7" t="s">
        <v>12</v>
      </c>
      <c r="Q955" s="7" t="s">
        <v>12</v>
      </c>
      <c r="R955" s="7" t="n">
        <v>-1</v>
      </c>
      <c r="S955" s="7" t="n">
        <v>0</v>
      </c>
      <c r="T955" s="7" t="n">
        <v>0</v>
      </c>
      <c r="U955" s="7" t="n">
        <v>0</v>
      </c>
      <c r="V955" s="7" t="n">
        <v>0</v>
      </c>
    </row>
    <row r="956" spans="1:13">
      <c r="A956" t="s">
        <v>4</v>
      </c>
      <c r="B956" s="4" t="s">
        <v>5</v>
      </c>
      <c r="C956" s="4" t="s">
        <v>10</v>
      </c>
      <c r="D956" s="4" t="s">
        <v>6</v>
      </c>
      <c r="E956" s="4" t="s">
        <v>6</v>
      </c>
      <c r="F956" s="4" t="s">
        <v>6</v>
      </c>
      <c r="G956" s="4" t="s">
        <v>13</v>
      </c>
      <c r="H956" s="4" t="s">
        <v>9</v>
      </c>
      <c r="I956" s="4" t="s">
        <v>29</v>
      </c>
      <c r="J956" s="4" t="s">
        <v>29</v>
      </c>
      <c r="K956" s="4" t="s">
        <v>29</v>
      </c>
      <c r="L956" s="4" t="s">
        <v>29</v>
      </c>
      <c r="M956" s="4" t="s">
        <v>29</v>
      </c>
      <c r="N956" s="4" t="s">
        <v>29</v>
      </c>
      <c r="O956" s="4" t="s">
        <v>29</v>
      </c>
      <c r="P956" s="4" t="s">
        <v>6</v>
      </c>
      <c r="Q956" s="4" t="s">
        <v>6</v>
      </c>
      <c r="R956" s="4" t="s">
        <v>9</v>
      </c>
      <c r="S956" s="4" t="s">
        <v>13</v>
      </c>
      <c r="T956" s="4" t="s">
        <v>9</v>
      </c>
      <c r="U956" s="4" t="s">
        <v>9</v>
      </c>
      <c r="V956" s="4" t="s">
        <v>10</v>
      </c>
    </row>
    <row r="957" spans="1:13">
      <c r="A957" t="n">
        <v>7166</v>
      </c>
      <c r="B957" s="35" t="n">
        <v>19</v>
      </c>
      <c r="C957" s="7" t="n">
        <v>3</v>
      </c>
      <c r="D957" s="7" t="s">
        <v>44</v>
      </c>
      <c r="E957" s="7" t="s">
        <v>45</v>
      </c>
      <c r="F957" s="7" t="s">
        <v>12</v>
      </c>
      <c r="G957" s="7" t="n">
        <v>0</v>
      </c>
      <c r="H957" s="7" t="n">
        <v>1</v>
      </c>
      <c r="I957" s="7" t="n">
        <v>0</v>
      </c>
      <c r="J957" s="7" t="n">
        <v>0</v>
      </c>
      <c r="K957" s="7" t="n">
        <v>0</v>
      </c>
      <c r="L957" s="7" t="n">
        <v>0</v>
      </c>
      <c r="M957" s="7" t="n">
        <v>1</v>
      </c>
      <c r="N957" s="7" t="n">
        <v>1.60000002384186</v>
      </c>
      <c r="O957" s="7" t="n">
        <v>0.0900000035762787</v>
      </c>
      <c r="P957" s="7" t="s">
        <v>12</v>
      </c>
      <c r="Q957" s="7" t="s">
        <v>12</v>
      </c>
      <c r="R957" s="7" t="n">
        <v>-1</v>
      </c>
      <c r="S957" s="7" t="n">
        <v>0</v>
      </c>
      <c r="T957" s="7" t="n">
        <v>0</v>
      </c>
      <c r="U957" s="7" t="n">
        <v>0</v>
      </c>
      <c r="V957" s="7" t="n">
        <v>0</v>
      </c>
    </row>
    <row r="958" spans="1:13">
      <c r="A958" t="s">
        <v>4</v>
      </c>
      <c r="B958" s="4" t="s">
        <v>5</v>
      </c>
      <c r="C958" s="4" t="s">
        <v>10</v>
      </c>
      <c r="D958" s="4" t="s">
        <v>6</v>
      </c>
      <c r="E958" s="4" t="s">
        <v>6</v>
      </c>
      <c r="F958" s="4" t="s">
        <v>6</v>
      </c>
      <c r="G958" s="4" t="s">
        <v>13</v>
      </c>
      <c r="H958" s="4" t="s">
        <v>9</v>
      </c>
      <c r="I958" s="4" t="s">
        <v>29</v>
      </c>
      <c r="J958" s="4" t="s">
        <v>29</v>
      </c>
      <c r="K958" s="4" t="s">
        <v>29</v>
      </c>
      <c r="L958" s="4" t="s">
        <v>29</v>
      </c>
      <c r="M958" s="4" t="s">
        <v>29</v>
      </c>
      <c r="N958" s="4" t="s">
        <v>29</v>
      </c>
      <c r="O958" s="4" t="s">
        <v>29</v>
      </c>
      <c r="P958" s="4" t="s">
        <v>6</v>
      </c>
      <c r="Q958" s="4" t="s">
        <v>6</v>
      </c>
      <c r="R958" s="4" t="s">
        <v>9</v>
      </c>
      <c r="S958" s="4" t="s">
        <v>13</v>
      </c>
      <c r="T958" s="4" t="s">
        <v>9</v>
      </c>
      <c r="U958" s="4" t="s">
        <v>9</v>
      </c>
      <c r="V958" s="4" t="s">
        <v>10</v>
      </c>
    </row>
    <row r="959" spans="1:13">
      <c r="A959" t="n">
        <v>7239</v>
      </c>
      <c r="B959" s="35" t="n">
        <v>19</v>
      </c>
      <c r="C959" s="7" t="n">
        <v>4</v>
      </c>
      <c r="D959" s="7" t="s">
        <v>46</v>
      </c>
      <c r="E959" s="7" t="s">
        <v>47</v>
      </c>
      <c r="F959" s="7" t="s">
        <v>12</v>
      </c>
      <c r="G959" s="7" t="n">
        <v>0</v>
      </c>
      <c r="H959" s="7" t="n">
        <v>1</v>
      </c>
      <c r="I959" s="7" t="n">
        <v>0</v>
      </c>
      <c r="J959" s="7" t="n">
        <v>0</v>
      </c>
      <c r="K959" s="7" t="n">
        <v>0</v>
      </c>
      <c r="L959" s="7" t="n">
        <v>0</v>
      </c>
      <c r="M959" s="7" t="n">
        <v>1</v>
      </c>
      <c r="N959" s="7" t="n">
        <v>1.60000002384186</v>
      </c>
      <c r="O959" s="7" t="n">
        <v>0.0900000035762787</v>
      </c>
      <c r="P959" s="7" t="s">
        <v>12</v>
      </c>
      <c r="Q959" s="7" t="s">
        <v>12</v>
      </c>
      <c r="R959" s="7" t="n">
        <v>-1</v>
      </c>
      <c r="S959" s="7" t="n">
        <v>0</v>
      </c>
      <c r="T959" s="7" t="n">
        <v>0</v>
      </c>
      <c r="U959" s="7" t="n">
        <v>0</v>
      </c>
      <c r="V959" s="7" t="n">
        <v>0</v>
      </c>
    </row>
    <row r="960" spans="1:13">
      <c r="A960" t="s">
        <v>4</v>
      </c>
      <c r="B960" s="4" t="s">
        <v>5</v>
      </c>
      <c r="C960" s="4" t="s">
        <v>10</v>
      </c>
      <c r="D960" s="4" t="s">
        <v>6</v>
      </c>
      <c r="E960" s="4" t="s">
        <v>6</v>
      </c>
      <c r="F960" s="4" t="s">
        <v>6</v>
      </c>
      <c r="G960" s="4" t="s">
        <v>13</v>
      </c>
      <c r="H960" s="4" t="s">
        <v>9</v>
      </c>
      <c r="I960" s="4" t="s">
        <v>29</v>
      </c>
      <c r="J960" s="4" t="s">
        <v>29</v>
      </c>
      <c r="K960" s="4" t="s">
        <v>29</v>
      </c>
      <c r="L960" s="4" t="s">
        <v>29</v>
      </c>
      <c r="M960" s="4" t="s">
        <v>29</v>
      </c>
      <c r="N960" s="4" t="s">
        <v>29</v>
      </c>
      <c r="O960" s="4" t="s">
        <v>29</v>
      </c>
      <c r="P960" s="4" t="s">
        <v>6</v>
      </c>
      <c r="Q960" s="4" t="s">
        <v>6</v>
      </c>
      <c r="R960" s="4" t="s">
        <v>9</v>
      </c>
      <c r="S960" s="4" t="s">
        <v>13</v>
      </c>
      <c r="T960" s="4" t="s">
        <v>9</v>
      </c>
      <c r="U960" s="4" t="s">
        <v>9</v>
      </c>
      <c r="V960" s="4" t="s">
        <v>10</v>
      </c>
    </row>
    <row r="961" spans="1:22">
      <c r="A961" t="n">
        <v>7314</v>
      </c>
      <c r="B961" s="35" t="n">
        <v>19</v>
      </c>
      <c r="C961" s="7" t="n">
        <v>5</v>
      </c>
      <c r="D961" s="7" t="s">
        <v>48</v>
      </c>
      <c r="E961" s="7" t="s">
        <v>49</v>
      </c>
      <c r="F961" s="7" t="s">
        <v>12</v>
      </c>
      <c r="G961" s="7" t="n">
        <v>0</v>
      </c>
      <c r="H961" s="7" t="n">
        <v>1</v>
      </c>
      <c r="I961" s="7" t="n">
        <v>0</v>
      </c>
      <c r="J961" s="7" t="n">
        <v>0</v>
      </c>
      <c r="K961" s="7" t="n">
        <v>0</v>
      </c>
      <c r="L961" s="7" t="n">
        <v>0</v>
      </c>
      <c r="M961" s="7" t="n">
        <v>1</v>
      </c>
      <c r="N961" s="7" t="n">
        <v>1.60000002384186</v>
      </c>
      <c r="O961" s="7" t="n">
        <v>0.0900000035762787</v>
      </c>
      <c r="P961" s="7" t="s">
        <v>12</v>
      </c>
      <c r="Q961" s="7" t="s">
        <v>12</v>
      </c>
      <c r="R961" s="7" t="n">
        <v>-1</v>
      </c>
      <c r="S961" s="7" t="n">
        <v>0</v>
      </c>
      <c r="T961" s="7" t="n">
        <v>0</v>
      </c>
      <c r="U961" s="7" t="n">
        <v>0</v>
      </c>
      <c r="V961" s="7" t="n">
        <v>0</v>
      </c>
    </row>
    <row r="962" spans="1:22">
      <c r="A962" t="s">
        <v>4</v>
      </c>
      <c r="B962" s="4" t="s">
        <v>5</v>
      </c>
      <c r="C962" s="4" t="s">
        <v>10</v>
      </c>
      <c r="D962" s="4" t="s">
        <v>6</v>
      </c>
      <c r="E962" s="4" t="s">
        <v>6</v>
      </c>
      <c r="F962" s="4" t="s">
        <v>6</v>
      </c>
      <c r="G962" s="4" t="s">
        <v>13</v>
      </c>
      <c r="H962" s="4" t="s">
        <v>9</v>
      </c>
      <c r="I962" s="4" t="s">
        <v>29</v>
      </c>
      <c r="J962" s="4" t="s">
        <v>29</v>
      </c>
      <c r="K962" s="4" t="s">
        <v>29</v>
      </c>
      <c r="L962" s="4" t="s">
        <v>29</v>
      </c>
      <c r="M962" s="4" t="s">
        <v>29</v>
      </c>
      <c r="N962" s="4" t="s">
        <v>29</v>
      </c>
      <c r="O962" s="4" t="s">
        <v>29</v>
      </c>
      <c r="P962" s="4" t="s">
        <v>6</v>
      </c>
      <c r="Q962" s="4" t="s">
        <v>6</v>
      </c>
      <c r="R962" s="4" t="s">
        <v>9</v>
      </c>
      <c r="S962" s="4" t="s">
        <v>13</v>
      </c>
      <c r="T962" s="4" t="s">
        <v>9</v>
      </c>
      <c r="U962" s="4" t="s">
        <v>9</v>
      </c>
      <c r="V962" s="4" t="s">
        <v>10</v>
      </c>
    </row>
    <row r="963" spans="1:22">
      <c r="A963" t="n">
        <v>7386</v>
      </c>
      <c r="B963" s="35" t="n">
        <v>19</v>
      </c>
      <c r="C963" s="7" t="n">
        <v>6</v>
      </c>
      <c r="D963" s="7" t="s">
        <v>50</v>
      </c>
      <c r="E963" s="7" t="s">
        <v>51</v>
      </c>
      <c r="F963" s="7" t="s">
        <v>12</v>
      </c>
      <c r="G963" s="7" t="n">
        <v>0</v>
      </c>
      <c r="H963" s="7" t="n">
        <v>1</v>
      </c>
      <c r="I963" s="7" t="n">
        <v>0</v>
      </c>
      <c r="J963" s="7" t="n">
        <v>0</v>
      </c>
      <c r="K963" s="7" t="n">
        <v>0</v>
      </c>
      <c r="L963" s="7" t="n">
        <v>0</v>
      </c>
      <c r="M963" s="7" t="n">
        <v>1</v>
      </c>
      <c r="N963" s="7" t="n">
        <v>1.60000002384186</v>
      </c>
      <c r="O963" s="7" t="n">
        <v>0.0900000035762787</v>
      </c>
      <c r="P963" s="7" t="s">
        <v>12</v>
      </c>
      <c r="Q963" s="7" t="s">
        <v>12</v>
      </c>
      <c r="R963" s="7" t="n">
        <v>-1</v>
      </c>
      <c r="S963" s="7" t="n">
        <v>0</v>
      </c>
      <c r="T963" s="7" t="n">
        <v>0</v>
      </c>
      <c r="U963" s="7" t="n">
        <v>0</v>
      </c>
      <c r="V963" s="7" t="n">
        <v>0</v>
      </c>
    </row>
    <row r="964" spans="1:22">
      <c r="A964" t="s">
        <v>4</v>
      </c>
      <c r="B964" s="4" t="s">
        <v>5</v>
      </c>
      <c r="C964" s="4" t="s">
        <v>10</v>
      </c>
      <c r="D964" s="4" t="s">
        <v>6</v>
      </c>
      <c r="E964" s="4" t="s">
        <v>6</v>
      </c>
      <c r="F964" s="4" t="s">
        <v>6</v>
      </c>
      <c r="G964" s="4" t="s">
        <v>13</v>
      </c>
      <c r="H964" s="4" t="s">
        <v>9</v>
      </c>
      <c r="I964" s="4" t="s">
        <v>29</v>
      </c>
      <c r="J964" s="4" t="s">
        <v>29</v>
      </c>
      <c r="K964" s="4" t="s">
        <v>29</v>
      </c>
      <c r="L964" s="4" t="s">
        <v>29</v>
      </c>
      <c r="M964" s="4" t="s">
        <v>29</v>
      </c>
      <c r="N964" s="4" t="s">
        <v>29</v>
      </c>
      <c r="O964" s="4" t="s">
        <v>29</v>
      </c>
      <c r="P964" s="4" t="s">
        <v>6</v>
      </c>
      <c r="Q964" s="4" t="s">
        <v>6</v>
      </c>
      <c r="R964" s="4" t="s">
        <v>9</v>
      </c>
      <c r="S964" s="4" t="s">
        <v>13</v>
      </c>
      <c r="T964" s="4" t="s">
        <v>9</v>
      </c>
      <c r="U964" s="4" t="s">
        <v>9</v>
      </c>
      <c r="V964" s="4" t="s">
        <v>10</v>
      </c>
    </row>
    <row r="965" spans="1:22">
      <c r="A965" t="n">
        <v>7459</v>
      </c>
      <c r="B965" s="35" t="n">
        <v>19</v>
      </c>
      <c r="C965" s="7" t="n">
        <v>7</v>
      </c>
      <c r="D965" s="7" t="s">
        <v>52</v>
      </c>
      <c r="E965" s="7" t="s">
        <v>53</v>
      </c>
      <c r="F965" s="7" t="s">
        <v>12</v>
      </c>
      <c r="G965" s="7" t="n">
        <v>0</v>
      </c>
      <c r="H965" s="7" t="n">
        <v>1</v>
      </c>
      <c r="I965" s="7" t="n">
        <v>0</v>
      </c>
      <c r="J965" s="7" t="n">
        <v>0</v>
      </c>
      <c r="K965" s="7" t="n">
        <v>0</v>
      </c>
      <c r="L965" s="7" t="n">
        <v>0</v>
      </c>
      <c r="M965" s="7" t="n">
        <v>1</v>
      </c>
      <c r="N965" s="7" t="n">
        <v>1.60000002384186</v>
      </c>
      <c r="O965" s="7" t="n">
        <v>0.0900000035762787</v>
      </c>
      <c r="P965" s="7" t="s">
        <v>12</v>
      </c>
      <c r="Q965" s="7" t="s">
        <v>12</v>
      </c>
      <c r="R965" s="7" t="n">
        <v>-1</v>
      </c>
      <c r="S965" s="7" t="n">
        <v>0</v>
      </c>
      <c r="T965" s="7" t="n">
        <v>0</v>
      </c>
      <c r="U965" s="7" t="n">
        <v>0</v>
      </c>
      <c r="V965" s="7" t="n">
        <v>0</v>
      </c>
    </row>
    <row r="966" spans="1:22">
      <c r="A966" t="s">
        <v>4</v>
      </c>
      <c r="B966" s="4" t="s">
        <v>5</v>
      </c>
      <c r="C966" s="4" t="s">
        <v>10</v>
      </c>
      <c r="D966" s="4" t="s">
        <v>6</v>
      </c>
      <c r="E966" s="4" t="s">
        <v>6</v>
      </c>
      <c r="F966" s="4" t="s">
        <v>6</v>
      </c>
      <c r="G966" s="4" t="s">
        <v>13</v>
      </c>
      <c r="H966" s="4" t="s">
        <v>9</v>
      </c>
      <c r="I966" s="4" t="s">
        <v>29</v>
      </c>
      <c r="J966" s="4" t="s">
        <v>29</v>
      </c>
      <c r="K966" s="4" t="s">
        <v>29</v>
      </c>
      <c r="L966" s="4" t="s">
        <v>29</v>
      </c>
      <c r="M966" s="4" t="s">
        <v>29</v>
      </c>
      <c r="N966" s="4" t="s">
        <v>29</v>
      </c>
      <c r="O966" s="4" t="s">
        <v>29</v>
      </c>
      <c r="P966" s="4" t="s">
        <v>6</v>
      </c>
      <c r="Q966" s="4" t="s">
        <v>6</v>
      </c>
      <c r="R966" s="4" t="s">
        <v>9</v>
      </c>
      <c r="S966" s="4" t="s">
        <v>13</v>
      </c>
      <c r="T966" s="4" t="s">
        <v>9</v>
      </c>
      <c r="U966" s="4" t="s">
        <v>9</v>
      </c>
      <c r="V966" s="4" t="s">
        <v>10</v>
      </c>
    </row>
    <row r="967" spans="1:22">
      <c r="A967" t="n">
        <v>7530</v>
      </c>
      <c r="B967" s="35" t="n">
        <v>19</v>
      </c>
      <c r="C967" s="7" t="n">
        <v>8</v>
      </c>
      <c r="D967" s="7" t="s">
        <v>54</v>
      </c>
      <c r="E967" s="7" t="s">
        <v>55</v>
      </c>
      <c r="F967" s="7" t="s">
        <v>12</v>
      </c>
      <c r="G967" s="7" t="n">
        <v>0</v>
      </c>
      <c r="H967" s="7" t="n">
        <v>1</v>
      </c>
      <c r="I967" s="7" t="n">
        <v>0</v>
      </c>
      <c r="J967" s="7" t="n">
        <v>0</v>
      </c>
      <c r="K967" s="7" t="n">
        <v>0</v>
      </c>
      <c r="L967" s="7" t="n">
        <v>0</v>
      </c>
      <c r="M967" s="7" t="n">
        <v>1</v>
      </c>
      <c r="N967" s="7" t="n">
        <v>1.60000002384186</v>
      </c>
      <c r="O967" s="7" t="n">
        <v>0.0900000035762787</v>
      </c>
      <c r="P967" s="7" t="s">
        <v>12</v>
      </c>
      <c r="Q967" s="7" t="s">
        <v>12</v>
      </c>
      <c r="R967" s="7" t="n">
        <v>-1</v>
      </c>
      <c r="S967" s="7" t="n">
        <v>0</v>
      </c>
      <c r="T967" s="7" t="n">
        <v>0</v>
      </c>
      <c r="U967" s="7" t="n">
        <v>0</v>
      </c>
      <c r="V967" s="7" t="n">
        <v>0</v>
      </c>
    </row>
    <row r="968" spans="1:22">
      <c r="A968" t="s">
        <v>4</v>
      </c>
      <c r="B968" s="4" t="s">
        <v>5</v>
      </c>
      <c r="C968" s="4" t="s">
        <v>10</v>
      </c>
      <c r="D968" s="4" t="s">
        <v>6</v>
      </c>
      <c r="E968" s="4" t="s">
        <v>6</v>
      </c>
      <c r="F968" s="4" t="s">
        <v>6</v>
      </c>
      <c r="G968" s="4" t="s">
        <v>13</v>
      </c>
      <c r="H968" s="4" t="s">
        <v>9</v>
      </c>
      <c r="I968" s="4" t="s">
        <v>29</v>
      </c>
      <c r="J968" s="4" t="s">
        <v>29</v>
      </c>
      <c r="K968" s="4" t="s">
        <v>29</v>
      </c>
      <c r="L968" s="4" t="s">
        <v>29</v>
      </c>
      <c r="M968" s="4" t="s">
        <v>29</v>
      </c>
      <c r="N968" s="4" t="s">
        <v>29</v>
      </c>
      <c r="O968" s="4" t="s">
        <v>29</v>
      </c>
      <c r="P968" s="4" t="s">
        <v>6</v>
      </c>
      <c r="Q968" s="4" t="s">
        <v>6</v>
      </c>
      <c r="R968" s="4" t="s">
        <v>9</v>
      </c>
      <c r="S968" s="4" t="s">
        <v>13</v>
      </c>
      <c r="T968" s="4" t="s">
        <v>9</v>
      </c>
      <c r="U968" s="4" t="s">
        <v>9</v>
      </c>
      <c r="V968" s="4" t="s">
        <v>10</v>
      </c>
    </row>
    <row r="969" spans="1:22">
      <c r="A969" t="n">
        <v>7603</v>
      </c>
      <c r="B969" s="35" t="n">
        <v>19</v>
      </c>
      <c r="C969" s="7" t="n">
        <v>9</v>
      </c>
      <c r="D969" s="7" t="s">
        <v>56</v>
      </c>
      <c r="E969" s="7" t="s">
        <v>57</v>
      </c>
      <c r="F969" s="7" t="s">
        <v>12</v>
      </c>
      <c r="G969" s="7" t="n">
        <v>0</v>
      </c>
      <c r="H969" s="7" t="n">
        <v>1</v>
      </c>
      <c r="I969" s="7" t="n">
        <v>0</v>
      </c>
      <c r="J969" s="7" t="n">
        <v>0</v>
      </c>
      <c r="K969" s="7" t="n">
        <v>0</v>
      </c>
      <c r="L969" s="7" t="n">
        <v>0</v>
      </c>
      <c r="M969" s="7" t="n">
        <v>1</v>
      </c>
      <c r="N969" s="7" t="n">
        <v>1.60000002384186</v>
      </c>
      <c r="O969" s="7" t="n">
        <v>0.0900000035762787</v>
      </c>
      <c r="P969" s="7" t="s">
        <v>12</v>
      </c>
      <c r="Q969" s="7" t="s">
        <v>12</v>
      </c>
      <c r="R969" s="7" t="n">
        <v>-1</v>
      </c>
      <c r="S969" s="7" t="n">
        <v>0</v>
      </c>
      <c r="T969" s="7" t="n">
        <v>0</v>
      </c>
      <c r="U969" s="7" t="n">
        <v>0</v>
      </c>
      <c r="V969" s="7" t="n">
        <v>0</v>
      </c>
    </row>
    <row r="970" spans="1:22">
      <c r="A970" t="s">
        <v>4</v>
      </c>
      <c r="B970" s="4" t="s">
        <v>5</v>
      </c>
      <c r="C970" s="4" t="s">
        <v>10</v>
      </c>
      <c r="D970" s="4" t="s">
        <v>6</v>
      </c>
      <c r="E970" s="4" t="s">
        <v>6</v>
      </c>
      <c r="F970" s="4" t="s">
        <v>6</v>
      </c>
      <c r="G970" s="4" t="s">
        <v>13</v>
      </c>
      <c r="H970" s="4" t="s">
        <v>9</v>
      </c>
      <c r="I970" s="4" t="s">
        <v>29</v>
      </c>
      <c r="J970" s="4" t="s">
        <v>29</v>
      </c>
      <c r="K970" s="4" t="s">
        <v>29</v>
      </c>
      <c r="L970" s="4" t="s">
        <v>29</v>
      </c>
      <c r="M970" s="4" t="s">
        <v>29</v>
      </c>
      <c r="N970" s="4" t="s">
        <v>29</v>
      </c>
      <c r="O970" s="4" t="s">
        <v>29</v>
      </c>
      <c r="P970" s="4" t="s">
        <v>6</v>
      </c>
      <c r="Q970" s="4" t="s">
        <v>6</v>
      </c>
      <c r="R970" s="4" t="s">
        <v>9</v>
      </c>
      <c r="S970" s="4" t="s">
        <v>13</v>
      </c>
      <c r="T970" s="4" t="s">
        <v>9</v>
      </c>
      <c r="U970" s="4" t="s">
        <v>9</v>
      </c>
      <c r="V970" s="4" t="s">
        <v>10</v>
      </c>
    </row>
    <row r="971" spans="1:22">
      <c r="A971" t="n">
        <v>7678</v>
      </c>
      <c r="B971" s="35" t="n">
        <v>19</v>
      </c>
      <c r="C971" s="7" t="n">
        <v>11</v>
      </c>
      <c r="D971" s="7" t="s">
        <v>58</v>
      </c>
      <c r="E971" s="7" t="s">
        <v>59</v>
      </c>
      <c r="F971" s="7" t="s">
        <v>12</v>
      </c>
      <c r="G971" s="7" t="n">
        <v>0</v>
      </c>
      <c r="H971" s="7" t="n">
        <v>1</v>
      </c>
      <c r="I971" s="7" t="n">
        <v>0</v>
      </c>
      <c r="J971" s="7" t="n">
        <v>0</v>
      </c>
      <c r="K971" s="7" t="n">
        <v>0</v>
      </c>
      <c r="L971" s="7" t="n">
        <v>0</v>
      </c>
      <c r="M971" s="7" t="n">
        <v>1</v>
      </c>
      <c r="N971" s="7" t="n">
        <v>1.60000002384186</v>
      </c>
      <c r="O971" s="7" t="n">
        <v>0.0900000035762787</v>
      </c>
      <c r="P971" s="7" t="s">
        <v>12</v>
      </c>
      <c r="Q971" s="7" t="s">
        <v>12</v>
      </c>
      <c r="R971" s="7" t="n">
        <v>-1</v>
      </c>
      <c r="S971" s="7" t="n">
        <v>0</v>
      </c>
      <c r="T971" s="7" t="n">
        <v>0</v>
      </c>
      <c r="U971" s="7" t="n">
        <v>0</v>
      </c>
      <c r="V971" s="7" t="n">
        <v>0</v>
      </c>
    </row>
    <row r="972" spans="1:22">
      <c r="A972" t="s">
        <v>4</v>
      </c>
      <c r="B972" s="4" t="s">
        <v>5</v>
      </c>
      <c r="C972" s="4" t="s">
        <v>10</v>
      </c>
      <c r="D972" s="4" t="s">
        <v>6</v>
      </c>
      <c r="E972" s="4" t="s">
        <v>6</v>
      </c>
      <c r="F972" s="4" t="s">
        <v>6</v>
      </c>
      <c r="G972" s="4" t="s">
        <v>13</v>
      </c>
      <c r="H972" s="4" t="s">
        <v>9</v>
      </c>
      <c r="I972" s="4" t="s">
        <v>29</v>
      </c>
      <c r="J972" s="4" t="s">
        <v>29</v>
      </c>
      <c r="K972" s="4" t="s">
        <v>29</v>
      </c>
      <c r="L972" s="4" t="s">
        <v>29</v>
      </c>
      <c r="M972" s="4" t="s">
        <v>29</v>
      </c>
      <c r="N972" s="4" t="s">
        <v>29</v>
      </c>
      <c r="O972" s="4" t="s">
        <v>29</v>
      </c>
      <c r="P972" s="4" t="s">
        <v>6</v>
      </c>
      <c r="Q972" s="4" t="s">
        <v>6</v>
      </c>
      <c r="R972" s="4" t="s">
        <v>9</v>
      </c>
      <c r="S972" s="4" t="s">
        <v>13</v>
      </c>
      <c r="T972" s="4" t="s">
        <v>9</v>
      </c>
      <c r="U972" s="4" t="s">
        <v>9</v>
      </c>
      <c r="V972" s="4" t="s">
        <v>10</v>
      </c>
    </row>
    <row r="973" spans="1:22">
      <c r="A973" t="n">
        <v>7757</v>
      </c>
      <c r="B973" s="35" t="n">
        <v>19</v>
      </c>
      <c r="C973" s="7" t="n">
        <v>1660</v>
      </c>
      <c r="D973" s="7" t="s">
        <v>60</v>
      </c>
      <c r="E973" s="7" t="s">
        <v>61</v>
      </c>
      <c r="F973" s="7" t="s">
        <v>12</v>
      </c>
      <c r="G973" s="7" t="n">
        <v>0</v>
      </c>
      <c r="H973" s="7" t="n">
        <v>769</v>
      </c>
      <c r="I973" s="7" t="n">
        <v>0</v>
      </c>
      <c r="J973" s="7" t="n">
        <v>0</v>
      </c>
      <c r="K973" s="7" t="n">
        <v>0</v>
      </c>
      <c r="L973" s="7" t="n">
        <v>0</v>
      </c>
      <c r="M973" s="7" t="n">
        <v>1</v>
      </c>
      <c r="N973" s="7" t="n">
        <v>1.60000002384186</v>
      </c>
      <c r="O973" s="7" t="n">
        <v>0.0900000035762787</v>
      </c>
      <c r="P973" s="7" t="s">
        <v>11</v>
      </c>
      <c r="Q973" s="7" t="s">
        <v>12</v>
      </c>
      <c r="R973" s="7" t="n">
        <v>-1</v>
      </c>
      <c r="S973" s="7" t="n">
        <v>0</v>
      </c>
      <c r="T973" s="7" t="n">
        <v>0</v>
      </c>
      <c r="U973" s="7" t="n">
        <v>0</v>
      </c>
      <c r="V973" s="7" t="n">
        <v>0</v>
      </c>
    </row>
    <row r="974" spans="1:22">
      <c r="A974" t="s">
        <v>4</v>
      </c>
      <c r="B974" s="4" t="s">
        <v>5</v>
      </c>
      <c r="C974" s="4" t="s">
        <v>10</v>
      </c>
      <c r="D974" s="4" t="s">
        <v>6</v>
      </c>
      <c r="E974" s="4" t="s">
        <v>6</v>
      </c>
      <c r="F974" s="4" t="s">
        <v>6</v>
      </c>
      <c r="G974" s="4" t="s">
        <v>13</v>
      </c>
      <c r="H974" s="4" t="s">
        <v>9</v>
      </c>
      <c r="I974" s="4" t="s">
        <v>29</v>
      </c>
      <c r="J974" s="4" t="s">
        <v>29</v>
      </c>
      <c r="K974" s="4" t="s">
        <v>29</v>
      </c>
      <c r="L974" s="4" t="s">
        <v>29</v>
      </c>
      <c r="M974" s="4" t="s">
        <v>29</v>
      </c>
      <c r="N974" s="4" t="s">
        <v>29</v>
      </c>
      <c r="O974" s="4" t="s">
        <v>29</v>
      </c>
      <c r="P974" s="4" t="s">
        <v>6</v>
      </c>
      <c r="Q974" s="4" t="s">
        <v>6</v>
      </c>
      <c r="R974" s="4" t="s">
        <v>9</v>
      </c>
      <c r="S974" s="4" t="s">
        <v>13</v>
      </c>
      <c r="T974" s="4" t="s">
        <v>9</v>
      </c>
      <c r="U974" s="4" t="s">
        <v>9</v>
      </c>
      <c r="V974" s="4" t="s">
        <v>10</v>
      </c>
    </row>
    <row r="975" spans="1:22">
      <c r="A975" t="n">
        <v>7837</v>
      </c>
      <c r="B975" s="35" t="n">
        <v>19</v>
      </c>
      <c r="C975" s="7" t="n">
        <v>1661</v>
      </c>
      <c r="D975" s="7" t="s">
        <v>81</v>
      </c>
      <c r="E975" s="7" t="s">
        <v>82</v>
      </c>
      <c r="F975" s="7" t="s">
        <v>12</v>
      </c>
      <c r="G975" s="7" t="n">
        <v>0</v>
      </c>
      <c r="H975" s="7" t="n">
        <v>769</v>
      </c>
      <c r="I975" s="7" t="n">
        <v>0</v>
      </c>
      <c r="J975" s="7" t="n">
        <v>0</v>
      </c>
      <c r="K975" s="7" t="n">
        <v>0</v>
      </c>
      <c r="L975" s="7" t="n">
        <v>0</v>
      </c>
      <c r="M975" s="7" t="n">
        <v>1</v>
      </c>
      <c r="N975" s="7" t="n">
        <v>1.60000002384186</v>
      </c>
      <c r="O975" s="7" t="n">
        <v>0.0900000035762787</v>
      </c>
      <c r="P975" s="7" t="s">
        <v>11</v>
      </c>
      <c r="Q975" s="7" t="s">
        <v>12</v>
      </c>
      <c r="R975" s="7" t="n">
        <v>-1</v>
      </c>
      <c r="S975" s="7" t="n">
        <v>0</v>
      </c>
      <c r="T975" s="7" t="n">
        <v>0</v>
      </c>
      <c r="U975" s="7" t="n">
        <v>0</v>
      </c>
      <c r="V975" s="7" t="n">
        <v>0</v>
      </c>
    </row>
    <row r="976" spans="1:22">
      <c r="A976" t="s">
        <v>4</v>
      </c>
      <c r="B976" s="4" t="s">
        <v>5</v>
      </c>
      <c r="C976" s="4" t="s">
        <v>10</v>
      </c>
      <c r="D976" s="4" t="s">
        <v>13</v>
      </c>
      <c r="E976" s="4" t="s">
        <v>13</v>
      </c>
      <c r="F976" s="4" t="s">
        <v>6</v>
      </c>
    </row>
    <row r="977" spans="1:22">
      <c r="A977" t="n">
        <v>7923</v>
      </c>
      <c r="B977" s="36" t="n">
        <v>20</v>
      </c>
      <c r="C977" s="7" t="n">
        <v>0</v>
      </c>
      <c r="D977" s="7" t="n">
        <v>3</v>
      </c>
      <c r="E977" s="7" t="n">
        <v>10</v>
      </c>
      <c r="F977" s="7" t="s">
        <v>62</v>
      </c>
    </row>
    <row r="978" spans="1:22">
      <c r="A978" t="s">
        <v>4</v>
      </c>
      <c r="B978" s="4" t="s">
        <v>5</v>
      </c>
      <c r="C978" s="4" t="s">
        <v>10</v>
      </c>
    </row>
    <row r="979" spans="1:22">
      <c r="A979" t="n">
        <v>7941</v>
      </c>
      <c r="B979" s="21" t="n">
        <v>16</v>
      </c>
      <c r="C979" s="7" t="n">
        <v>0</v>
      </c>
    </row>
    <row r="980" spans="1:22">
      <c r="A980" t="s">
        <v>4</v>
      </c>
      <c r="B980" s="4" t="s">
        <v>5</v>
      </c>
      <c r="C980" s="4" t="s">
        <v>10</v>
      </c>
      <c r="D980" s="4" t="s">
        <v>13</v>
      </c>
      <c r="E980" s="4" t="s">
        <v>13</v>
      </c>
      <c r="F980" s="4" t="s">
        <v>6</v>
      </c>
    </row>
    <row r="981" spans="1:22">
      <c r="A981" t="n">
        <v>7944</v>
      </c>
      <c r="B981" s="36" t="n">
        <v>20</v>
      </c>
      <c r="C981" s="7" t="n">
        <v>1</v>
      </c>
      <c r="D981" s="7" t="n">
        <v>3</v>
      </c>
      <c r="E981" s="7" t="n">
        <v>10</v>
      </c>
      <c r="F981" s="7" t="s">
        <v>62</v>
      </c>
    </row>
    <row r="982" spans="1:22">
      <c r="A982" t="s">
        <v>4</v>
      </c>
      <c r="B982" s="4" t="s">
        <v>5</v>
      </c>
      <c r="C982" s="4" t="s">
        <v>10</v>
      </c>
    </row>
    <row r="983" spans="1:22">
      <c r="A983" t="n">
        <v>7962</v>
      </c>
      <c r="B983" s="21" t="n">
        <v>16</v>
      </c>
      <c r="C983" s="7" t="n">
        <v>0</v>
      </c>
    </row>
    <row r="984" spans="1:22">
      <c r="A984" t="s">
        <v>4</v>
      </c>
      <c r="B984" s="4" t="s">
        <v>5</v>
      </c>
      <c r="C984" s="4" t="s">
        <v>10</v>
      </c>
      <c r="D984" s="4" t="s">
        <v>13</v>
      </c>
      <c r="E984" s="4" t="s">
        <v>13</v>
      </c>
      <c r="F984" s="4" t="s">
        <v>6</v>
      </c>
    </row>
    <row r="985" spans="1:22">
      <c r="A985" t="n">
        <v>7965</v>
      </c>
      <c r="B985" s="36" t="n">
        <v>20</v>
      </c>
      <c r="C985" s="7" t="n">
        <v>2</v>
      </c>
      <c r="D985" s="7" t="n">
        <v>3</v>
      </c>
      <c r="E985" s="7" t="n">
        <v>10</v>
      </c>
      <c r="F985" s="7" t="s">
        <v>62</v>
      </c>
    </row>
    <row r="986" spans="1:22">
      <c r="A986" t="s">
        <v>4</v>
      </c>
      <c r="B986" s="4" t="s">
        <v>5</v>
      </c>
      <c r="C986" s="4" t="s">
        <v>10</v>
      </c>
    </row>
    <row r="987" spans="1:22">
      <c r="A987" t="n">
        <v>7983</v>
      </c>
      <c r="B987" s="21" t="n">
        <v>16</v>
      </c>
      <c r="C987" s="7" t="n">
        <v>0</v>
      </c>
    </row>
    <row r="988" spans="1:22">
      <c r="A988" t="s">
        <v>4</v>
      </c>
      <c r="B988" s="4" t="s">
        <v>5</v>
      </c>
      <c r="C988" s="4" t="s">
        <v>10</v>
      </c>
      <c r="D988" s="4" t="s">
        <v>13</v>
      </c>
      <c r="E988" s="4" t="s">
        <v>13</v>
      </c>
      <c r="F988" s="4" t="s">
        <v>6</v>
      </c>
    </row>
    <row r="989" spans="1:22">
      <c r="A989" t="n">
        <v>7986</v>
      </c>
      <c r="B989" s="36" t="n">
        <v>20</v>
      </c>
      <c r="C989" s="7" t="n">
        <v>3</v>
      </c>
      <c r="D989" s="7" t="n">
        <v>3</v>
      </c>
      <c r="E989" s="7" t="n">
        <v>10</v>
      </c>
      <c r="F989" s="7" t="s">
        <v>62</v>
      </c>
    </row>
    <row r="990" spans="1:22">
      <c r="A990" t="s">
        <v>4</v>
      </c>
      <c r="B990" s="4" t="s">
        <v>5</v>
      </c>
      <c r="C990" s="4" t="s">
        <v>10</v>
      </c>
    </row>
    <row r="991" spans="1:22">
      <c r="A991" t="n">
        <v>8004</v>
      </c>
      <c r="B991" s="21" t="n">
        <v>16</v>
      </c>
      <c r="C991" s="7" t="n">
        <v>0</v>
      </c>
    </row>
    <row r="992" spans="1:22">
      <c r="A992" t="s">
        <v>4</v>
      </c>
      <c r="B992" s="4" t="s">
        <v>5</v>
      </c>
      <c r="C992" s="4" t="s">
        <v>10</v>
      </c>
      <c r="D992" s="4" t="s">
        <v>13</v>
      </c>
      <c r="E992" s="4" t="s">
        <v>13</v>
      </c>
      <c r="F992" s="4" t="s">
        <v>6</v>
      </c>
    </row>
    <row r="993" spans="1:6">
      <c r="A993" t="n">
        <v>8007</v>
      </c>
      <c r="B993" s="36" t="n">
        <v>20</v>
      </c>
      <c r="C993" s="7" t="n">
        <v>4</v>
      </c>
      <c r="D993" s="7" t="n">
        <v>3</v>
      </c>
      <c r="E993" s="7" t="n">
        <v>10</v>
      </c>
      <c r="F993" s="7" t="s">
        <v>62</v>
      </c>
    </row>
    <row r="994" spans="1:6">
      <c r="A994" t="s">
        <v>4</v>
      </c>
      <c r="B994" s="4" t="s">
        <v>5</v>
      </c>
      <c r="C994" s="4" t="s">
        <v>10</v>
      </c>
    </row>
    <row r="995" spans="1:6">
      <c r="A995" t="n">
        <v>8025</v>
      </c>
      <c r="B995" s="21" t="n">
        <v>16</v>
      </c>
      <c r="C995" s="7" t="n">
        <v>0</v>
      </c>
    </row>
    <row r="996" spans="1:6">
      <c r="A996" t="s">
        <v>4</v>
      </c>
      <c r="B996" s="4" t="s">
        <v>5</v>
      </c>
      <c r="C996" s="4" t="s">
        <v>10</v>
      </c>
      <c r="D996" s="4" t="s">
        <v>13</v>
      </c>
      <c r="E996" s="4" t="s">
        <v>13</v>
      </c>
      <c r="F996" s="4" t="s">
        <v>6</v>
      </c>
    </row>
    <row r="997" spans="1:6">
      <c r="A997" t="n">
        <v>8028</v>
      </c>
      <c r="B997" s="36" t="n">
        <v>20</v>
      </c>
      <c r="C997" s="7" t="n">
        <v>5</v>
      </c>
      <c r="D997" s="7" t="n">
        <v>3</v>
      </c>
      <c r="E997" s="7" t="n">
        <v>10</v>
      </c>
      <c r="F997" s="7" t="s">
        <v>62</v>
      </c>
    </row>
    <row r="998" spans="1:6">
      <c r="A998" t="s">
        <v>4</v>
      </c>
      <c r="B998" s="4" t="s">
        <v>5</v>
      </c>
      <c r="C998" s="4" t="s">
        <v>10</v>
      </c>
    </row>
    <row r="999" spans="1:6">
      <c r="A999" t="n">
        <v>8046</v>
      </c>
      <c r="B999" s="21" t="n">
        <v>16</v>
      </c>
      <c r="C999" s="7" t="n">
        <v>0</v>
      </c>
    </row>
    <row r="1000" spans="1:6">
      <c r="A1000" t="s">
        <v>4</v>
      </c>
      <c r="B1000" s="4" t="s">
        <v>5</v>
      </c>
      <c r="C1000" s="4" t="s">
        <v>10</v>
      </c>
      <c r="D1000" s="4" t="s">
        <v>13</v>
      </c>
      <c r="E1000" s="4" t="s">
        <v>13</v>
      </c>
      <c r="F1000" s="4" t="s">
        <v>6</v>
      </c>
    </row>
    <row r="1001" spans="1:6">
      <c r="A1001" t="n">
        <v>8049</v>
      </c>
      <c r="B1001" s="36" t="n">
        <v>20</v>
      </c>
      <c r="C1001" s="7" t="n">
        <v>6</v>
      </c>
      <c r="D1001" s="7" t="n">
        <v>3</v>
      </c>
      <c r="E1001" s="7" t="n">
        <v>10</v>
      </c>
      <c r="F1001" s="7" t="s">
        <v>62</v>
      </c>
    </row>
    <row r="1002" spans="1:6">
      <c r="A1002" t="s">
        <v>4</v>
      </c>
      <c r="B1002" s="4" t="s">
        <v>5</v>
      </c>
      <c r="C1002" s="4" t="s">
        <v>10</v>
      </c>
    </row>
    <row r="1003" spans="1:6">
      <c r="A1003" t="n">
        <v>8067</v>
      </c>
      <c r="B1003" s="21" t="n">
        <v>16</v>
      </c>
      <c r="C1003" s="7" t="n">
        <v>0</v>
      </c>
    </row>
    <row r="1004" spans="1:6">
      <c r="A1004" t="s">
        <v>4</v>
      </c>
      <c r="B1004" s="4" t="s">
        <v>5</v>
      </c>
      <c r="C1004" s="4" t="s">
        <v>10</v>
      </c>
      <c r="D1004" s="4" t="s">
        <v>13</v>
      </c>
      <c r="E1004" s="4" t="s">
        <v>13</v>
      </c>
      <c r="F1004" s="4" t="s">
        <v>6</v>
      </c>
    </row>
    <row r="1005" spans="1:6">
      <c r="A1005" t="n">
        <v>8070</v>
      </c>
      <c r="B1005" s="36" t="n">
        <v>20</v>
      </c>
      <c r="C1005" s="7" t="n">
        <v>7</v>
      </c>
      <c r="D1005" s="7" t="n">
        <v>3</v>
      </c>
      <c r="E1005" s="7" t="n">
        <v>10</v>
      </c>
      <c r="F1005" s="7" t="s">
        <v>62</v>
      </c>
    </row>
    <row r="1006" spans="1:6">
      <c r="A1006" t="s">
        <v>4</v>
      </c>
      <c r="B1006" s="4" t="s">
        <v>5</v>
      </c>
      <c r="C1006" s="4" t="s">
        <v>10</v>
      </c>
    </row>
    <row r="1007" spans="1:6">
      <c r="A1007" t="n">
        <v>8088</v>
      </c>
      <c r="B1007" s="21" t="n">
        <v>16</v>
      </c>
      <c r="C1007" s="7" t="n">
        <v>0</v>
      </c>
    </row>
    <row r="1008" spans="1:6">
      <c r="A1008" t="s">
        <v>4</v>
      </c>
      <c r="B1008" s="4" t="s">
        <v>5</v>
      </c>
      <c r="C1008" s="4" t="s">
        <v>10</v>
      </c>
      <c r="D1008" s="4" t="s">
        <v>13</v>
      </c>
      <c r="E1008" s="4" t="s">
        <v>13</v>
      </c>
      <c r="F1008" s="4" t="s">
        <v>6</v>
      </c>
    </row>
    <row r="1009" spans="1:6">
      <c r="A1009" t="n">
        <v>8091</v>
      </c>
      <c r="B1009" s="36" t="n">
        <v>20</v>
      </c>
      <c r="C1009" s="7" t="n">
        <v>8</v>
      </c>
      <c r="D1009" s="7" t="n">
        <v>3</v>
      </c>
      <c r="E1009" s="7" t="n">
        <v>10</v>
      </c>
      <c r="F1009" s="7" t="s">
        <v>62</v>
      </c>
    </row>
    <row r="1010" spans="1:6">
      <c r="A1010" t="s">
        <v>4</v>
      </c>
      <c r="B1010" s="4" t="s">
        <v>5</v>
      </c>
      <c r="C1010" s="4" t="s">
        <v>10</v>
      </c>
    </row>
    <row r="1011" spans="1:6">
      <c r="A1011" t="n">
        <v>8109</v>
      </c>
      <c r="B1011" s="21" t="n">
        <v>16</v>
      </c>
      <c r="C1011" s="7" t="n">
        <v>0</v>
      </c>
    </row>
    <row r="1012" spans="1:6">
      <c r="A1012" t="s">
        <v>4</v>
      </c>
      <c r="B1012" s="4" t="s">
        <v>5</v>
      </c>
      <c r="C1012" s="4" t="s">
        <v>10</v>
      </c>
      <c r="D1012" s="4" t="s">
        <v>13</v>
      </c>
      <c r="E1012" s="4" t="s">
        <v>13</v>
      </c>
      <c r="F1012" s="4" t="s">
        <v>6</v>
      </c>
    </row>
    <row r="1013" spans="1:6">
      <c r="A1013" t="n">
        <v>8112</v>
      </c>
      <c r="B1013" s="36" t="n">
        <v>20</v>
      </c>
      <c r="C1013" s="7" t="n">
        <v>9</v>
      </c>
      <c r="D1013" s="7" t="n">
        <v>3</v>
      </c>
      <c r="E1013" s="7" t="n">
        <v>10</v>
      </c>
      <c r="F1013" s="7" t="s">
        <v>62</v>
      </c>
    </row>
    <row r="1014" spans="1:6">
      <c r="A1014" t="s">
        <v>4</v>
      </c>
      <c r="B1014" s="4" t="s">
        <v>5</v>
      </c>
      <c r="C1014" s="4" t="s">
        <v>10</v>
      </c>
    </row>
    <row r="1015" spans="1:6">
      <c r="A1015" t="n">
        <v>8130</v>
      </c>
      <c r="B1015" s="21" t="n">
        <v>16</v>
      </c>
      <c r="C1015" s="7" t="n">
        <v>0</v>
      </c>
    </row>
    <row r="1016" spans="1:6">
      <c r="A1016" t="s">
        <v>4</v>
      </c>
      <c r="B1016" s="4" t="s">
        <v>5</v>
      </c>
      <c r="C1016" s="4" t="s">
        <v>10</v>
      </c>
      <c r="D1016" s="4" t="s">
        <v>13</v>
      </c>
      <c r="E1016" s="4" t="s">
        <v>13</v>
      </c>
      <c r="F1016" s="4" t="s">
        <v>6</v>
      </c>
    </row>
    <row r="1017" spans="1:6">
      <c r="A1017" t="n">
        <v>8133</v>
      </c>
      <c r="B1017" s="36" t="n">
        <v>20</v>
      </c>
      <c r="C1017" s="7" t="n">
        <v>11</v>
      </c>
      <c r="D1017" s="7" t="n">
        <v>3</v>
      </c>
      <c r="E1017" s="7" t="n">
        <v>10</v>
      </c>
      <c r="F1017" s="7" t="s">
        <v>62</v>
      </c>
    </row>
    <row r="1018" spans="1:6">
      <c r="A1018" t="s">
        <v>4</v>
      </c>
      <c r="B1018" s="4" t="s">
        <v>5</v>
      </c>
      <c r="C1018" s="4" t="s">
        <v>10</v>
      </c>
    </row>
    <row r="1019" spans="1:6">
      <c r="A1019" t="n">
        <v>8151</v>
      </c>
      <c r="B1019" s="21" t="n">
        <v>16</v>
      </c>
      <c r="C1019" s="7" t="n">
        <v>0</v>
      </c>
    </row>
    <row r="1020" spans="1:6">
      <c r="A1020" t="s">
        <v>4</v>
      </c>
      <c r="B1020" s="4" t="s">
        <v>5</v>
      </c>
      <c r="C1020" s="4" t="s">
        <v>10</v>
      </c>
      <c r="D1020" s="4" t="s">
        <v>13</v>
      </c>
      <c r="E1020" s="4" t="s">
        <v>13</v>
      </c>
      <c r="F1020" s="4" t="s">
        <v>6</v>
      </c>
    </row>
    <row r="1021" spans="1:6">
      <c r="A1021" t="n">
        <v>8154</v>
      </c>
      <c r="B1021" s="36" t="n">
        <v>20</v>
      </c>
      <c r="C1021" s="7" t="n">
        <v>1660</v>
      </c>
      <c r="D1021" s="7" t="n">
        <v>3</v>
      </c>
      <c r="E1021" s="7" t="n">
        <v>10</v>
      </c>
      <c r="F1021" s="7" t="s">
        <v>62</v>
      </c>
    </row>
    <row r="1022" spans="1:6">
      <c r="A1022" t="s">
        <v>4</v>
      </c>
      <c r="B1022" s="4" t="s">
        <v>5</v>
      </c>
      <c r="C1022" s="4" t="s">
        <v>10</v>
      </c>
    </row>
    <row r="1023" spans="1:6">
      <c r="A1023" t="n">
        <v>8172</v>
      </c>
      <c r="B1023" s="21" t="n">
        <v>16</v>
      </c>
      <c r="C1023" s="7" t="n">
        <v>0</v>
      </c>
    </row>
    <row r="1024" spans="1:6">
      <c r="A1024" t="s">
        <v>4</v>
      </c>
      <c r="B1024" s="4" t="s">
        <v>5</v>
      </c>
      <c r="C1024" s="4" t="s">
        <v>10</v>
      </c>
      <c r="D1024" s="4" t="s">
        <v>13</v>
      </c>
      <c r="E1024" s="4" t="s">
        <v>13</v>
      </c>
      <c r="F1024" s="4" t="s">
        <v>6</v>
      </c>
    </row>
    <row r="1025" spans="1:6">
      <c r="A1025" t="n">
        <v>8175</v>
      </c>
      <c r="B1025" s="36" t="n">
        <v>20</v>
      </c>
      <c r="C1025" s="7" t="n">
        <v>1661</v>
      </c>
      <c r="D1025" s="7" t="n">
        <v>3</v>
      </c>
      <c r="E1025" s="7" t="n">
        <v>10</v>
      </c>
      <c r="F1025" s="7" t="s">
        <v>62</v>
      </c>
    </row>
    <row r="1026" spans="1:6">
      <c r="A1026" t="s">
        <v>4</v>
      </c>
      <c r="B1026" s="4" t="s">
        <v>5</v>
      </c>
      <c r="C1026" s="4" t="s">
        <v>10</v>
      </c>
    </row>
    <row r="1027" spans="1:6">
      <c r="A1027" t="n">
        <v>8193</v>
      </c>
      <c r="B1027" s="21" t="n">
        <v>16</v>
      </c>
      <c r="C1027" s="7" t="n">
        <v>0</v>
      </c>
    </row>
    <row r="1028" spans="1:6">
      <c r="A1028" t="s">
        <v>4</v>
      </c>
      <c r="B1028" s="4" t="s">
        <v>5</v>
      </c>
      <c r="C1028" s="4" t="s">
        <v>13</v>
      </c>
      <c r="D1028" s="4" t="s">
        <v>10</v>
      </c>
      <c r="E1028" s="4" t="s">
        <v>13</v>
      </c>
      <c r="F1028" s="4" t="s">
        <v>6</v>
      </c>
      <c r="G1028" s="4" t="s">
        <v>6</v>
      </c>
      <c r="H1028" s="4" t="s">
        <v>6</v>
      </c>
      <c r="I1028" s="4" t="s">
        <v>6</v>
      </c>
      <c r="J1028" s="4" t="s">
        <v>6</v>
      </c>
      <c r="K1028" s="4" t="s">
        <v>6</v>
      </c>
      <c r="L1028" s="4" t="s">
        <v>6</v>
      </c>
      <c r="M1028" s="4" t="s">
        <v>6</v>
      </c>
      <c r="N1028" s="4" t="s">
        <v>6</v>
      </c>
      <c r="O1028" s="4" t="s">
        <v>6</v>
      </c>
      <c r="P1028" s="4" t="s">
        <v>6</v>
      </c>
      <c r="Q1028" s="4" t="s">
        <v>6</v>
      </c>
      <c r="R1028" s="4" t="s">
        <v>6</v>
      </c>
      <c r="S1028" s="4" t="s">
        <v>6</v>
      </c>
      <c r="T1028" s="4" t="s">
        <v>6</v>
      </c>
      <c r="U1028" s="4" t="s">
        <v>6</v>
      </c>
    </row>
    <row r="1029" spans="1:6">
      <c r="A1029" t="n">
        <v>8196</v>
      </c>
      <c r="B1029" s="37" t="n">
        <v>36</v>
      </c>
      <c r="C1029" s="7" t="n">
        <v>8</v>
      </c>
      <c r="D1029" s="7" t="n">
        <v>1</v>
      </c>
      <c r="E1029" s="7" t="n">
        <v>0</v>
      </c>
      <c r="F1029" s="7" t="s">
        <v>83</v>
      </c>
      <c r="G1029" s="7" t="s">
        <v>76</v>
      </c>
      <c r="H1029" s="7" t="s">
        <v>12</v>
      </c>
      <c r="I1029" s="7" t="s">
        <v>12</v>
      </c>
      <c r="J1029" s="7" t="s">
        <v>12</v>
      </c>
      <c r="K1029" s="7" t="s">
        <v>12</v>
      </c>
      <c r="L1029" s="7" t="s">
        <v>12</v>
      </c>
      <c r="M1029" s="7" t="s">
        <v>12</v>
      </c>
      <c r="N1029" s="7" t="s">
        <v>12</v>
      </c>
      <c r="O1029" s="7" t="s">
        <v>12</v>
      </c>
      <c r="P1029" s="7" t="s">
        <v>12</v>
      </c>
      <c r="Q1029" s="7" t="s">
        <v>12</v>
      </c>
      <c r="R1029" s="7" t="s">
        <v>12</v>
      </c>
      <c r="S1029" s="7" t="s">
        <v>12</v>
      </c>
      <c r="T1029" s="7" t="s">
        <v>12</v>
      </c>
      <c r="U1029" s="7" t="s">
        <v>12</v>
      </c>
    </row>
    <row r="1030" spans="1:6">
      <c r="A1030" t="s">
        <v>4</v>
      </c>
      <c r="B1030" s="4" t="s">
        <v>5</v>
      </c>
      <c r="C1030" s="4" t="s">
        <v>13</v>
      </c>
      <c r="D1030" s="4" t="s">
        <v>10</v>
      </c>
      <c r="E1030" s="4" t="s">
        <v>13</v>
      </c>
      <c r="F1030" s="4" t="s">
        <v>6</v>
      </c>
      <c r="G1030" s="4" t="s">
        <v>6</v>
      </c>
      <c r="H1030" s="4" t="s">
        <v>6</v>
      </c>
      <c r="I1030" s="4" t="s">
        <v>6</v>
      </c>
      <c r="J1030" s="4" t="s">
        <v>6</v>
      </c>
      <c r="K1030" s="4" t="s">
        <v>6</v>
      </c>
      <c r="L1030" s="4" t="s">
        <v>6</v>
      </c>
      <c r="M1030" s="4" t="s">
        <v>6</v>
      </c>
      <c r="N1030" s="4" t="s">
        <v>6</v>
      </c>
      <c r="O1030" s="4" t="s">
        <v>6</v>
      </c>
      <c r="P1030" s="4" t="s">
        <v>6</v>
      </c>
      <c r="Q1030" s="4" t="s">
        <v>6</v>
      </c>
      <c r="R1030" s="4" t="s">
        <v>6</v>
      </c>
      <c r="S1030" s="4" t="s">
        <v>6</v>
      </c>
      <c r="T1030" s="4" t="s">
        <v>6</v>
      </c>
      <c r="U1030" s="4" t="s">
        <v>6</v>
      </c>
    </row>
    <row r="1031" spans="1:6">
      <c r="A1031" t="n">
        <v>8239</v>
      </c>
      <c r="B1031" s="37" t="n">
        <v>36</v>
      </c>
      <c r="C1031" s="7" t="n">
        <v>8</v>
      </c>
      <c r="D1031" s="7" t="n">
        <v>2</v>
      </c>
      <c r="E1031" s="7" t="n">
        <v>0</v>
      </c>
      <c r="F1031" s="7" t="s">
        <v>83</v>
      </c>
      <c r="G1031" s="7" t="s">
        <v>76</v>
      </c>
      <c r="H1031" s="7" t="s">
        <v>12</v>
      </c>
      <c r="I1031" s="7" t="s">
        <v>12</v>
      </c>
      <c r="J1031" s="7" t="s">
        <v>12</v>
      </c>
      <c r="K1031" s="7" t="s">
        <v>12</v>
      </c>
      <c r="L1031" s="7" t="s">
        <v>12</v>
      </c>
      <c r="M1031" s="7" t="s">
        <v>12</v>
      </c>
      <c r="N1031" s="7" t="s">
        <v>12</v>
      </c>
      <c r="O1031" s="7" t="s">
        <v>12</v>
      </c>
      <c r="P1031" s="7" t="s">
        <v>12</v>
      </c>
      <c r="Q1031" s="7" t="s">
        <v>12</v>
      </c>
      <c r="R1031" s="7" t="s">
        <v>12</v>
      </c>
      <c r="S1031" s="7" t="s">
        <v>12</v>
      </c>
      <c r="T1031" s="7" t="s">
        <v>12</v>
      </c>
      <c r="U1031" s="7" t="s">
        <v>12</v>
      </c>
    </row>
    <row r="1032" spans="1:6">
      <c r="A1032" t="s">
        <v>4</v>
      </c>
      <c r="B1032" s="4" t="s">
        <v>5</v>
      </c>
      <c r="C1032" s="4" t="s">
        <v>13</v>
      </c>
      <c r="D1032" s="4" t="s">
        <v>10</v>
      </c>
      <c r="E1032" s="4" t="s">
        <v>13</v>
      </c>
      <c r="F1032" s="4" t="s">
        <v>6</v>
      </c>
      <c r="G1032" s="4" t="s">
        <v>6</v>
      </c>
      <c r="H1032" s="4" t="s">
        <v>6</v>
      </c>
      <c r="I1032" s="4" t="s">
        <v>6</v>
      </c>
      <c r="J1032" s="4" t="s">
        <v>6</v>
      </c>
      <c r="K1032" s="4" t="s">
        <v>6</v>
      </c>
      <c r="L1032" s="4" t="s">
        <v>6</v>
      </c>
      <c r="M1032" s="4" t="s">
        <v>6</v>
      </c>
      <c r="N1032" s="4" t="s">
        <v>6</v>
      </c>
      <c r="O1032" s="4" t="s">
        <v>6</v>
      </c>
      <c r="P1032" s="4" t="s">
        <v>6</v>
      </c>
      <c r="Q1032" s="4" t="s">
        <v>6</v>
      </c>
      <c r="R1032" s="4" t="s">
        <v>6</v>
      </c>
      <c r="S1032" s="4" t="s">
        <v>6</v>
      </c>
      <c r="T1032" s="4" t="s">
        <v>6</v>
      </c>
      <c r="U1032" s="4" t="s">
        <v>6</v>
      </c>
    </row>
    <row r="1033" spans="1:6">
      <c r="A1033" t="n">
        <v>8282</v>
      </c>
      <c r="B1033" s="37" t="n">
        <v>36</v>
      </c>
      <c r="C1033" s="7" t="n">
        <v>8</v>
      </c>
      <c r="D1033" s="7" t="n">
        <v>3</v>
      </c>
      <c r="E1033" s="7" t="n">
        <v>0</v>
      </c>
      <c r="F1033" s="7" t="s">
        <v>83</v>
      </c>
      <c r="G1033" s="7" t="s">
        <v>76</v>
      </c>
      <c r="H1033" s="7" t="s">
        <v>12</v>
      </c>
      <c r="I1033" s="7" t="s">
        <v>12</v>
      </c>
      <c r="J1033" s="7" t="s">
        <v>12</v>
      </c>
      <c r="K1033" s="7" t="s">
        <v>12</v>
      </c>
      <c r="L1033" s="7" t="s">
        <v>12</v>
      </c>
      <c r="M1033" s="7" t="s">
        <v>12</v>
      </c>
      <c r="N1033" s="7" t="s">
        <v>12</v>
      </c>
      <c r="O1033" s="7" t="s">
        <v>12</v>
      </c>
      <c r="P1033" s="7" t="s">
        <v>12</v>
      </c>
      <c r="Q1033" s="7" t="s">
        <v>12</v>
      </c>
      <c r="R1033" s="7" t="s">
        <v>12</v>
      </c>
      <c r="S1033" s="7" t="s">
        <v>12</v>
      </c>
      <c r="T1033" s="7" t="s">
        <v>12</v>
      </c>
      <c r="U1033" s="7" t="s">
        <v>12</v>
      </c>
    </row>
    <row r="1034" spans="1:6">
      <c r="A1034" t="s">
        <v>4</v>
      </c>
      <c r="B1034" s="4" t="s">
        <v>5</v>
      </c>
      <c r="C1034" s="4" t="s">
        <v>13</v>
      </c>
      <c r="D1034" s="4" t="s">
        <v>10</v>
      </c>
      <c r="E1034" s="4" t="s">
        <v>13</v>
      </c>
      <c r="F1034" s="4" t="s">
        <v>6</v>
      </c>
      <c r="G1034" s="4" t="s">
        <v>6</v>
      </c>
      <c r="H1034" s="4" t="s">
        <v>6</v>
      </c>
      <c r="I1034" s="4" t="s">
        <v>6</v>
      </c>
      <c r="J1034" s="4" t="s">
        <v>6</v>
      </c>
      <c r="K1034" s="4" t="s">
        <v>6</v>
      </c>
      <c r="L1034" s="4" t="s">
        <v>6</v>
      </c>
      <c r="M1034" s="4" t="s">
        <v>6</v>
      </c>
      <c r="N1034" s="4" t="s">
        <v>6</v>
      </c>
      <c r="O1034" s="4" t="s">
        <v>6</v>
      </c>
      <c r="P1034" s="4" t="s">
        <v>6</v>
      </c>
      <c r="Q1034" s="4" t="s">
        <v>6</v>
      </c>
      <c r="R1034" s="4" t="s">
        <v>6</v>
      </c>
      <c r="S1034" s="4" t="s">
        <v>6</v>
      </c>
      <c r="T1034" s="4" t="s">
        <v>6</v>
      </c>
      <c r="U1034" s="4" t="s">
        <v>6</v>
      </c>
    </row>
    <row r="1035" spans="1:6">
      <c r="A1035" t="n">
        <v>8325</v>
      </c>
      <c r="B1035" s="37" t="n">
        <v>36</v>
      </c>
      <c r="C1035" s="7" t="n">
        <v>8</v>
      </c>
      <c r="D1035" s="7" t="n">
        <v>4</v>
      </c>
      <c r="E1035" s="7" t="n">
        <v>0</v>
      </c>
      <c r="F1035" s="7" t="s">
        <v>83</v>
      </c>
      <c r="G1035" s="7" t="s">
        <v>76</v>
      </c>
      <c r="H1035" s="7" t="s">
        <v>12</v>
      </c>
      <c r="I1035" s="7" t="s">
        <v>12</v>
      </c>
      <c r="J1035" s="7" t="s">
        <v>12</v>
      </c>
      <c r="K1035" s="7" t="s">
        <v>12</v>
      </c>
      <c r="L1035" s="7" t="s">
        <v>12</v>
      </c>
      <c r="M1035" s="7" t="s">
        <v>12</v>
      </c>
      <c r="N1035" s="7" t="s">
        <v>12</v>
      </c>
      <c r="O1035" s="7" t="s">
        <v>12</v>
      </c>
      <c r="P1035" s="7" t="s">
        <v>12</v>
      </c>
      <c r="Q1035" s="7" t="s">
        <v>12</v>
      </c>
      <c r="R1035" s="7" t="s">
        <v>12</v>
      </c>
      <c r="S1035" s="7" t="s">
        <v>12</v>
      </c>
      <c r="T1035" s="7" t="s">
        <v>12</v>
      </c>
      <c r="U1035" s="7" t="s">
        <v>12</v>
      </c>
    </row>
    <row r="1036" spans="1:6">
      <c r="A1036" t="s">
        <v>4</v>
      </c>
      <c r="B1036" s="4" t="s">
        <v>5</v>
      </c>
      <c r="C1036" s="4" t="s">
        <v>13</v>
      </c>
      <c r="D1036" s="4" t="s">
        <v>10</v>
      </c>
      <c r="E1036" s="4" t="s">
        <v>13</v>
      </c>
      <c r="F1036" s="4" t="s">
        <v>6</v>
      </c>
      <c r="G1036" s="4" t="s">
        <v>6</v>
      </c>
      <c r="H1036" s="4" t="s">
        <v>6</v>
      </c>
      <c r="I1036" s="4" t="s">
        <v>6</v>
      </c>
      <c r="J1036" s="4" t="s">
        <v>6</v>
      </c>
      <c r="K1036" s="4" t="s">
        <v>6</v>
      </c>
      <c r="L1036" s="4" t="s">
        <v>6</v>
      </c>
      <c r="M1036" s="4" t="s">
        <v>6</v>
      </c>
      <c r="N1036" s="4" t="s">
        <v>6</v>
      </c>
      <c r="O1036" s="4" t="s">
        <v>6</v>
      </c>
      <c r="P1036" s="4" t="s">
        <v>6</v>
      </c>
      <c r="Q1036" s="4" t="s">
        <v>6</v>
      </c>
      <c r="R1036" s="4" t="s">
        <v>6</v>
      </c>
      <c r="S1036" s="4" t="s">
        <v>6</v>
      </c>
      <c r="T1036" s="4" t="s">
        <v>6</v>
      </c>
      <c r="U1036" s="4" t="s">
        <v>6</v>
      </c>
    </row>
    <row r="1037" spans="1:6">
      <c r="A1037" t="n">
        <v>8368</v>
      </c>
      <c r="B1037" s="37" t="n">
        <v>36</v>
      </c>
      <c r="C1037" s="7" t="n">
        <v>8</v>
      </c>
      <c r="D1037" s="7" t="n">
        <v>5</v>
      </c>
      <c r="E1037" s="7" t="n">
        <v>0</v>
      </c>
      <c r="F1037" s="7" t="s">
        <v>83</v>
      </c>
      <c r="G1037" s="7" t="s">
        <v>76</v>
      </c>
      <c r="H1037" s="7" t="s">
        <v>12</v>
      </c>
      <c r="I1037" s="7" t="s">
        <v>12</v>
      </c>
      <c r="J1037" s="7" t="s">
        <v>12</v>
      </c>
      <c r="K1037" s="7" t="s">
        <v>12</v>
      </c>
      <c r="L1037" s="7" t="s">
        <v>12</v>
      </c>
      <c r="M1037" s="7" t="s">
        <v>12</v>
      </c>
      <c r="N1037" s="7" t="s">
        <v>12</v>
      </c>
      <c r="O1037" s="7" t="s">
        <v>12</v>
      </c>
      <c r="P1037" s="7" t="s">
        <v>12</v>
      </c>
      <c r="Q1037" s="7" t="s">
        <v>12</v>
      </c>
      <c r="R1037" s="7" t="s">
        <v>12</v>
      </c>
      <c r="S1037" s="7" t="s">
        <v>12</v>
      </c>
      <c r="T1037" s="7" t="s">
        <v>12</v>
      </c>
      <c r="U1037" s="7" t="s">
        <v>12</v>
      </c>
    </row>
    <row r="1038" spans="1:6">
      <c r="A1038" t="s">
        <v>4</v>
      </c>
      <c r="B1038" s="4" t="s">
        <v>5</v>
      </c>
      <c r="C1038" s="4" t="s">
        <v>13</v>
      </c>
      <c r="D1038" s="4" t="s">
        <v>10</v>
      </c>
      <c r="E1038" s="4" t="s">
        <v>13</v>
      </c>
      <c r="F1038" s="4" t="s">
        <v>6</v>
      </c>
      <c r="G1038" s="4" t="s">
        <v>6</v>
      </c>
      <c r="H1038" s="4" t="s">
        <v>6</v>
      </c>
      <c r="I1038" s="4" t="s">
        <v>6</v>
      </c>
      <c r="J1038" s="4" t="s">
        <v>6</v>
      </c>
      <c r="K1038" s="4" t="s">
        <v>6</v>
      </c>
      <c r="L1038" s="4" t="s">
        <v>6</v>
      </c>
      <c r="M1038" s="4" t="s">
        <v>6</v>
      </c>
      <c r="N1038" s="4" t="s">
        <v>6</v>
      </c>
      <c r="O1038" s="4" t="s">
        <v>6</v>
      </c>
      <c r="P1038" s="4" t="s">
        <v>6</v>
      </c>
      <c r="Q1038" s="4" t="s">
        <v>6</v>
      </c>
      <c r="R1038" s="4" t="s">
        <v>6</v>
      </c>
      <c r="S1038" s="4" t="s">
        <v>6</v>
      </c>
      <c r="T1038" s="4" t="s">
        <v>6</v>
      </c>
      <c r="U1038" s="4" t="s">
        <v>6</v>
      </c>
    </row>
    <row r="1039" spans="1:6">
      <c r="A1039" t="n">
        <v>8411</v>
      </c>
      <c r="B1039" s="37" t="n">
        <v>36</v>
      </c>
      <c r="C1039" s="7" t="n">
        <v>8</v>
      </c>
      <c r="D1039" s="7" t="n">
        <v>6</v>
      </c>
      <c r="E1039" s="7" t="n">
        <v>0</v>
      </c>
      <c r="F1039" s="7" t="s">
        <v>83</v>
      </c>
      <c r="G1039" s="7" t="s">
        <v>76</v>
      </c>
      <c r="H1039" s="7" t="s">
        <v>12</v>
      </c>
      <c r="I1039" s="7" t="s">
        <v>12</v>
      </c>
      <c r="J1039" s="7" t="s">
        <v>12</v>
      </c>
      <c r="K1039" s="7" t="s">
        <v>12</v>
      </c>
      <c r="L1039" s="7" t="s">
        <v>12</v>
      </c>
      <c r="M1039" s="7" t="s">
        <v>12</v>
      </c>
      <c r="N1039" s="7" t="s">
        <v>12</v>
      </c>
      <c r="O1039" s="7" t="s">
        <v>12</v>
      </c>
      <c r="P1039" s="7" t="s">
        <v>12</v>
      </c>
      <c r="Q1039" s="7" t="s">
        <v>12</v>
      </c>
      <c r="R1039" s="7" t="s">
        <v>12</v>
      </c>
      <c r="S1039" s="7" t="s">
        <v>12</v>
      </c>
      <c r="T1039" s="7" t="s">
        <v>12</v>
      </c>
      <c r="U1039" s="7" t="s">
        <v>12</v>
      </c>
    </row>
    <row r="1040" spans="1:6">
      <c r="A1040" t="s">
        <v>4</v>
      </c>
      <c r="B1040" s="4" t="s">
        <v>5</v>
      </c>
      <c r="C1040" s="4" t="s">
        <v>13</v>
      </c>
      <c r="D1040" s="4" t="s">
        <v>10</v>
      </c>
      <c r="E1040" s="4" t="s">
        <v>13</v>
      </c>
      <c r="F1040" s="4" t="s">
        <v>6</v>
      </c>
      <c r="G1040" s="4" t="s">
        <v>6</v>
      </c>
      <c r="H1040" s="4" t="s">
        <v>6</v>
      </c>
      <c r="I1040" s="4" t="s">
        <v>6</v>
      </c>
      <c r="J1040" s="4" t="s">
        <v>6</v>
      </c>
      <c r="K1040" s="4" t="s">
        <v>6</v>
      </c>
      <c r="L1040" s="4" t="s">
        <v>6</v>
      </c>
      <c r="M1040" s="4" t="s">
        <v>6</v>
      </c>
      <c r="N1040" s="4" t="s">
        <v>6</v>
      </c>
      <c r="O1040" s="4" t="s">
        <v>6</v>
      </c>
      <c r="P1040" s="4" t="s">
        <v>6</v>
      </c>
      <c r="Q1040" s="4" t="s">
        <v>6</v>
      </c>
      <c r="R1040" s="4" t="s">
        <v>6</v>
      </c>
      <c r="S1040" s="4" t="s">
        <v>6</v>
      </c>
      <c r="T1040" s="4" t="s">
        <v>6</v>
      </c>
      <c r="U1040" s="4" t="s">
        <v>6</v>
      </c>
    </row>
    <row r="1041" spans="1:21">
      <c r="A1041" t="n">
        <v>8454</v>
      </c>
      <c r="B1041" s="37" t="n">
        <v>36</v>
      </c>
      <c r="C1041" s="7" t="n">
        <v>8</v>
      </c>
      <c r="D1041" s="7" t="n">
        <v>7</v>
      </c>
      <c r="E1041" s="7" t="n">
        <v>0</v>
      </c>
      <c r="F1041" s="7" t="s">
        <v>83</v>
      </c>
      <c r="G1041" s="7" t="s">
        <v>76</v>
      </c>
      <c r="H1041" s="7" t="s">
        <v>12</v>
      </c>
      <c r="I1041" s="7" t="s">
        <v>12</v>
      </c>
      <c r="J1041" s="7" t="s">
        <v>12</v>
      </c>
      <c r="K1041" s="7" t="s">
        <v>12</v>
      </c>
      <c r="L1041" s="7" t="s">
        <v>12</v>
      </c>
      <c r="M1041" s="7" t="s">
        <v>12</v>
      </c>
      <c r="N1041" s="7" t="s">
        <v>12</v>
      </c>
      <c r="O1041" s="7" t="s">
        <v>12</v>
      </c>
      <c r="P1041" s="7" t="s">
        <v>12</v>
      </c>
      <c r="Q1041" s="7" t="s">
        <v>12</v>
      </c>
      <c r="R1041" s="7" t="s">
        <v>12</v>
      </c>
      <c r="S1041" s="7" t="s">
        <v>12</v>
      </c>
      <c r="T1041" s="7" t="s">
        <v>12</v>
      </c>
      <c r="U1041" s="7" t="s">
        <v>12</v>
      </c>
    </row>
    <row r="1042" spans="1:21">
      <c r="A1042" t="s">
        <v>4</v>
      </c>
      <c r="B1042" s="4" t="s">
        <v>5</v>
      </c>
      <c r="C1042" s="4" t="s">
        <v>13</v>
      </c>
      <c r="D1042" s="4" t="s">
        <v>10</v>
      </c>
      <c r="E1042" s="4" t="s">
        <v>13</v>
      </c>
      <c r="F1042" s="4" t="s">
        <v>6</v>
      </c>
      <c r="G1042" s="4" t="s">
        <v>6</v>
      </c>
      <c r="H1042" s="4" t="s">
        <v>6</v>
      </c>
      <c r="I1042" s="4" t="s">
        <v>6</v>
      </c>
      <c r="J1042" s="4" t="s">
        <v>6</v>
      </c>
      <c r="K1042" s="4" t="s">
        <v>6</v>
      </c>
      <c r="L1042" s="4" t="s">
        <v>6</v>
      </c>
      <c r="M1042" s="4" t="s">
        <v>6</v>
      </c>
      <c r="N1042" s="4" t="s">
        <v>6</v>
      </c>
      <c r="O1042" s="4" t="s">
        <v>6</v>
      </c>
      <c r="P1042" s="4" t="s">
        <v>6</v>
      </c>
      <c r="Q1042" s="4" t="s">
        <v>6</v>
      </c>
      <c r="R1042" s="4" t="s">
        <v>6</v>
      </c>
      <c r="S1042" s="4" t="s">
        <v>6</v>
      </c>
      <c r="T1042" s="4" t="s">
        <v>6</v>
      </c>
      <c r="U1042" s="4" t="s">
        <v>6</v>
      </c>
    </row>
    <row r="1043" spans="1:21">
      <c r="A1043" t="n">
        <v>8497</v>
      </c>
      <c r="B1043" s="37" t="n">
        <v>36</v>
      </c>
      <c r="C1043" s="7" t="n">
        <v>8</v>
      </c>
      <c r="D1043" s="7" t="n">
        <v>8</v>
      </c>
      <c r="E1043" s="7" t="n">
        <v>0</v>
      </c>
      <c r="F1043" s="7" t="s">
        <v>83</v>
      </c>
      <c r="G1043" s="7" t="s">
        <v>76</v>
      </c>
      <c r="H1043" s="7" t="s">
        <v>12</v>
      </c>
      <c r="I1043" s="7" t="s">
        <v>12</v>
      </c>
      <c r="J1043" s="7" t="s">
        <v>12</v>
      </c>
      <c r="K1043" s="7" t="s">
        <v>12</v>
      </c>
      <c r="L1043" s="7" t="s">
        <v>12</v>
      </c>
      <c r="M1043" s="7" t="s">
        <v>12</v>
      </c>
      <c r="N1043" s="7" t="s">
        <v>12</v>
      </c>
      <c r="O1043" s="7" t="s">
        <v>12</v>
      </c>
      <c r="P1043" s="7" t="s">
        <v>12</v>
      </c>
      <c r="Q1043" s="7" t="s">
        <v>12</v>
      </c>
      <c r="R1043" s="7" t="s">
        <v>12</v>
      </c>
      <c r="S1043" s="7" t="s">
        <v>12</v>
      </c>
      <c r="T1043" s="7" t="s">
        <v>12</v>
      </c>
      <c r="U1043" s="7" t="s">
        <v>12</v>
      </c>
    </row>
    <row r="1044" spans="1:21">
      <c r="A1044" t="s">
        <v>4</v>
      </c>
      <c r="B1044" s="4" t="s">
        <v>5</v>
      </c>
      <c r="C1044" s="4" t="s">
        <v>13</v>
      </c>
      <c r="D1044" s="4" t="s">
        <v>10</v>
      </c>
      <c r="E1044" s="4" t="s">
        <v>13</v>
      </c>
      <c r="F1044" s="4" t="s">
        <v>6</v>
      </c>
      <c r="G1044" s="4" t="s">
        <v>6</v>
      </c>
      <c r="H1044" s="4" t="s">
        <v>6</v>
      </c>
      <c r="I1044" s="4" t="s">
        <v>6</v>
      </c>
      <c r="J1044" s="4" t="s">
        <v>6</v>
      </c>
      <c r="K1044" s="4" t="s">
        <v>6</v>
      </c>
      <c r="L1044" s="4" t="s">
        <v>6</v>
      </c>
      <c r="M1044" s="4" t="s">
        <v>6</v>
      </c>
      <c r="N1044" s="4" t="s">
        <v>6</v>
      </c>
      <c r="O1044" s="4" t="s">
        <v>6</v>
      </c>
      <c r="P1044" s="4" t="s">
        <v>6</v>
      </c>
      <c r="Q1044" s="4" t="s">
        <v>6</v>
      </c>
      <c r="R1044" s="4" t="s">
        <v>6</v>
      </c>
      <c r="S1044" s="4" t="s">
        <v>6</v>
      </c>
      <c r="T1044" s="4" t="s">
        <v>6</v>
      </c>
      <c r="U1044" s="4" t="s">
        <v>6</v>
      </c>
    </row>
    <row r="1045" spans="1:21">
      <c r="A1045" t="n">
        <v>8540</v>
      </c>
      <c r="B1045" s="37" t="n">
        <v>36</v>
      </c>
      <c r="C1045" s="7" t="n">
        <v>8</v>
      </c>
      <c r="D1045" s="7" t="n">
        <v>9</v>
      </c>
      <c r="E1045" s="7" t="n">
        <v>0</v>
      </c>
      <c r="F1045" s="7" t="s">
        <v>83</v>
      </c>
      <c r="G1045" s="7" t="s">
        <v>76</v>
      </c>
      <c r="H1045" s="7" t="s">
        <v>12</v>
      </c>
      <c r="I1045" s="7" t="s">
        <v>12</v>
      </c>
      <c r="J1045" s="7" t="s">
        <v>12</v>
      </c>
      <c r="K1045" s="7" t="s">
        <v>12</v>
      </c>
      <c r="L1045" s="7" t="s">
        <v>12</v>
      </c>
      <c r="M1045" s="7" t="s">
        <v>12</v>
      </c>
      <c r="N1045" s="7" t="s">
        <v>12</v>
      </c>
      <c r="O1045" s="7" t="s">
        <v>12</v>
      </c>
      <c r="P1045" s="7" t="s">
        <v>12</v>
      </c>
      <c r="Q1045" s="7" t="s">
        <v>12</v>
      </c>
      <c r="R1045" s="7" t="s">
        <v>12</v>
      </c>
      <c r="S1045" s="7" t="s">
        <v>12</v>
      </c>
      <c r="T1045" s="7" t="s">
        <v>12</v>
      </c>
      <c r="U1045" s="7" t="s">
        <v>12</v>
      </c>
    </row>
    <row r="1046" spans="1:21">
      <c r="A1046" t="s">
        <v>4</v>
      </c>
      <c r="B1046" s="4" t="s">
        <v>5</v>
      </c>
      <c r="C1046" s="4" t="s">
        <v>13</v>
      </c>
      <c r="D1046" s="4" t="s">
        <v>10</v>
      </c>
      <c r="E1046" s="4" t="s">
        <v>13</v>
      </c>
      <c r="F1046" s="4" t="s">
        <v>6</v>
      </c>
      <c r="G1046" s="4" t="s">
        <v>6</v>
      </c>
      <c r="H1046" s="4" t="s">
        <v>6</v>
      </c>
      <c r="I1046" s="4" t="s">
        <v>6</v>
      </c>
      <c r="J1046" s="4" t="s">
        <v>6</v>
      </c>
      <c r="K1046" s="4" t="s">
        <v>6</v>
      </c>
      <c r="L1046" s="4" t="s">
        <v>6</v>
      </c>
      <c r="M1046" s="4" t="s">
        <v>6</v>
      </c>
      <c r="N1046" s="4" t="s">
        <v>6</v>
      </c>
      <c r="O1046" s="4" t="s">
        <v>6</v>
      </c>
      <c r="P1046" s="4" t="s">
        <v>6</v>
      </c>
      <c r="Q1046" s="4" t="s">
        <v>6</v>
      </c>
      <c r="R1046" s="4" t="s">
        <v>6</v>
      </c>
      <c r="S1046" s="4" t="s">
        <v>6</v>
      </c>
      <c r="T1046" s="4" t="s">
        <v>6</v>
      </c>
      <c r="U1046" s="4" t="s">
        <v>6</v>
      </c>
    </row>
    <row r="1047" spans="1:21">
      <c r="A1047" t="n">
        <v>8583</v>
      </c>
      <c r="B1047" s="37" t="n">
        <v>36</v>
      </c>
      <c r="C1047" s="7" t="n">
        <v>8</v>
      </c>
      <c r="D1047" s="7" t="n">
        <v>11</v>
      </c>
      <c r="E1047" s="7" t="n">
        <v>0</v>
      </c>
      <c r="F1047" s="7" t="s">
        <v>83</v>
      </c>
      <c r="G1047" s="7" t="s">
        <v>76</v>
      </c>
      <c r="H1047" s="7" t="s">
        <v>12</v>
      </c>
      <c r="I1047" s="7" t="s">
        <v>12</v>
      </c>
      <c r="J1047" s="7" t="s">
        <v>12</v>
      </c>
      <c r="K1047" s="7" t="s">
        <v>12</v>
      </c>
      <c r="L1047" s="7" t="s">
        <v>12</v>
      </c>
      <c r="M1047" s="7" t="s">
        <v>12</v>
      </c>
      <c r="N1047" s="7" t="s">
        <v>12</v>
      </c>
      <c r="O1047" s="7" t="s">
        <v>12</v>
      </c>
      <c r="P1047" s="7" t="s">
        <v>12</v>
      </c>
      <c r="Q1047" s="7" t="s">
        <v>12</v>
      </c>
      <c r="R1047" s="7" t="s">
        <v>12</v>
      </c>
      <c r="S1047" s="7" t="s">
        <v>12</v>
      </c>
      <c r="T1047" s="7" t="s">
        <v>12</v>
      </c>
      <c r="U1047" s="7" t="s">
        <v>12</v>
      </c>
    </row>
    <row r="1048" spans="1:21">
      <c r="A1048" t="s">
        <v>4</v>
      </c>
      <c r="B1048" s="4" t="s">
        <v>5</v>
      </c>
      <c r="C1048" s="4" t="s">
        <v>13</v>
      </c>
      <c r="D1048" s="4" t="s">
        <v>10</v>
      </c>
      <c r="E1048" s="4" t="s">
        <v>13</v>
      </c>
      <c r="F1048" s="4" t="s">
        <v>6</v>
      </c>
      <c r="G1048" s="4" t="s">
        <v>6</v>
      </c>
      <c r="H1048" s="4" t="s">
        <v>6</v>
      </c>
      <c r="I1048" s="4" t="s">
        <v>6</v>
      </c>
      <c r="J1048" s="4" t="s">
        <v>6</v>
      </c>
      <c r="K1048" s="4" t="s">
        <v>6</v>
      </c>
      <c r="L1048" s="4" t="s">
        <v>6</v>
      </c>
      <c r="M1048" s="4" t="s">
        <v>6</v>
      </c>
      <c r="N1048" s="4" t="s">
        <v>6</v>
      </c>
      <c r="O1048" s="4" t="s">
        <v>6</v>
      </c>
      <c r="P1048" s="4" t="s">
        <v>6</v>
      </c>
      <c r="Q1048" s="4" t="s">
        <v>6</v>
      </c>
      <c r="R1048" s="4" t="s">
        <v>6</v>
      </c>
      <c r="S1048" s="4" t="s">
        <v>6</v>
      </c>
      <c r="T1048" s="4" t="s">
        <v>6</v>
      </c>
      <c r="U1048" s="4" t="s">
        <v>6</v>
      </c>
    </row>
    <row r="1049" spans="1:21">
      <c r="A1049" t="n">
        <v>8626</v>
      </c>
      <c r="B1049" s="37" t="n">
        <v>36</v>
      </c>
      <c r="C1049" s="7" t="n">
        <v>8</v>
      </c>
      <c r="D1049" s="7" t="n">
        <v>1660</v>
      </c>
      <c r="E1049" s="7" t="n">
        <v>0</v>
      </c>
      <c r="F1049" s="7" t="s">
        <v>63</v>
      </c>
      <c r="G1049" s="7" t="s">
        <v>84</v>
      </c>
      <c r="H1049" s="7" t="s">
        <v>12</v>
      </c>
      <c r="I1049" s="7" t="s">
        <v>12</v>
      </c>
      <c r="J1049" s="7" t="s">
        <v>12</v>
      </c>
      <c r="K1049" s="7" t="s">
        <v>12</v>
      </c>
      <c r="L1049" s="7" t="s">
        <v>12</v>
      </c>
      <c r="M1049" s="7" t="s">
        <v>12</v>
      </c>
      <c r="N1049" s="7" t="s">
        <v>12</v>
      </c>
      <c r="O1049" s="7" t="s">
        <v>12</v>
      </c>
      <c r="P1049" s="7" t="s">
        <v>12</v>
      </c>
      <c r="Q1049" s="7" t="s">
        <v>12</v>
      </c>
      <c r="R1049" s="7" t="s">
        <v>12</v>
      </c>
      <c r="S1049" s="7" t="s">
        <v>12</v>
      </c>
      <c r="T1049" s="7" t="s">
        <v>12</v>
      </c>
      <c r="U1049" s="7" t="s">
        <v>12</v>
      </c>
    </row>
    <row r="1050" spans="1:21">
      <c r="A1050" t="s">
        <v>4</v>
      </c>
      <c r="B1050" s="4" t="s">
        <v>5</v>
      </c>
      <c r="C1050" s="4" t="s">
        <v>13</v>
      </c>
      <c r="D1050" s="4" t="s">
        <v>10</v>
      </c>
      <c r="E1050" s="4" t="s">
        <v>13</v>
      </c>
      <c r="F1050" s="4" t="s">
        <v>6</v>
      </c>
      <c r="G1050" s="4" t="s">
        <v>6</v>
      </c>
      <c r="H1050" s="4" t="s">
        <v>6</v>
      </c>
      <c r="I1050" s="4" t="s">
        <v>6</v>
      </c>
      <c r="J1050" s="4" t="s">
        <v>6</v>
      </c>
      <c r="K1050" s="4" t="s">
        <v>6</v>
      </c>
      <c r="L1050" s="4" t="s">
        <v>6</v>
      </c>
      <c r="M1050" s="4" t="s">
        <v>6</v>
      </c>
      <c r="N1050" s="4" t="s">
        <v>6</v>
      </c>
      <c r="O1050" s="4" t="s">
        <v>6</v>
      </c>
      <c r="P1050" s="4" t="s">
        <v>6</v>
      </c>
      <c r="Q1050" s="4" t="s">
        <v>6</v>
      </c>
      <c r="R1050" s="4" t="s">
        <v>6</v>
      </c>
      <c r="S1050" s="4" t="s">
        <v>6</v>
      </c>
      <c r="T1050" s="4" t="s">
        <v>6</v>
      </c>
      <c r="U1050" s="4" t="s">
        <v>6</v>
      </c>
    </row>
    <row r="1051" spans="1:21">
      <c r="A1051" t="n">
        <v>8667</v>
      </c>
      <c r="B1051" s="37" t="n">
        <v>36</v>
      </c>
      <c r="C1051" s="7" t="n">
        <v>8</v>
      </c>
      <c r="D1051" s="7" t="n">
        <v>1661</v>
      </c>
      <c r="E1051" s="7" t="n">
        <v>0</v>
      </c>
      <c r="F1051" s="7" t="s">
        <v>63</v>
      </c>
      <c r="G1051" s="7" t="s">
        <v>84</v>
      </c>
      <c r="H1051" s="7" t="s">
        <v>12</v>
      </c>
      <c r="I1051" s="7" t="s">
        <v>12</v>
      </c>
      <c r="J1051" s="7" t="s">
        <v>12</v>
      </c>
      <c r="K1051" s="7" t="s">
        <v>12</v>
      </c>
      <c r="L1051" s="7" t="s">
        <v>12</v>
      </c>
      <c r="M1051" s="7" t="s">
        <v>12</v>
      </c>
      <c r="N1051" s="7" t="s">
        <v>12</v>
      </c>
      <c r="O1051" s="7" t="s">
        <v>12</v>
      </c>
      <c r="P1051" s="7" t="s">
        <v>12</v>
      </c>
      <c r="Q1051" s="7" t="s">
        <v>12</v>
      </c>
      <c r="R1051" s="7" t="s">
        <v>12</v>
      </c>
      <c r="S1051" s="7" t="s">
        <v>12</v>
      </c>
      <c r="T1051" s="7" t="s">
        <v>12</v>
      </c>
      <c r="U1051" s="7" t="s">
        <v>12</v>
      </c>
    </row>
    <row r="1052" spans="1:21">
      <c r="A1052" t="s">
        <v>4</v>
      </c>
      <c r="B1052" s="4" t="s">
        <v>5</v>
      </c>
      <c r="C1052" s="4" t="s">
        <v>10</v>
      </c>
    </row>
    <row r="1053" spans="1:21">
      <c r="A1053" t="n">
        <v>8708</v>
      </c>
      <c r="B1053" s="38" t="n">
        <v>13</v>
      </c>
      <c r="C1053" s="7" t="n">
        <v>6467</v>
      </c>
    </row>
    <row r="1054" spans="1:21">
      <c r="A1054" t="s">
        <v>4</v>
      </c>
      <c r="B1054" s="4" t="s">
        <v>5</v>
      </c>
      <c r="C1054" s="4" t="s">
        <v>10</v>
      </c>
      <c r="D1054" s="4" t="s">
        <v>29</v>
      </c>
      <c r="E1054" s="4" t="s">
        <v>29</v>
      </c>
      <c r="F1054" s="4" t="s">
        <v>29</v>
      </c>
      <c r="G1054" s="4" t="s">
        <v>29</v>
      </c>
    </row>
    <row r="1055" spans="1:21">
      <c r="A1055" t="n">
        <v>8711</v>
      </c>
      <c r="B1055" s="17" t="n">
        <v>46</v>
      </c>
      <c r="C1055" s="7" t="n">
        <v>1660</v>
      </c>
      <c r="D1055" s="7" t="n">
        <v>0</v>
      </c>
      <c r="E1055" s="7" t="n">
        <v>-6.90000009536743</v>
      </c>
      <c r="F1055" s="7" t="n">
        <v>-5.75</v>
      </c>
      <c r="G1055" s="7" t="n">
        <v>0</v>
      </c>
    </row>
    <row r="1056" spans="1:21">
      <c r="A1056" t="s">
        <v>4</v>
      </c>
      <c r="B1056" s="4" t="s">
        <v>5</v>
      </c>
      <c r="C1056" s="4" t="s">
        <v>10</v>
      </c>
      <c r="D1056" s="4" t="s">
        <v>13</v>
      </c>
      <c r="E1056" s="4" t="s">
        <v>6</v>
      </c>
      <c r="F1056" s="4" t="s">
        <v>29</v>
      </c>
      <c r="G1056" s="4" t="s">
        <v>29</v>
      </c>
      <c r="H1056" s="4" t="s">
        <v>29</v>
      </c>
    </row>
    <row r="1057" spans="1:21">
      <c r="A1057" t="n">
        <v>8730</v>
      </c>
      <c r="B1057" s="22" t="n">
        <v>48</v>
      </c>
      <c r="C1057" s="7" t="n">
        <v>1660</v>
      </c>
      <c r="D1057" s="7" t="n">
        <v>0</v>
      </c>
      <c r="E1057" s="7" t="s">
        <v>63</v>
      </c>
      <c r="F1057" s="7" t="n">
        <v>-1</v>
      </c>
      <c r="G1057" s="7" t="n">
        <v>1</v>
      </c>
      <c r="H1057" s="7" t="n">
        <v>0</v>
      </c>
    </row>
    <row r="1058" spans="1:21">
      <c r="A1058" t="s">
        <v>4</v>
      </c>
      <c r="B1058" s="4" t="s">
        <v>5</v>
      </c>
      <c r="C1058" s="4" t="s">
        <v>10</v>
      </c>
      <c r="D1058" s="4" t="s">
        <v>29</v>
      </c>
      <c r="E1058" s="4" t="s">
        <v>29</v>
      </c>
      <c r="F1058" s="4" t="s">
        <v>29</v>
      </c>
      <c r="G1058" s="4" t="s">
        <v>29</v>
      </c>
    </row>
    <row r="1059" spans="1:21">
      <c r="A1059" t="n">
        <v>8757</v>
      </c>
      <c r="B1059" s="17" t="n">
        <v>46</v>
      </c>
      <c r="C1059" s="7" t="n">
        <v>1661</v>
      </c>
      <c r="D1059" s="7" t="n">
        <v>0</v>
      </c>
      <c r="E1059" s="7" t="n">
        <v>-6.90000009536743</v>
      </c>
      <c r="F1059" s="7" t="n">
        <v>-5.75</v>
      </c>
      <c r="G1059" s="7" t="n">
        <v>0</v>
      </c>
    </row>
    <row r="1060" spans="1:21">
      <c r="A1060" t="s">
        <v>4</v>
      </c>
      <c r="B1060" s="4" t="s">
        <v>5</v>
      </c>
      <c r="C1060" s="4" t="s">
        <v>10</v>
      </c>
      <c r="D1060" s="4" t="s">
        <v>13</v>
      </c>
      <c r="E1060" s="4" t="s">
        <v>6</v>
      </c>
      <c r="F1060" s="4" t="s">
        <v>29</v>
      </c>
      <c r="G1060" s="4" t="s">
        <v>29</v>
      </c>
      <c r="H1060" s="4" t="s">
        <v>29</v>
      </c>
    </row>
    <row r="1061" spans="1:21">
      <c r="A1061" t="n">
        <v>8776</v>
      </c>
      <c r="B1061" s="22" t="n">
        <v>48</v>
      </c>
      <c r="C1061" s="7" t="n">
        <v>1661</v>
      </c>
      <c r="D1061" s="7" t="n">
        <v>0</v>
      </c>
      <c r="E1061" s="7" t="s">
        <v>63</v>
      </c>
      <c r="F1061" s="7" t="n">
        <v>-1</v>
      </c>
      <c r="G1061" s="7" t="n">
        <v>1</v>
      </c>
      <c r="H1061" s="7" t="n">
        <v>0</v>
      </c>
    </row>
    <row r="1062" spans="1:21">
      <c r="A1062" t="s">
        <v>4</v>
      </c>
      <c r="B1062" s="4" t="s">
        <v>5</v>
      </c>
      <c r="C1062" s="4" t="s">
        <v>10</v>
      </c>
      <c r="D1062" s="4" t="s">
        <v>9</v>
      </c>
    </row>
    <row r="1063" spans="1:21">
      <c r="A1063" t="n">
        <v>8803</v>
      </c>
      <c r="B1063" s="19" t="n">
        <v>43</v>
      </c>
      <c r="C1063" s="7" t="n">
        <v>1661</v>
      </c>
      <c r="D1063" s="7" t="n">
        <v>128</v>
      </c>
    </row>
    <row r="1064" spans="1:21">
      <c r="A1064" t="s">
        <v>4</v>
      </c>
      <c r="B1064" s="4" t="s">
        <v>5</v>
      </c>
      <c r="C1064" s="4" t="s">
        <v>10</v>
      </c>
    </row>
    <row r="1065" spans="1:21">
      <c r="A1065" t="n">
        <v>8810</v>
      </c>
      <c r="B1065" s="21" t="n">
        <v>16</v>
      </c>
      <c r="C1065" s="7" t="n">
        <v>0</v>
      </c>
    </row>
    <row r="1066" spans="1:21">
      <c r="A1066" t="s">
        <v>4</v>
      </c>
      <c r="B1066" s="4" t="s">
        <v>5</v>
      </c>
      <c r="C1066" s="4" t="s">
        <v>10</v>
      </c>
    </row>
    <row r="1067" spans="1:21">
      <c r="A1067" t="n">
        <v>8813</v>
      </c>
      <c r="B1067" s="38" t="n">
        <v>13</v>
      </c>
      <c r="C1067" s="7" t="n">
        <v>0</v>
      </c>
    </row>
    <row r="1068" spans="1:21">
      <c r="A1068" t="s">
        <v>4</v>
      </c>
      <c r="B1068" s="4" t="s">
        <v>5</v>
      </c>
      <c r="C1068" s="4" t="s">
        <v>10</v>
      </c>
    </row>
    <row r="1069" spans="1:21">
      <c r="A1069" t="n">
        <v>8816</v>
      </c>
      <c r="B1069" s="38" t="n">
        <v>13</v>
      </c>
      <c r="C1069" s="7" t="n">
        <v>1</v>
      </c>
    </row>
    <row r="1070" spans="1:21">
      <c r="A1070" t="s">
        <v>4</v>
      </c>
      <c r="B1070" s="4" t="s">
        <v>5</v>
      </c>
      <c r="C1070" s="4" t="s">
        <v>10</v>
      </c>
    </row>
    <row r="1071" spans="1:21">
      <c r="A1071" t="n">
        <v>8819</v>
      </c>
      <c r="B1071" s="38" t="n">
        <v>13</v>
      </c>
      <c r="C1071" s="7" t="n">
        <v>2</v>
      </c>
    </row>
    <row r="1072" spans="1:21">
      <c r="A1072" t="s">
        <v>4</v>
      </c>
      <c r="B1072" s="4" t="s">
        <v>5</v>
      </c>
      <c r="C1072" s="4" t="s">
        <v>10</v>
      </c>
    </row>
    <row r="1073" spans="1:8">
      <c r="A1073" t="n">
        <v>8822</v>
      </c>
      <c r="B1073" s="38" t="n">
        <v>13</v>
      </c>
      <c r="C1073" s="7" t="n">
        <v>3</v>
      </c>
    </row>
    <row r="1074" spans="1:8">
      <c r="A1074" t="s">
        <v>4</v>
      </c>
      <c r="B1074" s="4" t="s">
        <v>5</v>
      </c>
      <c r="C1074" s="4" t="s">
        <v>10</v>
      </c>
    </row>
    <row r="1075" spans="1:8">
      <c r="A1075" t="n">
        <v>8825</v>
      </c>
      <c r="B1075" s="38" t="n">
        <v>13</v>
      </c>
      <c r="C1075" s="7" t="n">
        <v>4</v>
      </c>
    </row>
    <row r="1076" spans="1:8">
      <c r="A1076" t="s">
        <v>4</v>
      </c>
      <c r="B1076" s="4" t="s">
        <v>5</v>
      </c>
      <c r="C1076" s="4" t="s">
        <v>10</v>
      </c>
    </row>
    <row r="1077" spans="1:8">
      <c r="A1077" t="n">
        <v>8828</v>
      </c>
      <c r="B1077" s="38" t="n">
        <v>13</v>
      </c>
      <c r="C1077" s="7" t="n">
        <v>5</v>
      </c>
    </row>
    <row r="1078" spans="1:8">
      <c r="A1078" t="s">
        <v>4</v>
      </c>
      <c r="B1078" s="4" t="s">
        <v>5</v>
      </c>
      <c r="C1078" s="4" t="s">
        <v>10</v>
      </c>
    </row>
    <row r="1079" spans="1:8">
      <c r="A1079" t="n">
        <v>8831</v>
      </c>
      <c r="B1079" s="38" t="n">
        <v>13</v>
      </c>
      <c r="C1079" s="7" t="n">
        <v>6</v>
      </c>
    </row>
    <row r="1080" spans="1:8">
      <c r="A1080" t="s">
        <v>4</v>
      </c>
      <c r="B1080" s="4" t="s">
        <v>5</v>
      </c>
      <c r="C1080" s="4" t="s">
        <v>10</v>
      </c>
    </row>
    <row r="1081" spans="1:8">
      <c r="A1081" t="n">
        <v>8834</v>
      </c>
      <c r="B1081" s="38" t="n">
        <v>13</v>
      </c>
      <c r="C1081" s="7" t="n">
        <v>7</v>
      </c>
    </row>
    <row r="1082" spans="1:8">
      <c r="A1082" t="s">
        <v>4</v>
      </c>
      <c r="B1082" s="4" t="s">
        <v>5</v>
      </c>
      <c r="C1082" s="4" t="s">
        <v>10</v>
      </c>
    </row>
    <row r="1083" spans="1:8">
      <c r="A1083" t="n">
        <v>8837</v>
      </c>
      <c r="B1083" s="38" t="n">
        <v>13</v>
      </c>
      <c r="C1083" s="7" t="n">
        <v>8</v>
      </c>
    </row>
    <row r="1084" spans="1:8">
      <c r="A1084" t="s">
        <v>4</v>
      </c>
      <c r="B1084" s="4" t="s">
        <v>5</v>
      </c>
      <c r="C1084" s="4" t="s">
        <v>10</v>
      </c>
    </row>
    <row r="1085" spans="1:8">
      <c r="A1085" t="n">
        <v>8840</v>
      </c>
      <c r="B1085" s="38" t="n">
        <v>13</v>
      </c>
      <c r="C1085" s="7" t="n">
        <v>9</v>
      </c>
    </row>
    <row r="1086" spans="1:8">
      <c r="A1086" t="s">
        <v>4</v>
      </c>
      <c r="B1086" s="4" t="s">
        <v>5</v>
      </c>
      <c r="C1086" s="4" t="s">
        <v>10</v>
      </c>
    </row>
    <row r="1087" spans="1:8">
      <c r="A1087" t="n">
        <v>8843</v>
      </c>
      <c r="B1087" s="38" t="n">
        <v>13</v>
      </c>
      <c r="C1087" s="7" t="n">
        <v>10</v>
      </c>
    </row>
    <row r="1088" spans="1:8">
      <c r="A1088" t="s">
        <v>4</v>
      </c>
      <c r="B1088" s="4" t="s">
        <v>5</v>
      </c>
      <c r="C1088" s="4" t="s">
        <v>13</v>
      </c>
      <c r="D1088" s="4" t="s">
        <v>10</v>
      </c>
      <c r="E1088" s="4" t="s">
        <v>13</v>
      </c>
      <c r="F1088" s="4" t="s">
        <v>13</v>
      </c>
      <c r="G1088" s="4" t="s">
        <v>9</v>
      </c>
      <c r="H1088" s="4" t="s">
        <v>13</v>
      </c>
      <c r="I1088" s="4" t="s">
        <v>13</v>
      </c>
      <c r="J1088" s="4" t="s">
        <v>23</v>
      </c>
    </row>
    <row r="1089" spans="1:10">
      <c r="A1089" t="n">
        <v>8846</v>
      </c>
      <c r="B1089" s="10" t="n">
        <v>5</v>
      </c>
      <c r="C1089" s="7" t="n">
        <v>33</v>
      </c>
      <c r="D1089" s="7" t="n">
        <v>61446</v>
      </c>
      <c r="E1089" s="7" t="n">
        <v>8</v>
      </c>
      <c r="F1089" s="7" t="n">
        <v>0</v>
      </c>
      <c r="G1089" s="7" t="n">
        <v>0</v>
      </c>
      <c r="H1089" s="7" t="n">
        <v>2</v>
      </c>
      <c r="I1089" s="7" t="n">
        <v>1</v>
      </c>
      <c r="J1089" s="12" t="n">
        <f t="normal" ca="1">A1093</f>
        <v>0</v>
      </c>
    </row>
    <row r="1090" spans="1:10">
      <c r="A1090" t="s">
        <v>4</v>
      </c>
      <c r="B1090" s="4" t="s">
        <v>5</v>
      </c>
      <c r="C1090" s="4" t="s">
        <v>10</v>
      </c>
    </row>
    <row r="1091" spans="1:10">
      <c r="A1091" t="n">
        <v>8862</v>
      </c>
      <c r="B1091" s="13" t="n">
        <v>12</v>
      </c>
      <c r="C1091" s="7" t="n">
        <v>0</v>
      </c>
    </row>
    <row r="1092" spans="1:10">
      <c r="A1092" t="s">
        <v>4</v>
      </c>
      <c r="B1092" s="4" t="s">
        <v>5</v>
      </c>
      <c r="C1092" s="4" t="s">
        <v>13</v>
      </c>
      <c r="D1092" s="11" t="s">
        <v>21</v>
      </c>
      <c r="E1092" s="4" t="s">
        <v>5</v>
      </c>
      <c r="F1092" s="4" t="s">
        <v>13</v>
      </c>
      <c r="G1092" s="4" t="s">
        <v>10</v>
      </c>
      <c r="H1092" s="11" t="s">
        <v>22</v>
      </c>
      <c r="I1092" s="4" t="s">
        <v>13</v>
      </c>
      <c r="J1092" s="4" t="s">
        <v>13</v>
      </c>
      <c r="K1092" s="4" t="s">
        <v>23</v>
      </c>
    </row>
    <row r="1093" spans="1:10">
      <c r="A1093" t="n">
        <v>8865</v>
      </c>
      <c r="B1093" s="10" t="n">
        <v>5</v>
      </c>
      <c r="C1093" s="7" t="n">
        <v>28</v>
      </c>
      <c r="D1093" s="11" t="s">
        <v>3</v>
      </c>
      <c r="E1093" s="33" t="n">
        <v>64</v>
      </c>
      <c r="F1093" s="7" t="n">
        <v>5</v>
      </c>
      <c r="G1093" s="7" t="n">
        <v>1</v>
      </c>
      <c r="H1093" s="11" t="s">
        <v>3</v>
      </c>
      <c r="I1093" s="7" t="n">
        <v>8</v>
      </c>
      <c r="J1093" s="7" t="n">
        <v>1</v>
      </c>
      <c r="K1093" s="12" t="n">
        <f t="normal" ca="1">A1099</f>
        <v>0</v>
      </c>
    </row>
    <row r="1094" spans="1:10">
      <c r="A1094" t="s">
        <v>4</v>
      </c>
      <c r="B1094" s="4" t="s">
        <v>5</v>
      </c>
      <c r="C1094" s="4" t="s">
        <v>10</v>
      </c>
    </row>
    <row r="1095" spans="1:10">
      <c r="A1095" t="n">
        <v>8877</v>
      </c>
      <c r="B1095" s="13" t="n">
        <v>12</v>
      </c>
      <c r="C1095" s="7" t="n">
        <v>1</v>
      </c>
    </row>
    <row r="1096" spans="1:10">
      <c r="A1096" t="s">
        <v>4</v>
      </c>
      <c r="B1096" s="4" t="s">
        <v>5</v>
      </c>
      <c r="C1096" s="4" t="s">
        <v>23</v>
      </c>
    </row>
    <row r="1097" spans="1:10">
      <c r="A1097" t="n">
        <v>8880</v>
      </c>
      <c r="B1097" s="15" t="n">
        <v>3</v>
      </c>
      <c r="C1097" s="12" t="n">
        <f t="normal" ca="1">A1109</f>
        <v>0</v>
      </c>
    </row>
    <row r="1098" spans="1:10">
      <c r="A1098" t="s">
        <v>4</v>
      </c>
      <c r="B1098" s="4" t="s">
        <v>5</v>
      </c>
      <c r="C1098" s="4" t="s">
        <v>13</v>
      </c>
      <c r="D1098" s="4" t="s">
        <v>10</v>
      </c>
      <c r="E1098" s="4" t="s">
        <v>13</v>
      </c>
      <c r="F1098" s="4" t="s">
        <v>13</v>
      </c>
      <c r="G1098" s="4" t="s">
        <v>9</v>
      </c>
      <c r="H1098" s="4" t="s">
        <v>13</v>
      </c>
      <c r="I1098" s="4" t="s">
        <v>13</v>
      </c>
      <c r="J1098" s="4" t="s">
        <v>23</v>
      </c>
    </row>
    <row r="1099" spans="1:10">
      <c r="A1099" t="n">
        <v>8885</v>
      </c>
      <c r="B1099" s="10" t="n">
        <v>5</v>
      </c>
      <c r="C1099" s="7" t="n">
        <v>33</v>
      </c>
      <c r="D1099" s="7" t="n">
        <v>61446</v>
      </c>
      <c r="E1099" s="7" t="n">
        <v>8</v>
      </c>
      <c r="F1099" s="7" t="n">
        <v>0</v>
      </c>
      <c r="G1099" s="7" t="n">
        <v>1</v>
      </c>
      <c r="H1099" s="7" t="n">
        <v>2</v>
      </c>
      <c r="I1099" s="7" t="n">
        <v>1</v>
      </c>
      <c r="J1099" s="12" t="n">
        <f t="normal" ca="1">A1105</f>
        <v>0</v>
      </c>
    </row>
    <row r="1100" spans="1:10">
      <c r="A1100" t="s">
        <v>4</v>
      </c>
      <c r="B1100" s="4" t="s">
        <v>5</v>
      </c>
      <c r="C1100" s="4" t="s">
        <v>10</v>
      </c>
    </row>
    <row r="1101" spans="1:10">
      <c r="A1101" t="n">
        <v>8901</v>
      </c>
      <c r="B1101" s="13" t="n">
        <v>12</v>
      </c>
      <c r="C1101" s="7" t="n">
        <v>1</v>
      </c>
    </row>
    <row r="1102" spans="1:10">
      <c r="A1102" t="s">
        <v>4</v>
      </c>
      <c r="B1102" s="4" t="s">
        <v>5</v>
      </c>
      <c r="C1102" s="4" t="s">
        <v>23</v>
      </c>
    </row>
    <row r="1103" spans="1:10">
      <c r="A1103" t="n">
        <v>8904</v>
      </c>
      <c r="B1103" s="15" t="n">
        <v>3</v>
      </c>
      <c r="C1103" s="12" t="n">
        <f t="normal" ca="1">A1109</f>
        <v>0</v>
      </c>
    </row>
    <row r="1104" spans="1:10">
      <c r="A1104" t="s">
        <v>4</v>
      </c>
      <c r="B1104" s="4" t="s">
        <v>5</v>
      </c>
      <c r="C1104" s="4" t="s">
        <v>13</v>
      </c>
      <c r="D1104" s="4" t="s">
        <v>10</v>
      </c>
      <c r="E1104" s="4" t="s">
        <v>13</v>
      </c>
      <c r="F1104" s="4" t="s">
        <v>10</v>
      </c>
      <c r="G1104" s="4" t="s">
        <v>13</v>
      </c>
      <c r="H1104" s="4" t="s">
        <v>13</v>
      </c>
      <c r="I1104" s="4" t="s">
        <v>9</v>
      </c>
      <c r="J1104" s="4" t="s">
        <v>13</v>
      </c>
      <c r="K1104" s="4" t="s">
        <v>13</v>
      </c>
      <c r="L1104" s="4" t="s">
        <v>13</v>
      </c>
      <c r="M1104" s="4" t="s">
        <v>23</v>
      </c>
    </row>
    <row r="1105" spans="1:13">
      <c r="A1105" t="n">
        <v>8909</v>
      </c>
      <c r="B1105" s="10" t="n">
        <v>5</v>
      </c>
      <c r="C1105" s="7" t="n">
        <v>30</v>
      </c>
      <c r="D1105" s="7" t="n">
        <v>0</v>
      </c>
      <c r="E1105" s="7" t="n">
        <v>33</v>
      </c>
      <c r="F1105" s="7" t="n">
        <v>61445</v>
      </c>
      <c r="G1105" s="7" t="n">
        <v>8</v>
      </c>
      <c r="H1105" s="7" t="n">
        <v>0</v>
      </c>
      <c r="I1105" s="7" t="n">
        <v>1</v>
      </c>
      <c r="J1105" s="7" t="n">
        <v>2</v>
      </c>
      <c r="K1105" s="7" t="n">
        <v>9</v>
      </c>
      <c r="L1105" s="7" t="n">
        <v>1</v>
      </c>
      <c r="M1105" s="12" t="n">
        <f t="normal" ca="1">A1109</f>
        <v>0</v>
      </c>
    </row>
    <row r="1106" spans="1:13">
      <c r="A1106" t="s">
        <v>4</v>
      </c>
      <c r="B1106" s="4" t="s">
        <v>5</v>
      </c>
      <c r="C1106" s="4" t="s">
        <v>10</v>
      </c>
    </row>
    <row r="1107" spans="1:13">
      <c r="A1107" t="n">
        <v>8929</v>
      </c>
      <c r="B1107" s="13" t="n">
        <v>12</v>
      </c>
      <c r="C1107" s="7" t="n">
        <v>1</v>
      </c>
    </row>
    <row r="1108" spans="1:13">
      <c r="A1108" t="s">
        <v>4</v>
      </c>
      <c r="B1108" s="4" t="s">
        <v>5</v>
      </c>
      <c r="C1108" s="4" t="s">
        <v>13</v>
      </c>
      <c r="D1108" s="11" t="s">
        <v>21</v>
      </c>
      <c r="E1108" s="4" t="s">
        <v>5</v>
      </c>
      <c r="F1108" s="4" t="s">
        <v>13</v>
      </c>
      <c r="G1108" s="4" t="s">
        <v>10</v>
      </c>
      <c r="H1108" s="11" t="s">
        <v>22</v>
      </c>
      <c r="I1108" s="4" t="s">
        <v>13</v>
      </c>
      <c r="J1108" s="4" t="s">
        <v>13</v>
      </c>
      <c r="K1108" s="4" t="s">
        <v>23</v>
      </c>
    </row>
    <row r="1109" spans="1:13">
      <c r="A1109" t="n">
        <v>8932</v>
      </c>
      <c r="B1109" s="10" t="n">
        <v>5</v>
      </c>
      <c r="C1109" s="7" t="n">
        <v>28</v>
      </c>
      <c r="D1109" s="11" t="s">
        <v>3</v>
      </c>
      <c r="E1109" s="33" t="n">
        <v>64</v>
      </c>
      <c r="F1109" s="7" t="n">
        <v>5</v>
      </c>
      <c r="G1109" s="7" t="n">
        <v>2</v>
      </c>
      <c r="H1109" s="11" t="s">
        <v>3</v>
      </c>
      <c r="I1109" s="7" t="n">
        <v>8</v>
      </c>
      <c r="J1109" s="7" t="n">
        <v>1</v>
      </c>
      <c r="K1109" s="12" t="n">
        <f t="normal" ca="1">A1115</f>
        <v>0</v>
      </c>
    </row>
    <row r="1110" spans="1:13">
      <c r="A1110" t="s">
        <v>4</v>
      </c>
      <c r="B1110" s="4" t="s">
        <v>5</v>
      </c>
      <c r="C1110" s="4" t="s">
        <v>10</v>
      </c>
    </row>
    <row r="1111" spans="1:13">
      <c r="A1111" t="n">
        <v>8944</v>
      </c>
      <c r="B1111" s="13" t="n">
        <v>12</v>
      </c>
      <c r="C1111" s="7" t="n">
        <v>2</v>
      </c>
    </row>
    <row r="1112" spans="1:13">
      <c r="A1112" t="s">
        <v>4</v>
      </c>
      <c r="B1112" s="4" t="s">
        <v>5</v>
      </c>
      <c r="C1112" s="4" t="s">
        <v>23</v>
      </c>
    </row>
    <row r="1113" spans="1:13">
      <c r="A1113" t="n">
        <v>8947</v>
      </c>
      <c r="B1113" s="15" t="n">
        <v>3</v>
      </c>
      <c r="C1113" s="12" t="n">
        <f t="normal" ca="1">A1125</f>
        <v>0</v>
      </c>
    </row>
    <row r="1114" spans="1:13">
      <c r="A1114" t="s">
        <v>4</v>
      </c>
      <c r="B1114" s="4" t="s">
        <v>5</v>
      </c>
      <c r="C1114" s="4" t="s">
        <v>13</v>
      </c>
      <c r="D1114" s="4" t="s">
        <v>10</v>
      </c>
      <c r="E1114" s="4" t="s">
        <v>13</v>
      </c>
      <c r="F1114" s="4" t="s">
        <v>13</v>
      </c>
      <c r="G1114" s="4" t="s">
        <v>9</v>
      </c>
      <c r="H1114" s="4" t="s">
        <v>13</v>
      </c>
      <c r="I1114" s="4" t="s">
        <v>13</v>
      </c>
      <c r="J1114" s="4" t="s">
        <v>23</v>
      </c>
    </row>
    <row r="1115" spans="1:13">
      <c r="A1115" t="n">
        <v>8952</v>
      </c>
      <c r="B1115" s="10" t="n">
        <v>5</v>
      </c>
      <c r="C1115" s="7" t="n">
        <v>33</v>
      </c>
      <c r="D1115" s="7" t="n">
        <v>61446</v>
      </c>
      <c r="E1115" s="7" t="n">
        <v>8</v>
      </c>
      <c r="F1115" s="7" t="n">
        <v>0</v>
      </c>
      <c r="G1115" s="7" t="n">
        <v>2</v>
      </c>
      <c r="H1115" s="7" t="n">
        <v>2</v>
      </c>
      <c r="I1115" s="7" t="n">
        <v>1</v>
      </c>
      <c r="J1115" s="12" t="n">
        <f t="normal" ca="1">A1121</f>
        <v>0</v>
      </c>
    </row>
    <row r="1116" spans="1:13">
      <c r="A1116" t="s">
        <v>4</v>
      </c>
      <c r="B1116" s="4" t="s">
        <v>5</v>
      </c>
      <c r="C1116" s="4" t="s">
        <v>10</v>
      </c>
    </row>
    <row r="1117" spans="1:13">
      <c r="A1117" t="n">
        <v>8968</v>
      </c>
      <c r="B1117" s="13" t="n">
        <v>12</v>
      </c>
      <c r="C1117" s="7" t="n">
        <v>2</v>
      </c>
    </row>
    <row r="1118" spans="1:13">
      <c r="A1118" t="s">
        <v>4</v>
      </c>
      <c r="B1118" s="4" t="s">
        <v>5</v>
      </c>
      <c r="C1118" s="4" t="s">
        <v>23</v>
      </c>
    </row>
    <row r="1119" spans="1:13">
      <c r="A1119" t="n">
        <v>8971</v>
      </c>
      <c r="B1119" s="15" t="n">
        <v>3</v>
      </c>
      <c r="C1119" s="12" t="n">
        <f t="normal" ca="1">A1125</f>
        <v>0</v>
      </c>
    </row>
    <row r="1120" spans="1:13">
      <c r="A1120" t="s">
        <v>4</v>
      </c>
      <c r="B1120" s="4" t="s">
        <v>5</v>
      </c>
      <c r="C1120" s="4" t="s">
        <v>13</v>
      </c>
      <c r="D1120" s="4" t="s">
        <v>10</v>
      </c>
      <c r="E1120" s="4" t="s">
        <v>13</v>
      </c>
      <c r="F1120" s="4" t="s">
        <v>10</v>
      </c>
      <c r="G1120" s="4" t="s">
        <v>13</v>
      </c>
      <c r="H1120" s="4" t="s">
        <v>13</v>
      </c>
      <c r="I1120" s="4" t="s">
        <v>9</v>
      </c>
      <c r="J1120" s="4" t="s">
        <v>13</v>
      </c>
      <c r="K1120" s="4" t="s">
        <v>13</v>
      </c>
      <c r="L1120" s="4" t="s">
        <v>13</v>
      </c>
      <c r="M1120" s="4" t="s">
        <v>23</v>
      </c>
    </row>
    <row r="1121" spans="1:13">
      <c r="A1121" t="n">
        <v>8976</v>
      </c>
      <c r="B1121" s="10" t="n">
        <v>5</v>
      </c>
      <c r="C1121" s="7" t="n">
        <v>30</v>
      </c>
      <c r="D1121" s="7" t="n">
        <v>0</v>
      </c>
      <c r="E1121" s="7" t="n">
        <v>33</v>
      </c>
      <c r="F1121" s="7" t="n">
        <v>61445</v>
      </c>
      <c r="G1121" s="7" t="n">
        <v>8</v>
      </c>
      <c r="H1121" s="7" t="n">
        <v>0</v>
      </c>
      <c r="I1121" s="7" t="n">
        <v>2</v>
      </c>
      <c r="J1121" s="7" t="n">
        <v>2</v>
      </c>
      <c r="K1121" s="7" t="n">
        <v>9</v>
      </c>
      <c r="L1121" s="7" t="n">
        <v>1</v>
      </c>
      <c r="M1121" s="12" t="n">
        <f t="normal" ca="1">A1125</f>
        <v>0</v>
      </c>
    </row>
    <row r="1122" spans="1:13">
      <c r="A1122" t="s">
        <v>4</v>
      </c>
      <c r="B1122" s="4" t="s">
        <v>5</v>
      </c>
      <c r="C1122" s="4" t="s">
        <v>10</v>
      </c>
    </row>
    <row r="1123" spans="1:13">
      <c r="A1123" t="n">
        <v>8996</v>
      </c>
      <c r="B1123" s="13" t="n">
        <v>12</v>
      </c>
      <c r="C1123" s="7" t="n">
        <v>2</v>
      </c>
    </row>
    <row r="1124" spans="1:13">
      <c r="A1124" t="s">
        <v>4</v>
      </c>
      <c r="B1124" s="4" t="s">
        <v>5</v>
      </c>
      <c r="C1124" s="4" t="s">
        <v>13</v>
      </c>
      <c r="D1124" s="11" t="s">
        <v>21</v>
      </c>
      <c r="E1124" s="4" t="s">
        <v>5</v>
      </c>
      <c r="F1124" s="4" t="s">
        <v>13</v>
      </c>
      <c r="G1124" s="4" t="s">
        <v>10</v>
      </c>
      <c r="H1124" s="11" t="s">
        <v>22</v>
      </c>
      <c r="I1124" s="4" t="s">
        <v>13</v>
      </c>
      <c r="J1124" s="4" t="s">
        <v>13</v>
      </c>
      <c r="K1124" s="4" t="s">
        <v>23</v>
      </c>
    </row>
    <row r="1125" spans="1:13">
      <c r="A1125" t="n">
        <v>8999</v>
      </c>
      <c r="B1125" s="10" t="n">
        <v>5</v>
      </c>
      <c r="C1125" s="7" t="n">
        <v>28</v>
      </c>
      <c r="D1125" s="11" t="s">
        <v>3</v>
      </c>
      <c r="E1125" s="33" t="n">
        <v>64</v>
      </c>
      <c r="F1125" s="7" t="n">
        <v>5</v>
      </c>
      <c r="G1125" s="7" t="n">
        <v>3</v>
      </c>
      <c r="H1125" s="11" t="s">
        <v>3</v>
      </c>
      <c r="I1125" s="7" t="n">
        <v>8</v>
      </c>
      <c r="J1125" s="7" t="n">
        <v>1</v>
      </c>
      <c r="K1125" s="12" t="n">
        <f t="normal" ca="1">A1131</f>
        <v>0</v>
      </c>
    </row>
    <row r="1126" spans="1:13">
      <c r="A1126" t="s">
        <v>4</v>
      </c>
      <c r="B1126" s="4" t="s">
        <v>5</v>
      </c>
      <c r="C1126" s="4" t="s">
        <v>10</v>
      </c>
    </row>
    <row r="1127" spans="1:13">
      <c r="A1127" t="n">
        <v>9011</v>
      </c>
      <c r="B1127" s="13" t="n">
        <v>12</v>
      </c>
      <c r="C1127" s="7" t="n">
        <v>3</v>
      </c>
    </row>
    <row r="1128" spans="1:13">
      <c r="A1128" t="s">
        <v>4</v>
      </c>
      <c r="B1128" s="4" t="s">
        <v>5</v>
      </c>
      <c r="C1128" s="4" t="s">
        <v>23</v>
      </c>
    </row>
    <row r="1129" spans="1:13">
      <c r="A1129" t="n">
        <v>9014</v>
      </c>
      <c r="B1129" s="15" t="n">
        <v>3</v>
      </c>
      <c r="C1129" s="12" t="n">
        <f t="normal" ca="1">A1141</f>
        <v>0</v>
      </c>
    </row>
    <row r="1130" spans="1:13">
      <c r="A1130" t="s">
        <v>4</v>
      </c>
      <c r="B1130" s="4" t="s">
        <v>5</v>
      </c>
      <c r="C1130" s="4" t="s">
        <v>13</v>
      </c>
      <c r="D1130" s="4" t="s">
        <v>10</v>
      </c>
      <c r="E1130" s="4" t="s">
        <v>13</v>
      </c>
      <c r="F1130" s="4" t="s">
        <v>13</v>
      </c>
      <c r="G1130" s="4" t="s">
        <v>9</v>
      </c>
      <c r="H1130" s="4" t="s">
        <v>13</v>
      </c>
      <c r="I1130" s="4" t="s">
        <v>13</v>
      </c>
      <c r="J1130" s="4" t="s">
        <v>23</v>
      </c>
    </row>
    <row r="1131" spans="1:13">
      <c r="A1131" t="n">
        <v>9019</v>
      </c>
      <c r="B1131" s="10" t="n">
        <v>5</v>
      </c>
      <c r="C1131" s="7" t="n">
        <v>33</v>
      </c>
      <c r="D1131" s="7" t="n">
        <v>61446</v>
      </c>
      <c r="E1131" s="7" t="n">
        <v>8</v>
      </c>
      <c r="F1131" s="7" t="n">
        <v>0</v>
      </c>
      <c r="G1131" s="7" t="n">
        <v>3</v>
      </c>
      <c r="H1131" s="7" t="n">
        <v>2</v>
      </c>
      <c r="I1131" s="7" t="n">
        <v>1</v>
      </c>
      <c r="J1131" s="12" t="n">
        <f t="normal" ca="1">A1137</f>
        <v>0</v>
      </c>
    </row>
    <row r="1132" spans="1:13">
      <c r="A1132" t="s">
        <v>4</v>
      </c>
      <c r="B1132" s="4" t="s">
        <v>5</v>
      </c>
      <c r="C1132" s="4" t="s">
        <v>10</v>
      </c>
    </row>
    <row r="1133" spans="1:13">
      <c r="A1133" t="n">
        <v>9035</v>
      </c>
      <c r="B1133" s="13" t="n">
        <v>12</v>
      </c>
      <c r="C1133" s="7" t="n">
        <v>3</v>
      </c>
    </row>
    <row r="1134" spans="1:13">
      <c r="A1134" t="s">
        <v>4</v>
      </c>
      <c r="B1134" s="4" t="s">
        <v>5</v>
      </c>
      <c r="C1134" s="4" t="s">
        <v>23</v>
      </c>
    </row>
    <row r="1135" spans="1:13">
      <c r="A1135" t="n">
        <v>9038</v>
      </c>
      <c r="B1135" s="15" t="n">
        <v>3</v>
      </c>
      <c r="C1135" s="12" t="n">
        <f t="normal" ca="1">A1141</f>
        <v>0</v>
      </c>
    </row>
    <row r="1136" spans="1:13">
      <c r="A1136" t="s">
        <v>4</v>
      </c>
      <c r="B1136" s="4" t="s">
        <v>5</v>
      </c>
      <c r="C1136" s="4" t="s">
        <v>13</v>
      </c>
      <c r="D1136" s="4" t="s">
        <v>10</v>
      </c>
      <c r="E1136" s="4" t="s">
        <v>13</v>
      </c>
      <c r="F1136" s="4" t="s">
        <v>10</v>
      </c>
      <c r="G1136" s="4" t="s">
        <v>13</v>
      </c>
      <c r="H1136" s="4" t="s">
        <v>13</v>
      </c>
      <c r="I1136" s="4" t="s">
        <v>9</v>
      </c>
      <c r="J1136" s="4" t="s">
        <v>13</v>
      </c>
      <c r="K1136" s="4" t="s">
        <v>13</v>
      </c>
      <c r="L1136" s="4" t="s">
        <v>13</v>
      </c>
      <c r="M1136" s="4" t="s">
        <v>23</v>
      </c>
    </row>
    <row r="1137" spans="1:13">
      <c r="A1137" t="n">
        <v>9043</v>
      </c>
      <c r="B1137" s="10" t="n">
        <v>5</v>
      </c>
      <c r="C1137" s="7" t="n">
        <v>30</v>
      </c>
      <c r="D1137" s="7" t="n">
        <v>0</v>
      </c>
      <c r="E1137" s="7" t="n">
        <v>33</v>
      </c>
      <c r="F1137" s="7" t="n">
        <v>61445</v>
      </c>
      <c r="G1137" s="7" t="n">
        <v>8</v>
      </c>
      <c r="H1137" s="7" t="n">
        <v>0</v>
      </c>
      <c r="I1137" s="7" t="n">
        <v>3</v>
      </c>
      <c r="J1137" s="7" t="n">
        <v>2</v>
      </c>
      <c r="K1137" s="7" t="n">
        <v>9</v>
      </c>
      <c r="L1137" s="7" t="n">
        <v>1</v>
      </c>
      <c r="M1137" s="12" t="n">
        <f t="normal" ca="1">A1141</f>
        <v>0</v>
      </c>
    </row>
    <row r="1138" spans="1:13">
      <c r="A1138" t="s">
        <v>4</v>
      </c>
      <c r="B1138" s="4" t="s">
        <v>5</v>
      </c>
      <c r="C1138" s="4" t="s">
        <v>10</v>
      </c>
    </row>
    <row r="1139" spans="1:13">
      <c r="A1139" t="n">
        <v>9063</v>
      </c>
      <c r="B1139" s="13" t="n">
        <v>12</v>
      </c>
      <c r="C1139" s="7" t="n">
        <v>3</v>
      </c>
    </row>
    <row r="1140" spans="1:13">
      <c r="A1140" t="s">
        <v>4</v>
      </c>
      <c r="B1140" s="4" t="s">
        <v>5</v>
      </c>
      <c r="C1140" s="4" t="s">
        <v>13</v>
      </c>
      <c r="D1140" s="11" t="s">
        <v>21</v>
      </c>
      <c r="E1140" s="4" t="s">
        <v>5</v>
      </c>
      <c r="F1140" s="4" t="s">
        <v>13</v>
      </c>
      <c r="G1140" s="4" t="s">
        <v>10</v>
      </c>
      <c r="H1140" s="11" t="s">
        <v>22</v>
      </c>
      <c r="I1140" s="4" t="s">
        <v>13</v>
      </c>
      <c r="J1140" s="4" t="s">
        <v>13</v>
      </c>
      <c r="K1140" s="4" t="s">
        <v>23</v>
      </c>
    </row>
    <row r="1141" spans="1:13">
      <c r="A1141" t="n">
        <v>9066</v>
      </c>
      <c r="B1141" s="10" t="n">
        <v>5</v>
      </c>
      <c r="C1141" s="7" t="n">
        <v>28</v>
      </c>
      <c r="D1141" s="11" t="s">
        <v>3</v>
      </c>
      <c r="E1141" s="33" t="n">
        <v>64</v>
      </c>
      <c r="F1141" s="7" t="n">
        <v>5</v>
      </c>
      <c r="G1141" s="7" t="n">
        <v>4</v>
      </c>
      <c r="H1141" s="11" t="s">
        <v>3</v>
      </c>
      <c r="I1141" s="7" t="n">
        <v>8</v>
      </c>
      <c r="J1141" s="7" t="n">
        <v>1</v>
      </c>
      <c r="K1141" s="12" t="n">
        <f t="normal" ca="1">A1147</f>
        <v>0</v>
      </c>
    </row>
    <row r="1142" spans="1:13">
      <c r="A1142" t="s">
        <v>4</v>
      </c>
      <c r="B1142" s="4" t="s">
        <v>5</v>
      </c>
      <c r="C1142" s="4" t="s">
        <v>10</v>
      </c>
    </row>
    <row r="1143" spans="1:13">
      <c r="A1143" t="n">
        <v>9078</v>
      </c>
      <c r="B1143" s="13" t="n">
        <v>12</v>
      </c>
      <c r="C1143" s="7" t="n">
        <v>4</v>
      </c>
    </row>
    <row r="1144" spans="1:13">
      <c r="A1144" t="s">
        <v>4</v>
      </c>
      <c r="B1144" s="4" t="s">
        <v>5</v>
      </c>
      <c r="C1144" s="4" t="s">
        <v>23</v>
      </c>
    </row>
    <row r="1145" spans="1:13">
      <c r="A1145" t="n">
        <v>9081</v>
      </c>
      <c r="B1145" s="15" t="n">
        <v>3</v>
      </c>
      <c r="C1145" s="12" t="n">
        <f t="normal" ca="1">A1157</f>
        <v>0</v>
      </c>
    </row>
    <row r="1146" spans="1:13">
      <c r="A1146" t="s">
        <v>4</v>
      </c>
      <c r="B1146" s="4" t="s">
        <v>5</v>
      </c>
      <c r="C1146" s="4" t="s">
        <v>13</v>
      </c>
      <c r="D1146" s="4" t="s">
        <v>10</v>
      </c>
      <c r="E1146" s="4" t="s">
        <v>13</v>
      </c>
      <c r="F1146" s="4" t="s">
        <v>13</v>
      </c>
      <c r="G1146" s="4" t="s">
        <v>9</v>
      </c>
      <c r="H1146" s="4" t="s">
        <v>13</v>
      </c>
      <c r="I1146" s="4" t="s">
        <v>13</v>
      </c>
      <c r="J1146" s="4" t="s">
        <v>23</v>
      </c>
    </row>
    <row r="1147" spans="1:13">
      <c r="A1147" t="n">
        <v>9086</v>
      </c>
      <c r="B1147" s="10" t="n">
        <v>5</v>
      </c>
      <c r="C1147" s="7" t="n">
        <v>33</v>
      </c>
      <c r="D1147" s="7" t="n">
        <v>61446</v>
      </c>
      <c r="E1147" s="7" t="n">
        <v>8</v>
      </c>
      <c r="F1147" s="7" t="n">
        <v>0</v>
      </c>
      <c r="G1147" s="7" t="n">
        <v>4</v>
      </c>
      <c r="H1147" s="7" t="n">
        <v>2</v>
      </c>
      <c r="I1147" s="7" t="n">
        <v>1</v>
      </c>
      <c r="J1147" s="12" t="n">
        <f t="normal" ca="1">A1153</f>
        <v>0</v>
      </c>
    </row>
    <row r="1148" spans="1:13">
      <c r="A1148" t="s">
        <v>4</v>
      </c>
      <c r="B1148" s="4" t="s">
        <v>5</v>
      </c>
      <c r="C1148" s="4" t="s">
        <v>10</v>
      </c>
    </row>
    <row r="1149" spans="1:13">
      <c r="A1149" t="n">
        <v>9102</v>
      </c>
      <c r="B1149" s="13" t="n">
        <v>12</v>
      </c>
      <c r="C1149" s="7" t="n">
        <v>4</v>
      </c>
    </row>
    <row r="1150" spans="1:13">
      <c r="A1150" t="s">
        <v>4</v>
      </c>
      <c r="B1150" s="4" t="s">
        <v>5</v>
      </c>
      <c r="C1150" s="4" t="s">
        <v>23</v>
      </c>
    </row>
    <row r="1151" spans="1:13">
      <c r="A1151" t="n">
        <v>9105</v>
      </c>
      <c r="B1151" s="15" t="n">
        <v>3</v>
      </c>
      <c r="C1151" s="12" t="n">
        <f t="normal" ca="1">A1157</f>
        <v>0</v>
      </c>
    </row>
    <row r="1152" spans="1:13">
      <c r="A1152" t="s">
        <v>4</v>
      </c>
      <c r="B1152" s="4" t="s">
        <v>5</v>
      </c>
      <c r="C1152" s="4" t="s">
        <v>13</v>
      </c>
      <c r="D1152" s="4" t="s">
        <v>10</v>
      </c>
      <c r="E1152" s="4" t="s">
        <v>13</v>
      </c>
      <c r="F1152" s="4" t="s">
        <v>10</v>
      </c>
      <c r="G1152" s="4" t="s">
        <v>13</v>
      </c>
      <c r="H1152" s="4" t="s">
        <v>13</v>
      </c>
      <c r="I1152" s="4" t="s">
        <v>9</v>
      </c>
      <c r="J1152" s="4" t="s">
        <v>13</v>
      </c>
      <c r="K1152" s="4" t="s">
        <v>13</v>
      </c>
      <c r="L1152" s="4" t="s">
        <v>13</v>
      </c>
      <c r="M1152" s="4" t="s">
        <v>23</v>
      </c>
    </row>
    <row r="1153" spans="1:13">
      <c r="A1153" t="n">
        <v>9110</v>
      </c>
      <c r="B1153" s="10" t="n">
        <v>5</v>
      </c>
      <c r="C1153" s="7" t="n">
        <v>30</v>
      </c>
      <c r="D1153" s="7" t="n">
        <v>0</v>
      </c>
      <c r="E1153" s="7" t="n">
        <v>33</v>
      </c>
      <c r="F1153" s="7" t="n">
        <v>61445</v>
      </c>
      <c r="G1153" s="7" t="n">
        <v>8</v>
      </c>
      <c r="H1153" s="7" t="n">
        <v>0</v>
      </c>
      <c r="I1153" s="7" t="n">
        <v>4</v>
      </c>
      <c r="J1153" s="7" t="n">
        <v>2</v>
      </c>
      <c r="K1153" s="7" t="n">
        <v>9</v>
      </c>
      <c r="L1153" s="7" t="n">
        <v>1</v>
      </c>
      <c r="M1153" s="12" t="n">
        <f t="normal" ca="1">A1157</f>
        <v>0</v>
      </c>
    </row>
    <row r="1154" spans="1:13">
      <c r="A1154" t="s">
        <v>4</v>
      </c>
      <c r="B1154" s="4" t="s">
        <v>5</v>
      </c>
      <c r="C1154" s="4" t="s">
        <v>10</v>
      </c>
    </row>
    <row r="1155" spans="1:13">
      <c r="A1155" t="n">
        <v>9130</v>
      </c>
      <c r="B1155" s="13" t="n">
        <v>12</v>
      </c>
      <c r="C1155" s="7" t="n">
        <v>4</v>
      </c>
    </row>
    <row r="1156" spans="1:13">
      <c r="A1156" t="s">
        <v>4</v>
      </c>
      <c r="B1156" s="4" t="s">
        <v>5</v>
      </c>
      <c r="C1156" s="4" t="s">
        <v>13</v>
      </c>
      <c r="D1156" s="11" t="s">
        <v>21</v>
      </c>
      <c r="E1156" s="4" t="s">
        <v>5</v>
      </c>
      <c r="F1156" s="4" t="s">
        <v>13</v>
      </c>
      <c r="G1156" s="4" t="s">
        <v>10</v>
      </c>
      <c r="H1156" s="11" t="s">
        <v>22</v>
      </c>
      <c r="I1156" s="4" t="s">
        <v>13</v>
      </c>
      <c r="J1156" s="4" t="s">
        <v>13</v>
      </c>
      <c r="K1156" s="4" t="s">
        <v>23</v>
      </c>
    </row>
    <row r="1157" spans="1:13">
      <c r="A1157" t="n">
        <v>9133</v>
      </c>
      <c r="B1157" s="10" t="n">
        <v>5</v>
      </c>
      <c r="C1157" s="7" t="n">
        <v>28</v>
      </c>
      <c r="D1157" s="11" t="s">
        <v>3</v>
      </c>
      <c r="E1157" s="33" t="n">
        <v>64</v>
      </c>
      <c r="F1157" s="7" t="n">
        <v>5</v>
      </c>
      <c r="G1157" s="7" t="n">
        <v>5</v>
      </c>
      <c r="H1157" s="11" t="s">
        <v>3</v>
      </c>
      <c r="I1157" s="7" t="n">
        <v>8</v>
      </c>
      <c r="J1157" s="7" t="n">
        <v>1</v>
      </c>
      <c r="K1157" s="12" t="n">
        <f t="normal" ca="1">A1163</f>
        <v>0</v>
      </c>
    </row>
    <row r="1158" spans="1:13">
      <c r="A1158" t="s">
        <v>4</v>
      </c>
      <c r="B1158" s="4" t="s">
        <v>5</v>
      </c>
      <c r="C1158" s="4" t="s">
        <v>10</v>
      </c>
    </row>
    <row r="1159" spans="1:13">
      <c r="A1159" t="n">
        <v>9145</v>
      </c>
      <c r="B1159" s="13" t="n">
        <v>12</v>
      </c>
      <c r="C1159" s="7" t="n">
        <v>5</v>
      </c>
    </row>
    <row r="1160" spans="1:13">
      <c r="A1160" t="s">
        <v>4</v>
      </c>
      <c r="B1160" s="4" t="s">
        <v>5</v>
      </c>
      <c r="C1160" s="4" t="s">
        <v>23</v>
      </c>
    </row>
    <row r="1161" spans="1:13">
      <c r="A1161" t="n">
        <v>9148</v>
      </c>
      <c r="B1161" s="15" t="n">
        <v>3</v>
      </c>
      <c r="C1161" s="12" t="n">
        <f t="normal" ca="1">A1173</f>
        <v>0</v>
      </c>
    </row>
    <row r="1162" spans="1:13">
      <c r="A1162" t="s">
        <v>4</v>
      </c>
      <c r="B1162" s="4" t="s">
        <v>5</v>
      </c>
      <c r="C1162" s="4" t="s">
        <v>13</v>
      </c>
      <c r="D1162" s="4" t="s">
        <v>10</v>
      </c>
      <c r="E1162" s="4" t="s">
        <v>13</v>
      </c>
      <c r="F1162" s="4" t="s">
        <v>13</v>
      </c>
      <c r="G1162" s="4" t="s">
        <v>9</v>
      </c>
      <c r="H1162" s="4" t="s">
        <v>13</v>
      </c>
      <c r="I1162" s="4" t="s">
        <v>13</v>
      </c>
      <c r="J1162" s="4" t="s">
        <v>23</v>
      </c>
    </row>
    <row r="1163" spans="1:13">
      <c r="A1163" t="n">
        <v>9153</v>
      </c>
      <c r="B1163" s="10" t="n">
        <v>5</v>
      </c>
      <c r="C1163" s="7" t="n">
        <v>33</v>
      </c>
      <c r="D1163" s="7" t="n">
        <v>61446</v>
      </c>
      <c r="E1163" s="7" t="n">
        <v>8</v>
      </c>
      <c r="F1163" s="7" t="n">
        <v>0</v>
      </c>
      <c r="G1163" s="7" t="n">
        <v>5</v>
      </c>
      <c r="H1163" s="7" t="n">
        <v>2</v>
      </c>
      <c r="I1163" s="7" t="n">
        <v>1</v>
      </c>
      <c r="J1163" s="12" t="n">
        <f t="normal" ca="1">A1169</f>
        <v>0</v>
      </c>
    </row>
    <row r="1164" spans="1:13">
      <c r="A1164" t="s">
        <v>4</v>
      </c>
      <c r="B1164" s="4" t="s">
        <v>5</v>
      </c>
      <c r="C1164" s="4" t="s">
        <v>10</v>
      </c>
    </row>
    <row r="1165" spans="1:13">
      <c r="A1165" t="n">
        <v>9169</v>
      </c>
      <c r="B1165" s="13" t="n">
        <v>12</v>
      </c>
      <c r="C1165" s="7" t="n">
        <v>5</v>
      </c>
    </row>
    <row r="1166" spans="1:13">
      <c r="A1166" t="s">
        <v>4</v>
      </c>
      <c r="B1166" s="4" t="s">
        <v>5</v>
      </c>
      <c r="C1166" s="4" t="s">
        <v>23</v>
      </c>
    </row>
    <row r="1167" spans="1:13">
      <c r="A1167" t="n">
        <v>9172</v>
      </c>
      <c r="B1167" s="15" t="n">
        <v>3</v>
      </c>
      <c r="C1167" s="12" t="n">
        <f t="normal" ca="1">A1173</f>
        <v>0</v>
      </c>
    </row>
    <row r="1168" spans="1:13">
      <c r="A1168" t="s">
        <v>4</v>
      </c>
      <c r="B1168" s="4" t="s">
        <v>5</v>
      </c>
      <c r="C1168" s="4" t="s">
        <v>13</v>
      </c>
      <c r="D1168" s="4" t="s">
        <v>10</v>
      </c>
      <c r="E1168" s="4" t="s">
        <v>13</v>
      </c>
      <c r="F1168" s="4" t="s">
        <v>10</v>
      </c>
      <c r="G1168" s="4" t="s">
        <v>13</v>
      </c>
      <c r="H1168" s="4" t="s">
        <v>13</v>
      </c>
      <c r="I1168" s="4" t="s">
        <v>9</v>
      </c>
      <c r="J1168" s="4" t="s">
        <v>13</v>
      </c>
      <c r="K1168" s="4" t="s">
        <v>13</v>
      </c>
      <c r="L1168" s="4" t="s">
        <v>13</v>
      </c>
      <c r="M1168" s="4" t="s">
        <v>23</v>
      </c>
    </row>
    <row r="1169" spans="1:13">
      <c r="A1169" t="n">
        <v>9177</v>
      </c>
      <c r="B1169" s="10" t="n">
        <v>5</v>
      </c>
      <c r="C1169" s="7" t="n">
        <v>30</v>
      </c>
      <c r="D1169" s="7" t="n">
        <v>0</v>
      </c>
      <c r="E1169" s="7" t="n">
        <v>33</v>
      </c>
      <c r="F1169" s="7" t="n">
        <v>61445</v>
      </c>
      <c r="G1169" s="7" t="n">
        <v>8</v>
      </c>
      <c r="H1169" s="7" t="n">
        <v>0</v>
      </c>
      <c r="I1169" s="7" t="n">
        <v>5</v>
      </c>
      <c r="J1169" s="7" t="n">
        <v>2</v>
      </c>
      <c r="K1169" s="7" t="n">
        <v>9</v>
      </c>
      <c r="L1169" s="7" t="n">
        <v>1</v>
      </c>
      <c r="M1169" s="12" t="n">
        <f t="normal" ca="1">A1173</f>
        <v>0</v>
      </c>
    </row>
    <row r="1170" spans="1:13">
      <c r="A1170" t="s">
        <v>4</v>
      </c>
      <c r="B1170" s="4" t="s">
        <v>5</v>
      </c>
      <c r="C1170" s="4" t="s">
        <v>10</v>
      </c>
    </row>
    <row r="1171" spans="1:13">
      <c r="A1171" t="n">
        <v>9197</v>
      </c>
      <c r="B1171" s="13" t="n">
        <v>12</v>
      </c>
      <c r="C1171" s="7" t="n">
        <v>5</v>
      </c>
    </row>
    <row r="1172" spans="1:13">
      <c r="A1172" t="s">
        <v>4</v>
      </c>
      <c r="B1172" s="4" t="s">
        <v>5</v>
      </c>
      <c r="C1172" s="4" t="s">
        <v>13</v>
      </c>
      <c r="D1172" s="11" t="s">
        <v>21</v>
      </c>
      <c r="E1172" s="4" t="s">
        <v>5</v>
      </c>
      <c r="F1172" s="4" t="s">
        <v>13</v>
      </c>
      <c r="G1172" s="4" t="s">
        <v>10</v>
      </c>
      <c r="H1172" s="11" t="s">
        <v>22</v>
      </c>
      <c r="I1172" s="4" t="s">
        <v>13</v>
      </c>
      <c r="J1172" s="4" t="s">
        <v>13</v>
      </c>
      <c r="K1172" s="4" t="s">
        <v>23</v>
      </c>
    </row>
    <row r="1173" spans="1:13">
      <c r="A1173" t="n">
        <v>9200</v>
      </c>
      <c r="B1173" s="10" t="n">
        <v>5</v>
      </c>
      <c r="C1173" s="7" t="n">
        <v>28</v>
      </c>
      <c r="D1173" s="11" t="s">
        <v>3</v>
      </c>
      <c r="E1173" s="33" t="n">
        <v>64</v>
      </c>
      <c r="F1173" s="7" t="n">
        <v>5</v>
      </c>
      <c r="G1173" s="7" t="n">
        <v>6</v>
      </c>
      <c r="H1173" s="11" t="s">
        <v>3</v>
      </c>
      <c r="I1173" s="7" t="n">
        <v>8</v>
      </c>
      <c r="J1173" s="7" t="n">
        <v>1</v>
      </c>
      <c r="K1173" s="12" t="n">
        <f t="normal" ca="1">A1179</f>
        <v>0</v>
      </c>
    </row>
    <row r="1174" spans="1:13">
      <c r="A1174" t="s">
        <v>4</v>
      </c>
      <c r="B1174" s="4" t="s">
        <v>5</v>
      </c>
      <c r="C1174" s="4" t="s">
        <v>10</v>
      </c>
    </row>
    <row r="1175" spans="1:13">
      <c r="A1175" t="n">
        <v>9212</v>
      </c>
      <c r="B1175" s="13" t="n">
        <v>12</v>
      </c>
      <c r="C1175" s="7" t="n">
        <v>6</v>
      </c>
    </row>
    <row r="1176" spans="1:13">
      <c r="A1176" t="s">
        <v>4</v>
      </c>
      <c r="B1176" s="4" t="s">
        <v>5</v>
      </c>
      <c r="C1176" s="4" t="s">
        <v>23</v>
      </c>
    </row>
    <row r="1177" spans="1:13">
      <c r="A1177" t="n">
        <v>9215</v>
      </c>
      <c r="B1177" s="15" t="n">
        <v>3</v>
      </c>
      <c r="C1177" s="12" t="n">
        <f t="normal" ca="1">A1189</f>
        <v>0</v>
      </c>
    </row>
    <row r="1178" spans="1:13">
      <c r="A1178" t="s">
        <v>4</v>
      </c>
      <c r="B1178" s="4" t="s">
        <v>5</v>
      </c>
      <c r="C1178" s="4" t="s">
        <v>13</v>
      </c>
      <c r="D1178" s="4" t="s">
        <v>10</v>
      </c>
      <c r="E1178" s="4" t="s">
        <v>13</v>
      </c>
      <c r="F1178" s="4" t="s">
        <v>13</v>
      </c>
      <c r="G1178" s="4" t="s">
        <v>9</v>
      </c>
      <c r="H1178" s="4" t="s">
        <v>13</v>
      </c>
      <c r="I1178" s="4" t="s">
        <v>13</v>
      </c>
      <c r="J1178" s="4" t="s">
        <v>23</v>
      </c>
    </row>
    <row r="1179" spans="1:13">
      <c r="A1179" t="n">
        <v>9220</v>
      </c>
      <c r="B1179" s="10" t="n">
        <v>5</v>
      </c>
      <c r="C1179" s="7" t="n">
        <v>33</v>
      </c>
      <c r="D1179" s="7" t="n">
        <v>61446</v>
      </c>
      <c r="E1179" s="7" t="n">
        <v>8</v>
      </c>
      <c r="F1179" s="7" t="n">
        <v>0</v>
      </c>
      <c r="G1179" s="7" t="n">
        <v>6</v>
      </c>
      <c r="H1179" s="7" t="n">
        <v>2</v>
      </c>
      <c r="I1179" s="7" t="n">
        <v>1</v>
      </c>
      <c r="J1179" s="12" t="n">
        <f t="normal" ca="1">A1185</f>
        <v>0</v>
      </c>
    </row>
    <row r="1180" spans="1:13">
      <c r="A1180" t="s">
        <v>4</v>
      </c>
      <c r="B1180" s="4" t="s">
        <v>5</v>
      </c>
      <c r="C1180" s="4" t="s">
        <v>10</v>
      </c>
    </row>
    <row r="1181" spans="1:13">
      <c r="A1181" t="n">
        <v>9236</v>
      </c>
      <c r="B1181" s="13" t="n">
        <v>12</v>
      </c>
      <c r="C1181" s="7" t="n">
        <v>6</v>
      </c>
    </row>
    <row r="1182" spans="1:13">
      <c r="A1182" t="s">
        <v>4</v>
      </c>
      <c r="B1182" s="4" t="s">
        <v>5</v>
      </c>
      <c r="C1182" s="4" t="s">
        <v>23</v>
      </c>
    </row>
    <row r="1183" spans="1:13">
      <c r="A1183" t="n">
        <v>9239</v>
      </c>
      <c r="B1183" s="15" t="n">
        <v>3</v>
      </c>
      <c r="C1183" s="12" t="n">
        <f t="normal" ca="1">A1189</f>
        <v>0</v>
      </c>
    </row>
    <row r="1184" spans="1:13">
      <c r="A1184" t="s">
        <v>4</v>
      </c>
      <c r="B1184" s="4" t="s">
        <v>5</v>
      </c>
      <c r="C1184" s="4" t="s">
        <v>13</v>
      </c>
      <c r="D1184" s="4" t="s">
        <v>10</v>
      </c>
      <c r="E1184" s="4" t="s">
        <v>13</v>
      </c>
      <c r="F1184" s="4" t="s">
        <v>10</v>
      </c>
      <c r="G1184" s="4" t="s">
        <v>13</v>
      </c>
      <c r="H1184" s="4" t="s">
        <v>13</v>
      </c>
      <c r="I1184" s="4" t="s">
        <v>9</v>
      </c>
      <c r="J1184" s="4" t="s">
        <v>13</v>
      </c>
      <c r="K1184" s="4" t="s">
        <v>13</v>
      </c>
      <c r="L1184" s="4" t="s">
        <v>13</v>
      </c>
      <c r="M1184" s="4" t="s">
        <v>23</v>
      </c>
    </row>
    <row r="1185" spans="1:13">
      <c r="A1185" t="n">
        <v>9244</v>
      </c>
      <c r="B1185" s="10" t="n">
        <v>5</v>
      </c>
      <c r="C1185" s="7" t="n">
        <v>30</v>
      </c>
      <c r="D1185" s="7" t="n">
        <v>0</v>
      </c>
      <c r="E1185" s="7" t="n">
        <v>33</v>
      </c>
      <c r="F1185" s="7" t="n">
        <v>61445</v>
      </c>
      <c r="G1185" s="7" t="n">
        <v>8</v>
      </c>
      <c r="H1185" s="7" t="n">
        <v>0</v>
      </c>
      <c r="I1185" s="7" t="n">
        <v>6</v>
      </c>
      <c r="J1185" s="7" t="n">
        <v>2</v>
      </c>
      <c r="K1185" s="7" t="n">
        <v>9</v>
      </c>
      <c r="L1185" s="7" t="n">
        <v>1</v>
      </c>
      <c r="M1185" s="12" t="n">
        <f t="normal" ca="1">A1189</f>
        <v>0</v>
      </c>
    </row>
    <row r="1186" spans="1:13">
      <c r="A1186" t="s">
        <v>4</v>
      </c>
      <c r="B1186" s="4" t="s">
        <v>5</v>
      </c>
      <c r="C1186" s="4" t="s">
        <v>10</v>
      </c>
    </row>
    <row r="1187" spans="1:13">
      <c r="A1187" t="n">
        <v>9264</v>
      </c>
      <c r="B1187" s="13" t="n">
        <v>12</v>
      </c>
      <c r="C1187" s="7" t="n">
        <v>6</v>
      </c>
    </row>
    <row r="1188" spans="1:13">
      <c r="A1188" t="s">
        <v>4</v>
      </c>
      <c r="B1188" s="4" t="s">
        <v>5</v>
      </c>
      <c r="C1188" s="4" t="s">
        <v>13</v>
      </c>
      <c r="D1188" s="11" t="s">
        <v>21</v>
      </c>
      <c r="E1188" s="4" t="s">
        <v>5</v>
      </c>
      <c r="F1188" s="4" t="s">
        <v>13</v>
      </c>
      <c r="G1188" s="4" t="s">
        <v>10</v>
      </c>
      <c r="H1188" s="11" t="s">
        <v>22</v>
      </c>
      <c r="I1188" s="4" t="s">
        <v>13</v>
      </c>
      <c r="J1188" s="4" t="s">
        <v>13</v>
      </c>
      <c r="K1188" s="4" t="s">
        <v>23</v>
      </c>
    </row>
    <row r="1189" spans="1:13">
      <c r="A1189" t="n">
        <v>9267</v>
      </c>
      <c r="B1189" s="10" t="n">
        <v>5</v>
      </c>
      <c r="C1189" s="7" t="n">
        <v>28</v>
      </c>
      <c r="D1189" s="11" t="s">
        <v>3</v>
      </c>
      <c r="E1189" s="33" t="n">
        <v>64</v>
      </c>
      <c r="F1189" s="7" t="n">
        <v>5</v>
      </c>
      <c r="G1189" s="7" t="n">
        <v>7</v>
      </c>
      <c r="H1189" s="11" t="s">
        <v>3</v>
      </c>
      <c r="I1189" s="7" t="n">
        <v>8</v>
      </c>
      <c r="J1189" s="7" t="n">
        <v>1</v>
      </c>
      <c r="K1189" s="12" t="n">
        <f t="normal" ca="1">A1195</f>
        <v>0</v>
      </c>
    </row>
    <row r="1190" spans="1:13">
      <c r="A1190" t="s">
        <v>4</v>
      </c>
      <c r="B1190" s="4" t="s">
        <v>5</v>
      </c>
      <c r="C1190" s="4" t="s">
        <v>10</v>
      </c>
    </row>
    <row r="1191" spans="1:13">
      <c r="A1191" t="n">
        <v>9279</v>
      </c>
      <c r="B1191" s="13" t="n">
        <v>12</v>
      </c>
      <c r="C1191" s="7" t="n">
        <v>7</v>
      </c>
    </row>
    <row r="1192" spans="1:13">
      <c r="A1192" t="s">
        <v>4</v>
      </c>
      <c r="B1192" s="4" t="s">
        <v>5</v>
      </c>
      <c r="C1192" s="4" t="s">
        <v>23</v>
      </c>
    </row>
    <row r="1193" spans="1:13">
      <c r="A1193" t="n">
        <v>9282</v>
      </c>
      <c r="B1193" s="15" t="n">
        <v>3</v>
      </c>
      <c r="C1193" s="12" t="n">
        <f t="normal" ca="1">A1205</f>
        <v>0</v>
      </c>
    </row>
    <row r="1194" spans="1:13">
      <c r="A1194" t="s">
        <v>4</v>
      </c>
      <c r="B1194" s="4" t="s">
        <v>5</v>
      </c>
      <c r="C1194" s="4" t="s">
        <v>13</v>
      </c>
      <c r="D1194" s="4" t="s">
        <v>10</v>
      </c>
      <c r="E1194" s="4" t="s">
        <v>13</v>
      </c>
      <c r="F1194" s="4" t="s">
        <v>13</v>
      </c>
      <c r="G1194" s="4" t="s">
        <v>9</v>
      </c>
      <c r="H1194" s="4" t="s">
        <v>13</v>
      </c>
      <c r="I1194" s="4" t="s">
        <v>13</v>
      </c>
      <c r="J1194" s="4" t="s">
        <v>23</v>
      </c>
    </row>
    <row r="1195" spans="1:13">
      <c r="A1195" t="n">
        <v>9287</v>
      </c>
      <c r="B1195" s="10" t="n">
        <v>5</v>
      </c>
      <c r="C1195" s="7" t="n">
        <v>33</v>
      </c>
      <c r="D1195" s="7" t="n">
        <v>61446</v>
      </c>
      <c r="E1195" s="7" t="n">
        <v>8</v>
      </c>
      <c r="F1195" s="7" t="n">
        <v>0</v>
      </c>
      <c r="G1195" s="7" t="n">
        <v>7</v>
      </c>
      <c r="H1195" s="7" t="n">
        <v>2</v>
      </c>
      <c r="I1195" s="7" t="n">
        <v>1</v>
      </c>
      <c r="J1195" s="12" t="n">
        <f t="normal" ca="1">A1201</f>
        <v>0</v>
      </c>
    </row>
    <row r="1196" spans="1:13">
      <c r="A1196" t="s">
        <v>4</v>
      </c>
      <c r="B1196" s="4" t="s">
        <v>5</v>
      </c>
      <c r="C1196" s="4" t="s">
        <v>10</v>
      </c>
    </row>
    <row r="1197" spans="1:13">
      <c r="A1197" t="n">
        <v>9303</v>
      </c>
      <c r="B1197" s="13" t="n">
        <v>12</v>
      </c>
      <c r="C1197" s="7" t="n">
        <v>7</v>
      </c>
    </row>
    <row r="1198" spans="1:13">
      <c r="A1198" t="s">
        <v>4</v>
      </c>
      <c r="B1198" s="4" t="s">
        <v>5</v>
      </c>
      <c r="C1198" s="4" t="s">
        <v>23</v>
      </c>
    </row>
    <row r="1199" spans="1:13">
      <c r="A1199" t="n">
        <v>9306</v>
      </c>
      <c r="B1199" s="15" t="n">
        <v>3</v>
      </c>
      <c r="C1199" s="12" t="n">
        <f t="normal" ca="1">A1205</f>
        <v>0</v>
      </c>
    </row>
    <row r="1200" spans="1:13">
      <c r="A1200" t="s">
        <v>4</v>
      </c>
      <c r="B1200" s="4" t="s">
        <v>5</v>
      </c>
      <c r="C1200" s="4" t="s">
        <v>13</v>
      </c>
      <c r="D1200" s="4" t="s">
        <v>10</v>
      </c>
      <c r="E1200" s="4" t="s">
        <v>13</v>
      </c>
      <c r="F1200" s="4" t="s">
        <v>10</v>
      </c>
      <c r="G1200" s="4" t="s">
        <v>13</v>
      </c>
      <c r="H1200" s="4" t="s">
        <v>13</v>
      </c>
      <c r="I1200" s="4" t="s">
        <v>9</v>
      </c>
      <c r="J1200" s="4" t="s">
        <v>13</v>
      </c>
      <c r="K1200" s="4" t="s">
        <v>13</v>
      </c>
      <c r="L1200" s="4" t="s">
        <v>13</v>
      </c>
      <c r="M1200" s="4" t="s">
        <v>23</v>
      </c>
    </row>
    <row r="1201" spans="1:13">
      <c r="A1201" t="n">
        <v>9311</v>
      </c>
      <c r="B1201" s="10" t="n">
        <v>5</v>
      </c>
      <c r="C1201" s="7" t="n">
        <v>30</v>
      </c>
      <c r="D1201" s="7" t="n">
        <v>0</v>
      </c>
      <c r="E1201" s="7" t="n">
        <v>33</v>
      </c>
      <c r="F1201" s="7" t="n">
        <v>61445</v>
      </c>
      <c r="G1201" s="7" t="n">
        <v>8</v>
      </c>
      <c r="H1201" s="7" t="n">
        <v>0</v>
      </c>
      <c r="I1201" s="7" t="n">
        <v>7</v>
      </c>
      <c r="J1201" s="7" t="n">
        <v>2</v>
      </c>
      <c r="K1201" s="7" t="n">
        <v>9</v>
      </c>
      <c r="L1201" s="7" t="n">
        <v>1</v>
      </c>
      <c r="M1201" s="12" t="n">
        <f t="normal" ca="1">A1205</f>
        <v>0</v>
      </c>
    </row>
    <row r="1202" spans="1:13">
      <c r="A1202" t="s">
        <v>4</v>
      </c>
      <c r="B1202" s="4" t="s">
        <v>5</v>
      </c>
      <c r="C1202" s="4" t="s">
        <v>10</v>
      </c>
    </row>
    <row r="1203" spans="1:13">
      <c r="A1203" t="n">
        <v>9331</v>
      </c>
      <c r="B1203" s="13" t="n">
        <v>12</v>
      </c>
      <c r="C1203" s="7" t="n">
        <v>7</v>
      </c>
    </row>
    <row r="1204" spans="1:13">
      <c r="A1204" t="s">
        <v>4</v>
      </c>
      <c r="B1204" s="4" t="s">
        <v>5</v>
      </c>
      <c r="C1204" s="4" t="s">
        <v>13</v>
      </c>
      <c r="D1204" s="11" t="s">
        <v>21</v>
      </c>
      <c r="E1204" s="4" t="s">
        <v>5</v>
      </c>
      <c r="F1204" s="4" t="s">
        <v>13</v>
      </c>
      <c r="G1204" s="4" t="s">
        <v>10</v>
      </c>
      <c r="H1204" s="11" t="s">
        <v>22</v>
      </c>
      <c r="I1204" s="4" t="s">
        <v>13</v>
      </c>
      <c r="J1204" s="4" t="s">
        <v>13</v>
      </c>
      <c r="K1204" s="4" t="s">
        <v>23</v>
      </c>
    </row>
    <row r="1205" spans="1:13">
      <c r="A1205" t="n">
        <v>9334</v>
      </c>
      <c r="B1205" s="10" t="n">
        <v>5</v>
      </c>
      <c r="C1205" s="7" t="n">
        <v>28</v>
      </c>
      <c r="D1205" s="11" t="s">
        <v>3</v>
      </c>
      <c r="E1205" s="33" t="n">
        <v>64</v>
      </c>
      <c r="F1205" s="7" t="n">
        <v>5</v>
      </c>
      <c r="G1205" s="7" t="n">
        <v>8</v>
      </c>
      <c r="H1205" s="11" t="s">
        <v>3</v>
      </c>
      <c r="I1205" s="7" t="n">
        <v>8</v>
      </c>
      <c r="J1205" s="7" t="n">
        <v>1</v>
      </c>
      <c r="K1205" s="12" t="n">
        <f t="normal" ca="1">A1211</f>
        <v>0</v>
      </c>
    </row>
    <row r="1206" spans="1:13">
      <c r="A1206" t="s">
        <v>4</v>
      </c>
      <c r="B1206" s="4" t="s">
        <v>5</v>
      </c>
      <c r="C1206" s="4" t="s">
        <v>10</v>
      </c>
    </row>
    <row r="1207" spans="1:13">
      <c r="A1207" t="n">
        <v>9346</v>
      </c>
      <c r="B1207" s="13" t="n">
        <v>12</v>
      </c>
      <c r="C1207" s="7" t="n">
        <v>8</v>
      </c>
    </row>
    <row r="1208" spans="1:13">
      <c r="A1208" t="s">
        <v>4</v>
      </c>
      <c r="B1208" s="4" t="s">
        <v>5</v>
      </c>
      <c r="C1208" s="4" t="s">
        <v>23</v>
      </c>
    </row>
    <row r="1209" spans="1:13">
      <c r="A1209" t="n">
        <v>9349</v>
      </c>
      <c r="B1209" s="15" t="n">
        <v>3</v>
      </c>
      <c r="C1209" s="12" t="n">
        <f t="normal" ca="1">A1221</f>
        <v>0</v>
      </c>
    </row>
    <row r="1210" spans="1:13">
      <c r="A1210" t="s">
        <v>4</v>
      </c>
      <c r="B1210" s="4" t="s">
        <v>5</v>
      </c>
      <c r="C1210" s="4" t="s">
        <v>13</v>
      </c>
      <c r="D1210" s="4" t="s">
        <v>10</v>
      </c>
      <c r="E1210" s="4" t="s">
        <v>13</v>
      </c>
      <c r="F1210" s="4" t="s">
        <v>13</v>
      </c>
      <c r="G1210" s="4" t="s">
        <v>9</v>
      </c>
      <c r="H1210" s="4" t="s">
        <v>13</v>
      </c>
      <c r="I1210" s="4" t="s">
        <v>13</v>
      </c>
      <c r="J1210" s="4" t="s">
        <v>23</v>
      </c>
    </row>
    <row r="1211" spans="1:13">
      <c r="A1211" t="n">
        <v>9354</v>
      </c>
      <c r="B1211" s="10" t="n">
        <v>5</v>
      </c>
      <c r="C1211" s="7" t="n">
        <v>33</v>
      </c>
      <c r="D1211" s="7" t="n">
        <v>61446</v>
      </c>
      <c r="E1211" s="7" t="n">
        <v>8</v>
      </c>
      <c r="F1211" s="7" t="n">
        <v>0</v>
      </c>
      <c r="G1211" s="7" t="n">
        <v>8</v>
      </c>
      <c r="H1211" s="7" t="n">
        <v>2</v>
      </c>
      <c r="I1211" s="7" t="n">
        <v>1</v>
      </c>
      <c r="J1211" s="12" t="n">
        <f t="normal" ca="1">A1217</f>
        <v>0</v>
      </c>
    </row>
    <row r="1212" spans="1:13">
      <c r="A1212" t="s">
        <v>4</v>
      </c>
      <c r="B1212" s="4" t="s">
        <v>5</v>
      </c>
      <c r="C1212" s="4" t="s">
        <v>10</v>
      </c>
    </row>
    <row r="1213" spans="1:13">
      <c r="A1213" t="n">
        <v>9370</v>
      </c>
      <c r="B1213" s="13" t="n">
        <v>12</v>
      </c>
      <c r="C1213" s="7" t="n">
        <v>8</v>
      </c>
    </row>
    <row r="1214" spans="1:13">
      <c r="A1214" t="s">
        <v>4</v>
      </c>
      <c r="B1214" s="4" t="s">
        <v>5</v>
      </c>
      <c r="C1214" s="4" t="s">
        <v>23</v>
      </c>
    </row>
    <row r="1215" spans="1:13">
      <c r="A1215" t="n">
        <v>9373</v>
      </c>
      <c r="B1215" s="15" t="n">
        <v>3</v>
      </c>
      <c r="C1215" s="12" t="n">
        <f t="normal" ca="1">A1221</f>
        <v>0</v>
      </c>
    </row>
    <row r="1216" spans="1:13">
      <c r="A1216" t="s">
        <v>4</v>
      </c>
      <c r="B1216" s="4" t="s">
        <v>5</v>
      </c>
      <c r="C1216" s="4" t="s">
        <v>13</v>
      </c>
      <c r="D1216" s="4" t="s">
        <v>10</v>
      </c>
      <c r="E1216" s="4" t="s">
        <v>13</v>
      </c>
      <c r="F1216" s="4" t="s">
        <v>10</v>
      </c>
      <c r="G1216" s="4" t="s">
        <v>13</v>
      </c>
      <c r="H1216" s="4" t="s">
        <v>13</v>
      </c>
      <c r="I1216" s="4" t="s">
        <v>9</v>
      </c>
      <c r="J1216" s="4" t="s">
        <v>13</v>
      </c>
      <c r="K1216" s="4" t="s">
        <v>13</v>
      </c>
      <c r="L1216" s="4" t="s">
        <v>13</v>
      </c>
      <c r="M1216" s="4" t="s">
        <v>23</v>
      </c>
    </row>
    <row r="1217" spans="1:13">
      <c r="A1217" t="n">
        <v>9378</v>
      </c>
      <c r="B1217" s="10" t="n">
        <v>5</v>
      </c>
      <c r="C1217" s="7" t="n">
        <v>30</v>
      </c>
      <c r="D1217" s="7" t="n">
        <v>0</v>
      </c>
      <c r="E1217" s="7" t="n">
        <v>33</v>
      </c>
      <c r="F1217" s="7" t="n">
        <v>61445</v>
      </c>
      <c r="G1217" s="7" t="n">
        <v>8</v>
      </c>
      <c r="H1217" s="7" t="n">
        <v>0</v>
      </c>
      <c r="I1217" s="7" t="n">
        <v>8</v>
      </c>
      <c r="J1217" s="7" t="n">
        <v>2</v>
      </c>
      <c r="K1217" s="7" t="n">
        <v>9</v>
      </c>
      <c r="L1217" s="7" t="n">
        <v>1</v>
      </c>
      <c r="M1217" s="12" t="n">
        <f t="normal" ca="1">A1221</f>
        <v>0</v>
      </c>
    </row>
    <row r="1218" spans="1:13">
      <c r="A1218" t="s">
        <v>4</v>
      </c>
      <c r="B1218" s="4" t="s">
        <v>5</v>
      </c>
      <c r="C1218" s="4" t="s">
        <v>10</v>
      </c>
    </row>
    <row r="1219" spans="1:13">
      <c r="A1219" t="n">
        <v>9398</v>
      </c>
      <c r="B1219" s="13" t="n">
        <v>12</v>
      </c>
      <c r="C1219" s="7" t="n">
        <v>8</v>
      </c>
    </row>
    <row r="1220" spans="1:13">
      <c r="A1220" t="s">
        <v>4</v>
      </c>
      <c r="B1220" s="4" t="s">
        <v>5</v>
      </c>
      <c r="C1220" s="4" t="s">
        <v>13</v>
      </c>
      <c r="D1220" s="11" t="s">
        <v>21</v>
      </c>
      <c r="E1220" s="4" t="s">
        <v>5</v>
      </c>
      <c r="F1220" s="4" t="s">
        <v>13</v>
      </c>
      <c r="G1220" s="4" t="s">
        <v>10</v>
      </c>
      <c r="H1220" s="11" t="s">
        <v>22</v>
      </c>
      <c r="I1220" s="4" t="s">
        <v>13</v>
      </c>
      <c r="J1220" s="4" t="s">
        <v>13</v>
      </c>
      <c r="K1220" s="4" t="s">
        <v>23</v>
      </c>
    </row>
    <row r="1221" spans="1:13">
      <c r="A1221" t="n">
        <v>9401</v>
      </c>
      <c r="B1221" s="10" t="n">
        <v>5</v>
      </c>
      <c r="C1221" s="7" t="n">
        <v>28</v>
      </c>
      <c r="D1221" s="11" t="s">
        <v>3</v>
      </c>
      <c r="E1221" s="33" t="n">
        <v>64</v>
      </c>
      <c r="F1221" s="7" t="n">
        <v>5</v>
      </c>
      <c r="G1221" s="7" t="n">
        <v>9</v>
      </c>
      <c r="H1221" s="11" t="s">
        <v>3</v>
      </c>
      <c r="I1221" s="7" t="n">
        <v>8</v>
      </c>
      <c r="J1221" s="7" t="n">
        <v>1</v>
      </c>
      <c r="K1221" s="12" t="n">
        <f t="normal" ca="1">A1227</f>
        <v>0</v>
      </c>
    </row>
    <row r="1222" spans="1:13">
      <c r="A1222" t="s">
        <v>4</v>
      </c>
      <c r="B1222" s="4" t="s">
        <v>5</v>
      </c>
      <c r="C1222" s="4" t="s">
        <v>10</v>
      </c>
    </row>
    <row r="1223" spans="1:13">
      <c r="A1223" t="n">
        <v>9413</v>
      </c>
      <c r="B1223" s="13" t="n">
        <v>12</v>
      </c>
      <c r="C1223" s="7" t="n">
        <v>9</v>
      </c>
    </row>
    <row r="1224" spans="1:13">
      <c r="A1224" t="s">
        <v>4</v>
      </c>
      <c r="B1224" s="4" t="s">
        <v>5</v>
      </c>
      <c r="C1224" s="4" t="s">
        <v>23</v>
      </c>
    </row>
    <row r="1225" spans="1:13">
      <c r="A1225" t="n">
        <v>9416</v>
      </c>
      <c r="B1225" s="15" t="n">
        <v>3</v>
      </c>
      <c r="C1225" s="12" t="n">
        <f t="normal" ca="1">A1237</f>
        <v>0</v>
      </c>
    </row>
    <row r="1226" spans="1:13">
      <c r="A1226" t="s">
        <v>4</v>
      </c>
      <c r="B1226" s="4" t="s">
        <v>5</v>
      </c>
      <c r="C1226" s="4" t="s">
        <v>13</v>
      </c>
      <c r="D1226" s="4" t="s">
        <v>10</v>
      </c>
      <c r="E1226" s="4" t="s">
        <v>13</v>
      </c>
      <c r="F1226" s="4" t="s">
        <v>13</v>
      </c>
      <c r="G1226" s="4" t="s">
        <v>9</v>
      </c>
      <c r="H1226" s="4" t="s">
        <v>13</v>
      </c>
      <c r="I1226" s="4" t="s">
        <v>13</v>
      </c>
      <c r="J1226" s="4" t="s">
        <v>23</v>
      </c>
    </row>
    <row r="1227" spans="1:13">
      <c r="A1227" t="n">
        <v>9421</v>
      </c>
      <c r="B1227" s="10" t="n">
        <v>5</v>
      </c>
      <c r="C1227" s="7" t="n">
        <v>33</v>
      </c>
      <c r="D1227" s="7" t="n">
        <v>61446</v>
      </c>
      <c r="E1227" s="7" t="n">
        <v>8</v>
      </c>
      <c r="F1227" s="7" t="n">
        <v>0</v>
      </c>
      <c r="G1227" s="7" t="n">
        <v>9</v>
      </c>
      <c r="H1227" s="7" t="n">
        <v>2</v>
      </c>
      <c r="I1227" s="7" t="n">
        <v>1</v>
      </c>
      <c r="J1227" s="12" t="n">
        <f t="normal" ca="1">A1233</f>
        <v>0</v>
      </c>
    </row>
    <row r="1228" spans="1:13">
      <c r="A1228" t="s">
        <v>4</v>
      </c>
      <c r="B1228" s="4" t="s">
        <v>5</v>
      </c>
      <c r="C1228" s="4" t="s">
        <v>10</v>
      </c>
    </row>
    <row r="1229" spans="1:13">
      <c r="A1229" t="n">
        <v>9437</v>
      </c>
      <c r="B1229" s="13" t="n">
        <v>12</v>
      </c>
      <c r="C1229" s="7" t="n">
        <v>9</v>
      </c>
    </row>
    <row r="1230" spans="1:13">
      <c r="A1230" t="s">
        <v>4</v>
      </c>
      <c r="B1230" s="4" t="s">
        <v>5</v>
      </c>
      <c r="C1230" s="4" t="s">
        <v>23</v>
      </c>
    </row>
    <row r="1231" spans="1:13">
      <c r="A1231" t="n">
        <v>9440</v>
      </c>
      <c r="B1231" s="15" t="n">
        <v>3</v>
      </c>
      <c r="C1231" s="12" t="n">
        <f t="normal" ca="1">A1237</f>
        <v>0</v>
      </c>
    </row>
    <row r="1232" spans="1:13">
      <c r="A1232" t="s">
        <v>4</v>
      </c>
      <c r="B1232" s="4" t="s">
        <v>5</v>
      </c>
      <c r="C1232" s="4" t="s">
        <v>13</v>
      </c>
      <c r="D1232" s="4" t="s">
        <v>10</v>
      </c>
      <c r="E1232" s="4" t="s">
        <v>13</v>
      </c>
      <c r="F1232" s="4" t="s">
        <v>10</v>
      </c>
      <c r="G1232" s="4" t="s">
        <v>13</v>
      </c>
      <c r="H1232" s="4" t="s">
        <v>13</v>
      </c>
      <c r="I1232" s="4" t="s">
        <v>9</v>
      </c>
      <c r="J1232" s="4" t="s">
        <v>13</v>
      </c>
      <c r="K1232" s="4" t="s">
        <v>13</v>
      </c>
      <c r="L1232" s="4" t="s">
        <v>13</v>
      </c>
      <c r="M1232" s="4" t="s">
        <v>23</v>
      </c>
    </row>
    <row r="1233" spans="1:13">
      <c r="A1233" t="n">
        <v>9445</v>
      </c>
      <c r="B1233" s="10" t="n">
        <v>5</v>
      </c>
      <c r="C1233" s="7" t="n">
        <v>30</v>
      </c>
      <c r="D1233" s="7" t="n">
        <v>0</v>
      </c>
      <c r="E1233" s="7" t="n">
        <v>33</v>
      </c>
      <c r="F1233" s="7" t="n">
        <v>61445</v>
      </c>
      <c r="G1233" s="7" t="n">
        <v>8</v>
      </c>
      <c r="H1233" s="7" t="n">
        <v>0</v>
      </c>
      <c r="I1233" s="7" t="n">
        <v>9</v>
      </c>
      <c r="J1233" s="7" t="n">
        <v>2</v>
      </c>
      <c r="K1233" s="7" t="n">
        <v>9</v>
      </c>
      <c r="L1233" s="7" t="n">
        <v>1</v>
      </c>
      <c r="M1233" s="12" t="n">
        <f t="normal" ca="1">A1237</f>
        <v>0</v>
      </c>
    </row>
    <row r="1234" spans="1:13">
      <c r="A1234" t="s">
        <v>4</v>
      </c>
      <c r="B1234" s="4" t="s">
        <v>5</v>
      </c>
      <c r="C1234" s="4" t="s">
        <v>10</v>
      </c>
    </row>
    <row r="1235" spans="1:13">
      <c r="A1235" t="n">
        <v>9465</v>
      </c>
      <c r="B1235" s="13" t="n">
        <v>12</v>
      </c>
      <c r="C1235" s="7" t="n">
        <v>9</v>
      </c>
    </row>
    <row r="1236" spans="1:13">
      <c r="A1236" t="s">
        <v>4</v>
      </c>
      <c r="B1236" s="4" t="s">
        <v>5</v>
      </c>
      <c r="C1236" s="4" t="s">
        <v>13</v>
      </c>
      <c r="D1236" s="11" t="s">
        <v>21</v>
      </c>
      <c r="E1236" s="4" t="s">
        <v>5</v>
      </c>
      <c r="F1236" s="4" t="s">
        <v>13</v>
      </c>
      <c r="G1236" s="4" t="s">
        <v>10</v>
      </c>
      <c r="H1236" s="11" t="s">
        <v>22</v>
      </c>
      <c r="I1236" s="4" t="s">
        <v>13</v>
      </c>
      <c r="J1236" s="4" t="s">
        <v>13</v>
      </c>
      <c r="K1236" s="4" t="s">
        <v>23</v>
      </c>
    </row>
    <row r="1237" spans="1:13">
      <c r="A1237" t="n">
        <v>9468</v>
      </c>
      <c r="B1237" s="10" t="n">
        <v>5</v>
      </c>
      <c r="C1237" s="7" t="n">
        <v>28</v>
      </c>
      <c r="D1237" s="11" t="s">
        <v>3</v>
      </c>
      <c r="E1237" s="33" t="n">
        <v>64</v>
      </c>
      <c r="F1237" s="7" t="n">
        <v>5</v>
      </c>
      <c r="G1237" s="7" t="n">
        <v>11</v>
      </c>
      <c r="H1237" s="11" t="s">
        <v>3</v>
      </c>
      <c r="I1237" s="7" t="n">
        <v>8</v>
      </c>
      <c r="J1237" s="7" t="n">
        <v>1</v>
      </c>
      <c r="K1237" s="12" t="n">
        <f t="normal" ca="1">A1243</f>
        <v>0</v>
      </c>
    </row>
    <row r="1238" spans="1:13">
      <c r="A1238" t="s">
        <v>4</v>
      </c>
      <c r="B1238" s="4" t="s">
        <v>5</v>
      </c>
      <c r="C1238" s="4" t="s">
        <v>10</v>
      </c>
    </row>
    <row r="1239" spans="1:13">
      <c r="A1239" t="n">
        <v>9480</v>
      </c>
      <c r="B1239" s="13" t="n">
        <v>12</v>
      </c>
      <c r="C1239" s="7" t="n">
        <v>10</v>
      </c>
    </row>
    <row r="1240" spans="1:13">
      <c r="A1240" t="s">
        <v>4</v>
      </c>
      <c r="B1240" s="4" t="s">
        <v>5</v>
      </c>
      <c r="C1240" s="4" t="s">
        <v>23</v>
      </c>
    </row>
    <row r="1241" spans="1:13">
      <c r="A1241" t="n">
        <v>9483</v>
      </c>
      <c r="B1241" s="15" t="n">
        <v>3</v>
      </c>
      <c r="C1241" s="12" t="n">
        <f t="normal" ca="1">A1253</f>
        <v>0</v>
      </c>
    </row>
    <row r="1242" spans="1:13">
      <c r="A1242" t="s">
        <v>4</v>
      </c>
      <c r="B1242" s="4" t="s">
        <v>5</v>
      </c>
      <c r="C1242" s="4" t="s">
        <v>13</v>
      </c>
      <c r="D1242" s="4" t="s">
        <v>10</v>
      </c>
      <c r="E1242" s="4" t="s">
        <v>13</v>
      </c>
      <c r="F1242" s="4" t="s">
        <v>13</v>
      </c>
      <c r="G1242" s="4" t="s">
        <v>9</v>
      </c>
      <c r="H1242" s="4" t="s">
        <v>13</v>
      </c>
      <c r="I1242" s="4" t="s">
        <v>13</v>
      </c>
      <c r="J1242" s="4" t="s">
        <v>23</v>
      </c>
    </row>
    <row r="1243" spans="1:13">
      <c r="A1243" t="n">
        <v>9488</v>
      </c>
      <c r="B1243" s="10" t="n">
        <v>5</v>
      </c>
      <c r="C1243" s="7" t="n">
        <v>33</v>
      </c>
      <c r="D1243" s="7" t="n">
        <v>61446</v>
      </c>
      <c r="E1243" s="7" t="n">
        <v>8</v>
      </c>
      <c r="F1243" s="7" t="n">
        <v>0</v>
      </c>
      <c r="G1243" s="7" t="n">
        <v>11</v>
      </c>
      <c r="H1243" s="7" t="n">
        <v>2</v>
      </c>
      <c r="I1243" s="7" t="n">
        <v>1</v>
      </c>
      <c r="J1243" s="12" t="n">
        <f t="normal" ca="1">A1249</f>
        <v>0</v>
      </c>
    </row>
    <row r="1244" spans="1:13">
      <c r="A1244" t="s">
        <v>4</v>
      </c>
      <c r="B1244" s="4" t="s">
        <v>5</v>
      </c>
      <c r="C1244" s="4" t="s">
        <v>10</v>
      </c>
    </row>
    <row r="1245" spans="1:13">
      <c r="A1245" t="n">
        <v>9504</v>
      </c>
      <c r="B1245" s="13" t="n">
        <v>12</v>
      </c>
      <c r="C1245" s="7" t="n">
        <v>10</v>
      </c>
    </row>
    <row r="1246" spans="1:13">
      <c r="A1246" t="s">
        <v>4</v>
      </c>
      <c r="B1246" s="4" t="s">
        <v>5</v>
      </c>
      <c r="C1246" s="4" t="s">
        <v>23</v>
      </c>
    </row>
    <row r="1247" spans="1:13">
      <c r="A1247" t="n">
        <v>9507</v>
      </c>
      <c r="B1247" s="15" t="n">
        <v>3</v>
      </c>
      <c r="C1247" s="12" t="n">
        <f t="normal" ca="1">A1253</f>
        <v>0</v>
      </c>
    </row>
    <row r="1248" spans="1:13">
      <c r="A1248" t="s">
        <v>4</v>
      </c>
      <c r="B1248" s="4" t="s">
        <v>5</v>
      </c>
      <c r="C1248" s="4" t="s">
        <v>13</v>
      </c>
      <c r="D1248" s="4" t="s">
        <v>10</v>
      </c>
      <c r="E1248" s="4" t="s">
        <v>13</v>
      </c>
      <c r="F1248" s="4" t="s">
        <v>10</v>
      </c>
      <c r="G1248" s="4" t="s">
        <v>13</v>
      </c>
      <c r="H1248" s="4" t="s">
        <v>13</v>
      </c>
      <c r="I1248" s="4" t="s">
        <v>9</v>
      </c>
      <c r="J1248" s="4" t="s">
        <v>13</v>
      </c>
      <c r="K1248" s="4" t="s">
        <v>13</v>
      </c>
      <c r="L1248" s="4" t="s">
        <v>13</v>
      </c>
      <c r="M1248" s="4" t="s">
        <v>23</v>
      </c>
    </row>
    <row r="1249" spans="1:13">
      <c r="A1249" t="n">
        <v>9512</v>
      </c>
      <c r="B1249" s="10" t="n">
        <v>5</v>
      </c>
      <c r="C1249" s="7" t="n">
        <v>30</v>
      </c>
      <c r="D1249" s="7" t="n">
        <v>0</v>
      </c>
      <c r="E1249" s="7" t="n">
        <v>33</v>
      </c>
      <c r="F1249" s="7" t="n">
        <v>61445</v>
      </c>
      <c r="G1249" s="7" t="n">
        <v>8</v>
      </c>
      <c r="H1249" s="7" t="n">
        <v>0</v>
      </c>
      <c r="I1249" s="7" t="n">
        <v>11</v>
      </c>
      <c r="J1249" s="7" t="n">
        <v>2</v>
      </c>
      <c r="K1249" s="7" t="n">
        <v>9</v>
      </c>
      <c r="L1249" s="7" t="n">
        <v>1</v>
      </c>
      <c r="M1249" s="12" t="n">
        <f t="normal" ca="1">A1253</f>
        <v>0</v>
      </c>
    </row>
    <row r="1250" spans="1:13">
      <c r="A1250" t="s">
        <v>4</v>
      </c>
      <c r="B1250" s="4" t="s">
        <v>5</v>
      </c>
      <c r="C1250" s="4" t="s">
        <v>10</v>
      </c>
    </row>
    <row r="1251" spans="1:13">
      <c r="A1251" t="n">
        <v>9532</v>
      </c>
      <c r="B1251" s="13" t="n">
        <v>12</v>
      </c>
      <c r="C1251" s="7" t="n">
        <v>10</v>
      </c>
    </row>
    <row r="1252" spans="1:13">
      <c r="A1252" t="s">
        <v>4</v>
      </c>
      <c r="B1252" s="4" t="s">
        <v>5</v>
      </c>
      <c r="C1252" s="4" t="s">
        <v>13</v>
      </c>
      <c r="D1252" s="4" t="s">
        <v>13</v>
      </c>
      <c r="E1252" s="4" t="s">
        <v>9</v>
      </c>
      <c r="F1252" s="4" t="s">
        <v>13</v>
      </c>
      <c r="G1252" s="4" t="s">
        <v>13</v>
      </c>
    </row>
    <row r="1253" spans="1:13">
      <c r="A1253" t="n">
        <v>9535</v>
      </c>
      <c r="B1253" s="26" t="n">
        <v>18</v>
      </c>
      <c r="C1253" s="7" t="n">
        <v>0</v>
      </c>
      <c r="D1253" s="7" t="n">
        <v>0</v>
      </c>
      <c r="E1253" s="7" t="n">
        <v>0</v>
      </c>
      <c r="F1253" s="7" t="n">
        <v>19</v>
      </c>
      <c r="G1253" s="7" t="n">
        <v>1</v>
      </c>
    </row>
    <row r="1254" spans="1:13">
      <c r="A1254" t="s">
        <v>4</v>
      </c>
      <c r="B1254" s="4" t="s">
        <v>5</v>
      </c>
      <c r="C1254" s="4" t="s">
        <v>13</v>
      </c>
      <c r="D1254" s="4" t="s">
        <v>13</v>
      </c>
      <c r="E1254" s="4" t="s">
        <v>9</v>
      </c>
      <c r="F1254" s="4" t="s">
        <v>13</v>
      </c>
      <c r="G1254" s="4" t="s">
        <v>13</v>
      </c>
    </row>
    <row r="1255" spans="1:13">
      <c r="A1255" t="n">
        <v>9544</v>
      </c>
      <c r="B1255" s="26" t="n">
        <v>18</v>
      </c>
      <c r="C1255" s="7" t="n">
        <v>1</v>
      </c>
      <c r="D1255" s="7" t="n">
        <v>0</v>
      </c>
      <c r="E1255" s="7" t="n">
        <v>1</v>
      </c>
      <c r="F1255" s="7" t="n">
        <v>19</v>
      </c>
      <c r="G1255" s="7" t="n">
        <v>1</v>
      </c>
    </row>
    <row r="1256" spans="1:13">
      <c r="A1256" t="s">
        <v>4</v>
      </c>
      <c r="B1256" s="4" t="s">
        <v>5</v>
      </c>
      <c r="C1256" s="4" t="s">
        <v>10</v>
      </c>
      <c r="D1256" s="4" t="s">
        <v>13</v>
      </c>
      <c r="E1256" s="4" t="s">
        <v>13</v>
      </c>
      <c r="F1256" s="4" t="s">
        <v>6</v>
      </c>
    </row>
    <row r="1257" spans="1:13">
      <c r="A1257" t="n">
        <v>9553</v>
      </c>
      <c r="B1257" s="36" t="n">
        <v>20</v>
      </c>
      <c r="C1257" s="7" t="n">
        <v>0</v>
      </c>
      <c r="D1257" s="7" t="n">
        <v>3</v>
      </c>
      <c r="E1257" s="7" t="n">
        <v>11</v>
      </c>
      <c r="F1257" s="7" t="s">
        <v>85</v>
      </c>
    </row>
    <row r="1258" spans="1:13">
      <c r="A1258" t="s">
        <v>4</v>
      </c>
      <c r="B1258" s="4" t="s">
        <v>5</v>
      </c>
      <c r="C1258" s="4" t="s">
        <v>10</v>
      </c>
      <c r="D1258" s="4" t="s">
        <v>13</v>
      </c>
    </row>
    <row r="1259" spans="1:13">
      <c r="A1259" t="n">
        <v>9579</v>
      </c>
      <c r="B1259" s="39" t="n">
        <v>67</v>
      </c>
      <c r="C1259" s="7" t="n">
        <v>0</v>
      </c>
      <c r="D1259" s="7" t="n">
        <v>3</v>
      </c>
    </row>
    <row r="1260" spans="1:13">
      <c r="A1260" t="s">
        <v>4</v>
      </c>
      <c r="B1260" s="4" t="s">
        <v>5</v>
      </c>
      <c r="C1260" s="4" t="s">
        <v>10</v>
      </c>
      <c r="D1260" s="4" t="s">
        <v>29</v>
      </c>
      <c r="E1260" s="4" t="s">
        <v>29</v>
      </c>
      <c r="F1260" s="4" t="s">
        <v>29</v>
      </c>
      <c r="G1260" s="4" t="s">
        <v>10</v>
      </c>
      <c r="H1260" s="4" t="s">
        <v>10</v>
      </c>
    </row>
    <row r="1261" spans="1:13">
      <c r="A1261" t="n">
        <v>9583</v>
      </c>
      <c r="B1261" s="24" t="n">
        <v>60</v>
      </c>
      <c r="C1261" s="7" t="n">
        <v>0</v>
      </c>
      <c r="D1261" s="7" t="n">
        <v>0</v>
      </c>
      <c r="E1261" s="7" t="n">
        <v>10</v>
      </c>
      <c r="F1261" s="7" t="n">
        <v>0</v>
      </c>
      <c r="G1261" s="7" t="n">
        <v>0</v>
      </c>
      <c r="H1261" s="7" t="n">
        <v>0</v>
      </c>
    </row>
    <row r="1262" spans="1:13">
      <c r="A1262" t="s">
        <v>4</v>
      </c>
      <c r="B1262" s="4" t="s">
        <v>5</v>
      </c>
      <c r="C1262" s="4" t="s">
        <v>13</v>
      </c>
      <c r="D1262" s="4" t="s">
        <v>10</v>
      </c>
      <c r="E1262" s="4" t="s">
        <v>13</v>
      </c>
      <c r="F1262" s="4" t="s">
        <v>23</v>
      </c>
    </row>
    <row r="1263" spans="1:13">
      <c r="A1263" t="n">
        <v>9602</v>
      </c>
      <c r="B1263" s="10" t="n">
        <v>5</v>
      </c>
      <c r="C1263" s="7" t="n">
        <v>30</v>
      </c>
      <c r="D1263" s="7" t="n">
        <v>1</v>
      </c>
      <c r="E1263" s="7" t="n">
        <v>1</v>
      </c>
      <c r="F1263" s="12" t="n">
        <f t="normal" ca="1">A1273</f>
        <v>0</v>
      </c>
    </row>
    <row r="1264" spans="1:13">
      <c r="A1264" t="s">
        <v>4</v>
      </c>
      <c r="B1264" s="4" t="s">
        <v>5</v>
      </c>
      <c r="C1264" s="4" t="s">
        <v>10</v>
      </c>
      <c r="D1264" s="4" t="s">
        <v>13</v>
      </c>
      <c r="E1264" s="4" t="s">
        <v>13</v>
      </c>
      <c r="F1264" s="4" t="s">
        <v>6</v>
      </c>
    </row>
    <row r="1265" spans="1:13">
      <c r="A1265" t="n">
        <v>9611</v>
      </c>
      <c r="B1265" s="36" t="n">
        <v>20</v>
      </c>
      <c r="C1265" s="7" t="n">
        <v>1</v>
      </c>
      <c r="D1265" s="7" t="n">
        <v>3</v>
      </c>
      <c r="E1265" s="7" t="n">
        <v>11</v>
      </c>
      <c r="F1265" s="7" t="s">
        <v>85</v>
      </c>
    </row>
    <row r="1266" spans="1:13">
      <c r="A1266" t="s">
        <v>4</v>
      </c>
      <c r="B1266" s="4" t="s">
        <v>5</v>
      </c>
      <c r="C1266" s="4" t="s">
        <v>10</v>
      </c>
      <c r="D1266" s="4" t="s">
        <v>13</v>
      </c>
    </row>
    <row r="1267" spans="1:13">
      <c r="A1267" t="n">
        <v>9637</v>
      </c>
      <c r="B1267" s="39" t="n">
        <v>67</v>
      </c>
      <c r="C1267" s="7" t="n">
        <v>1</v>
      </c>
      <c r="D1267" s="7" t="n">
        <v>3</v>
      </c>
    </row>
    <row r="1268" spans="1:13">
      <c r="A1268" t="s">
        <v>4</v>
      </c>
      <c r="B1268" s="4" t="s">
        <v>5</v>
      </c>
      <c r="C1268" s="4" t="s">
        <v>10</v>
      </c>
      <c r="D1268" s="4" t="s">
        <v>13</v>
      </c>
      <c r="E1268" s="4" t="s">
        <v>6</v>
      </c>
      <c r="F1268" s="4" t="s">
        <v>29</v>
      </c>
      <c r="G1268" s="4" t="s">
        <v>29</v>
      </c>
      <c r="H1268" s="4" t="s">
        <v>29</v>
      </c>
    </row>
    <row r="1269" spans="1:13">
      <c r="A1269" t="n">
        <v>9641</v>
      </c>
      <c r="B1269" s="22" t="n">
        <v>48</v>
      </c>
      <c r="C1269" s="7" t="n">
        <v>1</v>
      </c>
      <c r="D1269" s="7" t="n">
        <v>0</v>
      </c>
      <c r="E1269" s="7" t="s">
        <v>83</v>
      </c>
      <c r="F1269" s="7" t="n">
        <v>-1</v>
      </c>
      <c r="G1269" s="7" t="n">
        <v>1</v>
      </c>
      <c r="H1269" s="7" t="n">
        <v>0</v>
      </c>
    </row>
    <row r="1270" spans="1:13">
      <c r="A1270" t="s">
        <v>4</v>
      </c>
      <c r="B1270" s="4" t="s">
        <v>5</v>
      </c>
      <c r="C1270" s="4" t="s">
        <v>23</v>
      </c>
    </row>
    <row r="1271" spans="1:13">
      <c r="A1271" t="n">
        <v>9667</v>
      </c>
      <c r="B1271" s="15" t="n">
        <v>3</v>
      </c>
      <c r="C1271" s="12" t="n">
        <f t="normal" ca="1">A1277</f>
        <v>0</v>
      </c>
    </row>
    <row r="1272" spans="1:13">
      <c r="A1272" t="s">
        <v>4</v>
      </c>
      <c r="B1272" s="4" t="s">
        <v>5</v>
      </c>
      <c r="C1272" s="4" t="s">
        <v>10</v>
      </c>
      <c r="D1272" s="4" t="s">
        <v>13</v>
      </c>
      <c r="E1272" s="4" t="s">
        <v>13</v>
      </c>
      <c r="F1272" s="4" t="s">
        <v>6</v>
      </c>
    </row>
    <row r="1273" spans="1:13">
      <c r="A1273" t="n">
        <v>9672</v>
      </c>
      <c r="B1273" s="36" t="n">
        <v>20</v>
      </c>
      <c r="C1273" s="7" t="n">
        <v>1</v>
      </c>
      <c r="D1273" s="7" t="n">
        <v>3</v>
      </c>
      <c r="E1273" s="7" t="n">
        <v>11</v>
      </c>
      <c r="F1273" s="7" t="s">
        <v>86</v>
      </c>
    </row>
    <row r="1274" spans="1:13">
      <c r="A1274" t="s">
        <v>4</v>
      </c>
      <c r="B1274" s="4" t="s">
        <v>5</v>
      </c>
      <c r="C1274" s="4" t="s">
        <v>10</v>
      </c>
      <c r="D1274" s="4" t="s">
        <v>13</v>
      </c>
    </row>
    <row r="1275" spans="1:13">
      <c r="A1275" t="n">
        <v>9699</v>
      </c>
      <c r="B1275" s="39" t="n">
        <v>67</v>
      </c>
      <c r="C1275" s="7" t="n">
        <v>1</v>
      </c>
      <c r="D1275" s="7" t="n">
        <v>3</v>
      </c>
    </row>
    <row r="1276" spans="1:13">
      <c r="A1276" t="s">
        <v>4</v>
      </c>
      <c r="B1276" s="4" t="s">
        <v>5</v>
      </c>
      <c r="C1276" s="4" t="s">
        <v>13</v>
      </c>
      <c r="D1276" s="4" t="s">
        <v>10</v>
      </c>
      <c r="E1276" s="4" t="s">
        <v>13</v>
      </c>
      <c r="F1276" s="4" t="s">
        <v>23</v>
      </c>
    </row>
    <row r="1277" spans="1:13">
      <c r="A1277" t="n">
        <v>9703</v>
      </c>
      <c r="B1277" s="10" t="n">
        <v>5</v>
      </c>
      <c r="C1277" s="7" t="n">
        <v>30</v>
      </c>
      <c r="D1277" s="7" t="n">
        <v>2</v>
      </c>
      <c r="E1277" s="7" t="n">
        <v>1</v>
      </c>
      <c r="F1277" s="12" t="n">
        <f t="normal" ca="1">A1287</f>
        <v>0</v>
      </c>
    </row>
    <row r="1278" spans="1:13">
      <c r="A1278" t="s">
        <v>4</v>
      </c>
      <c r="B1278" s="4" t="s">
        <v>5</v>
      </c>
      <c r="C1278" s="4" t="s">
        <v>10</v>
      </c>
      <c r="D1278" s="4" t="s">
        <v>13</v>
      </c>
      <c r="E1278" s="4" t="s">
        <v>13</v>
      </c>
      <c r="F1278" s="4" t="s">
        <v>6</v>
      </c>
    </row>
    <row r="1279" spans="1:13">
      <c r="A1279" t="n">
        <v>9712</v>
      </c>
      <c r="B1279" s="36" t="n">
        <v>20</v>
      </c>
      <c r="C1279" s="7" t="n">
        <v>2</v>
      </c>
      <c r="D1279" s="7" t="n">
        <v>3</v>
      </c>
      <c r="E1279" s="7" t="n">
        <v>11</v>
      </c>
      <c r="F1279" s="7" t="s">
        <v>85</v>
      </c>
    </row>
    <row r="1280" spans="1:13">
      <c r="A1280" t="s">
        <v>4</v>
      </c>
      <c r="B1280" s="4" t="s">
        <v>5</v>
      </c>
      <c r="C1280" s="4" t="s">
        <v>10</v>
      </c>
      <c r="D1280" s="4" t="s">
        <v>13</v>
      </c>
    </row>
    <row r="1281" spans="1:8">
      <c r="A1281" t="n">
        <v>9738</v>
      </c>
      <c r="B1281" s="39" t="n">
        <v>67</v>
      </c>
      <c r="C1281" s="7" t="n">
        <v>2</v>
      </c>
      <c r="D1281" s="7" t="n">
        <v>3</v>
      </c>
    </row>
    <row r="1282" spans="1:8">
      <c r="A1282" t="s">
        <v>4</v>
      </c>
      <c r="B1282" s="4" t="s">
        <v>5</v>
      </c>
      <c r="C1282" s="4" t="s">
        <v>10</v>
      </c>
      <c r="D1282" s="4" t="s">
        <v>13</v>
      </c>
      <c r="E1282" s="4" t="s">
        <v>6</v>
      </c>
      <c r="F1282" s="4" t="s">
        <v>29</v>
      </c>
      <c r="G1282" s="4" t="s">
        <v>29</v>
      </c>
      <c r="H1282" s="4" t="s">
        <v>29</v>
      </c>
    </row>
    <row r="1283" spans="1:8">
      <c r="A1283" t="n">
        <v>9742</v>
      </c>
      <c r="B1283" s="22" t="n">
        <v>48</v>
      </c>
      <c r="C1283" s="7" t="n">
        <v>2</v>
      </c>
      <c r="D1283" s="7" t="n">
        <v>0</v>
      </c>
      <c r="E1283" s="7" t="s">
        <v>83</v>
      </c>
      <c r="F1283" s="7" t="n">
        <v>-1</v>
      </c>
      <c r="G1283" s="7" t="n">
        <v>1</v>
      </c>
      <c r="H1283" s="7" t="n">
        <v>0</v>
      </c>
    </row>
    <row r="1284" spans="1:8">
      <c r="A1284" t="s">
        <v>4</v>
      </c>
      <c r="B1284" s="4" t="s">
        <v>5</v>
      </c>
      <c r="C1284" s="4" t="s">
        <v>23</v>
      </c>
    </row>
    <row r="1285" spans="1:8">
      <c r="A1285" t="n">
        <v>9768</v>
      </c>
      <c r="B1285" s="15" t="n">
        <v>3</v>
      </c>
      <c r="C1285" s="12" t="n">
        <f t="normal" ca="1">A1291</f>
        <v>0</v>
      </c>
    </row>
    <row r="1286" spans="1:8">
      <c r="A1286" t="s">
        <v>4</v>
      </c>
      <c r="B1286" s="4" t="s">
        <v>5</v>
      </c>
      <c r="C1286" s="4" t="s">
        <v>10</v>
      </c>
      <c r="D1286" s="4" t="s">
        <v>13</v>
      </c>
      <c r="E1286" s="4" t="s">
        <v>13</v>
      </c>
      <c r="F1286" s="4" t="s">
        <v>6</v>
      </c>
    </row>
    <row r="1287" spans="1:8">
      <c r="A1287" t="n">
        <v>9773</v>
      </c>
      <c r="B1287" s="36" t="n">
        <v>20</v>
      </c>
      <c r="C1287" s="7" t="n">
        <v>2</v>
      </c>
      <c r="D1287" s="7" t="n">
        <v>3</v>
      </c>
      <c r="E1287" s="7" t="n">
        <v>11</v>
      </c>
      <c r="F1287" s="7" t="s">
        <v>86</v>
      </c>
    </row>
    <row r="1288" spans="1:8">
      <c r="A1288" t="s">
        <v>4</v>
      </c>
      <c r="B1288" s="4" t="s">
        <v>5</v>
      </c>
      <c r="C1288" s="4" t="s">
        <v>10</v>
      </c>
      <c r="D1288" s="4" t="s">
        <v>13</v>
      </c>
    </row>
    <row r="1289" spans="1:8">
      <c r="A1289" t="n">
        <v>9800</v>
      </c>
      <c r="B1289" s="39" t="n">
        <v>67</v>
      </c>
      <c r="C1289" s="7" t="n">
        <v>2</v>
      </c>
      <c r="D1289" s="7" t="n">
        <v>3</v>
      </c>
    </row>
    <row r="1290" spans="1:8">
      <c r="A1290" t="s">
        <v>4</v>
      </c>
      <c r="B1290" s="4" t="s">
        <v>5</v>
      </c>
      <c r="C1290" s="4" t="s">
        <v>13</v>
      </c>
      <c r="D1290" s="4" t="s">
        <v>10</v>
      </c>
      <c r="E1290" s="4" t="s">
        <v>13</v>
      </c>
      <c r="F1290" s="4" t="s">
        <v>23</v>
      </c>
    </row>
    <row r="1291" spans="1:8">
      <c r="A1291" t="n">
        <v>9804</v>
      </c>
      <c r="B1291" s="10" t="n">
        <v>5</v>
      </c>
      <c r="C1291" s="7" t="n">
        <v>30</v>
      </c>
      <c r="D1291" s="7" t="n">
        <v>3</v>
      </c>
      <c r="E1291" s="7" t="n">
        <v>1</v>
      </c>
      <c r="F1291" s="12" t="n">
        <f t="normal" ca="1">A1301</f>
        <v>0</v>
      </c>
    </row>
    <row r="1292" spans="1:8">
      <c r="A1292" t="s">
        <v>4</v>
      </c>
      <c r="B1292" s="4" t="s">
        <v>5</v>
      </c>
      <c r="C1292" s="4" t="s">
        <v>10</v>
      </c>
      <c r="D1292" s="4" t="s">
        <v>13</v>
      </c>
      <c r="E1292" s="4" t="s">
        <v>13</v>
      </c>
      <c r="F1292" s="4" t="s">
        <v>6</v>
      </c>
    </row>
    <row r="1293" spans="1:8">
      <c r="A1293" t="n">
        <v>9813</v>
      </c>
      <c r="B1293" s="36" t="n">
        <v>20</v>
      </c>
      <c r="C1293" s="7" t="n">
        <v>3</v>
      </c>
      <c r="D1293" s="7" t="n">
        <v>3</v>
      </c>
      <c r="E1293" s="7" t="n">
        <v>11</v>
      </c>
      <c r="F1293" s="7" t="s">
        <v>85</v>
      </c>
    </row>
    <row r="1294" spans="1:8">
      <c r="A1294" t="s">
        <v>4</v>
      </c>
      <c r="B1294" s="4" t="s">
        <v>5</v>
      </c>
      <c r="C1294" s="4" t="s">
        <v>10</v>
      </c>
      <c r="D1294" s="4" t="s">
        <v>13</v>
      </c>
    </row>
    <row r="1295" spans="1:8">
      <c r="A1295" t="n">
        <v>9839</v>
      </c>
      <c r="B1295" s="39" t="n">
        <v>67</v>
      </c>
      <c r="C1295" s="7" t="n">
        <v>3</v>
      </c>
      <c r="D1295" s="7" t="n">
        <v>3</v>
      </c>
    </row>
    <row r="1296" spans="1:8">
      <c r="A1296" t="s">
        <v>4</v>
      </c>
      <c r="B1296" s="4" t="s">
        <v>5</v>
      </c>
      <c r="C1296" s="4" t="s">
        <v>10</v>
      </c>
      <c r="D1296" s="4" t="s">
        <v>13</v>
      </c>
      <c r="E1296" s="4" t="s">
        <v>6</v>
      </c>
      <c r="F1296" s="4" t="s">
        <v>29</v>
      </c>
      <c r="G1296" s="4" t="s">
        <v>29</v>
      </c>
      <c r="H1296" s="4" t="s">
        <v>29</v>
      </c>
    </row>
    <row r="1297" spans="1:8">
      <c r="A1297" t="n">
        <v>9843</v>
      </c>
      <c r="B1297" s="22" t="n">
        <v>48</v>
      </c>
      <c r="C1297" s="7" t="n">
        <v>3</v>
      </c>
      <c r="D1297" s="7" t="n">
        <v>0</v>
      </c>
      <c r="E1297" s="7" t="s">
        <v>83</v>
      </c>
      <c r="F1297" s="7" t="n">
        <v>-1</v>
      </c>
      <c r="G1297" s="7" t="n">
        <v>1</v>
      </c>
      <c r="H1297" s="7" t="n">
        <v>0</v>
      </c>
    </row>
    <row r="1298" spans="1:8">
      <c r="A1298" t="s">
        <v>4</v>
      </c>
      <c r="B1298" s="4" t="s">
        <v>5</v>
      </c>
      <c r="C1298" s="4" t="s">
        <v>23</v>
      </c>
    </row>
    <row r="1299" spans="1:8">
      <c r="A1299" t="n">
        <v>9869</v>
      </c>
      <c r="B1299" s="15" t="n">
        <v>3</v>
      </c>
      <c r="C1299" s="12" t="n">
        <f t="normal" ca="1">A1305</f>
        <v>0</v>
      </c>
    </row>
    <row r="1300" spans="1:8">
      <c r="A1300" t="s">
        <v>4</v>
      </c>
      <c r="B1300" s="4" t="s">
        <v>5</v>
      </c>
      <c r="C1300" s="4" t="s">
        <v>10</v>
      </c>
      <c r="D1300" s="4" t="s">
        <v>13</v>
      </c>
      <c r="E1300" s="4" t="s">
        <v>13</v>
      </c>
      <c r="F1300" s="4" t="s">
        <v>6</v>
      </c>
    </row>
    <row r="1301" spans="1:8">
      <c r="A1301" t="n">
        <v>9874</v>
      </c>
      <c r="B1301" s="36" t="n">
        <v>20</v>
      </c>
      <c r="C1301" s="7" t="n">
        <v>3</v>
      </c>
      <c r="D1301" s="7" t="n">
        <v>3</v>
      </c>
      <c r="E1301" s="7" t="n">
        <v>11</v>
      </c>
      <c r="F1301" s="7" t="s">
        <v>86</v>
      </c>
    </row>
    <row r="1302" spans="1:8">
      <c r="A1302" t="s">
        <v>4</v>
      </c>
      <c r="B1302" s="4" t="s">
        <v>5</v>
      </c>
      <c r="C1302" s="4" t="s">
        <v>10</v>
      </c>
      <c r="D1302" s="4" t="s">
        <v>13</v>
      </c>
    </row>
    <row r="1303" spans="1:8">
      <c r="A1303" t="n">
        <v>9901</v>
      </c>
      <c r="B1303" s="39" t="n">
        <v>67</v>
      </c>
      <c r="C1303" s="7" t="n">
        <v>3</v>
      </c>
      <c r="D1303" s="7" t="n">
        <v>3</v>
      </c>
    </row>
    <row r="1304" spans="1:8">
      <c r="A1304" t="s">
        <v>4</v>
      </c>
      <c r="B1304" s="4" t="s">
        <v>5</v>
      </c>
      <c r="C1304" s="4" t="s">
        <v>13</v>
      </c>
      <c r="D1304" s="4" t="s">
        <v>10</v>
      </c>
      <c r="E1304" s="4" t="s">
        <v>13</v>
      </c>
      <c r="F1304" s="4" t="s">
        <v>23</v>
      </c>
    </row>
    <row r="1305" spans="1:8">
      <c r="A1305" t="n">
        <v>9905</v>
      </c>
      <c r="B1305" s="10" t="n">
        <v>5</v>
      </c>
      <c r="C1305" s="7" t="n">
        <v>30</v>
      </c>
      <c r="D1305" s="7" t="n">
        <v>4</v>
      </c>
      <c r="E1305" s="7" t="n">
        <v>1</v>
      </c>
      <c r="F1305" s="12" t="n">
        <f t="normal" ca="1">A1315</f>
        <v>0</v>
      </c>
    </row>
    <row r="1306" spans="1:8">
      <c r="A1306" t="s">
        <v>4</v>
      </c>
      <c r="B1306" s="4" t="s">
        <v>5</v>
      </c>
      <c r="C1306" s="4" t="s">
        <v>10</v>
      </c>
      <c r="D1306" s="4" t="s">
        <v>13</v>
      </c>
      <c r="E1306" s="4" t="s">
        <v>13</v>
      </c>
      <c r="F1306" s="4" t="s">
        <v>6</v>
      </c>
    </row>
    <row r="1307" spans="1:8">
      <c r="A1307" t="n">
        <v>9914</v>
      </c>
      <c r="B1307" s="36" t="n">
        <v>20</v>
      </c>
      <c r="C1307" s="7" t="n">
        <v>4</v>
      </c>
      <c r="D1307" s="7" t="n">
        <v>3</v>
      </c>
      <c r="E1307" s="7" t="n">
        <v>11</v>
      </c>
      <c r="F1307" s="7" t="s">
        <v>85</v>
      </c>
    </row>
    <row r="1308" spans="1:8">
      <c r="A1308" t="s">
        <v>4</v>
      </c>
      <c r="B1308" s="4" t="s">
        <v>5</v>
      </c>
      <c r="C1308" s="4" t="s">
        <v>10</v>
      </c>
      <c r="D1308" s="4" t="s">
        <v>13</v>
      </c>
    </row>
    <row r="1309" spans="1:8">
      <c r="A1309" t="n">
        <v>9940</v>
      </c>
      <c r="B1309" s="39" t="n">
        <v>67</v>
      </c>
      <c r="C1309" s="7" t="n">
        <v>4</v>
      </c>
      <c r="D1309" s="7" t="n">
        <v>3</v>
      </c>
    </row>
    <row r="1310" spans="1:8">
      <c r="A1310" t="s">
        <v>4</v>
      </c>
      <c r="B1310" s="4" t="s">
        <v>5</v>
      </c>
      <c r="C1310" s="4" t="s">
        <v>10</v>
      </c>
      <c r="D1310" s="4" t="s">
        <v>13</v>
      </c>
      <c r="E1310" s="4" t="s">
        <v>6</v>
      </c>
      <c r="F1310" s="4" t="s">
        <v>29</v>
      </c>
      <c r="G1310" s="4" t="s">
        <v>29</v>
      </c>
      <c r="H1310" s="4" t="s">
        <v>29</v>
      </c>
    </row>
    <row r="1311" spans="1:8">
      <c r="A1311" t="n">
        <v>9944</v>
      </c>
      <c r="B1311" s="22" t="n">
        <v>48</v>
      </c>
      <c r="C1311" s="7" t="n">
        <v>4</v>
      </c>
      <c r="D1311" s="7" t="n">
        <v>0</v>
      </c>
      <c r="E1311" s="7" t="s">
        <v>83</v>
      </c>
      <c r="F1311" s="7" t="n">
        <v>-1</v>
      </c>
      <c r="G1311" s="7" t="n">
        <v>1</v>
      </c>
      <c r="H1311" s="7" t="n">
        <v>0</v>
      </c>
    </row>
    <row r="1312" spans="1:8">
      <c r="A1312" t="s">
        <v>4</v>
      </c>
      <c r="B1312" s="4" t="s">
        <v>5</v>
      </c>
      <c r="C1312" s="4" t="s">
        <v>23</v>
      </c>
    </row>
    <row r="1313" spans="1:8">
      <c r="A1313" t="n">
        <v>9970</v>
      </c>
      <c r="B1313" s="15" t="n">
        <v>3</v>
      </c>
      <c r="C1313" s="12" t="n">
        <f t="normal" ca="1">A1319</f>
        <v>0</v>
      </c>
    </row>
    <row r="1314" spans="1:8">
      <c r="A1314" t="s">
        <v>4</v>
      </c>
      <c r="B1314" s="4" t="s">
        <v>5</v>
      </c>
      <c r="C1314" s="4" t="s">
        <v>10</v>
      </c>
      <c r="D1314" s="4" t="s">
        <v>13</v>
      </c>
      <c r="E1314" s="4" t="s">
        <v>13</v>
      </c>
      <c r="F1314" s="4" t="s">
        <v>6</v>
      </c>
    </row>
    <row r="1315" spans="1:8">
      <c r="A1315" t="n">
        <v>9975</v>
      </c>
      <c r="B1315" s="36" t="n">
        <v>20</v>
      </c>
      <c r="C1315" s="7" t="n">
        <v>4</v>
      </c>
      <c r="D1315" s="7" t="n">
        <v>3</v>
      </c>
      <c r="E1315" s="7" t="n">
        <v>11</v>
      </c>
      <c r="F1315" s="7" t="s">
        <v>86</v>
      </c>
    </row>
    <row r="1316" spans="1:8">
      <c r="A1316" t="s">
        <v>4</v>
      </c>
      <c r="B1316" s="4" t="s">
        <v>5</v>
      </c>
      <c r="C1316" s="4" t="s">
        <v>10</v>
      </c>
      <c r="D1316" s="4" t="s">
        <v>13</v>
      </c>
    </row>
    <row r="1317" spans="1:8">
      <c r="A1317" t="n">
        <v>10002</v>
      </c>
      <c r="B1317" s="39" t="n">
        <v>67</v>
      </c>
      <c r="C1317" s="7" t="n">
        <v>4</v>
      </c>
      <c r="D1317" s="7" t="n">
        <v>3</v>
      </c>
    </row>
    <row r="1318" spans="1:8">
      <c r="A1318" t="s">
        <v>4</v>
      </c>
      <c r="B1318" s="4" t="s">
        <v>5</v>
      </c>
      <c r="C1318" s="4" t="s">
        <v>13</v>
      </c>
      <c r="D1318" s="4" t="s">
        <v>10</v>
      </c>
      <c r="E1318" s="4" t="s">
        <v>13</v>
      </c>
      <c r="F1318" s="4" t="s">
        <v>23</v>
      </c>
    </row>
    <row r="1319" spans="1:8">
      <c r="A1319" t="n">
        <v>10006</v>
      </c>
      <c r="B1319" s="10" t="n">
        <v>5</v>
      </c>
      <c r="C1319" s="7" t="n">
        <v>30</v>
      </c>
      <c r="D1319" s="7" t="n">
        <v>5</v>
      </c>
      <c r="E1319" s="7" t="n">
        <v>1</v>
      </c>
      <c r="F1319" s="12" t="n">
        <f t="normal" ca="1">A1329</f>
        <v>0</v>
      </c>
    </row>
    <row r="1320" spans="1:8">
      <c r="A1320" t="s">
        <v>4</v>
      </c>
      <c r="B1320" s="4" t="s">
        <v>5</v>
      </c>
      <c r="C1320" s="4" t="s">
        <v>10</v>
      </c>
      <c r="D1320" s="4" t="s">
        <v>13</v>
      </c>
      <c r="E1320" s="4" t="s">
        <v>13</v>
      </c>
      <c r="F1320" s="4" t="s">
        <v>6</v>
      </c>
    </row>
    <row r="1321" spans="1:8">
      <c r="A1321" t="n">
        <v>10015</v>
      </c>
      <c r="B1321" s="36" t="n">
        <v>20</v>
      </c>
      <c r="C1321" s="7" t="n">
        <v>5</v>
      </c>
      <c r="D1321" s="7" t="n">
        <v>3</v>
      </c>
      <c r="E1321" s="7" t="n">
        <v>11</v>
      </c>
      <c r="F1321" s="7" t="s">
        <v>85</v>
      </c>
    </row>
    <row r="1322" spans="1:8">
      <c r="A1322" t="s">
        <v>4</v>
      </c>
      <c r="B1322" s="4" t="s">
        <v>5</v>
      </c>
      <c r="C1322" s="4" t="s">
        <v>10</v>
      </c>
      <c r="D1322" s="4" t="s">
        <v>13</v>
      </c>
    </row>
    <row r="1323" spans="1:8">
      <c r="A1323" t="n">
        <v>10041</v>
      </c>
      <c r="B1323" s="39" t="n">
        <v>67</v>
      </c>
      <c r="C1323" s="7" t="n">
        <v>5</v>
      </c>
      <c r="D1323" s="7" t="n">
        <v>3</v>
      </c>
    </row>
    <row r="1324" spans="1:8">
      <c r="A1324" t="s">
        <v>4</v>
      </c>
      <c r="B1324" s="4" t="s">
        <v>5</v>
      </c>
      <c r="C1324" s="4" t="s">
        <v>10</v>
      </c>
      <c r="D1324" s="4" t="s">
        <v>13</v>
      </c>
      <c r="E1324" s="4" t="s">
        <v>6</v>
      </c>
      <c r="F1324" s="4" t="s">
        <v>29</v>
      </c>
      <c r="G1324" s="4" t="s">
        <v>29</v>
      </c>
      <c r="H1324" s="4" t="s">
        <v>29</v>
      </c>
    </row>
    <row r="1325" spans="1:8">
      <c r="A1325" t="n">
        <v>10045</v>
      </c>
      <c r="B1325" s="22" t="n">
        <v>48</v>
      </c>
      <c r="C1325" s="7" t="n">
        <v>5</v>
      </c>
      <c r="D1325" s="7" t="n">
        <v>0</v>
      </c>
      <c r="E1325" s="7" t="s">
        <v>83</v>
      </c>
      <c r="F1325" s="7" t="n">
        <v>-1</v>
      </c>
      <c r="G1325" s="7" t="n">
        <v>1</v>
      </c>
      <c r="H1325" s="7" t="n">
        <v>0</v>
      </c>
    </row>
    <row r="1326" spans="1:8">
      <c r="A1326" t="s">
        <v>4</v>
      </c>
      <c r="B1326" s="4" t="s">
        <v>5</v>
      </c>
      <c r="C1326" s="4" t="s">
        <v>23</v>
      </c>
    </row>
    <row r="1327" spans="1:8">
      <c r="A1327" t="n">
        <v>10071</v>
      </c>
      <c r="B1327" s="15" t="n">
        <v>3</v>
      </c>
      <c r="C1327" s="12" t="n">
        <f t="normal" ca="1">A1333</f>
        <v>0</v>
      </c>
    </row>
    <row r="1328" spans="1:8">
      <c r="A1328" t="s">
        <v>4</v>
      </c>
      <c r="B1328" s="4" t="s">
        <v>5</v>
      </c>
      <c r="C1328" s="4" t="s">
        <v>10</v>
      </c>
      <c r="D1328" s="4" t="s">
        <v>13</v>
      </c>
      <c r="E1328" s="4" t="s">
        <v>13</v>
      </c>
      <c r="F1328" s="4" t="s">
        <v>6</v>
      </c>
    </row>
    <row r="1329" spans="1:8">
      <c r="A1329" t="n">
        <v>10076</v>
      </c>
      <c r="B1329" s="36" t="n">
        <v>20</v>
      </c>
      <c r="C1329" s="7" t="n">
        <v>5</v>
      </c>
      <c r="D1329" s="7" t="n">
        <v>3</v>
      </c>
      <c r="E1329" s="7" t="n">
        <v>11</v>
      </c>
      <c r="F1329" s="7" t="s">
        <v>86</v>
      </c>
    </row>
    <row r="1330" spans="1:8">
      <c r="A1330" t="s">
        <v>4</v>
      </c>
      <c r="B1330" s="4" t="s">
        <v>5</v>
      </c>
      <c r="C1330" s="4" t="s">
        <v>10</v>
      </c>
      <c r="D1330" s="4" t="s">
        <v>13</v>
      </c>
    </row>
    <row r="1331" spans="1:8">
      <c r="A1331" t="n">
        <v>10103</v>
      </c>
      <c r="B1331" s="39" t="n">
        <v>67</v>
      </c>
      <c r="C1331" s="7" t="n">
        <v>5</v>
      </c>
      <c r="D1331" s="7" t="n">
        <v>3</v>
      </c>
    </row>
    <row r="1332" spans="1:8">
      <c r="A1332" t="s">
        <v>4</v>
      </c>
      <c r="B1332" s="4" t="s">
        <v>5</v>
      </c>
      <c r="C1332" s="4" t="s">
        <v>13</v>
      </c>
      <c r="D1332" s="4" t="s">
        <v>10</v>
      </c>
      <c r="E1332" s="4" t="s">
        <v>13</v>
      </c>
      <c r="F1332" s="4" t="s">
        <v>23</v>
      </c>
    </row>
    <row r="1333" spans="1:8">
      <c r="A1333" t="n">
        <v>10107</v>
      </c>
      <c r="B1333" s="10" t="n">
        <v>5</v>
      </c>
      <c r="C1333" s="7" t="n">
        <v>30</v>
      </c>
      <c r="D1333" s="7" t="n">
        <v>6</v>
      </c>
      <c r="E1333" s="7" t="n">
        <v>1</v>
      </c>
      <c r="F1333" s="12" t="n">
        <f t="normal" ca="1">A1343</f>
        <v>0</v>
      </c>
    </row>
    <row r="1334" spans="1:8">
      <c r="A1334" t="s">
        <v>4</v>
      </c>
      <c r="B1334" s="4" t="s">
        <v>5</v>
      </c>
      <c r="C1334" s="4" t="s">
        <v>10</v>
      </c>
      <c r="D1334" s="4" t="s">
        <v>13</v>
      </c>
      <c r="E1334" s="4" t="s">
        <v>13</v>
      </c>
      <c r="F1334" s="4" t="s">
        <v>6</v>
      </c>
    </row>
    <row r="1335" spans="1:8">
      <c r="A1335" t="n">
        <v>10116</v>
      </c>
      <c r="B1335" s="36" t="n">
        <v>20</v>
      </c>
      <c r="C1335" s="7" t="n">
        <v>6</v>
      </c>
      <c r="D1335" s="7" t="n">
        <v>3</v>
      </c>
      <c r="E1335" s="7" t="n">
        <v>11</v>
      </c>
      <c r="F1335" s="7" t="s">
        <v>85</v>
      </c>
    </row>
    <row r="1336" spans="1:8">
      <c r="A1336" t="s">
        <v>4</v>
      </c>
      <c r="B1336" s="4" t="s">
        <v>5</v>
      </c>
      <c r="C1336" s="4" t="s">
        <v>10</v>
      </c>
      <c r="D1336" s="4" t="s">
        <v>13</v>
      </c>
    </row>
    <row r="1337" spans="1:8">
      <c r="A1337" t="n">
        <v>10142</v>
      </c>
      <c r="B1337" s="39" t="n">
        <v>67</v>
      </c>
      <c r="C1337" s="7" t="n">
        <v>6</v>
      </c>
      <c r="D1337" s="7" t="n">
        <v>3</v>
      </c>
    </row>
    <row r="1338" spans="1:8">
      <c r="A1338" t="s">
        <v>4</v>
      </c>
      <c r="B1338" s="4" t="s">
        <v>5</v>
      </c>
      <c r="C1338" s="4" t="s">
        <v>10</v>
      </c>
      <c r="D1338" s="4" t="s">
        <v>13</v>
      </c>
      <c r="E1338" s="4" t="s">
        <v>6</v>
      </c>
      <c r="F1338" s="4" t="s">
        <v>29</v>
      </c>
      <c r="G1338" s="4" t="s">
        <v>29</v>
      </c>
      <c r="H1338" s="4" t="s">
        <v>29</v>
      </c>
    </row>
    <row r="1339" spans="1:8">
      <c r="A1339" t="n">
        <v>10146</v>
      </c>
      <c r="B1339" s="22" t="n">
        <v>48</v>
      </c>
      <c r="C1339" s="7" t="n">
        <v>6</v>
      </c>
      <c r="D1339" s="7" t="n">
        <v>0</v>
      </c>
      <c r="E1339" s="7" t="s">
        <v>83</v>
      </c>
      <c r="F1339" s="7" t="n">
        <v>-1</v>
      </c>
      <c r="G1339" s="7" t="n">
        <v>1</v>
      </c>
      <c r="H1339" s="7" t="n">
        <v>0</v>
      </c>
    </row>
    <row r="1340" spans="1:8">
      <c r="A1340" t="s">
        <v>4</v>
      </c>
      <c r="B1340" s="4" t="s">
        <v>5</v>
      </c>
      <c r="C1340" s="4" t="s">
        <v>23</v>
      </c>
    </row>
    <row r="1341" spans="1:8">
      <c r="A1341" t="n">
        <v>10172</v>
      </c>
      <c r="B1341" s="15" t="n">
        <v>3</v>
      </c>
      <c r="C1341" s="12" t="n">
        <f t="normal" ca="1">A1347</f>
        <v>0</v>
      </c>
    </row>
    <row r="1342" spans="1:8">
      <c r="A1342" t="s">
        <v>4</v>
      </c>
      <c r="B1342" s="4" t="s">
        <v>5</v>
      </c>
      <c r="C1342" s="4" t="s">
        <v>10</v>
      </c>
      <c r="D1342" s="4" t="s">
        <v>13</v>
      </c>
      <c r="E1342" s="4" t="s">
        <v>13</v>
      </c>
      <c r="F1342" s="4" t="s">
        <v>6</v>
      </c>
    </row>
    <row r="1343" spans="1:8">
      <c r="A1343" t="n">
        <v>10177</v>
      </c>
      <c r="B1343" s="36" t="n">
        <v>20</v>
      </c>
      <c r="C1343" s="7" t="n">
        <v>6</v>
      </c>
      <c r="D1343" s="7" t="n">
        <v>3</v>
      </c>
      <c r="E1343" s="7" t="n">
        <v>11</v>
      </c>
      <c r="F1343" s="7" t="s">
        <v>86</v>
      </c>
    </row>
    <row r="1344" spans="1:8">
      <c r="A1344" t="s">
        <v>4</v>
      </c>
      <c r="B1344" s="4" t="s">
        <v>5</v>
      </c>
      <c r="C1344" s="4" t="s">
        <v>10</v>
      </c>
      <c r="D1344" s="4" t="s">
        <v>13</v>
      </c>
    </row>
    <row r="1345" spans="1:8">
      <c r="A1345" t="n">
        <v>10204</v>
      </c>
      <c r="B1345" s="39" t="n">
        <v>67</v>
      </c>
      <c r="C1345" s="7" t="n">
        <v>6</v>
      </c>
      <c r="D1345" s="7" t="n">
        <v>3</v>
      </c>
    </row>
    <row r="1346" spans="1:8">
      <c r="A1346" t="s">
        <v>4</v>
      </c>
      <c r="B1346" s="4" t="s">
        <v>5</v>
      </c>
      <c r="C1346" s="4" t="s">
        <v>13</v>
      </c>
      <c r="D1346" s="4" t="s">
        <v>10</v>
      </c>
      <c r="E1346" s="4" t="s">
        <v>13</v>
      </c>
      <c r="F1346" s="4" t="s">
        <v>23</v>
      </c>
    </row>
    <row r="1347" spans="1:8">
      <c r="A1347" t="n">
        <v>10208</v>
      </c>
      <c r="B1347" s="10" t="n">
        <v>5</v>
      </c>
      <c r="C1347" s="7" t="n">
        <v>30</v>
      </c>
      <c r="D1347" s="7" t="n">
        <v>7</v>
      </c>
      <c r="E1347" s="7" t="n">
        <v>1</v>
      </c>
      <c r="F1347" s="12" t="n">
        <f t="normal" ca="1">A1357</f>
        <v>0</v>
      </c>
    </row>
    <row r="1348" spans="1:8">
      <c r="A1348" t="s">
        <v>4</v>
      </c>
      <c r="B1348" s="4" t="s">
        <v>5</v>
      </c>
      <c r="C1348" s="4" t="s">
        <v>10</v>
      </c>
      <c r="D1348" s="4" t="s">
        <v>13</v>
      </c>
      <c r="E1348" s="4" t="s">
        <v>13</v>
      </c>
      <c r="F1348" s="4" t="s">
        <v>6</v>
      </c>
    </row>
    <row r="1349" spans="1:8">
      <c r="A1349" t="n">
        <v>10217</v>
      </c>
      <c r="B1349" s="36" t="n">
        <v>20</v>
      </c>
      <c r="C1349" s="7" t="n">
        <v>7</v>
      </c>
      <c r="D1349" s="7" t="n">
        <v>3</v>
      </c>
      <c r="E1349" s="7" t="n">
        <v>11</v>
      </c>
      <c r="F1349" s="7" t="s">
        <v>85</v>
      </c>
    </row>
    <row r="1350" spans="1:8">
      <c r="A1350" t="s">
        <v>4</v>
      </c>
      <c r="B1350" s="4" t="s">
        <v>5</v>
      </c>
      <c r="C1350" s="4" t="s">
        <v>10</v>
      </c>
      <c r="D1350" s="4" t="s">
        <v>13</v>
      </c>
    </row>
    <row r="1351" spans="1:8">
      <c r="A1351" t="n">
        <v>10243</v>
      </c>
      <c r="B1351" s="39" t="n">
        <v>67</v>
      </c>
      <c r="C1351" s="7" t="n">
        <v>7</v>
      </c>
      <c r="D1351" s="7" t="n">
        <v>3</v>
      </c>
    </row>
    <row r="1352" spans="1:8">
      <c r="A1352" t="s">
        <v>4</v>
      </c>
      <c r="B1352" s="4" t="s">
        <v>5</v>
      </c>
      <c r="C1352" s="4" t="s">
        <v>10</v>
      </c>
      <c r="D1352" s="4" t="s">
        <v>13</v>
      </c>
      <c r="E1352" s="4" t="s">
        <v>6</v>
      </c>
      <c r="F1352" s="4" t="s">
        <v>29</v>
      </c>
      <c r="G1352" s="4" t="s">
        <v>29</v>
      </c>
      <c r="H1352" s="4" t="s">
        <v>29</v>
      </c>
    </row>
    <row r="1353" spans="1:8">
      <c r="A1353" t="n">
        <v>10247</v>
      </c>
      <c r="B1353" s="22" t="n">
        <v>48</v>
      </c>
      <c r="C1353" s="7" t="n">
        <v>7</v>
      </c>
      <c r="D1353" s="7" t="n">
        <v>0</v>
      </c>
      <c r="E1353" s="7" t="s">
        <v>83</v>
      </c>
      <c r="F1353" s="7" t="n">
        <v>-1</v>
      </c>
      <c r="G1353" s="7" t="n">
        <v>1</v>
      </c>
      <c r="H1353" s="7" t="n">
        <v>0</v>
      </c>
    </row>
    <row r="1354" spans="1:8">
      <c r="A1354" t="s">
        <v>4</v>
      </c>
      <c r="B1354" s="4" t="s">
        <v>5</v>
      </c>
      <c r="C1354" s="4" t="s">
        <v>23</v>
      </c>
    </row>
    <row r="1355" spans="1:8">
      <c r="A1355" t="n">
        <v>10273</v>
      </c>
      <c r="B1355" s="15" t="n">
        <v>3</v>
      </c>
      <c r="C1355" s="12" t="n">
        <f t="normal" ca="1">A1361</f>
        <v>0</v>
      </c>
    </row>
    <row r="1356" spans="1:8">
      <c r="A1356" t="s">
        <v>4</v>
      </c>
      <c r="B1356" s="4" t="s">
        <v>5</v>
      </c>
      <c r="C1356" s="4" t="s">
        <v>10</v>
      </c>
      <c r="D1356" s="4" t="s">
        <v>13</v>
      </c>
      <c r="E1356" s="4" t="s">
        <v>13</v>
      </c>
      <c r="F1356" s="4" t="s">
        <v>6</v>
      </c>
    </row>
    <row r="1357" spans="1:8">
      <c r="A1357" t="n">
        <v>10278</v>
      </c>
      <c r="B1357" s="36" t="n">
        <v>20</v>
      </c>
      <c r="C1357" s="7" t="n">
        <v>7</v>
      </c>
      <c r="D1357" s="7" t="n">
        <v>3</v>
      </c>
      <c r="E1357" s="7" t="n">
        <v>11</v>
      </c>
      <c r="F1357" s="7" t="s">
        <v>86</v>
      </c>
    </row>
    <row r="1358" spans="1:8">
      <c r="A1358" t="s">
        <v>4</v>
      </c>
      <c r="B1358" s="4" t="s">
        <v>5</v>
      </c>
      <c r="C1358" s="4" t="s">
        <v>10</v>
      </c>
      <c r="D1358" s="4" t="s">
        <v>13</v>
      </c>
    </row>
    <row r="1359" spans="1:8">
      <c r="A1359" t="n">
        <v>10305</v>
      </c>
      <c r="B1359" s="39" t="n">
        <v>67</v>
      </c>
      <c r="C1359" s="7" t="n">
        <v>7</v>
      </c>
      <c r="D1359" s="7" t="n">
        <v>3</v>
      </c>
    </row>
    <row r="1360" spans="1:8">
      <c r="A1360" t="s">
        <v>4</v>
      </c>
      <c r="B1360" s="4" t="s">
        <v>5</v>
      </c>
      <c r="C1360" s="4" t="s">
        <v>13</v>
      </c>
      <c r="D1360" s="4" t="s">
        <v>10</v>
      </c>
      <c r="E1360" s="4" t="s">
        <v>13</v>
      </c>
      <c r="F1360" s="4" t="s">
        <v>23</v>
      </c>
    </row>
    <row r="1361" spans="1:8">
      <c r="A1361" t="n">
        <v>10309</v>
      </c>
      <c r="B1361" s="10" t="n">
        <v>5</v>
      </c>
      <c r="C1361" s="7" t="n">
        <v>30</v>
      </c>
      <c r="D1361" s="7" t="n">
        <v>8</v>
      </c>
      <c r="E1361" s="7" t="n">
        <v>1</v>
      </c>
      <c r="F1361" s="12" t="n">
        <f t="normal" ca="1">A1371</f>
        <v>0</v>
      </c>
    </row>
    <row r="1362" spans="1:8">
      <c r="A1362" t="s">
        <v>4</v>
      </c>
      <c r="B1362" s="4" t="s">
        <v>5</v>
      </c>
      <c r="C1362" s="4" t="s">
        <v>10</v>
      </c>
      <c r="D1362" s="4" t="s">
        <v>13</v>
      </c>
      <c r="E1362" s="4" t="s">
        <v>13</v>
      </c>
      <c r="F1362" s="4" t="s">
        <v>6</v>
      </c>
    </row>
    <row r="1363" spans="1:8">
      <c r="A1363" t="n">
        <v>10318</v>
      </c>
      <c r="B1363" s="36" t="n">
        <v>20</v>
      </c>
      <c r="C1363" s="7" t="n">
        <v>8</v>
      </c>
      <c r="D1363" s="7" t="n">
        <v>3</v>
      </c>
      <c r="E1363" s="7" t="n">
        <v>11</v>
      </c>
      <c r="F1363" s="7" t="s">
        <v>85</v>
      </c>
    </row>
    <row r="1364" spans="1:8">
      <c r="A1364" t="s">
        <v>4</v>
      </c>
      <c r="B1364" s="4" t="s">
        <v>5</v>
      </c>
      <c r="C1364" s="4" t="s">
        <v>10</v>
      </c>
      <c r="D1364" s="4" t="s">
        <v>13</v>
      </c>
    </row>
    <row r="1365" spans="1:8">
      <c r="A1365" t="n">
        <v>10344</v>
      </c>
      <c r="B1365" s="39" t="n">
        <v>67</v>
      </c>
      <c r="C1365" s="7" t="n">
        <v>8</v>
      </c>
      <c r="D1365" s="7" t="n">
        <v>3</v>
      </c>
    </row>
    <row r="1366" spans="1:8">
      <c r="A1366" t="s">
        <v>4</v>
      </c>
      <c r="B1366" s="4" t="s">
        <v>5</v>
      </c>
      <c r="C1366" s="4" t="s">
        <v>10</v>
      </c>
      <c r="D1366" s="4" t="s">
        <v>13</v>
      </c>
      <c r="E1366" s="4" t="s">
        <v>6</v>
      </c>
      <c r="F1366" s="4" t="s">
        <v>29</v>
      </c>
      <c r="G1366" s="4" t="s">
        <v>29</v>
      </c>
      <c r="H1366" s="4" t="s">
        <v>29</v>
      </c>
    </row>
    <row r="1367" spans="1:8">
      <c r="A1367" t="n">
        <v>10348</v>
      </c>
      <c r="B1367" s="22" t="n">
        <v>48</v>
      </c>
      <c r="C1367" s="7" t="n">
        <v>8</v>
      </c>
      <c r="D1367" s="7" t="n">
        <v>0</v>
      </c>
      <c r="E1367" s="7" t="s">
        <v>83</v>
      </c>
      <c r="F1367" s="7" t="n">
        <v>-1</v>
      </c>
      <c r="G1367" s="7" t="n">
        <v>1</v>
      </c>
      <c r="H1367" s="7" t="n">
        <v>0</v>
      </c>
    </row>
    <row r="1368" spans="1:8">
      <c r="A1368" t="s">
        <v>4</v>
      </c>
      <c r="B1368" s="4" t="s">
        <v>5</v>
      </c>
      <c r="C1368" s="4" t="s">
        <v>23</v>
      </c>
    </row>
    <row r="1369" spans="1:8">
      <c r="A1369" t="n">
        <v>10374</v>
      </c>
      <c r="B1369" s="15" t="n">
        <v>3</v>
      </c>
      <c r="C1369" s="12" t="n">
        <f t="normal" ca="1">A1375</f>
        <v>0</v>
      </c>
    </row>
    <row r="1370" spans="1:8">
      <c r="A1370" t="s">
        <v>4</v>
      </c>
      <c r="B1370" s="4" t="s">
        <v>5</v>
      </c>
      <c r="C1370" s="4" t="s">
        <v>10</v>
      </c>
      <c r="D1370" s="4" t="s">
        <v>13</v>
      </c>
      <c r="E1370" s="4" t="s">
        <v>13</v>
      </c>
      <c r="F1370" s="4" t="s">
        <v>6</v>
      </c>
    </row>
    <row r="1371" spans="1:8">
      <c r="A1371" t="n">
        <v>10379</v>
      </c>
      <c r="B1371" s="36" t="n">
        <v>20</v>
      </c>
      <c r="C1371" s="7" t="n">
        <v>8</v>
      </c>
      <c r="D1371" s="7" t="n">
        <v>3</v>
      </c>
      <c r="E1371" s="7" t="n">
        <v>11</v>
      </c>
      <c r="F1371" s="7" t="s">
        <v>86</v>
      </c>
    </row>
    <row r="1372" spans="1:8">
      <c r="A1372" t="s">
        <v>4</v>
      </c>
      <c r="B1372" s="4" t="s">
        <v>5</v>
      </c>
      <c r="C1372" s="4" t="s">
        <v>10</v>
      </c>
      <c r="D1372" s="4" t="s">
        <v>13</v>
      </c>
    </row>
    <row r="1373" spans="1:8">
      <c r="A1373" t="n">
        <v>10406</v>
      </c>
      <c r="B1373" s="39" t="n">
        <v>67</v>
      </c>
      <c r="C1373" s="7" t="n">
        <v>8</v>
      </c>
      <c r="D1373" s="7" t="n">
        <v>3</v>
      </c>
    </row>
    <row r="1374" spans="1:8">
      <c r="A1374" t="s">
        <v>4</v>
      </c>
      <c r="B1374" s="4" t="s">
        <v>5</v>
      </c>
      <c r="C1374" s="4" t="s">
        <v>13</v>
      </c>
      <c r="D1374" s="4" t="s">
        <v>10</v>
      </c>
      <c r="E1374" s="4" t="s">
        <v>13</v>
      </c>
      <c r="F1374" s="4" t="s">
        <v>23</v>
      </c>
    </row>
    <row r="1375" spans="1:8">
      <c r="A1375" t="n">
        <v>10410</v>
      </c>
      <c r="B1375" s="10" t="n">
        <v>5</v>
      </c>
      <c r="C1375" s="7" t="n">
        <v>30</v>
      </c>
      <c r="D1375" s="7" t="n">
        <v>9</v>
      </c>
      <c r="E1375" s="7" t="n">
        <v>1</v>
      </c>
      <c r="F1375" s="12" t="n">
        <f t="normal" ca="1">A1385</f>
        <v>0</v>
      </c>
    </row>
    <row r="1376" spans="1:8">
      <c r="A1376" t="s">
        <v>4</v>
      </c>
      <c r="B1376" s="4" t="s">
        <v>5</v>
      </c>
      <c r="C1376" s="4" t="s">
        <v>10</v>
      </c>
      <c r="D1376" s="4" t="s">
        <v>13</v>
      </c>
      <c r="E1376" s="4" t="s">
        <v>13</v>
      </c>
      <c r="F1376" s="4" t="s">
        <v>6</v>
      </c>
    </row>
    <row r="1377" spans="1:8">
      <c r="A1377" t="n">
        <v>10419</v>
      </c>
      <c r="B1377" s="36" t="n">
        <v>20</v>
      </c>
      <c r="C1377" s="7" t="n">
        <v>9</v>
      </c>
      <c r="D1377" s="7" t="n">
        <v>3</v>
      </c>
      <c r="E1377" s="7" t="n">
        <v>11</v>
      </c>
      <c r="F1377" s="7" t="s">
        <v>85</v>
      </c>
    </row>
    <row r="1378" spans="1:8">
      <c r="A1378" t="s">
        <v>4</v>
      </c>
      <c r="B1378" s="4" t="s">
        <v>5</v>
      </c>
      <c r="C1378" s="4" t="s">
        <v>10</v>
      </c>
      <c r="D1378" s="4" t="s">
        <v>13</v>
      </c>
    </row>
    <row r="1379" spans="1:8">
      <c r="A1379" t="n">
        <v>10445</v>
      </c>
      <c r="B1379" s="39" t="n">
        <v>67</v>
      </c>
      <c r="C1379" s="7" t="n">
        <v>9</v>
      </c>
      <c r="D1379" s="7" t="n">
        <v>3</v>
      </c>
    </row>
    <row r="1380" spans="1:8">
      <c r="A1380" t="s">
        <v>4</v>
      </c>
      <c r="B1380" s="4" t="s">
        <v>5</v>
      </c>
      <c r="C1380" s="4" t="s">
        <v>10</v>
      </c>
      <c r="D1380" s="4" t="s">
        <v>13</v>
      </c>
      <c r="E1380" s="4" t="s">
        <v>6</v>
      </c>
      <c r="F1380" s="4" t="s">
        <v>29</v>
      </c>
      <c r="G1380" s="4" t="s">
        <v>29</v>
      </c>
      <c r="H1380" s="4" t="s">
        <v>29</v>
      </c>
    </row>
    <row r="1381" spans="1:8">
      <c r="A1381" t="n">
        <v>10449</v>
      </c>
      <c r="B1381" s="22" t="n">
        <v>48</v>
      </c>
      <c r="C1381" s="7" t="n">
        <v>9</v>
      </c>
      <c r="D1381" s="7" t="n">
        <v>0</v>
      </c>
      <c r="E1381" s="7" t="s">
        <v>83</v>
      </c>
      <c r="F1381" s="7" t="n">
        <v>-1</v>
      </c>
      <c r="G1381" s="7" t="n">
        <v>1</v>
      </c>
      <c r="H1381" s="7" t="n">
        <v>0</v>
      </c>
    </row>
    <row r="1382" spans="1:8">
      <c r="A1382" t="s">
        <v>4</v>
      </c>
      <c r="B1382" s="4" t="s">
        <v>5</v>
      </c>
      <c r="C1382" s="4" t="s">
        <v>23</v>
      </c>
    </row>
    <row r="1383" spans="1:8">
      <c r="A1383" t="n">
        <v>10475</v>
      </c>
      <c r="B1383" s="15" t="n">
        <v>3</v>
      </c>
      <c r="C1383" s="12" t="n">
        <f t="normal" ca="1">A1389</f>
        <v>0</v>
      </c>
    </row>
    <row r="1384" spans="1:8">
      <c r="A1384" t="s">
        <v>4</v>
      </c>
      <c r="B1384" s="4" t="s">
        <v>5</v>
      </c>
      <c r="C1384" s="4" t="s">
        <v>10</v>
      </c>
      <c r="D1384" s="4" t="s">
        <v>13</v>
      </c>
      <c r="E1384" s="4" t="s">
        <v>13</v>
      </c>
      <c r="F1384" s="4" t="s">
        <v>6</v>
      </c>
    </row>
    <row r="1385" spans="1:8">
      <c r="A1385" t="n">
        <v>10480</v>
      </c>
      <c r="B1385" s="36" t="n">
        <v>20</v>
      </c>
      <c r="C1385" s="7" t="n">
        <v>9</v>
      </c>
      <c r="D1385" s="7" t="n">
        <v>3</v>
      </c>
      <c r="E1385" s="7" t="n">
        <v>11</v>
      </c>
      <c r="F1385" s="7" t="s">
        <v>86</v>
      </c>
    </row>
    <row r="1386" spans="1:8">
      <c r="A1386" t="s">
        <v>4</v>
      </c>
      <c r="B1386" s="4" t="s">
        <v>5</v>
      </c>
      <c r="C1386" s="4" t="s">
        <v>10</v>
      </c>
      <c r="D1386" s="4" t="s">
        <v>13</v>
      </c>
    </row>
    <row r="1387" spans="1:8">
      <c r="A1387" t="n">
        <v>10507</v>
      </c>
      <c r="B1387" s="39" t="n">
        <v>67</v>
      </c>
      <c r="C1387" s="7" t="n">
        <v>9</v>
      </c>
      <c r="D1387" s="7" t="n">
        <v>3</v>
      </c>
    </row>
    <row r="1388" spans="1:8">
      <c r="A1388" t="s">
        <v>4</v>
      </c>
      <c r="B1388" s="4" t="s">
        <v>5</v>
      </c>
      <c r="C1388" s="4" t="s">
        <v>13</v>
      </c>
      <c r="D1388" s="4" t="s">
        <v>10</v>
      </c>
      <c r="E1388" s="4" t="s">
        <v>13</v>
      </c>
      <c r="F1388" s="4" t="s">
        <v>23</v>
      </c>
    </row>
    <row r="1389" spans="1:8">
      <c r="A1389" t="n">
        <v>10511</v>
      </c>
      <c r="B1389" s="10" t="n">
        <v>5</v>
      </c>
      <c r="C1389" s="7" t="n">
        <v>30</v>
      </c>
      <c r="D1389" s="7" t="n">
        <v>10</v>
      </c>
      <c r="E1389" s="7" t="n">
        <v>1</v>
      </c>
      <c r="F1389" s="12" t="n">
        <f t="normal" ca="1">A1399</f>
        <v>0</v>
      </c>
    </row>
    <row r="1390" spans="1:8">
      <c r="A1390" t="s">
        <v>4</v>
      </c>
      <c r="B1390" s="4" t="s">
        <v>5</v>
      </c>
      <c r="C1390" s="4" t="s">
        <v>10</v>
      </c>
      <c r="D1390" s="4" t="s">
        <v>13</v>
      </c>
      <c r="E1390" s="4" t="s">
        <v>13</v>
      </c>
      <c r="F1390" s="4" t="s">
        <v>6</v>
      </c>
    </row>
    <row r="1391" spans="1:8">
      <c r="A1391" t="n">
        <v>10520</v>
      </c>
      <c r="B1391" s="36" t="n">
        <v>20</v>
      </c>
      <c r="C1391" s="7" t="n">
        <v>11</v>
      </c>
      <c r="D1391" s="7" t="n">
        <v>3</v>
      </c>
      <c r="E1391" s="7" t="n">
        <v>11</v>
      </c>
      <c r="F1391" s="7" t="s">
        <v>85</v>
      </c>
    </row>
    <row r="1392" spans="1:8">
      <c r="A1392" t="s">
        <v>4</v>
      </c>
      <c r="B1392" s="4" t="s">
        <v>5</v>
      </c>
      <c r="C1392" s="4" t="s">
        <v>10</v>
      </c>
      <c r="D1392" s="4" t="s">
        <v>13</v>
      </c>
    </row>
    <row r="1393" spans="1:8">
      <c r="A1393" t="n">
        <v>10546</v>
      </c>
      <c r="B1393" s="39" t="n">
        <v>67</v>
      </c>
      <c r="C1393" s="7" t="n">
        <v>11</v>
      </c>
      <c r="D1393" s="7" t="n">
        <v>3</v>
      </c>
    </row>
    <row r="1394" spans="1:8">
      <c r="A1394" t="s">
        <v>4</v>
      </c>
      <c r="B1394" s="4" t="s">
        <v>5</v>
      </c>
      <c r="C1394" s="4" t="s">
        <v>10</v>
      </c>
      <c r="D1394" s="4" t="s">
        <v>13</v>
      </c>
      <c r="E1394" s="4" t="s">
        <v>6</v>
      </c>
      <c r="F1394" s="4" t="s">
        <v>29</v>
      </c>
      <c r="G1394" s="4" t="s">
        <v>29</v>
      </c>
      <c r="H1394" s="4" t="s">
        <v>29</v>
      </c>
    </row>
    <row r="1395" spans="1:8">
      <c r="A1395" t="n">
        <v>10550</v>
      </c>
      <c r="B1395" s="22" t="n">
        <v>48</v>
      </c>
      <c r="C1395" s="7" t="n">
        <v>11</v>
      </c>
      <c r="D1395" s="7" t="n">
        <v>0</v>
      </c>
      <c r="E1395" s="7" t="s">
        <v>83</v>
      </c>
      <c r="F1395" s="7" t="n">
        <v>-1</v>
      </c>
      <c r="G1395" s="7" t="n">
        <v>1</v>
      </c>
      <c r="H1395" s="7" t="n">
        <v>0</v>
      </c>
    </row>
    <row r="1396" spans="1:8">
      <c r="A1396" t="s">
        <v>4</v>
      </c>
      <c r="B1396" s="4" t="s">
        <v>5</v>
      </c>
      <c r="C1396" s="4" t="s">
        <v>23</v>
      </c>
    </row>
    <row r="1397" spans="1:8">
      <c r="A1397" t="n">
        <v>10576</v>
      </c>
      <c r="B1397" s="15" t="n">
        <v>3</v>
      </c>
      <c r="C1397" s="12" t="n">
        <f t="normal" ca="1">A1403</f>
        <v>0</v>
      </c>
    </row>
    <row r="1398" spans="1:8">
      <c r="A1398" t="s">
        <v>4</v>
      </c>
      <c r="B1398" s="4" t="s">
        <v>5</v>
      </c>
      <c r="C1398" s="4" t="s">
        <v>10</v>
      </c>
      <c r="D1398" s="4" t="s">
        <v>13</v>
      </c>
      <c r="E1398" s="4" t="s">
        <v>13</v>
      </c>
      <c r="F1398" s="4" t="s">
        <v>6</v>
      </c>
    </row>
    <row r="1399" spans="1:8">
      <c r="A1399" t="n">
        <v>10581</v>
      </c>
      <c r="B1399" s="36" t="n">
        <v>20</v>
      </c>
      <c r="C1399" s="7" t="n">
        <v>11</v>
      </c>
      <c r="D1399" s="7" t="n">
        <v>3</v>
      </c>
      <c r="E1399" s="7" t="n">
        <v>11</v>
      </c>
      <c r="F1399" s="7" t="s">
        <v>86</v>
      </c>
    </row>
    <row r="1400" spans="1:8">
      <c r="A1400" t="s">
        <v>4</v>
      </c>
      <c r="B1400" s="4" t="s">
        <v>5</v>
      </c>
      <c r="C1400" s="4" t="s">
        <v>10</v>
      </c>
      <c r="D1400" s="4" t="s">
        <v>13</v>
      </c>
    </row>
    <row r="1401" spans="1:8">
      <c r="A1401" t="n">
        <v>10608</v>
      </c>
      <c r="B1401" s="39" t="n">
        <v>67</v>
      </c>
      <c r="C1401" s="7" t="n">
        <v>11</v>
      </c>
      <c r="D1401" s="7" t="n">
        <v>3</v>
      </c>
    </row>
    <row r="1402" spans="1:8">
      <c r="A1402" t="s">
        <v>4</v>
      </c>
      <c r="B1402" s="4" t="s">
        <v>5</v>
      </c>
      <c r="C1402" s="4" t="s">
        <v>13</v>
      </c>
      <c r="D1402" s="4" t="s">
        <v>10</v>
      </c>
      <c r="E1402" s="4" t="s">
        <v>6</v>
      </c>
      <c r="F1402" s="4" t="s">
        <v>6</v>
      </c>
      <c r="G1402" s="4" t="s">
        <v>13</v>
      </c>
    </row>
    <row r="1403" spans="1:8">
      <c r="A1403" t="n">
        <v>10612</v>
      </c>
      <c r="B1403" s="40" t="n">
        <v>32</v>
      </c>
      <c r="C1403" s="7" t="n">
        <v>0</v>
      </c>
      <c r="D1403" s="7" t="n">
        <v>65533</v>
      </c>
      <c r="E1403" s="7" t="s">
        <v>65</v>
      </c>
      <c r="F1403" s="7" t="s">
        <v>66</v>
      </c>
      <c r="G1403" s="7" t="n">
        <v>0</v>
      </c>
    </row>
    <row r="1404" spans="1:8">
      <c r="A1404" t="s">
        <v>4</v>
      </c>
      <c r="B1404" s="4" t="s">
        <v>5</v>
      </c>
      <c r="C1404" s="4" t="s">
        <v>13</v>
      </c>
      <c r="D1404" s="4" t="s">
        <v>10</v>
      </c>
      <c r="E1404" s="4" t="s">
        <v>6</v>
      </c>
      <c r="F1404" s="4" t="s">
        <v>6</v>
      </c>
      <c r="G1404" s="4" t="s">
        <v>13</v>
      </c>
    </row>
    <row r="1405" spans="1:8">
      <c r="A1405" t="n">
        <v>10627</v>
      </c>
      <c r="B1405" s="40" t="n">
        <v>32</v>
      </c>
      <c r="C1405" s="7" t="n">
        <v>0</v>
      </c>
      <c r="D1405" s="7" t="n">
        <v>65533</v>
      </c>
      <c r="E1405" s="7" t="s">
        <v>65</v>
      </c>
      <c r="F1405" s="7" t="s">
        <v>67</v>
      </c>
      <c r="G1405" s="7" t="n">
        <v>0</v>
      </c>
    </row>
    <row r="1406" spans="1:8">
      <c r="A1406" t="s">
        <v>4</v>
      </c>
      <c r="B1406" s="4" t="s">
        <v>5</v>
      </c>
      <c r="C1406" s="4" t="s">
        <v>13</v>
      </c>
      <c r="D1406" s="4" t="s">
        <v>10</v>
      </c>
      <c r="E1406" s="4" t="s">
        <v>6</v>
      </c>
      <c r="F1406" s="4" t="s">
        <v>6</v>
      </c>
      <c r="G1406" s="4" t="s">
        <v>13</v>
      </c>
    </row>
    <row r="1407" spans="1:8">
      <c r="A1407" t="n">
        <v>10644</v>
      </c>
      <c r="B1407" s="40" t="n">
        <v>32</v>
      </c>
      <c r="C1407" s="7" t="n">
        <v>0</v>
      </c>
      <c r="D1407" s="7" t="n">
        <v>65533</v>
      </c>
      <c r="E1407" s="7" t="s">
        <v>65</v>
      </c>
      <c r="F1407" s="7" t="s">
        <v>68</v>
      </c>
      <c r="G1407" s="7" t="n">
        <v>0</v>
      </c>
    </row>
    <row r="1408" spans="1:8">
      <c r="A1408" t="s">
        <v>4</v>
      </c>
      <c r="B1408" s="4" t="s">
        <v>5</v>
      </c>
      <c r="C1408" s="4" t="s">
        <v>13</v>
      </c>
      <c r="D1408" s="4" t="s">
        <v>10</v>
      </c>
      <c r="E1408" s="4" t="s">
        <v>6</v>
      </c>
      <c r="F1408" s="4" t="s">
        <v>6</v>
      </c>
      <c r="G1408" s="4" t="s">
        <v>13</v>
      </c>
    </row>
    <row r="1409" spans="1:8">
      <c r="A1409" t="n">
        <v>10662</v>
      </c>
      <c r="B1409" s="40" t="n">
        <v>32</v>
      </c>
      <c r="C1409" s="7" t="n">
        <v>0</v>
      </c>
      <c r="D1409" s="7" t="n">
        <v>65533</v>
      </c>
      <c r="E1409" s="7" t="s">
        <v>65</v>
      </c>
      <c r="F1409" s="7" t="s">
        <v>69</v>
      </c>
      <c r="G1409" s="7" t="n">
        <v>1</v>
      </c>
    </row>
    <row r="1410" spans="1:8">
      <c r="A1410" t="s">
        <v>4</v>
      </c>
      <c r="B1410" s="4" t="s">
        <v>5</v>
      </c>
      <c r="C1410" s="4" t="s">
        <v>13</v>
      </c>
      <c r="D1410" s="4" t="s">
        <v>10</v>
      </c>
      <c r="E1410" s="4" t="s">
        <v>6</v>
      </c>
      <c r="F1410" s="4" t="s">
        <v>6</v>
      </c>
      <c r="G1410" s="4" t="s">
        <v>13</v>
      </c>
    </row>
    <row r="1411" spans="1:8">
      <c r="A1411" t="n">
        <v>10677</v>
      </c>
      <c r="B1411" s="40" t="n">
        <v>32</v>
      </c>
      <c r="C1411" s="7" t="n">
        <v>0</v>
      </c>
      <c r="D1411" s="7" t="n">
        <v>65533</v>
      </c>
      <c r="E1411" s="7" t="s">
        <v>65</v>
      </c>
      <c r="F1411" s="7" t="s">
        <v>70</v>
      </c>
      <c r="G1411" s="7" t="n">
        <v>1</v>
      </c>
    </row>
    <row r="1412" spans="1:8">
      <c r="A1412" t="s">
        <v>4</v>
      </c>
      <c r="B1412" s="4" t="s">
        <v>5</v>
      </c>
      <c r="C1412" s="4" t="s">
        <v>13</v>
      </c>
      <c r="D1412" s="4" t="s">
        <v>10</v>
      </c>
      <c r="E1412" s="4" t="s">
        <v>6</v>
      </c>
      <c r="F1412" s="4" t="s">
        <v>6</v>
      </c>
      <c r="G1412" s="4" t="s">
        <v>13</v>
      </c>
    </row>
    <row r="1413" spans="1:8">
      <c r="A1413" t="n">
        <v>10694</v>
      </c>
      <c r="B1413" s="40" t="n">
        <v>32</v>
      </c>
      <c r="C1413" s="7" t="n">
        <v>0</v>
      </c>
      <c r="D1413" s="7" t="n">
        <v>65533</v>
      </c>
      <c r="E1413" s="7" t="s">
        <v>65</v>
      </c>
      <c r="F1413" s="7" t="s">
        <v>71</v>
      </c>
      <c r="G1413" s="7" t="n">
        <v>1</v>
      </c>
    </row>
    <row r="1414" spans="1:8">
      <c r="A1414" t="s">
        <v>4</v>
      </c>
      <c r="B1414" s="4" t="s">
        <v>5</v>
      </c>
      <c r="C1414" s="4" t="s">
        <v>13</v>
      </c>
      <c r="D1414" s="4" t="s">
        <v>13</v>
      </c>
      <c r="E1414" s="4" t="s">
        <v>29</v>
      </c>
      <c r="F1414" s="4" t="s">
        <v>29</v>
      </c>
      <c r="G1414" s="4" t="s">
        <v>29</v>
      </c>
      <c r="H1414" s="4" t="s">
        <v>10</v>
      </c>
    </row>
    <row r="1415" spans="1:8">
      <c r="A1415" t="n">
        <v>10712</v>
      </c>
      <c r="B1415" s="41" t="n">
        <v>45</v>
      </c>
      <c r="C1415" s="7" t="n">
        <v>2</v>
      </c>
      <c r="D1415" s="7" t="n">
        <v>3</v>
      </c>
      <c r="E1415" s="7" t="n">
        <v>0</v>
      </c>
      <c r="F1415" s="7" t="n">
        <v>1.97000002861023</v>
      </c>
      <c r="G1415" s="7" t="n">
        <v>1</v>
      </c>
      <c r="H1415" s="7" t="n">
        <v>0</v>
      </c>
    </row>
    <row r="1416" spans="1:8">
      <c r="A1416" t="s">
        <v>4</v>
      </c>
      <c r="B1416" s="4" t="s">
        <v>5</v>
      </c>
      <c r="C1416" s="4" t="s">
        <v>13</v>
      </c>
      <c r="D1416" s="4" t="s">
        <v>13</v>
      </c>
      <c r="E1416" s="4" t="s">
        <v>29</v>
      </c>
      <c r="F1416" s="4" t="s">
        <v>29</v>
      </c>
      <c r="G1416" s="4" t="s">
        <v>29</v>
      </c>
      <c r="H1416" s="4" t="s">
        <v>10</v>
      </c>
      <c r="I1416" s="4" t="s">
        <v>13</v>
      </c>
    </row>
    <row r="1417" spans="1:8">
      <c r="A1417" t="n">
        <v>10729</v>
      </c>
      <c r="B1417" s="41" t="n">
        <v>45</v>
      </c>
      <c r="C1417" s="7" t="n">
        <v>4</v>
      </c>
      <c r="D1417" s="7" t="n">
        <v>3</v>
      </c>
      <c r="E1417" s="7" t="n">
        <v>18</v>
      </c>
      <c r="F1417" s="7" t="n">
        <v>0.5</v>
      </c>
      <c r="G1417" s="7" t="n">
        <v>0</v>
      </c>
      <c r="H1417" s="7" t="n">
        <v>0</v>
      </c>
      <c r="I1417" s="7" t="n">
        <v>0</v>
      </c>
    </row>
    <row r="1418" spans="1:8">
      <c r="A1418" t="s">
        <v>4</v>
      </c>
      <c r="B1418" s="4" t="s">
        <v>5</v>
      </c>
      <c r="C1418" s="4" t="s">
        <v>13</v>
      </c>
      <c r="D1418" s="4" t="s">
        <v>13</v>
      </c>
      <c r="E1418" s="4" t="s">
        <v>29</v>
      </c>
      <c r="F1418" s="4" t="s">
        <v>10</v>
      </c>
    </row>
    <row r="1419" spans="1:8">
      <c r="A1419" t="n">
        <v>10747</v>
      </c>
      <c r="B1419" s="41" t="n">
        <v>45</v>
      </c>
      <c r="C1419" s="7" t="n">
        <v>5</v>
      </c>
      <c r="D1419" s="7" t="n">
        <v>3</v>
      </c>
      <c r="E1419" s="7" t="n">
        <v>14</v>
      </c>
      <c r="F1419" s="7" t="n">
        <v>0</v>
      </c>
    </row>
    <row r="1420" spans="1:8">
      <c r="A1420" t="s">
        <v>4</v>
      </c>
      <c r="B1420" s="4" t="s">
        <v>5</v>
      </c>
      <c r="C1420" s="4" t="s">
        <v>13</v>
      </c>
      <c r="D1420" s="4" t="s">
        <v>13</v>
      </c>
      <c r="E1420" s="4" t="s">
        <v>29</v>
      </c>
      <c r="F1420" s="4" t="s">
        <v>10</v>
      </c>
    </row>
    <row r="1421" spans="1:8">
      <c r="A1421" t="n">
        <v>10756</v>
      </c>
      <c r="B1421" s="41" t="n">
        <v>45</v>
      </c>
      <c r="C1421" s="7" t="n">
        <v>11</v>
      </c>
      <c r="D1421" s="7" t="n">
        <v>3</v>
      </c>
      <c r="E1421" s="7" t="n">
        <v>46</v>
      </c>
      <c r="F1421" s="7" t="n">
        <v>0</v>
      </c>
    </row>
    <row r="1422" spans="1:8">
      <c r="A1422" t="s">
        <v>4</v>
      </c>
      <c r="B1422" s="4" t="s">
        <v>5</v>
      </c>
      <c r="C1422" s="4" t="s">
        <v>13</v>
      </c>
      <c r="D1422" s="4" t="s">
        <v>10</v>
      </c>
      <c r="E1422" s="4" t="s">
        <v>13</v>
      </c>
    </row>
    <row r="1423" spans="1:8">
      <c r="A1423" t="n">
        <v>10765</v>
      </c>
      <c r="B1423" s="50" t="n">
        <v>49</v>
      </c>
      <c r="C1423" s="7" t="n">
        <v>1</v>
      </c>
      <c r="D1423" s="7" t="n">
        <v>5000</v>
      </c>
      <c r="E1423" s="7" t="n">
        <v>0</v>
      </c>
    </row>
    <row r="1424" spans="1:8">
      <c r="A1424" t="s">
        <v>4</v>
      </c>
      <c r="B1424" s="4" t="s">
        <v>5</v>
      </c>
      <c r="C1424" s="4" t="s">
        <v>13</v>
      </c>
      <c r="D1424" s="4" t="s">
        <v>10</v>
      </c>
    </row>
    <row r="1425" spans="1:9">
      <c r="A1425" t="n">
        <v>10770</v>
      </c>
      <c r="B1425" s="50" t="n">
        <v>49</v>
      </c>
      <c r="C1425" s="7" t="n">
        <v>6</v>
      </c>
      <c r="D1425" s="7" t="n">
        <v>1</v>
      </c>
    </row>
    <row r="1426" spans="1:9">
      <c r="A1426" t="s">
        <v>4</v>
      </c>
      <c r="B1426" s="4" t="s">
        <v>5</v>
      </c>
      <c r="C1426" s="4" t="s">
        <v>13</v>
      </c>
      <c r="D1426" s="4" t="s">
        <v>13</v>
      </c>
    </row>
    <row r="1427" spans="1:9">
      <c r="A1427" t="n">
        <v>10774</v>
      </c>
      <c r="B1427" s="50" t="n">
        <v>49</v>
      </c>
      <c r="C1427" s="7" t="n">
        <v>2</v>
      </c>
      <c r="D1427" s="7" t="n">
        <v>0</v>
      </c>
    </row>
    <row r="1428" spans="1:9">
      <c r="A1428" t="s">
        <v>4</v>
      </c>
      <c r="B1428" s="4" t="s">
        <v>5</v>
      </c>
      <c r="C1428" s="4" t="s">
        <v>13</v>
      </c>
      <c r="D1428" s="4" t="s">
        <v>10</v>
      </c>
      <c r="E1428" s="4" t="s">
        <v>9</v>
      </c>
      <c r="F1428" s="4" t="s">
        <v>10</v>
      </c>
      <c r="G1428" s="4" t="s">
        <v>9</v>
      </c>
      <c r="H1428" s="4" t="s">
        <v>13</v>
      </c>
    </row>
    <row r="1429" spans="1:9">
      <c r="A1429" t="n">
        <v>10777</v>
      </c>
      <c r="B1429" s="50" t="n">
        <v>49</v>
      </c>
      <c r="C1429" s="7" t="n">
        <v>0</v>
      </c>
      <c r="D1429" s="7" t="n">
        <v>441</v>
      </c>
      <c r="E1429" s="7" t="n">
        <v>1065353216</v>
      </c>
      <c r="F1429" s="7" t="n">
        <v>0</v>
      </c>
      <c r="G1429" s="7" t="n">
        <v>0</v>
      </c>
      <c r="H1429" s="7" t="n">
        <v>0</v>
      </c>
    </row>
    <row r="1430" spans="1:9">
      <c r="A1430" t="s">
        <v>4</v>
      </c>
      <c r="B1430" s="4" t="s">
        <v>5</v>
      </c>
      <c r="C1430" s="4" t="s">
        <v>13</v>
      </c>
      <c r="D1430" s="4" t="s">
        <v>10</v>
      </c>
    </row>
    <row r="1431" spans="1:9">
      <c r="A1431" t="n">
        <v>10792</v>
      </c>
      <c r="B1431" s="50" t="n">
        <v>49</v>
      </c>
      <c r="C1431" s="7" t="n">
        <v>6</v>
      </c>
      <c r="D1431" s="7" t="n">
        <v>441</v>
      </c>
    </row>
    <row r="1432" spans="1:9">
      <c r="A1432" t="s">
        <v>4</v>
      </c>
      <c r="B1432" s="4" t="s">
        <v>5</v>
      </c>
      <c r="C1432" s="4" t="s">
        <v>13</v>
      </c>
      <c r="D1432" s="4" t="s">
        <v>10</v>
      </c>
      <c r="E1432" s="4" t="s">
        <v>29</v>
      </c>
      <c r="F1432" s="4" t="s">
        <v>10</v>
      </c>
      <c r="G1432" s="4" t="s">
        <v>9</v>
      </c>
      <c r="H1432" s="4" t="s">
        <v>9</v>
      </c>
      <c r="I1432" s="4" t="s">
        <v>10</v>
      </c>
      <c r="J1432" s="4" t="s">
        <v>10</v>
      </c>
      <c r="K1432" s="4" t="s">
        <v>9</v>
      </c>
      <c r="L1432" s="4" t="s">
        <v>9</v>
      </c>
      <c r="M1432" s="4" t="s">
        <v>9</v>
      </c>
      <c r="N1432" s="4" t="s">
        <v>9</v>
      </c>
      <c r="O1432" s="4" t="s">
        <v>6</v>
      </c>
    </row>
    <row r="1433" spans="1:9">
      <c r="A1433" t="n">
        <v>10796</v>
      </c>
      <c r="B1433" s="42" t="n">
        <v>50</v>
      </c>
      <c r="C1433" s="7" t="n">
        <v>0</v>
      </c>
      <c r="D1433" s="7" t="n">
        <v>2135</v>
      </c>
      <c r="E1433" s="7" t="n">
        <v>0.400000005960464</v>
      </c>
      <c r="F1433" s="7" t="n">
        <v>1000</v>
      </c>
      <c r="G1433" s="7" t="n">
        <v>0</v>
      </c>
      <c r="H1433" s="7" t="n">
        <v>0</v>
      </c>
      <c r="I1433" s="7" t="n">
        <v>0</v>
      </c>
      <c r="J1433" s="7" t="n">
        <v>65533</v>
      </c>
      <c r="K1433" s="7" t="n">
        <v>0</v>
      </c>
      <c r="L1433" s="7" t="n">
        <v>0</v>
      </c>
      <c r="M1433" s="7" t="n">
        <v>0</v>
      </c>
      <c r="N1433" s="7" t="n">
        <v>0</v>
      </c>
      <c r="O1433" s="7" t="s">
        <v>12</v>
      </c>
    </row>
    <row r="1434" spans="1:9">
      <c r="A1434" t="s">
        <v>4</v>
      </c>
      <c r="B1434" s="4" t="s">
        <v>5</v>
      </c>
      <c r="C1434" s="4" t="s">
        <v>13</v>
      </c>
      <c r="D1434" s="4" t="s">
        <v>10</v>
      </c>
      <c r="E1434" s="4" t="s">
        <v>10</v>
      </c>
      <c r="F1434" s="4" t="s">
        <v>9</v>
      </c>
    </row>
    <row r="1435" spans="1:9">
      <c r="A1435" t="n">
        <v>10835</v>
      </c>
      <c r="B1435" s="43" t="n">
        <v>84</v>
      </c>
      <c r="C1435" s="7" t="n">
        <v>0</v>
      </c>
      <c r="D1435" s="7" t="n">
        <v>0</v>
      </c>
      <c r="E1435" s="7" t="n">
        <v>0</v>
      </c>
      <c r="F1435" s="7" t="n">
        <v>1056964608</v>
      </c>
    </row>
    <row r="1436" spans="1:9">
      <c r="A1436" t="s">
        <v>4</v>
      </c>
      <c r="B1436" s="4" t="s">
        <v>5</v>
      </c>
      <c r="C1436" s="4" t="s">
        <v>13</v>
      </c>
      <c r="D1436" s="4" t="s">
        <v>13</v>
      </c>
      <c r="E1436" s="4" t="s">
        <v>29</v>
      </c>
      <c r="F1436" s="4" t="s">
        <v>29</v>
      </c>
      <c r="G1436" s="4" t="s">
        <v>29</v>
      </c>
      <c r="H1436" s="4" t="s">
        <v>10</v>
      </c>
    </row>
    <row r="1437" spans="1:9">
      <c r="A1437" t="n">
        <v>10845</v>
      </c>
      <c r="B1437" s="41" t="n">
        <v>45</v>
      </c>
      <c r="C1437" s="7" t="n">
        <v>2</v>
      </c>
      <c r="D1437" s="7" t="n">
        <v>3</v>
      </c>
      <c r="E1437" s="7" t="n">
        <v>0</v>
      </c>
      <c r="F1437" s="7" t="n">
        <v>4.07000017166138</v>
      </c>
      <c r="G1437" s="7" t="n">
        <v>-7.34999990463257</v>
      </c>
      <c r="H1437" s="7" t="n">
        <v>5440</v>
      </c>
    </row>
    <row r="1438" spans="1:9">
      <c r="A1438" t="s">
        <v>4</v>
      </c>
      <c r="B1438" s="4" t="s">
        <v>5</v>
      </c>
      <c r="C1438" s="4" t="s">
        <v>13</v>
      </c>
      <c r="D1438" s="4" t="s">
        <v>13</v>
      </c>
      <c r="E1438" s="4" t="s">
        <v>29</v>
      </c>
      <c r="F1438" s="4" t="s">
        <v>29</v>
      </c>
      <c r="G1438" s="4" t="s">
        <v>29</v>
      </c>
      <c r="H1438" s="4" t="s">
        <v>10</v>
      </c>
      <c r="I1438" s="4" t="s">
        <v>13</v>
      </c>
    </row>
    <row r="1439" spans="1:9">
      <c r="A1439" t="n">
        <v>10862</v>
      </c>
      <c r="B1439" s="41" t="n">
        <v>45</v>
      </c>
      <c r="C1439" s="7" t="n">
        <v>4</v>
      </c>
      <c r="D1439" s="7" t="n">
        <v>3</v>
      </c>
      <c r="E1439" s="7" t="n">
        <v>-11</v>
      </c>
      <c r="F1439" s="7" t="n">
        <v>0</v>
      </c>
      <c r="G1439" s="7" t="n">
        <v>0</v>
      </c>
      <c r="H1439" s="7" t="n">
        <v>3000</v>
      </c>
      <c r="I1439" s="7" t="n">
        <v>0</v>
      </c>
    </row>
    <row r="1440" spans="1:9">
      <c r="A1440" t="s">
        <v>4</v>
      </c>
      <c r="B1440" s="4" t="s">
        <v>5</v>
      </c>
      <c r="C1440" s="4" t="s">
        <v>13</v>
      </c>
      <c r="D1440" s="4" t="s">
        <v>13</v>
      </c>
      <c r="E1440" s="4" t="s">
        <v>29</v>
      </c>
      <c r="F1440" s="4" t="s">
        <v>10</v>
      </c>
    </row>
    <row r="1441" spans="1:15">
      <c r="A1441" t="n">
        <v>10880</v>
      </c>
      <c r="B1441" s="41" t="n">
        <v>45</v>
      </c>
      <c r="C1441" s="7" t="n">
        <v>5</v>
      </c>
      <c r="D1441" s="7" t="n">
        <v>3</v>
      </c>
      <c r="E1441" s="7" t="n">
        <v>9</v>
      </c>
      <c r="F1441" s="7" t="n">
        <v>5440</v>
      </c>
    </row>
    <row r="1442" spans="1:15">
      <c r="A1442" t="s">
        <v>4</v>
      </c>
      <c r="B1442" s="4" t="s">
        <v>5</v>
      </c>
      <c r="C1442" s="4" t="s">
        <v>13</v>
      </c>
      <c r="D1442" s="4" t="s">
        <v>10</v>
      </c>
      <c r="E1442" s="4" t="s">
        <v>29</v>
      </c>
    </row>
    <row r="1443" spans="1:15">
      <c r="A1443" t="n">
        <v>10889</v>
      </c>
      <c r="B1443" s="29" t="n">
        <v>58</v>
      </c>
      <c r="C1443" s="7" t="n">
        <v>100</v>
      </c>
      <c r="D1443" s="7" t="n">
        <v>1000</v>
      </c>
      <c r="E1443" s="7" t="n">
        <v>1</v>
      </c>
    </row>
    <row r="1444" spans="1:15">
      <c r="A1444" t="s">
        <v>4</v>
      </c>
      <c r="B1444" s="4" t="s">
        <v>5</v>
      </c>
      <c r="C1444" s="4" t="s">
        <v>13</v>
      </c>
      <c r="D1444" s="4" t="s">
        <v>10</v>
      </c>
    </row>
    <row r="1445" spans="1:15">
      <c r="A1445" t="n">
        <v>10897</v>
      </c>
      <c r="B1445" s="29" t="n">
        <v>58</v>
      </c>
      <c r="C1445" s="7" t="n">
        <v>255</v>
      </c>
      <c r="D1445" s="7" t="n">
        <v>0</v>
      </c>
    </row>
    <row r="1446" spans="1:15">
      <c r="A1446" t="s">
        <v>4</v>
      </c>
      <c r="B1446" s="4" t="s">
        <v>5</v>
      </c>
      <c r="C1446" s="4" t="s">
        <v>10</v>
      </c>
    </row>
    <row r="1447" spans="1:15">
      <c r="A1447" t="n">
        <v>10901</v>
      </c>
      <c r="B1447" s="21" t="n">
        <v>16</v>
      </c>
      <c r="C1447" s="7" t="n">
        <v>2000</v>
      </c>
    </row>
    <row r="1448" spans="1:15">
      <c r="A1448" t="s">
        <v>4</v>
      </c>
      <c r="B1448" s="4" t="s">
        <v>5</v>
      </c>
      <c r="C1448" s="4" t="s">
        <v>13</v>
      </c>
      <c r="D1448" s="4" t="s">
        <v>13</v>
      </c>
      <c r="E1448" s="4" t="s">
        <v>29</v>
      </c>
      <c r="F1448" s="4" t="s">
        <v>29</v>
      </c>
      <c r="G1448" s="4" t="s">
        <v>29</v>
      </c>
      <c r="H1448" s="4" t="s">
        <v>10</v>
      </c>
      <c r="I1448" s="4" t="s">
        <v>13</v>
      </c>
    </row>
    <row r="1449" spans="1:15">
      <c r="A1449" t="n">
        <v>10904</v>
      </c>
      <c r="B1449" s="41" t="n">
        <v>45</v>
      </c>
      <c r="C1449" s="7" t="n">
        <v>4</v>
      </c>
      <c r="D1449" s="7" t="n">
        <v>3</v>
      </c>
      <c r="E1449" s="7" t="n">
        <v>29</v>
      </c>
      <c r="F1449" s="7" t="n">
        <v>0</v>
      </c>
      <c r="G1449" s="7" t="n">
        <v>-30</v>
      </c>
      <c r="H1449" s="7" t="n">
        <v>2440</v>
      </c>
      <c r="I1449" s="7" t="n">
        <v>0</v>
      </c>
    </row>
    <row r="1450" spans="1:15">
      <c r="A1450" t="s">
        <v>4</v>
      </c>
      <c r="B1450" s="4" t="s">
        <v>5</v>
      </c>
      <c r="C1450" s="4" t="s">
        <v>10</v>
      </c>
      <c r="D1450" s="4" t="s">
        <v>13</v>
      </c>
      <c r="E1450" s="4" t="s">
        <v>6</v>
      </c>
      <c r="F1450" s="4" t="s">
        <v>29</v>
      </c>
      <c r="G1450" s="4" t="s">
        <v>29</v>
      </c>
      <c r="H1450" s="4" t="s">
        <v>29</v>
      </c>
    </row>
    <row r="1451" spans="1:15">
      <c r="A1451" t="n">
        <v>10922</v>
      </c>
      <c r="B1451" s="22" t="n">
        <v>48</v>
      </c>
      <c r="C1451" s="7" t="n">
        <v>1660</v>
      </c>
      <c r="D1451" s="7" t="n">
        <v>0</v>
      </c>
      <c r="E1451" s="7" t="s">
        <v>84</v>
      </c>
      <c r="F1451" s="7" t="n">
        <v>-1</v>
      </c>
      <c r="G1451" s="7" t="n">
        <v>1</v>
      </c>
      <c r="H1451" s="7" t="n">
        <v>0</v>
      </c>
    </row>
    <row r="1452" spans="1:15">
      <c r="A1452" t="s">
        <v>4</v>
      </c>
      <c r="B1452" s="4" t="s">
        <v>5</v>
      </c>
      <c r="C1452" s="4" t="s">
        <v>10</v>
      </c>
      <c r="D1452" s="4" t="s">
        <v>13</v>
      </c>
      <c r="E1452" s="4" t="s">
        <v>6</v>
      </c>
      <c r="F1452" s="4" t="s">
        <v>29</v>
      </c>
      <c r="G1452" s="4" t="s">
        <v>29</v>
      </c>
      <c r="H1452" s="4" t="s">
        <v>29</v>
      </c>
    </row>
    <row r="1453" spans="1:15">
      <c r="A1453" t="n">
        <v>10949</v>
      </c>
      <c r="B1453" s="22" t="n">
        <v>48</v>
      </c>
      <c r="C1453" s="7" t="n">
        <v>1661</v>
      </c>
      <c r="D1453" s="7" t="n">
        <v>0</v>
      </c>
      <c r="E1453" s="7" t="s">
        <v>84</v>
      </c>
      <c r="F1453" s="7" t="n">
        <v>-1</v>
      </c>
      <c r="G1453" s="7" t="n">
        <v>1</v>
      </c>
      <c r="H1453" s="7" t="n">
        <v>0</v>
      </c>
    </row>
    <row r="1454" spans="1:15">
      <c r="A1454" t="s">
        <v>4</v>
      </c>
      <c r="B1454" s="4" t="s">
        <v>5</v>
      </c>
      <c r="C1454" s="4" t="s">
        <v>13</v>
      </c>
      <c r="D1454" s="4" t="s">
        <v>10</v>
      </c>
      <c r="E1454" s="4" t="s">
        <v>10</v>
      </c>
      <c r="F1454" s="4" t="s">
        <v>10</v>
      </c>
      <c r="G1454" s="4" t="s">
        <v>10</v>
      </c>
      <c r="H1454" s="4" t="s">
        <v>10</v>
      </c>
      <c r="I1454" s="4" t="s">
        <v>6</v>
      </c>
      <c r="J1454" s="4" t="s">
        <v>29</v>
      </c>
      <c r="K1454" s="4" t="s">
        <v>29</v>
      </c>
      <c r="L1454" s="4" t="s">
        <v>29</v>
      </c>
      <c r="M1454" s="4" t="s">
        <v>9</v>
      </c>
      <c r="N1454" s="4" t="s">
        <v>9</v>
      </c>
      <c r="O1454" s="4" t="s">
        <v>29</v>
      </c>
      <c r="P1454" s="4" t="s">
        <v>29</v>
      </c>
      <c r="Q1454" s="4" t="s">
        <v>29</v>
      </c>
      <c r="R1454" s="4" t="s">
        <v>29</v>
      </c>
      <c r="S1454" s="4" t="s">
        <v>13</v>
      </c>
    </row>
    <row r="1455" spans="1:15">
      <c r="A1455" t="n">
        <v>10976</v>
      </c>
      <c r="B1455" s="49" t="n">
        <v>39</v>
      </c>
      <c r="C1455" s="7" t="n">
        <v>12</v>
      </c>
      <c r="D1455" s="7" t="n">
        <v>65533</v>
      </c>
      <c r="E1455" s="7" t="n">
        <v>201</v>
      </c>
      <c r="F1455" s="7" t="n">
        <v>0</v>
      </c>
      <c r="G1455" s="7" t="n">
        <v>1661</v>
      </c>
      <c r="H1455" s="7" t="n">
        <v>259</v>
      </c>
      <c r="I1455" s="7" t="s">
        <v>12</v>
      </c>
      <c r="J1455" s="7" t="n">
        <v>0</v>
      </c>
      <c r="K1455" s="7" t="n">
        <v>9</v>
      </c>
      <c r="L1455" s="7" t="n">
        <v>0</v>
      </c>
      <c r="M1455" s="7" t="n">
        <v>0</v>
      </c>
      <c r="N1455" s="7" t="n">
        <v>0</v>
      </c>
      <c r="O1455" s="7" t="n">
        <v>0</v>
      </c>
      <c r="P1455" s="7" t="n">
        <v>1</v>
      </c>
      <c r="Q1455" s="7" t="n">
        <v>1</v>
      </c>
      <c r="R1455" s="7" t="n">
        <v>1</v>
      </c>
      <c r="S1455" s="7" t="n">
        <v>101</v>
      </c>
    </row>
    <row r="1456" spans="1:15">
      <c r="A1456" t="s">
        <v>4</v>
      </c>
      <c r="B1456" s="4" t="s">
        <v>5</v>
      </c>
      <c r="C1456" s="4" t="s">
        <v>13</v>
      </c>
      <c r="D1456" s="4" t="s">
        <v>10</v>
      </c>
      <c r="E1456" s="4" t="s">
        <v>29</v>
      </c>
      <c r="F1456" s="4" t="s">
        <v>10</v>
      </c>
      <c r="G1456" s="4" t="s">
        <v>9</v>
      </c>
      <c r="H1456" s="4" t="s">
        <v>9</v>
      </c>
      <c r="I1456" s="4" t="s">
        <v>10</v>
      </c>
      <c r="J1456" s="4" t="s">
        <v>10</v>
      </c>
      <c r="K1456" s="4" t="s">
        <v>9</v>
      </c>
      <c r="L1456" s="4" t="s">
        <v>9</v>
      </c>
      <c r="M1456" s="4" t="s">
        <v>9</v>
      </c>
      <c r="N1456" s="4" t="s">
        <v>9</v>
      </c>
      <c r="O1456" s="4" t="s">
        <v>6</v>
      </c>
    </row>
    <row r="1457" spans="1:19">
      <c r="A1457" t="n">
        <v>11026</v>
      </c>
      <c r="B1457" s="42" t="n">
        <v>50</v>
      </c>
      <c r="C1457" s="7" t="n">
        <v>0</v>
      </c>
      <c r="D1457" s="7" t="n">
        <v>4408</v>
      </c>
      <c r="E1457" s="7" t="n">
        <v>1</v>
      </c>
      <c r="F1457" s="7" t="n">
        <v>200</v>
      </c>
      <c r="G1457" s="7" t="n">
        <v>0</v>
      </c>
      <c r="H1457" s="7" t="n">
        <v>-1056964608</v>
      </c>
      <c r="I1457" s="7" t="n">
        <v>0</v>
      </c>
      <c r="J1457" s="7" t="n">
        <v>65533</v>
      </c>
      <c r="K1457" s="7" t="n">
        <v>0</v>
      </c>
      <c r="L1457" s="7" t="n">
        <v>0</v>
      </c>
      <c r="M1457" s="7" t="n">
        <v>0</v>
      </c>
      <c r="N1457" s="7" t="n">
        <v>0</v>
      </c>
      <c r="O1457" s="7" t="s">
        <v>12</v>
      </c>
    </row>
    <row r="1458" spans="1:19">
      <c r="A1458" t="s">
        <v>4</v>
      </c>
      <c r="B1458" s="4" t="s">
        <v>5</v>
      </c>
      <c r="C1458" s="4" t="s">
        <v>13</v>
      </c>
      <c r="D1458" s="4" t="s">
        <v>10</v>
      </c>
      <c r="E1458" s="4" t="s">
        <v>29</v>
      </c>
      <c r="F1458" s="4" t="s">
        <v>10</v>
      </c>
      <c r="G1458" s="4" t="s">
        <v>9</v>
      </c>
      <c r="H1458" s="4" t="s">
        <v>9</v>
      </c>
      <c r="I1458" s="4" t="s">
        <v>10</v>
      </c>
      <c r="J1458" s="4" t="s">
        <v>10</v>
      </c>
      <c r="K1458" s="4" t="s">
        <v>9</v>
      </c>
      <c r="L1458" s="4" t="s">
        <v>9</v>
      </c>
      <c r="M1458" s="4" t="s">
        <v>9</v>
      </c>
      <c r="N1458" s="4" t="s">
        <v>9</v>
      </c>
      <c r="O1458" s="4" t="s">
        <v>6</v>
      </c>
    </row>
    <row r="1459" spans="1:19">
      <c r="A1459" t="n">
        <v>11065</v>
      </c>
      <c r="B1459" s="42" t="n">
        <v>50</v>
      </c>
      <c r="C1459" s="7" t="n">
        <v>0</v>
      </c>
      <c r="D1459" s="7" t="n">
        <v>4402</v>
      </c>
      <c r="E1459" s="7" t="n">
        <v>1</v>
      </c>
      <c r="F1459" s="7" t="n">
        <v>200</v>
      </c>
      <c r="G1459" s="7" t="n">
        <v>0</v>
      </c>
      <c r="H1459" s="7" t="n">
        <v>-1065353216</v>
      </c>
      <c r="I1459" s="7" t="n">
        <v>0</v>
      </c>
      <c r="J1459" s="7" t="n">
        <v>65533</v>
      </c>
      <c r="K1459" s="7" t="n">
        <v>0</v>
      </c>
      <c r="L1459" s="7" t="n">
        <v>0</v>
      </c>
      <c r="M1459" s="7" t="n">
        <v>0</v>
      </c>
      <c r="N1459" s="7" t="n">
        <v>0</v>
      </c>
      <c r="O1459" s="7" t="s">
        <v>12</v>
      </c>
    </row>
    <row r="1460" spans="1:19">
      <c r="A1460" t="s">
        <v>4</v>
      </c>
      <c r="B1460" s="4" t="s">
        <v>5</v>
      </c>
      <c r="C1460" s="4" t="s">
        <v>10</v>
      </c>
    </row>
    <row r="1461" spans="1:19">
      <c r="A1461" t="n">
        <v>11104</v>
      </c>
      <c r="B1461" s="21" t="n">
        <v>16</v>
      </c>
      <c r="C1461" s="7" t="n">
        <v>2440</v>
      </c>
    </row>
    <row r="1462" spans="1:19">
      <c r="A1462" t="s">
        <v>4</v>
      </c>
      <c r="B1462" s="4" t="s">
        <v>5</v>
      </c>
      <c r="C1462" s="4" t="s">
        <v>13</v>
      </c>
      <c r="D1462" s="4" t="s">
        <v>13</v>
      </c>
      <c r="E1462" s="4" t="s">
        <v>29</v>
      </c>
      <c r="F1462" s="4" t="s">
        <v>29</v>
      </c>
      <c r="G1462" s="4" t="s">
        <v>29</v>
      </c>
      <c r="H1462" s="4" t="s">
        <v>10</v>
      </c>
    </row>
    <row r="1463" spans="1:19">
      <c r="A1463" t="n">
        <v>11107</v>
      </c>
      <c r="B1463" s="41" t="n">
        <v>45</v>
      </c>
      <c r="C1463" s="7" t="n">
        <v>2</v>
      </c>
      <c r="D1463" s="7" t="n">
        <v>3</v>
      </c>
      <c r="E1463" s="7" t="n">
        <v>0</v>
      </c>
      <c r="F1463" s="7" t="n">
        <v>3</v>
      </c>
      <c r="G1463" s="7" t="n">
        <v>-5.15000009536743</v>
      </c>
      <c r="H1463" s="7" t="n">
        <v>6000</v>
      </c>
    </row>
    <row r="1464" spans="1:19">
      <c r="A1464" t="s">
        <v>4</v>
      </c>
      <c r="B1464" s="4" t="s">
        <v>5</v>
      </c>
      <c r="C1464" s="4" t="s">
        <v>13</v>
      </c>
      <c r="D1464" s="4" t="s">
        <v>13</v>
      </c>
      <c r="E1464" s="4" t="s">
        <v>29</v>
      </c>
      <c r="F1464" s="4" t="s">
        <v>29</v>
      </c>
      <c r="G1464" s="4" t="s">
        <v>29</v>
      </c>
      <c r="H1464" s="4" t="s">
        <v>10</v>
      </c>
      <c r="I1464" s="4" t="s">
        <v>13</v>
      </c>
    </row>
    <row r="1465" spans="1:19">
      <c r="A1465" t="n">
        <v>11124</v>
      </c>
      <c r="B1465" s="41" t="n">
        <v>45</v>
      </c>
      <c r="C1465" s="7" t="n">
        <v>4</v>
      </c>
      <c r="D1465" s="7" t="n">
        <v>3</v>
      </c>
      <c r="E1465" s="7" t="n">
        <v>-11.6400003433228</v>
      </c>
      <c r="F1465" s="7" t="n">
        <v>0</v>
      </c>
      <c r="G1465" s="7" t="n">
        <v>30</v>
      </c>
      <c r="H1465" s="7" t="n">
        <v>6000</v>
      </c>
      <c r="I1465" s="7" t="n">
        <v>0</v>
      </c>
    </row>
    <row r="1466" spans="1:19">
      <c r="A1466" t="s">
        <v>4</v>
      </c>
      <c r="B1466" s="4" t="s">
        <v>5</v>
      </c>
      <c r="C1466" s="4" t="s">
        <v>13</v>
      </c>
      <c r="D1466" s="4" t="s">
        <v>13</v>
      </c>
      <c r="E1466" s="4" t="s">
        <v>29</v>
      </c>
      <c r="F1466" s="4" t="s">
        <v>10</v>
      </c>
    </row>
    <row r="1467" spans="1:19">
      <c r="A1467" t="n">
        <v>11142</v>
      </c>
      <c r="B1467" s="41" t="n">
        <v>45</v>
      </c>
      <c r="C1467" s="7" t="n">
        <v>5</v>
      </c>
      <c r="D1467" s="7" t="n">
        <v>3</v>
      </c>
      <c r="E1467" s="7" t="n">
        <v>13</v>
      </c>
      <c r="F1467" s="7" t="n">
        <v>1300</v>
      </c>
    </row>
    <row r="1468" spans="1:19">
      <c r="A1468" t="s">
        <v>4</v>
      </c>
      <c r="B1468" s="4" t="s">
        <v>5</v>
      </c>
      <c r="C1468" s="4" t="s">
        <v>13</v>
      </c>
      <c r="D1468" s="4" t="s">
        <v>10</v>
      </c>
      <c r="E1468" s="4" t="s">
        <v>29</v>
      </c>
      <c r="F1468" s="4" t="s">
        <v>10</v>
      </c>
      <c r="G1468" s="4" t="s">
        <v>9</v>
      </c>
      <c r="H1468" s="4" t="s">
        <v>9</v>
      </c>
      <c r="I1468" s="4" t="s">
        <v>10</v>
      </c>
      <c r="J1468" s="4" t="s">
        <v>10</v>
      </c>
      <c r="K1468" s="4" t="s">
        <v>9</v>
      </c>
      <c r="L1468" s="4" t="s">
        <v>9</v>
      </c>
      <c r="M1468" s="4" t="s">
        <v>9</v>
      </c>
      <c r="N1468" s="4" t="s">
        <v>9</v>
      </c>
      <c r="O1468" s="4" t="s">
        <v>6</v>
      </c>
    </row>
    <row r="1469" spans="1:19">
      <c r="A1469" t="n">
        <v>11151</v>
      </c>
      <c r="B1469" s="42" t="n">
        <v>50</v>
      </c>
      <c r="C1469" s="7" t="n">
        <v>0</v>
      </c>
      <c r="D1469" s="7" t="n">
        <v>4402</v>
      </c>
      <c r="E1469" s="7" t="n">
        <v>1</v>
      </c>
      <c r="F1469" s="7" t="n">
        <v>0</v>
      </c>
      <c r="G1469" s="7" t="n">
        <v>0</v>
      </c>
      <c r="H1469" s="7" t="n">
        <v>0</v>
      </c>
      <c r="I1469" s="7" t="n">
        <v>0</v>
      </c>
      <c r="J1469" s="7" t="n">
        <v>65533</v>
      </c>
      <c r="K1469" s="7" t="n">
        <v>0</v>
      </c>
      <c r="L1469" s="7" t="n">
        <v>0</v>
      </c>
      <c r="M1469" s="7" t="n">
        <v>0</v>
      </c>
      <c r="N1469" s="7" t="n">
        <v>0</v>
      </c>
      <c r="O1469" s="7" t="s">
        <v>12</v>
      </c>
    </row>
    <row r="1470" spans="1:19">
      <c r="A1470" t="s">
        <v>4</v>
      </c>
      <c r="B1470" s="4" t="s">
        <v>5</v>
      </c>
      <c r="C1470" s="4" t="s">
        <v>13</v>
      </c>
      <c r="D1470" s="4" t="s">
        <v>10</v>
      </c>
      <c r="E1470" s="4" t="s">
        <v>29</v>
      </c>
      <c r="F1470" s="4" t="s">
        <v>10</v>
      </c>
      <c r="G1470" s="4" t="s">
        <v>9</v>
      </c>
      <c r="H1470" s="4" t="s">
        <v>9</v>
      </c>
      <c r="I1470" s="4" t="s">
        <v>10</v>
      </c>
      <c r="J1470" s="4" t="s">
        <v>10</v>
      </c>
      <c r="K1470" s="4" t="s">
        <v>9</v>
      </c>
      <c r="L1470" s="4" t="s">
        <v>9</v>
      </c>
      <c r="M1470" s="4" t="s">
        <v>9</v>
      </c>
      <c r="N1470" s="4" t="s">
        <v>9</v>
      </c>
      <c r="O1470" s="4" t="s">
        <v>6</v>
      </c>
    </row>
    <row r="1471" spans="1:19">
      <c r="A1471" t="n">
        <v>11190</v>
      </c>
      <c r="B1471" s="42" t="n">
        <v>50</v>
      </c>
      <c r="C1471" s="7" t="n">
        <v>0</v>
      </c>
      <c r="D1471" s="7" t="n">
        <v>4336</v>
      </c>
      <c r="E1471" s="7" t="n">
        <v>1</v>
      </c>
      <c r="F1471" s="7" t="n">
        <v>0</v>
      </c>
      <c r="G1471" s="7" t="n">
        <v>0</v>
      </c>
      <c r="H1471" s="7" t="n">
        <v>0</v>
      </c>
      <c r="I1471" s="7" t="n">
        <v>0</v>
      </c>
      <c r="J1471" s="7" t="n">
        <v>65533</v>
      </c>
      <c r="K1471" s="7" t="n">
        <v>0</v>
      </c>
      <c r="L1471" s="7" t="n">
        <v>0</v>
      </c>
      <c r="M1471" s="7" t="n">
        <v>0</v>
      </c>
      <c r="N1471" s="7" t="n">
        <v>0</v>
      </c>
      <c r="O1471" s="7" t="s">
        <v>12</v>
      </c>
    </row>
    <row r="1472" spans="1:19">
      <c r="A1472" t="s">
        <v>4</v>
      </c>
      <c r="B1472" s="4" t="s">
        <v>5</v>
      </c>
      <c r="C1472" s="4" t="s">
        <v>13</v>
      </c>
      <c r="D1472" s="4" t="s">
        <v>10</v>
      </c>
      <c r="E1472" s="4" t="s">
        <v>29</v>
      </c>
      <c r="F1472" s="4" t="s">
        <v>10</v>
      </c>
      <c r="G1472" s="4" t="s">
        <v>9</v>
      </c>
      <c r="H1472" s="4" t="s">
        <v>9</v>
      </c>
      <c r="I1472" s="4" t="s">
        <v>10</v>
      </c>
      <c r="J1472" s="4" t="s">
        <v>10</v>
      </c>
      <c r="K1472" s="4" t="s">
        <v>9</v>
      </c>
      <c r="L1472" s="4" t="s">
        <v>9</v>
      </c>
      <c r="M1472" s="4" t="s">
        <v>9</v>
      </c>
      <c r="N1472" s="4" t="s">
        <v>9</v>
      </c>
      <c r="O1472" s="4" t="s">
        <v>6</v>
      </c>
    </row>
    <row r="1473" spans="1:15">
      <c r="A1473" t="n">
        <v>11229</v>
      </c>
      <c r="B1473" s="42" t="n">
        <v>50</v>
      </c>
      <c r="C1473" s="7" t="n">
        <v>0</v>
      </c>
      <c r="D1473" s="7" t="n">
        <v>4401</v>
      </c>
      <c r="E1473" s="7" t="n">
        <v>1</v>
      </c>
      <c r="F1473" s="7" t="n">
        <v>0</v>
      </c>
      <c r="G1473" s="7" t="n">
        <v>0</v>
      </c>
      <c r="H1473" s="7" t="n">
        <v>0</v>
      </c>
      <c r="I1473" s="7" t="n">
        <v>0</v>
      </c>
      <c r="J1473" s="7" t="n">
        <v>65533</v>
      </c>
      <c r="K1473" s="7" t="n">
        <v>0</v>
      </c>
      <c r="L1473" s="7" t="n">
        <v>0</v>
      </c>
      <c r="M1473" s="7" t="n">
        <v>0</v>
      </c>
      <c r="N1473" s="7" t="n">
        <v>0</v>
      </c>
      <c r="O1473" s="7" t="s">
        <v>12</v>
      </c>
    </row>
    <row r="1474" spans="1:15">
      <c r="A1474" t="s">
        <v>4</v>
      </c>
      <c r="B1474" s="4" t="s">
        <v>5</v>
      </c>
      <c r="C1474" s="4" t="s">
        <v>13</v>
      </c>
      <c r="D1474" s="4" t="s">
        <v>10</v>
      </c>
      <c r="E1474" s="4" t="s">
        <v>29</v>
      </c>
      <c r="F1474" s="4" t="s">
        <v>10</v>
      </c>
      <c r="G1474" s="4" t="s">
        <v>9</v>
      </c>
      <c r="H1474" s="4" t="s">
        <v>9</v>
      </c>
      <c r="I1474" s="4" t="s">
        <v>10</v>
      </c>
      <c r="J1474" s="4" t="s">
        <v>10</v>
      </c>
      <c r="K1474" s="4" t="s">
        <v>9</v>
      </c>
      <c r="L1474" s="4" t="s">
        <v>9</v>
      </c>
      <c r="M1474" s="4" t="s">
        <v>9</v>
      </c>
      <c r="N1474" s="4" t="s">
        <v>9</v>
      </c>
      <c r="O1474" s="4" t="s">
        <v>6</v>
      </c>
    </row>
    <row r="1475" spans="1:15">
      <c r="A1475" t="n">
        <v>11268</v>
      </c>
      <c r="B1475" s="42" t="n">
        <v>50</v>
      </c>
      <c r="C1475" s="7" t="n">
        <v>0</v>
      </c>
      <c r="D1475" s="7" t="n">
        <v>4423</v>
      </c>
      <c r="E1475" s="7" t="n">
        <v>1</v>
      </c>
      <c r="F1475" s="7" t="n">
        <v>0</v>
      </c>
      <c r="G1475" s="7" t="n">
        <v>0</v>
      </c>
      <c r="H1475" s="7" t="n">
        <v>-1065353216</v>
      </c>
      <c r="I1475" s="7" t="n">
        <v>0</v>
      </c>
      <c r="J1475" s="7" t="n">
        <v>65533</v>
      </c>
      <c r="K1475" s="7" t="n">
        <v>0</v>
      </c>
      <c r="L1475" s="7" t="n">
        <v>0</v>
      </c>
      <c r="M1475" s="7" t="n">
        <v>0</v>
      </c>
      <c r="N1475" s="7" t="n">
        <v>0</v>
      </c>
      <c r="O1475" s="7" t="s">
        <v>12</v>
      </c>
    </row>
    <row r="1476" spans="1:15">
      <c r="A1476" t="s">
        <v>4</v>
      </c>
      <c r="B1476" s="4" t="s">
        <v>5</v>
      </c>
      <c r="C1476" s="4" t="s">
        <v>13</v>
      </c>
      <c r="D1476" s="4" t="s">
        <v>9</v>
      </c>
      <c r="E1476" s="4" t="s">
        <v>9</v>
      </c>
      <c r="F1476" s="4" t="s">
        <v>9</v>
      </c>
    </row>
    <row r="1477" spans="1:15">
      <c r="A1477" t="n">
        <v>11307</v>
      </c>
      <c r="B1477" s="42" t="n">
        <v>50</v>
      </c>
      <c r="C1477" s="7" t="n">
        <v>255</v>
      </c>
      <c r="D1477" s="7" t="n">
        <v>1050253722</v>
      </c>
      <c r="E1477" s="7" t="n">
        <v>1065353216</v>
      </c>
      <c r="F1477" s="7" t="n">
        <v>1056964608</v>
      </c>
    </row>
    <row r="1478" spans="1:15">
      <c r="A1478" t="s">
        <v>4</v>
      </c>
      <c r="B1478" s="4" t="s">
        <v>5</v>
      </c>
      <c r="C1478" s="4" t="s">
        <v>13</v>
      </c>
      <c r="D1478" s="4" t="s">
        <v>29</v>
      </c>
      <c r="E1478" s="4" t="s">
        <v>29</v>
      </c>
      <c r="F1478" s="4" t="s">
        <v>29</v>
      </c>
    </row>
    <row r="1479" spans="1:15">
      <c r="A1479" t="n">
        <v>11321</v>
      </c>
      <c r="B1479" s="41" t="n">
        <v>45</v>
      </c>
      <c r="C1479" s="7" t="n">
        <v>9</v>
      </c>
      <c r="D1479" s="7" t="n">
        <v>0.200000002980232</v>
      </c>
      <c r="E1479" s="7" t="n">
        <v>0.200000002980232</v>
      </c>
      <c r="F1479" s="7" t="n">
        <v>1</v>
      </c>
    </row>
    <row r="1480" spans="1:15">
      <c r="A1480" t="s">
        <v>4</v>
      </c>
      <c r="B1480" s="4" t="s">
        <v>5</v>
      </c>
      <c r="C1480" s="4" t="s">
        <v>13</v>
      </c>
      <c r="D1480" s="4" t="s">
        <v>10</v>
      </c>
      <c r="E1480" s="4" t="s">
        <v>10</v>
      </c>
      <c r="F1480" s="4" t="s">
        <v>9</v>
      </c>
    </row>
    <row r="1481" spans="1:15">
      <c r="A1481" t="n">
        <v>11335</v>
      </c>
      <c r="B1481" s="43" t="n">
        <v>84</v>
      </c>
      <c r="C1481" s="7" t="n">
        <v>0</v>
      </c>
      <c r="D1481" s="7" t="n">
        <v>2</v>
      </c>
      <c r="E1481" s="7" t="n">
        <v>300</v>
      </c>
      <c r="F1481" s="7" t="n">
        <v>1056964608</v>
      </c>
    </row>
    <row r="1482" spans="1:15">
      <c r="A1482" t="s">
        <v>4</v>
      </c>
      <c r="B1482" s="4" t="s">
        <v>5</v>
      </c>
      <c r="C1482" s="4" t="s">
        <v>13</v>
      </c>
      <c r="D1482" s="4" t="s">
        <v>10</v>
      </c>
      <c r="E1482" s="4" t="s">
        <v>13</v>
      </c>
    </row>
    <row r="1483" spans="1:15">
      <c r="A1483" t="n">
        <v>11345</v>
      </c>
      <c r="B1483" s="49" t="n">
        <v>39</v>
      </c>
      <c r="C1483" s="7" t="n">
        <v>14</v>
      </c>
      <c r="D1483" s="7" t="n">
        <v>65533</v>
      </c>
      <c r="E1483" s="7" t="n">
        <v>101</v>
      </c>
    </row>
    <row r="1484" spans="1:15">
      <c r="A1484" t="s">
        <v>4</v>
      </c>
      <c r="B1484" s="4" t="s">
        <v>5</v>
      </c>
      <c r="C1484" s="4" t="s">
        <v>13</v>
      </c>
      <c r="D1484" s="4" t="s">
        <v>10</v>
      </c>
      <c r="E1484" s="4" t="s">
        <v>10</v>
      </c>
      <c r="F1484" s="4" t="s">
        <v>10</v>
      </c>
      <c r="G1484" s="4" t="s">
        <v>10</v>
      </c>
      <c r="H1484" s="4" t="s">
        <v>10</v>
      </c>
      <c r="I1484" s="4" t="s">
        <v>6</v>
      </c>
      <c r="J1484" s="4" t="s">
        <v>29</v>
      </c>
      <c r="K1484" s="4" t="s">
        <v>29</v>
      </c>
      <c r="L1484" s="4" t="s">
        <v>29</v>
      </c>
      <c r="M1484" s="4" t="s">
        <v>9</v>
      </c>
      <c r="N1484" s="4" t="s">
        <v>9</v>
      </c>
      <c r="O1484" s="4" t="s">
        <v>29</v>
      </c>
      <c r="P1484" s="4" t="s">
        <v>29</v>
      </c>
      <c r="Q1484" s="4" t="s">
        <v>29</v>
      </c>
      <c r="R1484" s="4" t="s">
        <v>29</v>
      </c>
      <c r="S1484" s="4" t="s">
        <v>13</v>
      </c>
    </row>
    <row r="1485" spans="1:15">
      <c r="A1485" t="n">
        <v>11350</v>
      </c>
      <c r="B1485" s="49" t="n">
        <v>39</v>
      </c>
      <c r="C1485" s="7" t="n">
        <v>12</v>
      </c>
      <c r="D1485" s="7" t="n">
        <v>65533</v>
      </c>
      <c r="E1485" s="7" t="n">
        <v>202</v>
      </c>
      <c r="F1485" s="7" t="n">
        <v>0</v>
      </c>
      <c r="G1485" s="7" t="n">
        <v>1661</v>
      </c>
      <c r="H1485" s="7" t="n">
        <v>259</v>
      </c>
      <c r="I1485" s="7" t="s">
        <v>12</v>
      </c>
      <c r="J1485" s="7" t="n">
        <v>0</v>
      </c>
      <c r="K1485" s="7" t="n">
        <v>0</v>
      </c>
      <c r="L1485" s="7" t="n">
        <v>0</v>
      </c>
      <c r="M1485" s="7" t="n">
        <v>0</v>
      </c>
      <c r="N1485" s="7" t="n">
        <v>0</v>
      </c>
      <c r="O1485" s="7" t="n">
        <v>0</v>
      </c>
      <c r="P1485" s="7" t="n">
        <v>1</v>
      </c>
      <c r="Q1485" s="7" t="n">
        <v>1</v>
      </c>
      <c r="R1485" s="7" t="n">
        <v>1</v>
      </c>
      <c r="S1485" s="7" t="n">
        <v>255</v>
      </c>
    </row>
    <row r="1486" spans="1:15">
      <c r="A1486" t="s">
        <v>4</v>
      </c>
      <c r="B1486" s="4" t="s">
        <v>5</v>
      </c>
      <c r="C1486" s="4" t="s">
        <v>10</v>
      </c>
      <c r="D1486" s="4" t="s">
        <v>9</v>
      </c>
      <c r="E1486" s="4" t="s">
        <v>9</v>
      </c>
      <c r="F1486" s="4" t="s">
        <v>9</v>
      </c>
      <c r="G1486" s="4" t="s">
        <v>9</v>
      </c>
      <c r="H1486" s="4" t="s">
        <v>10</v>
      </c>
      <c r="I1486" s="4" t="s">
        <v>13</v>
      </c>
    </row>
    <row r="1487" spans="1:15">
      <c r="A1487" t="n">
        <v>11400</v>
      </c>
      <c r="B1487" s="23" t="n">
        <v>66</v>
      </c>
      <c r="C1487" s="7" t="n">
        <v>1660</v>
      </c>
      <c r="D1487" s="7" t="n">
        <v>1065353216</v>
      </c>
      <c r="E1487" s="7" t="n">
        <v>1065353216</v>
      </c>
      <c r="F1487" s="7" t="n">
        <v>1065353216</v>
      </c>
      <c r="G1487" s="7" t="n">
        <v>0</v>
      </c>
      <c r="H1487" s="7" t="n">
        <v>300</v>
      </c>
      <c r="I1487" s="7" t="n">
        <v>3</v>
      </c>
    </row>
    <row r="1488" spans="1:15">
      <c r="A1488" t="s">
        <v>4</v>
      </c>
      <c r="B1488" s="4" t="s">
        <v>5</v>
      </c>
      <c r="C1488" s="4" t="s">
        <v>10</v>
      </c>
      <c r="D1488" s="4" t="s">
        <v>9</v>
      </c>
    </row>
    <row r="1489" spans="1:19">
      <c r="A1489" t="n">
        <v>11422</v>
      </c>
      <c r="B1489" s="48" t="n">
        <v>44</v>
      </c>
      <c r="C1489" s="7" t="n">
        <v>1661</v>
      </c>
      <c r="D1489" s="7" t="n">
        <v>128</v>
      </c>
    </row>
    <row r="1490" spans="1:19">
      <c r="A1490" t="s">
        <v>4</v>
      </c>
      <c r="B1490" s="4" t="s">
        <v>5</v>
      </c>
      <c r="C1490" s="4" t="s">
        <v>10</v>
      </c>
    </row>
    <row r="1491" spans="1:19">
      <c r="A1491" t="n">
        <v>11429</v>
      </c>
      <c r="B1491" s="21" t="n">
        <v>16</v>
      </c>
      <c r="C1491" s="7" t="n">
        <v>1000</v>
      </c>
    </row>
    <row r="1492" spans="1:19">
      <c r="A1492" t="s">
        <v>4</v>
      </c>
      <c r="B1492" s="4" t="s">
        <v>5</v>
      </c>
      <c r="C1492" s="4" t="s">
        <v>13</v>
      </c>
      <c r="D1492" s="4" t="s">
        <v>13</v>
      </c>
      <c r="E1492" s="4" t="s">
        <v>29</v>
      </c>
      <c r="F1492" s="4" t="s">
        <v>10</v>
      </c>
    </row>
    <row r="1493" spans="1:19">
      <c r="A1493" t="n">
        <v>11432</v>
      </c>
      <c r="B1493" s="41" t="n">
        <v>45</v>
      </c>
      <c r="C1493" s="7" t="n">
        <v>5</v>
      </c>
      <c r="D1493" s="7" t="n">
        <v>3</v>
      </c>
      <c r="E1493" s="7" t="n">
        <v>11</v>
      </c>
      <c r="F1493" s="7" t="n">
        <v>4000</v>
      </c>
    </row>
    <row r="1494" spans="1:19">
      <c r="A1494" t="s">
        <v>4</v>
      </c>
      <c r="B1494" s="4" t="s">
        <v>5</v>
      </c>
      <c r="C1494" s="4" t="s">
        <v>13</v>
      </c>
      <c r="D1494" s="4" t="s">
        <v>10</v>
      </c>
    </row>
    <row r="1495" spans="1:19">
      <c r="A1495" t="n">
        <v>11441</v>
      </c>
      <c r="B1495" s="41" t="n">
        <v>45</v>
      </c>
      <c r="C1495" s="7" t="n">
        <v>7</v>
      </c>
      <c r="D1495" s="7" t="n">
        <v>255</v>
      </c>
    </row>
    <row r="1496" spans="1:19">
      <c r="A1496" t="s">
        <v>4</v>
      </c>
      <c r="B1496" s="4" t="s">
        <v>5</v>
      </c>
      <c r="C1496" s="4" t="s">
        <v>13</v>
      </c>
      <c r="D1496" s="4" t="s">
        <v>10</v>
      </c>
      <c r="E1496" s="4" t="s">
        <v>29</v>
      </c>
    </row>
    <row r="1497" spans="1:19">
      <c r="A1497" t="n">
        <v>11445</v>
      </c>
      <c r="B1497" s="29" t="n">
        <v>58</v>
      </c>
      <c r="C1497" s="7" t="n">
        <v>101</v>
      </c>
      <c r="D1497" s="7" t="n">
        <v>500</v>
      </c>
      <c r="E1497" s="7" t="n">
        <v>1</v>
      </c>
    </row>
    <row r="1498" spans="1:19">
      <c r="A1498" t="s">
        <v>4</v>
      </c>
      <c r="B1498" s="4" t="s">
        <v>5</v>
      </c>
      <c r="C1498" s="4" t="s">
        <v>13</v>
      </c>
      <c r="D1498" s="4" t="s">
        <v>10</v>
      </c>
    </row>
    <row r="1499" spans="1:19">
      <c r="A1499" t="n">
        <v>11453</v>
      </c>
      <c r="B1499" s="29" t="n">
        <v>58</v>
      </c>
      <c r="C1499" s="7" t="n">
        <v>254</v>
      </c>
      <c r="D1499" s="7" t="n">
        <v>0</v>
      </c>
    </row>
    <row r="1500" spans="1:19">
      <c r="A1500" t="s">
        <v>4</v>
      </c>
      <c r="B1500" s="4" t="s">
        <v>5</v>
      </c>
      <c r="C1500" s="4" t="s">
        <v>10</v>
      </c>
      <c r="D1500" s="4" t="s">
        <v>9</v>
      </c>
    </row>
    <row r="1501" spans="1:19">
      <c r="A1501" t="n">
        <v>11457</v>
      </c>
      <c r="B1501" s="19" t="n">
        <v>43</v>
      </c>
      <c r="C1501" s="7" t="n">
        <v>1660</v>
      </c>
      <c r="D1501" s="7" t="n">
        <v>128</v>
      </c>
    </row>
    <row r="1502" spans="1:19">
      <c r="A1502" t="s">
        <v>4</v>
      </c>
      <c r="B1502" s="4" t="s">
        <v>5</v>
      </c>
      <c r="C1502" s="4" t="s">
        <v>13</v>
      </c>
      <c r="D1502" s="4" t="s">
        <v>10</v>
      </c>
      <c r="E1502" s="4" t="s">
        <v>10</v>
      </c>
      <c r="F1502" s="4" t="s">
        <v>9</v>
      </c>
    </row>
    <row r="1503" spans="1:19">
      <c r="A1503" t="n">
        <v>11464</v>
      </c>
      <c r="B1503" s="43" t="n">
        <v>84</v>
      </c>
      <c r="C1503" s="7" t="n">
        <v>0</v>
      </c>
      <c r="D1503" s="7" t="n">
        <v>0</v>
      </c>
      <c r="E1503" s="7" t="n">
        <v>0</v>
      </c>
      <c r="F1503" s="7" t="n">
        <v>1053609165</v>
      </c>
    </row>
    <row r="1504" spans="1:19">
      <c r="A1504" t="s">
        <v>4</v>
      </c>
      <c r="B1504" s="4" t="s">
        <v>5</v>
      </c>
      <c r="C1504" s="4" t="s">
        <v>13</v>
      </c>
      <c r="D1504" s="4" t="s">
        <v>13</v>
      </c>
      <c r="E1504" s="4" t="s">
        <v>29</v>
      </c>
      <c r="F1504" s="4" t="s">
        <v>29</v>
      </c>
      <c r="G1504" s="4" t="s">
        <v>29</v>
      </c>
      <c r="H1504" s="4" t="s">
        <v>10</v>
      </c>
    </row>
    <row r="1505" spans="1:8">
      <c r="A1505" t="n">
        <v>11474</v>
      </c>
      <c r="B1505" s="41" t="n">
        <v>45</v>
      </c>
      <c r="C1505" s="7" t="n">
        <v>2</v>
      </c>
      <c r="D1505" s="7" t="n">
        <v>3</v>
      </c>
      <c r="E1505" s="7" t="n">
        <v>0</v>
      </c>
      <c r="F1505" s="7" t="n">
        <v>1.14999997615814</v>
      </c>
      <c r="G1505" s="7" t="n">
        <v>3.59999990463257</v>
      </c>
      <c r="H1505" s="7" t="n">
        <v>0</v>
      </c>
    </row>
    <row r="1506" spans="1:8">
      <c r="A1506" t="s">
        <v>4</v>
      </c>
      <c r="B1506" s="4" t="s">
        <v>5</v>
      </c>
      <c r="C1506" s="4" t="s">
        <v>13</v>
      </c>
      <c r="D1506" s="4" t="s">
        <v>13</v>
      </c>
      <c r="E1506" s="4" t="s">
        <v>29</v>
      </c>
      <c r="F1506" s="4" t="s">
        <v>29</v>
      </c>
      <c r="G1506" s="4" t="s">
        <v>29</v>
      </c>
      <c r="H1506" s="4" t="s">
        <v>10</v>
      </c>
      <c r="I1506" s="4" t="s">
        <v>13</v>
      </c>
    </row>
    <row r="1507" spans="1:8">
      <c r="A1507" t="n">
        <v>11491</v>
      </c>
      <c r="B1507" s="41" t="n">
        <v>45</v>
      </c>
      <c r="C1507" s="7" t="n">
        <v>4</v>
      </c>
      <c r="D1507" s="7" t="n">
        <v>3</v>
      </c>
      <c r="E1507" s="7" t="n">
        <v>-5</v>
      </c>
      <c r="F1507" s="7" t="n">
        <v>225</v>
      </c>
      <c r="G1507" s="7" t="n">
        <v>0</v>
      </c>
      <c r="H1507" s="7" t="n">
        <v>0</v>
      </c>
      <c r="I1507" s="7" t="n">
        <v>0</v>
      </c>
    </row>
    <row r="1508" spans="1:8">
      <c r="A1508" t="s">
        <v>4</v>
      </c>
      <c r="B1508" s="4" t="s">
        <v>5</v>
      </c>
      <c r="C1508" s="4" t="s">
        <v>13</v>
      </c>
      <c r="D1508" s="4" t="s">
        <v>13</v>
      </c>
      <c r="E1508" s="4" t="s">
        <v>29</v>
      </c>
      <c r="F1508" s="4" t="s">
        <v>10</v>
      </c>
    </row>
    <row r="1509" spans="1:8">
      <c r="A1509" t="n">
        <v>11509</v>
      </c>
      <c r="B1509" s="41" t="n">
        <v>45</v>
      </c>
      <c r="C1509" s="7" t="n">
        <v>5</v>
      </c>
      <c r="D1509" s="7" t="n">
        <v>3</v>
      </c>
      <c r="E1509" s="7" t="n">
        <v>7.5</v>
      </c>
      <c r="F1509" s="7" t="n">
        <v>0</v>
      </c>
    </row>
    <row r="1510" spans="1:8">
      <c r="A1510" t="s">
        <v>4</v>
      </c>
      <c r="B1510" s="4" t="s">
        <v>5</v>
      </c>
      <c r="C1510" s="4" t="s">
        <v>13</v>
      </c>
      <c r="D1510" s="4" t="s">
        <v>13</v>
      </c>
      <c r="E1510" s="4" t="s">
        <v>29</v>
      </c>
      <c r="F1510" s="4" t="s">
        <v>10</v>
      </c>
    </row>
    <row r="1511" spans="1:8">
      <c r="A1511" t="n">
        <v>11518</v>
      </c>
      <c r="B1511" s="41" t="n">
        <v>45</v>
      </c>
      <c r="C1511" s="7" t="n">
        <v>11</v>
      </c>
      <c r="D1511" s="7" t="n">
        <v>3</v>
      </c>
      <c r="E1511" s="7" t="n">
        <v>34.5</v>
      </c>
      <c r="F1511" s="7" t="n">
        <v>0</v>
      </c>
    </row>
    <row r="1512" spans="1:8">
      <c r="A1512" t="s">
        <v>4</v>
      </c>
      <c r="B1512" s="4" t="s">
        <v>5</v>
      </c>
      <c r="C1512" s="4" t="s">
        <v>13</v>
      </c>
      <c r="D1512" s="4" t="s">
        <v>13</v>
      </c>
      <c r="E1512" s="4" t="s">
        <v>29</v>
      </c>
      <c r="F1512" s="4" t="s">
        <v>29</v>
      </c>
      <c r="G1512" s="4" t="s">
        <v>29</v>
      </c>
      <c r="H1512" s="4" t="s">
        <v>10</v>
      </c>
      <c r="I1512" s="4" t="s">
        <v>13</v>
      </c>
    </row>
    <row r="1513" spans="1:8">
      <c r="A1513" t="n">
        <v>11527</v>
      </c>
      <c r="B1513" s="41" t="n">
        <v>45</v>
      </c>
      <c r="C1513" s="7" t="n">
        <v>4</v>
      </c>
      <c r="D1513" s="7" t="n">
        <v>3</v>
      </c>
      <c r="E1513" s="7" t="n">
        <v>0</v>
      </c>
      <c r="F1513" s="7" t="n">
        <v>235</v>
      </c>
      <c r="G1513" s="7" t="n">
        <v>-10</v>
      </c>
      <c r="H1513" s="7" t="n">
        <v>7500</v>
      </c>
      <c r="I1513" s="7" t="n">
        <v>0</v>
      </c>
    </row>
    <row r="1514" spans="1:8">
      <c r="A1514" t="s">
        <v>4</v>
      </c>
      <c r="B1514" s="4" t="s">
        <v>5</v>
      </c>
      <c r="C1514" s="4" t="s">
        <v>13</v>
      </c>
      <c r="D1514" s="4" t="s">
        <v>13</v>
      </c>
      <c r="E1514" s="4" t="s">
        <v>29</v>
      </c>
      <c r="F1514" s="4" t="s">
        <v>10</v>
      </c>
    </row>
    <row r="1515" spans="1:8">
      <c r="A1515" t="n">
        <v>11545</v>
      </c>
      <c r="B1515" s="41" t="n">
        <v>45</v>
      </c>
      <c r="C1515" s="7" t="n">
        <v>5</v>
      </c>
      <c r="D1515" s="7" t="n">
        <v>3</v>
      </c>
      <c r="E1515" s="7" t="n">
        <v>5</v>
      </c>
      <c r="F1515" s="7" t="n">
        <v>7500</v>
      </c>
    </row>
    <row r="1516" spans="1:8">
      <c r="A1516" t="s">
        <v>4</v>
      </c>
      <c r="B1516" s="4" t="s">
        <v>5</v>
      </c>
      <c r="C1516" s="4" t="s">
        <v>13</v>
      </c>
      <c r="D1516" s="4" t="s">
        <v>10</v>
      </c>
    </row>
    <row r="1517" spans="1:8">
      <c r="A1517" t="n">
        <v>11554</v>
      </c>
      <c r="B1517" s="29" t="n">
        <v>58</v>
      </c>
      <c r="C1517" s="7" t="n">
        <v>255</v>
      </c>
      <c r="D1517" s="7" t="n">
        <v>0</v>
      </c>
    </row>
    <row r="1518" spans="1:8">
      <c r="A1518" t="s">
        <v>4</v>
      </c>
      <c r="B1518" s="4" t="s">
        <v>5</v>
      </c>
      <c r="C1518" s="4" t="s">
        <v>13</v>
      </c>
      <c r="D1518" s="4" t="s">
        <v>13</v>
      </c>
      <c r="E1518" s="4" t="s">
        <v>9</v>
      </c>
      <c r="F1518" s="4" t="s">
        <v>13</v>
      </c>
      <c r="G1518" s="4" t="s">
        <v>13</v>
      </c>
    </row>
    <row r="1519" spans="1:8">
      <c r="A1519" t="n">
        <v>11558</v>
      </c>
      <c r="B1519" s="26" t="n">
        <v>18</v>
      </c>
      <c r="C1519" s="7" t="n">
        <v>0</v>
      </c>
      <c r="D1519" s="7" t="n">
        <v>0</v>
      </c>
      <c r="E1519" s="7" t="n">
        <v>1</v>
      </c>
      <c r="F1519" s="7" t="n">
        <v>19</v>
      </c>
      <c r="G1519" s="7" t="n">
        <v>1</v>
      </c>
    </row>
    <row r="1520" spans="1:8">
      <c r="A1520" t="s">
        <v>4</v>
      </c>
      <c r="B1520" s="4" t="s">
        <v>5</v>
      </c>
      <c r="C1520" s="4" t="s">
        <v>13</v>
      </c>
      <c r="D1520" s="4" t="s">
        <v>10</v>
      </c>
      <c r="E1520" s="4" t="s">
        <v>13</v>
      </c>
      <c r="F1520" s="4" t="s">
        <v>23</v>
      </c>
    </row>
    <row r="1521" spans="1:9">
      <c r="A1521" t="n">
        <v>11567</v>
      </c>
      <c r="B1521" s="10" t="n">
        <v>5</v>
      </c>
      <c r="C1521" s="7" t="n">
        <v>30</v>
      </c>
      <c r="D1521" s="7" t="n">
        <v>1</v>
      </c>
      <c r="E1521" s="7" t="n">
        <v>1</v>
      </c>
      <c r="F1521" s="12" t="n">
        <f t="normal" ca="1">A1527</f>
        <v>0</v>
      </c>
    </row>
    <row r="1522" spans="1:9">
      <c r="A1522" t="s">
        <v>4</v>
      </c>
      <c r="B1522" s="4" t="s">
        <v>5</v>
      </c>
      <c r="C1522" s="4" t="s">
        <v>10</v>
      </c>
      <c r="D1522" s="4" t="s">
        <v>13</v>
      </c>
      <c r="E1522" s="4" t="s">
        <v>13</v>
      </c>
      <c r="F1522" s="4" t="s">
        <v>6</v>
      </c>
    </row>
    <row r="1523" spans="1:9">
      <c r="A1523" t="n">
        <v>11576</v>
      </c>
      <c r="B1523" s="36" t="n">
        <v>20</v>
      </c>
      <c r="C1523" s="7" t="n">
        <v>1</v>
      </c>
      <c r="D1523" s="7" t="n">
        <v>3</v>
      </c>
      <c r="E1523" s="7" t="n">
        <v>11</v>
      </c>
      <c r="F1523" s="7" t="s">
        <v>87</v>
      </c>
    </row>
    <row r="1524" spans="1:9">
      <c r="A1524" t="s">
        <v>4</v>
      </c>
      <c r="B1524" s="4" t="s">
        <v>5</v>
      </c>
      <c r="C1524" s="4" t="s">
        <v>10</v>
      </c>
    </row>
    <row r="1525" spans="1:9">
      <c r="A1525" t="n">
        <v>11598</v>
      </c>
      <c r="B1525" s="21" t="n">
        <v>16</v>
      </c>
      <c r="C1525" s="7" t="n">
        <v>300</v>
      </c>
    </row>
    <row r="1526" spans="1:9">
      <c r="A1526" t="s">
        <v>4</v>
      </c>
      <c r="B1526" s="4" t="s">
        <v>5</v>
      </c>
      <c r="C1526" s="4" t="s">
        <v>13</v>
      </c>
      <c r="D1526" s="4" t="s">
        <v>10</v>
      </c>
      <c r="E1526" s="4" t="s">
        <v>13</v>
      </c>
      <c r="F1526" s="4" t="s">
        <v>23</v>
      </c>
    </row>
    <row r="1527" spans="1:9">
      <c r="A1527" t="n">
        <v>11601</v>
      </c>
      <c r="B1527" s="10" t="n">
        <v>5</v>
      </c>
      <c r="C1527" s="7" t="n">
        <v>30</v>
      </c>
      <c r="D1527" s="7" t="n">
        <v>2</v>
      </c>
      <c r="E1527" s="7" t="n">
        <v>1</v>
      </c>
      <c r="F1527" s="12" t="n">
        <f t="normal" ca="1">A1533</f>
        <v>0</v>
      </c>
    </row>
    <row r="1528" spans="1:9">
      <c r="A1528" t="s">
        <v>4</v>
      </c>
      <c r="B1528" s="4" t="s">
        <v>5</v>
      </c>
      <c r="C1528" s="4" t="s">
        <v>10</v>
      </c>
      <c r="D1528" s="4" t="s">
        <v>13</v>
      </c>
      <c r="E1528" s="4" t="s">
        <v>13</v>
      </c>
      <c r="F1528" s="4" t="s">
        <v>6</v>
      </c>
    </row>
    <row r="1529" spans="1:9">
      <c r="A1529" t="n">
        <v>11610</v>
      </c>
      <c r="B1529" s="36" t="n">
        <v>20</v>
      </c>
      <c r="C1529" s="7" t="n">
        <v>2</v>
      </c>
      <c r="D1529" s="7" t="n">
        <v>3</v>
      </c>
      <c r="E1529" s="7" t="n">
        <v>11</v>
      </c>
      <c r="F1529" s="7" t="s">
        <v>87</v>
      </c>
    </row>
    <row r="1530" spans="1:9">
      <c r="A1530" t="s">
        <v>4</v>
      </c>
      <c r="B1530" s="4" t="s">
        <v>5</v>
      </c>
      <c r="C1530" s="4" t="s">
        <v>10</v>
      </c>
    </row>
    <row r="1531" spans="1:9">
      <c r="A1531" t="n">
        <v>11632</v>
      </c>
      <c r="B1531" s="21" t="n">
        <v>16</v>
      </c>
      <c r="C1531" s="7" t="n">
        <v>300</v>
      </c>
    </row>
    <row r="1532" spans="1:9">
      <c r="A1532" t="s">
        <v>4</v>
      </c>
      <c r="B1532" s="4" t="s">
        <v>5</v>
      </c>
      <c r="C1532" s="4" t="s">
        <v>13</v>
      </c>
      <c r="D1532" s="4" t="s">
        <v>10</v>
      </c>
      <c r="E1532" s="4" t="s">
        <v>13</v>
      </c>
      <c r="F1532" s="4" t="s">
        <v>23</v>
      </c>
    </row>
    <row r="1533" spans="1:9">
      <c r="A1533" t="n">
        <v>11635</v>
      </c>
      <c r="B1533" s="10" t="n">
        <v>5</v>
      </c>
      <c r="C1533" s="7" t="n">
        <v>30</v>
      </c>
      <c r="D1533" s="7" t="n">
        <v>3</v>
      </c>
      <c r="E1533" s="7" t="n">
        <v>1</v>
      </c>
      <c r="F1533" s="12" t="n">
        <f t="normal" ca="1">A1539</f>
        <v>0</v>
      </c>
    </row>
    <row r="1534" spans="1:9">
      <c r="A1534" t="s">
        <v>4</v>
      </c>
      <c r="B1534" s="4" t="s">
        <v>5</v>
      </c>
      <c r="C1534" s="4" t="s">
        <v>10</v>
      </c>
      <c r="D1534" s="4" t="s">
        <v>13</v>
      </c>
      <c r="E1534" s="4" t="s">
        <v>13</v>
      </c>
      <c r="F1534" s="4" t="s">
        <v>6</v>
      </c>
    </row>
    <row r="1535" spans="1:9">
      <c r="A1535" t="n">
        <v>11644</v>
      </c>
      <c r="B1535" s="36" t="n">
        <v>20</v>
      </c>
      <c r="C1535" s="7" t="n">
        <v>3</v>
      </c>
      <c r="D1535" s="7" t="n">
        <v>3</v>
      </c>
      <c r="E1535" s="7" t="n">
        <v>11</v>
      </c>
      <c r="F1535" s="7" t="s">
        <v>87</v>
      </c>
    </row>
    <row r="1536" spans="1:9">
      <c r="A1536" t="s">
        <v>4</v>
      </c>
      <c r="B1536" s="4" t="s">
        <v>5</v>
      </c>
      <c r="C1536" s="4" t="s">
        <v>10</v>
      </c>
    </row>
    <row r="1537" spans="1:6">
      <c r="A1537" t="n">
        <v>11666</v>
      </c>
      <c r="B1537" s="21" t="n">
        <v>16</v>
      </c>
      <c r="C1537" s="7" t="n">
        <v>300</v>
      </c>
    </row>
    <row r="1538" spans="1:6">
      <c r="A1538" t="s">
        <v>4</v>
      </c>
      <c r="B1538" s="4" t="s">
        <v>5</v>
      </c>
      <c r="C1538" s="4" t="s">
        <v>13</v>
      </c>
      <c r="D1538" s="4" t="s">
        <v>10</v>
      </c>
      <c r="E1538" s="4" t="s">
        <v>13</v>
      </c>
      <c r="F1538" s="4" t="s">
        <v>23</v>
      </c>
    </row>
    <row r="1539" spans="1:6">
      <c r="A1539" t="n">
        <v>11669</v>
      </c>
      <c r="B1539" s="10" t="n">
        <v>5</v>
      </c>
      <c r="C1539" s="7" t="n">
        <v>30</v>
      </c>
      <c r="D1539" s="7" t="n">
        <v>4</v>
      </c>
      <c r="E1539" s="7" t="n">
        <v>1</v>
      </c>
      <c r="F1539" s="12" t="n">
        <f t="normal" ca="1">A1545</f>
        <v>0</v>
      </c>
    </row>
    <row r="1540" spans="1:6">
      <c r="A1540" t="s">
        <v>4</v>
      </c>
      <c r="B1540" s="4" t="s">
        <v>5</v>
      </c>
      <c r="C1540" s="4" t="s">
        <v>10</v>
      </c>
      <c r="D1540" s="4" t="s">
        <v>13</v>
      </c>
      <c r="E1540" s="4" t="s">
        <v>13</v>
      </c>
      <c r="F1540" s="4" t="s">
        <v>6</v>
      </c>
    </row>
    <row r="1541" spans="1:6">
      <c r="A1541" t="n">
        <v>11678</v>
      </c>
      <c r="B1541" s="36" t="n">
        <v>20</v>
      </c>
      <c r="C1541" s="7" t="n">
        <v>4</v>
      </c>
      <c r="D1541" s="7" t="n">
        <v>3</v>
      </c>
      <c r="E1541" s="7" t="n">
        <v>11</v>
      </c>
      <c r="F1541" s="7" t="s">
        <v>87</v>
      </c>
    </row>
    <row r="1542" spans="1:6">
      <c r="A1542" t="s">
        <v>4</v>
      </c>
      <c r="B1542" s="4" t="s">
        <v>5</v>
      </c>
      <c r="C1542" s="4" t="s">
        <v>10</v>
      </c>
    </row>
    <row r="1543" spans="1:6">
      <c r="A1543" t="n">
        <v>11700</v>
      </c>
      <c r="B1543" s="21" t="n">
        <v>16</v>
      </c>
      <c r="C1543" s="7" t="n">
        <v>300</v>
      </c>
    </row>
    <row r="1544" spans="1:6">
      <c r="A1544" t="s">
        <v>4</v>
      </c>
      <c r="B1544" s="4" t="s">
        <v>5</v>
      </c>
      <c r="C1544" s="4" t="s">
        <v>13</v>
      </c>
      <c r="D1544" s="4" t="s">
        <v>10</v>
      </c>
      <c r="E1544" s="4" t="s">
        <v>13</v>
      </c>
      <c r="F1544" s="4" t="s">
        <v>23</v>
      </c>
    </row>
    <row r="1545" spans="1:6">
      <c r="A1545" t="n">
        <v>11703</v>
      </c>
      <c r="B1545" s="10" t="n">
        <v>5</v>
      </c>
      <c r="C1545" s="7" t="n">
        <v>30</v>
      </c>
      <c r="D1545" s="7" t="n">
        <v>5</v>
      </c>
      <c r="E1545" s="7" t="n">
        <v>1</v>
      </c>
      <c r="F1545" s="12" t="n">
        <f t="normal" ca="1">A1551</f>
        <v>0</v>
      </c>
    </row>
    <row r="1546" spans="1:6">
      <c r="A1546" t="s">
        <v>4</v>
      </c>
      <c r="B1546" s="4" t="s">
        <v>5</v>
      </c>
      <c r="C1546" s="4" t="s">
        <v>10</v>
      </c>
      <c r="D1546" s="4" t="s">
        <v>13</v>
      </c>
      <c r="E1546" s="4" t="s">
        <v>13</v>
      </c>
      <c r="F1546" s="4" t="s">
        <v>6</v>
      </c>
    </row>
    <row r="1547" spans="1:6">
      <c r="A1547" t="n">
        <v>11712</v>
      </c>
      <c r="B1547" s="36" t="n">
        <v>20</v>
      </c>
      <c r="C1547" s="7" t="n">
        <v>5</v>
      </c>
      <c r="D1547" s="7" t="n">
        <v>3</v>
      </c>
      <c r="E1547" s="7" t="n">
        <v>11</v>
      </c>
      <c r="F1547" s="7" t="s">
        <v>87</v>
      </c>
    </row>
    <row r="1548" spans="1:6">
      <c r="A1548" t="s">
        <v>4</v>
      </c>
      <c r="B1548" s="4" t="s">
        <v>5</v>
      </c>
      <c r="C1548" s="4" t="s">
        <v>10</v>
      </c>
    </row>
    <row r="1549" spans="1:6">
      <c r="A1549" t="n">
        <v>11734</v>
      </c>
      <c r="B1549" s="21" t="n">
        <v>16</v>
      </c>
      <c r="C1549" s="7" t="n">
        <v>300</v>
      </c>
    </row>
    <row r="1550" spans="1:6">
      <c r="A1550" t="s">
        <v>4</v>
      </c>
      <c r="B1550" s="4" t="s">
        <v>5</v>
      </c>
      <c r="C1550" s="4" t="s">
        <v>13</v>
      </c>
      <c r="D1550" s="4" t="s">
        <v>10</v>
      </c>
      <c r="E1550" s="4" t="s">
        <v>13</v>
      </c>
      <c r="F1550" s="4" t="s">
        <v>23</v>
      </c>
    </row>
    <row r="1551" spans="1:6">
      <c r="A1551" t="n">
        <v>11737</v>
      </c>
      <c r="B1551" s="10" t="n">
        <v>5</v>
      </c>
      <c r="C1551" s="7" t="n">
        <v>30</v>
      </c>
      <c r="D1551" s="7" t="n">
        <v>6</v>
      </c>
      <c r="E1551" s="7" t="n">
        <v>1</v>
      </c>
      <c r="F1551" s="12" t="n">
        <f t="normal" ca="1">A1557</f>
        <v>0</v>
      </c>
    </row>
    <row r="1552" spans="1:6">
      <c r="A1552" t="s">
        <v>4</v>
      </c>
      <c r="B1552" s="4" t="s">
        <v>5</v>
      </c>
      <c r="C1552" s="4" t="s">
        <v>10</v>
      </c>
      <c r="D1552" s="4" t="s">
        <v>13</v>
      </c>
      <c r="E1552" s="4" t="s">
        <v>13</v>
      </c>
      <c r="F1552" s="4" t="s">
        <v>6</v>
      </c>
    </row>
    <row r="1553" spans="1:6">
      <c r="A1553" t="n">
        <v>11746</v>
      </c>
      <c r="B1553" s="36" t="n">
        <v>20</v>
      </c>
      <c r="C1553" s="7" t="n">
        <v>6</v>
      </c>
      <c r="D1553" s="7" t="n">
        <v>3</v>
      </c>
      <c r="E1553" s="7" t="n">
        <v>11</v>
      </c>
      <c r="F1553" s="7" t="s">
        <v>87</v>
      </c>
    </row>
    <row r="1554" spans="1:6">
      <c r="A1554" t="s">
        <v>4</v>
      </c>
      <c r="B1554" s="4" t="s">
        <v>5</v>
      </c>
      <c r="C1554" s="4" t="s">
        <v>10</v>
      </c>
    </row>
    <row r="1555" spans="1:6">
      <c r="A1555" t="n">
        <v>11768</v>
      </c>
      <c r="B1555" s="21" t="n">
        <v>16</v>
      </c>
      <c r="C1555" s="7" t="n">
        <v>300</v>
      </c>
    </row>
    <row r="1556" spans="1:6">
      <c r="A1556" t="s">
        <v>4</v>
      </c>
      <c r="B1556" s="4" t="s">
        <v>5</v>
      </c>
      <c r="C1556" s="4" t="s">
        <v>13</v>
      </c>
      <c r="D1556" s="4" t="s">
        <v>10</v>
      </c>
      <c r="E1556" s="4" t="s">
        <v>13</v>
      </c>
      <c r="F1556" s="4" t="s">
        <v>23</v>
      </c>
    </row>
    <row r="1557" spans="1:6">
      <c r="A1557" t="n">
        <v>11771</v>
      </c>
      <c r="B1557" s="10" t="n">
        <v>5</v>
      </c>
      <c r="C1557" s="7" t="n">
        <v>30</v>
      </c>
      <c r="D1557" s="7" t="n">
        <v>7</v>
      </c>
      <c r="E1557" s="7" t="n">
        <v>1</v>
      </c>
      <c r="F1557" s="12" t="n">
        <f t="normal" ca="1">A1563</f>
        <v>0</v>
      </c>
    </row>
    <row r="1558" spans="1:6">
      <c r="A1558" t="s">
        <v>4</v>
      </c>
      <c r="B1558" s="4" t="s">
        <v>5</v>
      </c>
      <c r="C1558" s="4" t="s">
        <v>10</v>
      </c>
      <c r="D1558" s="4" t="s">
        <v>13</v>
      </c>
      <c r="E1558" s="4" t="s">
        <v>13</v>
      </c>
      <c r="F1558" s="4" t="s">
        <v>6</v>
      </c>
    </row>
    <row r="1559" spans="1:6">
      <c r="A1559" t="n">
        <v>11780</v>
      </c>
      <c r="B1559" s="36" t="n">
        <v>20</v>
      </c>
      <c r="C1559" s="7" t="n">
        <v>7</v>
      </c>
      <c r="D1559" s="7" t="n">
        <v>3</v>
      </c>
      <c r="E1559" s="7" t="n">
        <v>11</v>
      </c>
      <c r="F1559" s="7" t="s">
        <v>87</v>
      </c>
    </row>
    <row r="1560" spans="1:6">
      <c r="A1560" t="s">
        <v>4</v>
      </c>
      <c r="B1560" s="4" t="s">
        <v>5</v>
      </c>
      <c r="C1560" s="4" t="s">
        <v>10</v>
      </c>
    </row>
    <row r="1561" spans="1:6">
      <c r="A1561" t="n">
        <v>11802</v>
      </c>
      <c r="B1561" s="21" t="n">
        <v>16</v>
      </c>
      <c r="C1561" s="7" t="n">
        <v>300</v>
      </c>
    </row>
    <row r="1562" spans="1:6">
      <c r="A1562" t="s">
        <v>4</v>
      </c>
      <c r="B1562" s="4" t="s">
        <v>5</v>
      </c>
      <c r="C1562" s="4" t="s">
        <v>13</v>
      </c>
      <c r="D1562" s="4" t="s">
        <v>10</v>
      </c>
      <c r="E1562" s="4" t="s">
        <v>13</v>
      </c>
      <c r="F1562" s="4" t="s">
        <v>23</v>
      </c>
    </row>
    <row r="1563" spans="1:6">
      <c r="A1563" t="n">
        <v>11805</v>
      </c>
      <c r="B1563" s="10" t="n">
        <v>5</v>
      </c>
      <c r="C1563" s="7" t="n">
        <v>30</v>
      </c>
      <c r="D1563" s="7" t="n">
        <v>8</v>
      </c>
      <c r="E1563" s="7" t="n">
        <v>1</v>
      </c>
      <c r="F1563" s="12" t="n">
        <f t="normal" ca="1">A1569</f>
        <v>0</v>
      </c>
    </row>
    <row r="1564" spans="1:6">
      <c r="A1564" t="s">
        <v>4</v>
      </c>
      <c r="B1564" s="4" t="s">
        <v>5</v>
      </c>
      <c r="C1564" s="4" t="s">
        <v>10</v>
      </c>
      <c r="D1564" s="4" t="s">
        <v>13</v>
      </c>
      <c r="E1564" s="4" t="s">
        <v>13</v>
      </c>
      <c r="F1564" s="4" t="s">
        <v>6</v>
      </c>
    </row>
    <row r="1565" spans="1:6">
      <c r="A1565" t="n">
        <v>11814</v>
      </c>
      <c r="B1565" s="36" t="n">
        <v>20</v>
      </c>
      <c r="C1565" s="7" t="n">
        <v>8</v>
      </c>
      <c r="D1565" s="7" t="n">
        <v>3</v>
      </c>
      <c r="E1565" s="7" t="n">
        <v>11</v>
      </c>
      <c r="F1565" s="7" t="s">
        <v>87</v>
      </c>
    </row>
    <row r="1566" spans="1:6">
      <c r="A1566" t="s">
        <v>4</v>
      </c>
      <c r="B1566" s="4" t="s">
        <v>5</v>
      </c>
      <c r="C1566" s="4" t="s">
        <v>10</v>
      </c>
    </row>
    <row r="1567" spans="1:6">
      <c r="A1567" t="n">
        <v>11836</v>
      </c>
      <c r="B1567" s="21" t="n">
        <v>16</v>
      </c>
      <c r="C1567" s="7" t="n">
        <v>300</v>
      </c>
    </row>
    <row r="1568" spans="1:6">
      <c r="A1568" t="s">
        <v>4</v>
      </c>
      <c r="B1568" s="4" t="s">
        <v>5</v>
      </c>
      <c r="C1568" s="4" t="s">
        <v>13</v>
      </c>
      <c r="D1568" s="4" t="s">
        <v>10</v>
      </c>
      <c r="E1568" s="4" t="s">
        <v>13</v>
      </c>
      <c r="F1568" s="4" t="s">
        <v>23</v>
      </c>
    </row>
    <row r="1569" spans="1:6">
      <c r="A1569" t="n">
        <v>11839</v>
      </c>
      <c r="B1569" s="10" t="n">
        <v>5</v>
      </c>
      <c r="C1569" s="7" t="n">
        <v>30</v>
      </c>
      <c r="D1569" s="7" t="n">
        <v>9</v>
      </c>
      <c r="E1569" s="7" t="n">
        <v>1</v>
      </c>
      <c r="F1569" s="12" t="n">
        <f t="normal" ca="1">A1575</f>
        <v>0</v>
      </c>
    </row>
    <row r="1570" spans="1:6">
      <c r="A1570" t="s">
        <v>4</v>
      </c>
      <c r="B1570" s="4" t="s">
        <v>5</v>
      </c>
      <c r="C1570" s="4" t="s">
        <v>10</v>
      </c>
      <c r="D1570" s="4" t="s">
        <v>13</v>
      </c>
      <c r="E1570" s="4" t="s">
        <v>13</v>
      </c>
      <c r="F1570" s="4" t="s">
        <v>6</v>
      </c>
    </row>
    <row r="1571" spans="1:6">
      <c r="A1571" t="n">
        <v>11848</v>
      </c>
      <c r="B1571" s="36" t="n">
        <v>20</v>
      </c>
      <c r="C1571" s="7" t="n">
        <v>9</v>
      </c>
      <c r="D1571" s="7" t="n">
        <v>3</v>
      </c>
      <c r="E1571" s="7" t="n">
        <v>11</v>
      </c>
      <c r="F1571" s="7" t="s">
        <v>87</v>
      </c>
    </row>
    <row r="1572" spans="1:6">
      <c r="A1572" t="s">
        <v>4</v>
      </c>
      <c r="B1572" s="4" t="s">
        <v>5</v>
      </c>
      <c r="C1572" s="4" t="s">
        <v>10</v>
      </c>
    </row>
    <row r="1573" spans="1:6">
      <c r="A1573" t="n">
        <v>11870</v>
      </c>
      <c r="B1573" s="21" t="n">
        <v>16</v>
      </c>
      <c r="C1573" s="7" t="n">
        <v>300</v>
      </c>
    </row>
    <row r="1574" spans="1:6">
      <c r="A1574" t="s">
        <v>4</v>
      </c>
      <c r="B1574" s="4" t="s">
        <v>5</v>
      </c>
      <c r="C1574" s="4" t="s">
        <v>13</v>
      </c>
      <c r="D1574" s="4" t="s">
        <v>10</v>
      </c>
      <c r="E1574" s="4" t="s">
        <v>13</v>
      </c>
      <c r="F1574" s="4" t="s">
        <v>23</v>
      </c>
    </row>
    <row r="1575" spans="1:6">
      <c r="A1575" t="n">
        <v>11873</v>
      </c>
      <c r="B1575" s="10" t="n">
        <v>5</v>
      </c>
      <c r="C1575" s="7" t="n">
        <v>30</v>
      </c>
      <c r="D1575" s="7" t="n">
        <v>10</v>
      </c>
      <c r="E1575" s="7" t="n">
        <v>1</v>
      </c>
      <c r="F1575" s="12" t="n">
        <f t="normal" ca="1">A1581</f>
        <v>0</v>
      </c>
    </row>
    <row r="1576" spans="1:6">
      <c r="A1576" t="s">
        <v>4</v>
      </c>
      <c r="B1576" s="4" t="s">
        <v>5</v>
      </c>
      <c r="C1576" s="4" t="s">
        <v>10</v>
      </c>
      <c r="D1576" s="4" t="s">
        <v>13</v>
      </c>
      <c r="E1576" s="4" t="s">
        <v>13</v>
      </c>
      <c r="F1576" s="4" t="s">
        <v>6</v>
      </c>
    </row>
    <row r="1577" spans="1:6">
      <c r="A1577" t="n">
        <v>11882</v>
      </c>
      <c r="B1577" s="36" t="n">
        <v>20</v>
      </c>
      <c r="C1577" s="7" t="n">
        <v>11</v>
      </c>
      <c r="D1577" s="7" t="n">
        <v>3</v>
      </c>
      <c r="E1577" s="7" t="n">
        <v>11</v>
      </c>
      <c r="F1577" s="7" t="s">
        <v>87</v>
      </c>
    </row>
    <row r="1578" spans="1:6">
      <c r="A1578" t="s">
        <v>4</v>
      </c>
      <c r="B1578" s="4" t="s">
        <v>5</v>
      </c>
      <c r="C1578" s="4" t="s">
        <v>10</v>
      </c>
    </row>
    <row r="1579" spans="1:6">
      <c r="A1579" t="n">
        <v>11904</v>
      </c>
      <c r="B1579" s="21" t="n">
        <v>16</v>
      </c>
      <c r="C1579" s="7" t="n">
        <v>300</v>
      </c>
    </row>
    <row r="1580" spans="1:6">
      <c r="A1580" t="s">
        <v>4</v>
      </c>
      <c r="B1580" s="4" t="s">
        <v>5</v>
      </c>
      <c r="C1580" s="4" t="s">
        <v>13</v>
      </c>
      <c r="D1580" s="4" t="s">
        <v>13</v>
      </c>
      <c r="E1580" s="4" t="s">
        <v>9</v>
      </c>
      <c r="F1580" s="4" t="s">
        <v>13</v>
      </c>
      <c r="G1580" s="4" t="s">
        <v>13</v>
      </c>
    </row>
    <row r="1581" spans="1:6">
      <c r="A1581" t="n">
        <v>11907</v>
      </c>
      <c r="B1581" s="26" t="n">
        <v>18</v>
      </c>
      <c r="C1581" s="7" t="n">
        <v>1</v>
      </c>
      <c r="D1581" s="7" t="n">
        <v>0</v>
      </c>
      <c r="E1581" s="7" t="n">
        <v>1</v>
      </c>
      <c r="F1581" s="7" t="n">
        <v>19</v>
      </c>
      <c r="G1581" s="7" t="n">
        <v>1</v>
      </c>
    </row>
    <row r="1582" spans="1:6">
      <c r="A1582" t="s">
        <v>4</v>
      </c>
      <c r="B1582" s="4" t="s">
        <v>5</v>
      </c>
      <c r="C1582" s="4" t="s">
        <v>13</v>
      </c>
      <c r="D1582" s="4" t="s">
        <v>10</v>
      </c>
      <c r="E1582" s="4" t="s">
        <v>13</v>
      </c>
      <c r="F1582" s="4" t="s">
        <v>13</v>
      </c>
      <c r="G1582" s="4" t="s">
        <v>23</v>
      </c>
    </row>
    <row r="1583" spans="1:6">
      <c r="A1583" t="n">
        <v>11916</v>
      </c>
      <c r="B1583" s="10" t="n">
        <v>5</v>
      </c>
      <c r="C1583" s="7" t="n">
        <v>30</v>
      </c>
      <c r="D1583" s="7" t="n">
        <v>1</v>
      </c>
      <c r="E1583" s="7" t="n">
        <v>8</v>
      </c>
      <c r="F1583" s="7" t="n">
        <v>1</v>
      </c>
      <c r="G1583" s="12" t="n">
        <f t="normal" ca="1">A1589</f>
        <v>0</v>
      </c>
    </row>
    <row r="1584" spans="1:6">
      <c r="A1584" t="s">
        <v>4</v>
      </c>
      <c r="B1584" s="4" t="s">
        <v>5</v>
      </c>
      <c r="C1584" s="4" t="s">
        <v>10</v>
      </c>
      <c r="D1584" s="4" t="s">
        <v>13</v>
      </c>
      <c r="E1584" s="4" t="s">
        <v>13</v>
      </c>
      <c r="F1584" s="4" t="s">
        <v>6</v>
      </c>
    </row>
    <row r="1585" spans="1:7">
      <c r="A1585" t="n">
        <v>11926</v>
      </c>
      <c r="B1585" s="36" t="n">
        <v>20</v>
      </c>
      <c r="C1585" s="7" t="n">
        <v>1</v>
      </c>
      <c r="D1585" s="7" t="n">
        <v>3</v>
      </c>
      <c r="E1585" s="7" t="n">
        <v>11</v>
      </c>
      <c r="F1585" s="7" t="s">
        <v>88</v>
      </c>
    </row>
    <row r="1586" spans="1:7">
      <c r="A1586" t="s">
        <v>4</v>
      </c>
      <c r="B1586" s="4" t="s">
        <v>5</v>
      </c>
      <c r="C1586" s="4" t="s">
        <v>10</v>
      </c>
    </row>
    <row r="1587" spans="1:7">
      <c r="A1587" t="n">
        <v>11949</v>
      </c>
      <c r="B1587" s="21" t="n">
        <v>16</v>
      </c>
      <c r="C1587" s="7" t="n">
        <v>500</v>
      </c>
    </row>
    <row r="1588" spans="1:7">
      <c r="A1588" t="s">
        <v>4</v>
      </c>
      <c r="B1588" s="4" t="s">
        <v>5</v>
      </c>
      <c r="C1588" s="4" t="s">
        <v>13</v>
      </c>
      <c r="D1588" s="4" t="s">
        <v>10</v>
      </c>
      <c r="E1588" s="4" t="s">
        <v>13</v>
      </c>
      <c r="F1588" s="4" t="s">
        <v>13</v>
      </c>
      <c r="G1588" s="4" t="s">
        <v>23</v>
      </c>
    </row>
    <row r="1589" spans="1:7">
      <c r="A1589" t="n">
        <v>11952</v>
      </c>
      <c r="B1589" s="10" t="n">
        <v>5</v>
      </c>
      <c r="C1589" s="7" t="n">
        <v>30</v>
      </c>
      <c r="D1589" s="7" t="n">
        <v>2</v>
      </c>
      <c r="E1589" s="7" t="n">
        <v>8</v>
      </c>
      <c r="F1589" s="7" t="n">
        <v>1</v>
      </c>
      <c r="G1589" s="12" t="n">
        <f t="normal" ca="1">A1595</f>
        <v>0</v>
      </c>
    </row>
    <row r="1590" spans="1:7">
      <c r="A1590" t="s">
        <v>4</v>
      </c>
      <c r="B1590" s="4" t="s">
        <v>5</v>
      </c>
      <c r="C1590" s="4" t="s">
        <v>10</v>
      </c>
      <c r="D1590" s="4" t="s">
        <v>13</v>
      </c>
      <c r="E1590" s="4" t="s">
        <v>13</v>
      </c>
      <c r="F1590" s="4" t="s">
        <v>6</v>
      </c>
    </row>
    <row r="1591" spans="1:7">
      <c r="A1591" t="n">
        <v>11962</v>
      </c>
      <c r="B1591" s="36" t="n">
        <v>20</v>
      </c>
      <c r="C1591" s="7" t="n">
        <v>2</v>
      </c>
      <c r="D1591" s="7" t="n">
        <v>3</v>
      </c>
      <c r="E1591" s="7" t="n">
        <v>11</v>
      </c>
      <c r="F1591" s="7" t="s">
        <v>88</v>
      </c>
    </row>
    <row r="1592" spans="1:7">
      <c r="A1592" t="s">
        <v>4</v>
      </c>
      <c r="B1592" s="4" t="s">
        <v>5</v>
      </c>
      <c r="C1592" s="4" t="s">
        <v>10</v>
      </c>
    </row>
    <row r="1593" spans="1:7">
      <c r="A1593" t="n">
        <v>11985</v>
      </c>
      <c r="B1593" s="21" t="n">
        <v>16</v>
      </c>
      <c r="C1593" s="7" t="n">
        <v>500</v>
      </c>
    </row>
    <row r="1594" spans="1:7">
      <c r="A1594" t="s">
        <v>4</v>
      </c>
      <c r="B1594" s="4" t="s">
        <v>5</v>
      </c>
      <c r="C1594" s="4" t="s">
        <v>13</v>
      </c>
      <c r="D1594" s="4" t="s">
        <v>10</v>
      </c>
      <c r="E1594" s="4" t="s">
        <v>13</v>
      </c>
      <c r="F1594" s="4" t="s">
        <v>13</v>
      </c>
      <c r="G1594" s="4" t="s">
        <v>23</v>
      </c>
    </row>
    <row r="1595" spans="1:7">
      <c r="A1595" t="n">
        <v>11988</v>
      </c>
      <c r="B1595" s="10" t="n">
        <v>5</v>
      </c>
      <c r="C1595" s="7" t="n">
        <v>30</v>
      </c>
      <c r="D1595" s="7" t="n">
        <v>3</v>
      </c>
      <c r="E1595" s="7" t="n">
        <v>8</v>
      </c>
      <c r="F1595" s="7" t="n">
        <v>1</v>
      </c>
      <c r="G1595" s="12" t="n">
        <f t="normal" ca="1">A1601</f>
        <v>0</v>
      </c>
    </row>
    <row r="1596" spans="1:7">
      <c r="A1596" t="s">
        <v>4</v>
      </c>
      <c r="B1596" s="4" t="s">
        <v>5</v>
      </c>
      <c r="C1596" s="4" t="s">
        <v>10</v>
      </c>
      <c r="D1596" s="4" t="s">
        <v>13</v>
      </c>
      <c r="E1596" s="4" t="s">
        <v>13</v>
      </c>
      <c r="F1596" s="4" t="s">
        <v>6</v>
      </c>
    </row>
    <row r="1597" spans="1:7">
      <c r="A1597" t="n">
        <v>11998</v>
      </c>
      <c r="B1597" s="36" t="n">
        <v>20</v>
      </c>
      <c r="C1597" s="7" t="n">
        <v>3</v>
      </c>
      <c r="D1597" s="7" t="n">
        <v>3</v>
      </c>
      <c r="E1597" s="7" t="n">
        <v>11</v>
      </c>
      <c r="F1597" s="7" t="s">
        <v>88</v>
      </c>
    </row>
    <row r="1598" spans="1:7">
      <c r="A1598" t="s">
        <v>4</v>
      </c>
      <c r="B1598" s="4" t="s">
        <v>5</v>
      </c>
      <c r="C1598" s="4" t="s">
        <v>10</v>
      </c>
    </row>
    <row r="1599" spans="1:7">
      <c r="A1599" t="n">
        <v>12021</v>
      </c>
      <c r="B1599" s="21" t="n">
        <v>16</v>
      </c>
      <c r="C1599" s="7" t="n">
        <v>500</v>
      </c>
    </row>
    <row r="1600" spans="1:7">
      <c r="A1600" t="s">
        <v>4</v>
      </c>
      <c r="B1600" s="4" t="s">
        <v>5</v>
      </c>
      <c r="C1600" s="4" t="s">
        <v>13</v>
      </c>
      <c r="D1600" s="4" t="s">
        <v>10</v>
      </c>
      <c r="E1600" s="4" t="s">
        <v>13</v>
      </c>
      <c r="F1600" s="4" t="s">
        <v>13</v>
      </c>
      <c r="G1600" s="4" t="s">
        <v>23</v>
      </c>
    </row>
    <row r="1601" spans="1:7">
      <c r="A1601" t="n">
        <v>12024</v>
      </c>
      <c r="B1601" s="10" t="n">
        <v>5</v>
      </c>
      <c r="C1601" s="7" t="n">
        <v>30</v>
      </c>
      <c r="D1601" s="7" t="n">
        <v>4</v>
      </c>
      <c r="E1601" s="7" t="n">
        <v>8</v>
      </c>
      <c r="F1601" s="7" t="n">
        <v>1</v>
      </c>
      <c r="G1601" s="12" t="n">
        <f t="normal" ca="1">A1607</f>
        <v>0</v>
      </c>
    </row>
    <row r="1602" spans="1:7">
      <c r="A1602" t="s">
        <v>4</v>
      </c>
      <c r="B1602" s="4" t="s">
        <v>5</v>
      </c>
      <c r="C1602" s="4" t="s">
        <v>10</v>
      </c>
      <c r="D1602" s="4" t="s">
        <v>13</v>
      </c>
      <c r="E1602" s="4" t="s">
        <v>13</v>
      </c>
      <c r="F1602" s="4" t="s">
        <v>6</v>
      </c>
    </row>
    <row r="1603" spans="1:7">
      <c r="A1603" t="n">
        <v>12034</v>
      </c>
      <c r="B1603" s="36" t="n">
        <v>20</v>
      </c>
      <c r="C1603" s="7" t="n">
        <v>4</v>
      </c>
      <c r="D1603" s="7" t="n">
        <v>3</v>
      </c>
      <c r="E1603" s="7" t="n">
        <v>11</v>
      </c>
      <c r="F1603" s="7" t="s">
        <v>88</v>
      </c>
    </row>
    <row r="1604" spans="1:7">
      <c r="A1604" t="s">
        <v>4</v>
      </c>
      <c r="B1604" s="4" t="s">
        <v>5</v>
      </c>
      <c r="C1604" s="4" t="s">
        <v>10</v>
      </c>
    </row>
    <row r="1605" spans="1:7">
      <c r="A1605" t="n">
        <v>12057</v>
      </c>
      <c r="B1605" s="21" t="n">
        <v>16</v>
      </c>
      <c r="C1605" s="7" t="n">
        <v>500</v>
      </c>
    </row>
    <row r="1606" spans="1:7">
      <c r="A1606" t="s">
        <v>4</v>
      </c>
      <c r="B1606" s="4" t="s">
        <v>5</v>
      </c>
      <c r="C1606" s="4" t="s">
        <v>13</v>
      </c>
      <c r="D1606" s="4" t="s">
        <v>10</v>
      </c>
      <c r="E1606" s="4" t="s">
        <v>13</v>
      </c>
      <c r="F1606" s="4" t="s">
        <v>13</v>
      </c>
      <c r="G1606" s="4" t="s">
        <v>23</v>
      </c>
    </row>
    <row r="1607" spans="1:7">
      <c r="A1607" t="n">
        <v>12060</v>
      </c>
      <c r="B1607" s="10" t="n">
        <v>5</v>
      </c>
      <c r="C1607" s="7" t="n">
        <v>30</v>
      </c>
      <c r="D1607" s="7" t="n">
        <v>5</v>
      </c>
      <c r="E1607" s="7" t="n">
        <v>8</v>
      </c>
      <c r="F1607" s="7" t="n">
        <v>1</v>
      </c>
      <c r="G1607" s="12" t="n">
        <f t="normal" ca="1">A1613</f>
        <v>0</v>
      </c>
    </row>
    <row r="1608" spans="1:7">
      <c r="A1608" t="s">
        <v>4</v>
      </c>
      <c r="B1608" s="4" t="s">
        <v>5</v>
      </c>
      <c r="C1608" s="4" t="s">
        <v>10</v>
      </c>
      <c r="D1608" s="4" t="s">
        <v>13</v>
      </c>
      <c r="E1608" s="4" t="s">
        <v>13</v>
      </c>
      <c r="F1608" s="4" t="s">
        <v>6</v>
      </c>
    </row>
    <row r="1609" spans="1:7">
      <c r="A1609" t="n">
        <v>12070</v>
      </c>
      <c r="B1609" s="36" t="n">
        <v>20</v>
      </c>
      <c r="C1609" s="7" t="n">
        <v>5</v>
      </c>
      <c r="D1609" s="7" t="n">
        <v>3</v>
      </c>
      <c r="E1609" s="7" t="n">
        <v>11</v>
      </c>
      <c r="F1609" s="7" t="s">
        <v>88</v>
      </c>
    </row>
    <row r="1610" spans="1:7">
      <c r="A1610" t="s">
        <v>4</v>
      </c>
      <c r="B1610" s="4" t="s">
        <v>5</v>
      </c>
      <c r="C1610" s="4" t="s">
        <v>10</v>
      </c>
    </row>
    <row r="1611" spans="1:7">
      <c r="A1611" t="n">
        <v>12093</v>
      </c>
      <c r="B1611" s="21" t="n">
        <v>16</v>
      </c>
      <c r="C1611" s="7" t="n">
        <v>500</v>
      </c>
    </row>
    <row r="1612" spans="1:7">
      <c r="A1612" t="s">
        <v>4</v>
      </c>
      <c r="B1612" s="4" t="s">
        <v>5</v>
      </c>
      <c r="C1612" s="4" t="s">
        <v>13</v>
      </c>
      <c r="D1612" s="4" t="s">
        <v>10</v>
      </c>
      <c r="E1612" s="4" t="s">
        <v>13</v>
      </c>
      <c r="F1612" s="4" t="s">
        <v>13</v>
      </c>
      <c r="G1612" s="4" t="s">
        <v>23</v>
      </c>
    </row>
    <row r="1613" spans="1:7">
      <c r="A1613" t="n">
        <v>12096</v>
      </c>
      <c r="B1613" s="10" t="n">
        <v>5</v>
      </c>
      <c r="C1613" s="7" t="n">
        <v>30</v>
      </c>
      <c r="D1613" s="7" t="n">
        <v>6</v>
      </c>
      <c r="E1613" s="7" t="n">
        <v>8</v>
      </c>
      <c r="F1613" s="7" t="n">
        <v>1</v>
      </c>
      <c r="G1613" s="12" t="n">
        <f t="normal" ca="1">A1619</f>
        <v>0</v>
      </c>
    </row>
    <row r="1614" spans="1:7">
      <c r="A1614" t="s">
        <v>4</v>
      </c>
      <c r="B1614" s="4" t="s">
        <v>5</v>
      </c>
      <c r="C1614" s="4" t="s">
        <v>10</v>
      </c>
      <c r="D1614" s="4" t="s">
        <v>13</v>
      </c>
      <c r="E1614" s="4" t="s">
        <v>13</v>
      </c>
      <c r="F1614" s="4" t="s">
        <v>6</v>
      </c>
    </row>
    <row r="1615" spans="1:7">
      <c r="A1615" t="n">
        <v>12106</v>
      </c>
      <c r="B1615" s="36" t="n">
        <v>20</v>
      </c>
      <c r="C1615" s="7" t="n">
        <v>6</v>
      </c>
      <c r="D1615" s="7" t="n">
        <v>3</v>
      </c>
      <c r="E1615" s="7" t="n">
        <v>11</v>
      </c>
      <c r="F1615" s="7" t="s">
        <v>88</v>
      </c>
    </row>
    <row r="1616" spans="1:7">
      <c r="A1616" t="s">
        <v>4</v>
      </c>
      <c r="B1616" s="4" t="s">
        <v>5</v>
      </c>
      <c r="C1616" s="4" t="s">
        <v>10</v>
      </c>
    </row>
    <row r="1617" spans="1:7">
      <c r="A1617" t="n">
        <v>12129</v>
      </c>
      <c r="B1617" s="21" t="n">
        <v>16</v>
      </c>
      <c r="C1617" s="7" t="n">
        <v>500</v>
      </c>
    </row>
    <row r="1618" spans="1:7">
      <c r="A1618" t="s">
        <v>4</v>
      </c>
      <c r="B1618" s="4" t="s">
        <v>5</v>
      </c>
      <c r="C1618" s="4" t="s">
        <v>13</v>
      </c>
      <c r="D1618" s="4" t="s">
        <v>10</v>
      </c>
      <c r="E1618" s="4" t="s">
        <v>13</v>
      </c>
      <c r="F1618" s="4" t="s">
        <v>13</v>
      </c>
      <c r="G1618" s="4" t="s">
        <v>23</v>
      </c>
    </row>
    <row r="1619" spans="1:7">
      <c r="A1619" t="n">
        <v>12132</v>
      </c>
      <c r="B1619" s="10" t="n">
        <v>5</v>
      </c>
      <c r="C1619" s="7" t="n">
        <v>30</v>
      </c>
      <c r="D1619" s="7" t="n">
        <v>7</v>
      </c>
      <c r="E1619" s="7" t="n">
        <v>8</v>
      </c>
      <c r="F1619" s="7" t="n">
        <v>1</v>
      </c>
      <c r="G1619" s="12" t="n">
        <f t="normal" ca="1">A1625</f>
        <v>0</v>
      </c>
    </row>
    <row r="1620" spans="1:7">
      <c r="A1620" t="s">
        <v>4</v>
      </c>
      <c r="B1620" s="4" t="s">
        <v>5</v>
      </c>
      <c r="C1620" s="4" t="s">
        <v>10</v>
      </c>
      <c r="D1620" s="4" t="s">
        <v>13</v>
      </c>
      <c r="E1620" s="4" t="s">
        <v>13</v>
      </c>
      <c r="F1620" s="4" t="s">
        <v>6</v>
      </c>
    </row>
    <row r="1621" spans="1:7">
      <c r="A1621" t="n">
        <v>12142</v>
      </c>
      <c r="B1621" s="36" t="n">
        <v>20</v>
      </c>
      <c r="C1621" s="7" t="n">
        <v>7</v>
      </c>
      <c r="D1621" s="7" t="n">
        <v>3</v>
      </c>
      <c r="E1621" s="7" t="n">
        <v>11</v>
      </c>
      <c r="F1621" s="7" t="s">
        <v>88</v>
      </c>
    </row>
    <row r="1622" spans="1:7">
      <c r="A1622" t="s">
        <v>4</v>
      </c>
      <c r="B1622" s="4" t="s">
        <v>5</v>
      </c>
      <c r="C1622" s="4" t="s">
        <v>10</v>
      </c>
    </row>
    <row r="1623" spans="1:7">
      <c r="A1623" t="n">
        <v>12165</v>
      </c>
      <c r="B1623" s="21" t="n">
        <v>16</v>
      </c>
      <c r="C1623" s="7" t="n">
        <v>500</v>
      </c>
    </row>
    <row r="1624" spans="1:7">
      <c r="A1624" t="s">
        <v>4</v>
      </c>
      <c r="B1624" s="4" t="s">
        <v>5</v>
      </c>
      <c r="C1624" s="4" t="s">
        <v>13</v>
      </c>
      <c r="D1624" s="4" t="s">
        <v>10</v>
      </c>
      <c r="E1624" s="4" t="s">
        <v>13</v>
      </c>
      <c r="F1624" s="4" t="s">
        <v>13</v>
      </c>
      <c r="G1624" s="4" t="s">
        <v>23</v>
      </c>
    </row>
    <row r="1625" spans="1:7">
      <c r="A1625" t="n">
        <v>12168</v>
      </c>
      <c r="B1625" s="10" t="n">
        <v>5</v>
      </c>
      <c r="C1625" s="7" t="n">
        <v>30</v>
      </c>
      <c r="D1625" s="7" t="n">
        <v>8</v>
      </c>
      <c r="E1625" s="7" t="n">
        <v>8</v>
      </c>
      <c r="F1625" s="7" t="n">
        <v>1</v>
      </c>
      <c r="G1625" s="12" t="n">
        <f t="normal" ca="1">A1631</f>
        <v>0</v>
      </c>
    </row>
    <row r="1626" spans="1:7">
      <c r="A1626" t="s">
        <v>4</v>
      </c>
      <c r="B1626" s="4" t="s">
        <v>5</v>
      </c>
      <c r="C1626" s="4" t="s">
        <v>10</v>
      </c>
      <c r="D1626" s="4" t="s">
        <v>13</v>
      </c>
      <c r="E1626" s="4" t="s">
        <v>13</v>
      </c>
      <c r="F1626" s="4" t="s">
        <v>6</v>
      </c>
    </row>
    <row r="1627" spans="1:7">
      <c r="A1627" t="n">
        <v>12178</v>
      </c>
      <c r="B1627" s="36" t="n">
        <v>20</v>
      </c>
      <c r="C1627" s="7" t="n">
        <v>8</v>
      </c>
      <c r="D1627" s="7" t="n">
        <v>3</v>
      </c>
      <c r="E1627" s="7" t="n">
        <v>11</v>
      </c>
      <c r="F1627" s="7" t="s">
        <v>88</v>
      </c>
    </row>
    <row r="1628" spans="1:7">
      <c r="A1628" t="s">
        <v>4</v>
      </c>
      <c r="B1628" s="4" t="s">
        <v>5</v>
      </c>
      <c r="C1628" s="4" t="s">
        <v>10</v>
      </c>
    </row>
    <row r="1629" spans="1:7">
      <c r="A1629" t="n">
        <v>12201</v>
      </c>
      <c r="B1629" s="21" t="n">
        <v>16</v>
      </c>
      <c r="C1629" s="7" t="n">
        <v>500</v>
      </c>
    </row>
    <row r="1630" spans="1:7">
      <c r="A1630" t="s">
        <v>4</v>
      </c>
      <c r="B1630" s="4" t="s">
        <v>5</v>
      </c>
      <c r="C1630" s="4" t="s">
        <v>13</v>
      </c>
      <c r="D1630" s="4" t="s">
        <v>10</v>
      </c>
      <c r="E1630" s="4" t="s">
        <v>13</v>
      </c>
      <c r="F1630" s="4" t="s">
        <v>13</v>
      </c>
      <c r="G1630" s="4" t="s">
        <v>23</v>
      </c>
    </row>
    <row r="1631" spans="1:7">
      <c r="A1631" t="n">
        <v>12204</v>
      </c>
      <c r="B1631" s="10" t="n">
        <v>5</v>
      </c>
      <c r="C1631" s="7" t="n">
        <v>30</v>
      </c>
      <c r="D1631" s="7" t="n">
        <v>9</v>
      </c>
      <c r="E1631" s="7" t="n">
        <v>8</v>
      </c>
      <c r="F1631" s="7" t="n">
        <v>1</v>
      </c>
      <c r="G1631" s="12" t="n">
        <f t="normal" ca="1">A1637</f>
        <v>0</v>
      </c>
    </row>
    <row r="1632" spans="1:7">
      <c r="A1632" t="s">
        <v>4</v>
      </c>
      <c r="B1632" s="4" t="s">
        <v>5</v>
      </c>
      <c r="C1632" s="4" t="s">
        <v>10</v>
      </c>
      <c r="D1632" s="4" t="s">
        <v>13</v>
      </c>
      <c r="E1632" s="4" t="s">
        <v>13</v>
      </c>
      <c r="F1632" s="4" t="s">
        <v>6</v>
      </c>
    </row>
    <row r="1633" spans="1:7">
      <c r="A1633" t="n">
        <v>12214</v>
      </c>
      <c r="B1633" s="36" t="n">
        <v>20</v>
      </c>
      <c r="C1633" s="7" t="n">
        <v>9</v>
      </c>
      <c r="D1633" s="7" t="n">
        <v>3</v>
      </c>
      <c r="E1633" s="7" t="n">
        <v>11</v>
      </c>
      <c r="F1633" s="7" t="s">
        <v>88</v>
      </c>
    </row>
    <row r="1634" spans="1:7">
      <c r="A1634" t="s">
        <v>4</v>
      </c>
      <c r="B1634" s="4" t="s">
        <v>5</v>
      </c>
      <c r="C1634" s="4" t="s">
        <v>10</v>
      </c>
    </row>
    <row r="1635" spans="1:7">
      <c r="A1635" t="n">
        <v>12237</v>
      </c>
      <c r="B1635" s="21" t="n">
        <v>16</v>
      </c>
      <c r="C1635" s="7" t="n">
        <v>500</v>
      </c>
    </row>
    <row r="1636" spans="1:7">
      <c r="A1636" t="s">
        <v>4</v>
      </c>
      <c r="B1636" s="4" t="s">
        <v>5</v>
      </c>
      <c r="C1636" s="4" t="s">
        <v>13</v>
      </c>
      <c r="D1636" s="4" t="s">
        <v>10</v>
      </c>
      <c r="E1636" s="4" t="s">
        <v>13</v>
      </c>
      <c r="F1636" s="4" t="s">
        <v>13</v>
      </c>
      <c r="G1636" s="4" t="s">
        <v>23</v>
      </c>
    </row>
    <row r="1637" spans="1:7">
      <c r="A1637" t="n">
        <v>12240</v>
      </c>
      <c r="B1637" s="10" t="n">
        <v>5</v>
      </c>
      <c r="C1637" s="7" t="n">
        <v>30</v>
      </c>
      <c r="D1637" s="7" t="n">
        <v>10</v>
      </c>
      <c r="E1637" s="7" t="n">
        <v>8</v>
      </c>
      <c r="F1637" s="7" t="n">
        <v>1</v>
      </c>
      <c r="G1637" s="12" t="n">
        <f t="normal" ca="1">A1643</f>
        <v>0</v>
      </c>
    </row>
    <row r="1638" spans="1:7">
      <c r="A1638" t="s">
        <v>4</v>
      </c>
      <c r="B1638" s="4" t="s">
        <v>5</v>
      </c>
      <c r="C1638" s="4" t="s">
        <v>10</v>
      </c>
      <c r="D1638" s="4" t="s">
        <v>13</v>
      </c>
      <c r="E1638" s="4" t="s">
        <v>13</v>
      </c>
      <c r="F1638" s="4" t="s">
        <v>6</v>
      </c>
    </row>
    <row r="1639" spans="1:7">
      <c r="A1639" t="n">
        <v>12250</v>
      </c>
      <c r="B1639" s="36" t="n">
        <v>20</v>
      </c>
      <c r="C1639" s="7" t="n">
        <v>11</v>
      </c>
      <c r="D1639" s="7" t="n">
        <v>3</v>
      </c>
      <c r="E1639" s="7" t="n">
        <v>11</v>
      </c>
      <c r="F1639" s="7" t="s">
        <v>88</v>
      </c>
    </row>
    <row r="1640" spans="1:7">
      <c r="A1640" t="s">
        <v>4</v>
      </c>
      <c r="B1640" s="4" t="s">
        <v>5</v>
      </c>
      <c r="C1640" s="4" t="s">
        <v>10</v>
      </c>
    </row>
    <row r="1641" spans="1:7">
      <c r="A1641" t="n">
        <v>12273</v>
      </c>
      <c r="B1641" s="21" t="n">
        <v>16</v>
      </c>
      <c r="C1641" s="7" t="n">
        <v>500</v>
      </c>
    </row>
    <row r="1642" spans="1:7">
      <c r="A1642" t="s">
        <v>4</v>
      </c>
      <c r="B1642" s="4" t="s">
        <v>5</v>
      </c>
      <c r="C1642" s="4" t="s">
        <v>13</v>
      </c>
      <c r="D1642" s="4" t="s">
        <v>10</v>
      </c>
    </row>
    <row r="1643" spans="1:7">
      <c r="A1643" t="n">
        <v>12276</v>
      </c>
      <c r="B1643" s="41" t="n">
        <v>45</v>
      </c>
      <c r="C1643" s="7" t="n">
        <v>7</v>
      </c>
      <c r="D1643" s="7" t="n">
        <v>255</v>
      </c>
    </row>
    <row r="1644" spans="1:7">
      <c r="A1644" t="s">
        <v>4</v>
      </c>
      <c r="B1644" s="4" t="s">
        <v>5</v>
      </c>
      <c r="C1644" s="4" t="s">
        <v>13</v>
      </c>
      <c r="D1644" s="4" t="s">
        <v>10</v>
      </c>
      <c r="E1644" s="4" t="s">
        <v>29</v>
      </c>
    </row>
    <row r="1645" spans="1:7">
      <c r="A1645" t="n">
        <v>12280</v>
      </c>
      <c r="B1645" s="29" t="n">
        <v>58</v>
      </c>
      <c r="C1645" s="7" t="n">
        <v>101</v>
      </c>
      <c r="D1645" s="7" t="n">
        <v>500</v>
      </c>
      <c r="E1645" s="7" t="n">
        <v>1</v>
      </c>
    </row>
    <row r="1646" spans="1:7">
      <c r="A1646" t="s">
        <v>4</v>
      </c>
      <c r="B1646" s="4" t="s">
        <v>5</v>
      </c>
      <c r="C1646" s="4" t="s">
        <v>13</v>
      </c>
      <c r="D1646" s="4" t="s">
        <v>10</v>
      </c>
    </row>
    <row r="1647" spans="1:7">
      <c r="A1647" t="n">
        <v>12288</v>
      </c>
      <c r="B1647" s="29" t="n">
        <v>58</v>
      </c>
      <c r="C1647" s="7" t="n">
        <v>254</v>
      </c>
      <c r="D1647" s="7" t="n">
        <v>0</v>
      </c>
    </row>
    <row r="1648" spans="1:7">
      <c r="A1648" t="s">
        <v>4</v>
      </c>
      <c r="B1648" s="4" t="s">
        <v>5</v>
      </c>
      <c r="C1648" s="4" t="s">
        <v>13</v>
      </c>
      <c r="D1648" s="4" t="s">
        <v>10</v>
      </c>
      <c r="E1648" s="4" t="s">
        <v>10</v>
      </c>
      <c r="F1648" s="4" t="s">
        <v>9</v>
      </c>
    </row>
    <row r="1649" spans="1:7">
      <c r="A1649" t="n">
        <v>12292</v>
      </c>
      <c r="B1649" s="43" t="n">
        <v>84</v>
      </c>
      <c r="C1649" s="7" t="n">
        <v>0</v>
      </c>
      <c r="D1649" s="7" t="n">
        <v>0</v>
      </c>
      <c r="E1649" s="7" t="n">
        <v>0</v>
      </c>
      <c r="F1649" s="7" t="n">
        <v>1056964608</v>
      </c>
    </row>
    <row r="1650" spans="1:7">
      <c r="A1650" t="s">
        <v>4</v>
      </c>
      <c r="B1650" s="4" t="s">
        <v>5</v>
      </c>
      <c r="C1650" s="4" t="s">
        <v>13</v>
      </c>
      <c r="D1650" s="4" t="s">
        <v>13</v>
      </c>
      <c r="E1650" s="4" t="s">
        <v>29</v>
      </c>
      <c r="F1650" s="4" t="s">
        <v>29</v>
      </c>
      <c r="G1650" s="4" t="s">
        <v>29</v>
      </c>
      <c r="H1650" s="4" t="s">
        <v>10</v>
      </c>
    </row>
    <row r="1651" spans="1:7">
      <c r="A1651" t="n">
        <v>12302</v>
      </c>
      <c r="B1651" s="41" t="n">
        <v>45</v>
      </c>
      <c r="C1651" s="7" t="n">
        <v>2</v>
      </c>
      <c r="D1651" s="7" t="n">
        <v>3</v>
      </c>
      <c r="E1651" s="7" t="n">
        <v>0</v>
      </c>
      <c r="F1651" s="7" t="n">
        <v>2.25</v>
      </c>
      <c r="G1651" s="7" t="n">
        <v>0</v>
      </c>
      <c r="H1651" s="7" t="n">
        <v>0</v>
      </c>
    </row>
    <row r="1652" spans="1:7">
      <c r="A1652" t="s">
        <v>4</v>
      </c>
      <c r="B1652" s="4" t="s">
        <v>5</v>
      </c>
      <c r="C1652" s="4" t="s">
        <v>13</v>
      </c>
      <c r="D1652" s="4" t="s">
        <v>13</v>
      </c>
      <c r="E1652" s="4" t="s">
        <v>29</v>
      </c>
      <c r="F1652" s="4" t="s">
        <v>29</v>
      </c>
      <c r="G1652" s="4" t="s">
        <v>29</v>
      </c>
      <c r="H1652" s="4" t="s">
        <v>10</v>
      </c>
      <c r="I1652" s="4" t="s">
        <v>13</v>
      </c>
    </row>
    <row r="1653" spans="1:7">
      <c r="A1653" t="n">
        <v>12319</v>
      </c>
      <c r="B1653" s="41" t="n">
        <v>45</v>
      </c>
      <c r="C1653" s="7" t="n">
        <v>4</v>
      </c>
      <c r="D1653" s="7" t="n">
        <v>3</v>
      </c>
      <c r="E1653" s="7" t="n">
        <v>355</v>
      </c>
      <c r="F1653" s="7" t="n">
        <v>335</v>
      </c>
      <c r="G1653" s="7" t="n">
        <v>15</v>
      </c>
      <c r="H1653" s="7" t="n">
        <v>0</v>
      </c>
      <c r="I1653" s="7" t="n">
        <v>0</v>
      </c>
    </row>
    <row r="1654" spans="1:7">
      <c r="A1654" t="s">
        <v>4</v>
      </c>
      <c r="B1654" s="4" t="s">
        <v>5</v>
      </c>
      <c r="C1654" s="4" t="s">
        <v>13</v>
      </c>
      <c r="D1654" s="4" t="s">
        <v>13</v>
      </c>
      <c r="E1654" s="4" t="s">
        <v>29</v>
      </c>
      <c r="F1654" s="4" t="s">
        <v>10</v>
      </c>
    </row>
    <row r="1655" spans="1:7">
      <c r="A1655" t="n">
        <v>12337</v>
      </c>
      <c r="B1655" s="41" t="n">
        <v>45</v>
      </c>
      <c r="C1655" s="7" t="n">
        <v>5</v>
      </c>
      <c r="D1655" s="7" t="n">
        <v>3</v>
      </c>
      <c r="E1655" s="7" t="n">
        <v>10</v>
      </c>
      <c r="F1655" s="7" t="n">
        <v>0</v>
      </c>
    </row>
    <row r="1656" spans="1:7">
      <c r="A1656" t="s">
        <v>4</v>
      </c>
      <c r="B1656" s="4" t="s">
        <v>5</v>
      </c>
      <c r="C1656" s="4" t="s">
        <v>13</v>
      </c>
      <c r="D1656" s="4" t="s">
        <v>13</v>
      </c>
      <c r="E1656" s="4" t="s">
        <v>29</v>
      </c>
      <c r="F1656" s="4" t="s">
        <v>10</v>
      </c>
    </row>
    <row r="1657" spans="1:7">
      <c r="A1657" t="n">
        <v>12346</v>
      </c>
      <c r="B1657" s="41" t="n">
        <v>45</v>
      </c>
      <c r="C1657" s="7" t="n">
        <v>11</v>
      </c>
      <c r="D1657" s="7" t="n">
        <v>3</v>
      </c>
      <c r="E1657" s="7" t="n">
        <v>46</v>
      </c>
      <c r="F1657" s="7" t="n">
        <v>0</v>
      </c>
    </row>
    <row r="1658" spans="1:7">
      <c r="A1658" t="s">
        <v>4</v>
      </c>
      <c r="B1658" s="4" t="s">
        <v>5</v>
      </c>
      <c r="C1658" s="4" t="s">
        <v>13</v>
      </c>
      <c r="D1658" s="4" t="s">
        <v>13</v>
      </c>
      <c r="E1658" s="4" t="s">
        <v>29</v>
      </c>
      <c r="F1658" s="4" t="s">
        <v>29</v>
      </c>
      <c r="G1658" s="4" t="s">
        <v>29</v>
      </c>
      <c r="H1658" s="4" t="s">
        <v>10</v>
      </c>
    </row>
    <row r="1659" spans="1:7">
      <c r="A1659" t="n">
        <v>12355</v>
      </c>
      <c r="B1659" s="41" t="n">
        <v>45</v>
      </c>
      <c r="C1659" s="7" t="n">
        <v>2</v>
      </c>
      <c r="D1659" s="7" t="n">
        <v>3</v>
      </c>
      <c r="E1659" s="7" t="n">
        <v>0.0299999993294477</v>
      </c>
      <c r="F1659" s="7" t="n">
        <v>2.5</v>
      </c>
      <c r="G1659" s="7" t="n">
        <v>0</v>
      </c>
      <c r="H1659" s="7" t="n">
        <v>3000</v>
      </c>
    </row>
    <row r="1660" spans="1:7">
      <c r="A1660" t="s">
        <v>4</v>
      </c>
      <c r="B1660" s="4" t="s">
        <v>5</v>
      </c>
      <c r="C1660" s="4" t="s">
        <v>13</v>
      </c>
      <c r="D1660" s="4" t="s">
        <v>13</v>
      </c>
      <c r="E1660" s="4" t="s">
        <v>29</v>
      </c>
      <c r="F1660" s="4" t="s">
        <v>29</v>
      </c>
      <c r="G1660" s="4" t="s">
        <v>29</v>
      </c>
      <c r="H1660" s="4" t="s">
        <v>10</v>
      </c>
      <c r="I1660" s="4" t="s">
        <v>13</v>
      </c>
    </row>
    <row r="1661" spans="1:7">
      <c r="A1661" t="n">
        <v>12372</v>
      </c>
      <c r="B1661" s="41" t="n">
        <v>45</v>
      </c>
      <c r="C1661" s="7" t="n">
        <v>4</v>
      </c>
      <c r="D1661" s="7" t="n">
        <v>3</v>
      </c>
      <c r="E1661" s="7" t="n">
        <v>350</v>
      </c>
      <c r="F1661" s="7" t="n">
        <v>370</v>
      </c>
      <c r="G1661" s="7" t="n">
        <v>-10</v>
      </c>
      <c r="H1661" s="7" t="n">
        <v>3000</v>
      </c>
      <c r="I1661" s="7" t="n">
        <v>0</v>
      </c>
    </row>
    <row r="1662" spans="1:7">
      <c r="A1662" t="s">
        <v>4</v>
      </c>
      <c r="B1662" s="4" t="s">
        <v>5</v>
      </c>
      <c r="C1662" s="4" t="s">
        <v>13</v>
      </c>
      <c r="D1662" s="4" t="s">
        <v>13</v>
      </c>
      <c r="E1662" s="4" t="s">
        <v>29</v>
      </c>
      <c r="F1662" s="4" t="s">
        <v>10</v>
      </c>
    </row>
    <row r="1663" spans="1:7">
      <c r="A1663" t="n">
        <v>12390</v>
      </c>
      <c r="B1663" s="41" t="n">
        <v>45</v>
      </c>
      <c r="C1663" s="7" t="n">
        <v>5</v>
      </c>
      <c r="D1663" s="7" t="n">
        <v>3</v>
      </c>
      <c r="E1663" s="7" t="n">
        <v>2.5</v>
      </c>
      <c r="F1663" s="7" t="n">
        <v>3000</v>
      </c>
    </row>
    <row r="1664" spans="1:7">
      <c r="A1664" t="s">
        <v>4</v>
      </c>
      <c r="B1664" s="4" t="s">
        <v>5</v>
      </c>
      <c r="C1664" s="4" t="s">
        <v>13</v>
      </c>
      <c r="D1664" s="4" t="s">
        <v>10</v>
      </c>
    </row>
    <row r="1665" spans="1:9">
      <c r="A1665" t="n">
        <v>12399</v>
      </c>
      <c r="B1665" s="41" t="n">
        <v>45</v>
      </c>
      <c r="C1665" s="7" t="n">
        <v>7</v>
      </c>
      <c r="D1665" s="7" t="n">
        <v>255</v>
      </c>
    </row>
    <row r="1666" spans="1:9">
      <c r="A1666" t="s">
        <v>4</v>
      </c>
      <c r="B1666" s="4" t="s">
        <v>5</v>
      </c>
      <c r="C1666" s="4" t="s">
        <v>13</v>
      </c>
      <c r="D1666" s="4" t="s">
        <v>10</v>
      </c>
      <c r="E1666" s="4" t="s">
        <v>10</v>
      </c>
      <c r="F1666" s="4" t="s">
        <v>9</v>
      </c>
    </row>
    <row r="1667" spans="1:9">
      <c r="A1667" t="n">
        <v>12403</v>
      </c>
      <c r="B1667" s="43" t="n">
        <v>84</v>
      </c>
      <c r="C1667" s="7" t="n">
        <v>1</v>
      </c>
      <c r="D1667" s="7" t="n">
        <v>0</v>
      </c>
      <c r="E1667" s="7" t="n">
        <v>0</v>
      </c>
      <c r="F1667" s="7" t="n">
        <v>0</v>
      </c>
    </row>
    <row r="1668" spans="1:9">
      <c r="A1668" t="s">
        <v>4</v>
      </c>
      <c r="B1668" s="4" t="s">
        <v>5</v>
      </c>
      <c r="C1668" s="4" t="s">
        <v>13</v>
      </c>
      <c r="D1668" s="4" t="s">
        <v>10</v>
      </c>
      <c r="E1668" s="4" t="s">
        <v>10</v>
      </c>
      <c r="F1668" s="4" t="s">
        <v>10</v>
      </c>
    </row>
    <row r="1669" spans="1:9">
      <c r="A1669" t="n">
        <v>12413</v>
      </c>
      <c r="B1669" s="46" t="n">
        <v>63</v>
      </c>
      <c r="C1669" s="7" t="n">
        <v>0</v>
      </c>
      <c r="D1669" s="7" t="n">
        <v>65535</v>
      </c>
      <c r="E1669" s="7" t="n">
        <v>45</v>
      </c>
      <c r="F1669" s="7" t="n">
        <v>0</v>
      </c>
    </row>
    <row r="1670" spans="1:9">
      <c r="A1670" t="s">
        <v>4</v>
      </c>
      <c r="B1670" s="4" t="s">
        <v>5</v>
      </c>
      <c r="C1670" s="4" t="s">
        <v>13</v>
      </c>
      <c r="D1670" s="4" t="s">
        <v>10</v>
      </c>
      <c r="E1670" s="4" t="s">
        <v>10</v>
      </c>
      <c r="F1670" s="4" t="s">
        <v>10</v>
      </c>
    </row>
    <row r="1671" spans="1:9">
      <c r="A1671" t="n">
        <v>12421</v>
      </c>
      <c r="B1671" s="46" t="n">
        <v>63</v>
      </c>
      <c r="C1671" s="7" t="n">
        <v>0</v>
      </c>
      <c r="D1671" s="7" t="n">
        <v>65535</v>
      </c>
      <c r="E1671" s="7" t="n">
        <v>32</v>
      </c>
      <c r="F1671" s="7" t="n">
        <v>100</v>
      </c>
    </row>
    <row r="1672" spans="1:9">
      <c r="A1672" t="s">
        <v>4</v>
      </c>
      <c r="B1672" s="4" t="s">
        <v>5</v>
      </c>
      <c r="C1672" s="4" t="s">
        <v>10</v>
      </c>
    </row>
    <row r="1673" spans="1:9">
      <c r="A1673" t="n">
        <v>12429</v>
      </c>
      <c r="B1673" s="13" t="n">
        <v>12</v>
      </c>
      <c r="C1673" s="7" t="n">
        <v>6468</v>
      </c>
    </row>
    <row r="1674" spans="1:9">
      <c r="A1674" t="s">
        <v>4</v>
      </c>
      <c r="B1674" s="4" t="s">
        <v>5</v>
      </c>
      <c r="C1674" s="4" t="s">
        <v>13</v>
      </c>
      <c r="D1674" s="4" t="s">
        <v>13</v>
      </c>
    </row>
    <row r="1675" spans="1:9">
      <c r="A1675" t="n">
        <v>12432</v>
      </c>
      <c r="B1675" s="33" t="n">
        <v>64</v>
      </c>
      <c r="C1675" s="7" t="n">
        <v>17</v>
      </c>
      <c r="D1675" s="7" t="n">
        <v>1</v>
      </c>
    </row>
    <row r="1676" spans="1:9">
      <c r="A1676" t="s">
        <v>4</v>
      </c>
      <c r="B1676" s="4" t="s">
        <v>5</v>
      </c>
      <c r="C1676" s="4" t="s">
        <v>13</v>
      </c>
      <c r="D1676" s="4" t="s">
        <v>9</v>
      </c>
      <c r="E1676" s="4" t="s">
        <v>13</v>
      </c>
      <c r="F1676" s="4" t="s">
        <v>13</v>
      </c>
      <c r="G1676" s="4" t="s">
        <v>9</v>
      </c>
      <c r="H1676" s="4" t="s">
        <v>13</v>
      </c>
      <c r="I1676" s="4" t="s">
        <v>9</v>
      </c>
      <c r="J1676" s="4" t="s">
        <v>13</v>
      </c>
    </row>
    <row r="1677" spans="1:9">
      <c r="A1677" t="n">
        <v>12435</v>
      </c>
      <c r="B1677" s="47" t="n">
        <v>33</v>
      </c>
      <c r="C1677" s="7" t="n">
        <v>0</v>
      </c>
      <c r="D1677" s="7" t="n">
        <v>2</v>
      </c>
      <c r="E1677" s="7" t="n">
        <v>0</v>
      </c>
      <c r="F1677" s="7" t="n">
        <v>0</v>
      </c>
      <c r="G1677" s="7" t="n">
        <v>-1</v>
      </c>
      <c r="H1677" s="7" t="n">
        <v>0</v>
      </c>
      <c r="I1677" s="7" t="n">
        <v>-1</v>
      </c>
      <c r="J1677" s="7" t="n">
        <v>0</v>
      </c>
    </row>
    <row r="1678" spans="1:9">
      <c r="A1678" t="s">
        <v>4</v>
      </c>
      <c r="B1678" s="4" t="s">
        <v>5</v>
      </c>
    </row>
    <row r="1679" spans="1:9">
      <c r="A1679" t="n">
        <v>12453</v>
      </c>
      <c r="B1679" s="5" t="n">
        <v>1</v>
      </c>
    </row>
    <row r="1680" spans="1:9" s="3" customFormat="1" customHeight="0">
      <c r="A1680" s="3" t="s">
        <v>2</v>
      </c>
      <c r="B1680" s="3" t="s">
        <v>89</v>
      </c>
    </row>
    <row r="1681" spans="1:10">
      <c r="A1681" t="s">
        <v>4</v>
      </c>
      <c r="B1681" s="4" t="s">
        <v>5</v>
      </c>
      <c r="C1681" s="4" t="s">
        <v>13</v>
      </c>
      <c r="D1681" s="4" t="s">
        <v>13</v>
      </c>
      <c r="E1681" s="4" t="s">
        <v>13</v>
      </c>
      <c r="F1681" s="4" t="s">
        <v>13</v>
      </c>
    </row>
    <row r="1682" spans="1:10">
      <c r="A1682" t="n">
        <v>12456</v>
      </c>
      <c r="B1682" s="28" t="n">
        <v>14</v>
      </c>
      <c r="C1682" s="7" t="n">
        <v>2</v>
      </c>
      <c r="D1682" s="7" t="n">
        <v>0</v>
      </c>
      <c r="E1682" s="7" t="n">
        <v>0</v>
      </c>
      <c r="F1682" s="7" t="n">
        <v>0</v>
      </c>
    </row>
    <row r="1683" spans="1:10">
      <c r="A1683" t="s">
        <v>4</v>
      </c>
      <c r="B1683" s="4" t="s">
        <v>5</v>
      </c>
      <c r="C1683" s="4" t="s">
        <v>13</v>
      </c>
      <c r="D1683" s="11" t="s">
        <v>21</v>
      </c>
      <c r="E1683" s="4" t="s">
        <v>5</v>
      </c>
      <c r="F1683" s="4" t="s">
        <v>13</v>
      </c>
      <c r="G1683" s="4" t="s">
        <v>10</v>
      </c>
      <c r="H1683" s="11" t="s">
        <v>22</v>
      </c>
      <c r="I1683" s="4" t="s">
        <v>13</v>
      </c>
      <c r="J1683" s="4" t="s">
        <v>9</v>
      </c>
      <c r="K1683" s="4" t="s">
        <v>13</v>
      </c>
      <c r="L1683" s="4" t="s">
        <v>13</v>
      </c>
      <c r="M1683" s="11" t="s">
        <v>21</v>
      </c>
      <c r="N1683" s="4" t="s">
        <v>5</v>
      </c>
      <c r="O1683" s="4" t="s">
        <v>13</v>
      </c>
      <c r="P1683" s="4" t="s">
        <v>10</v>
      </c>
      <c r="Q1683" s="11" t="s">
        <v>22</v>
      </c>
      <c r="R1683" s="4" t="s">
        <v>13</v>
      </c>
      <c r="S1683" s="4" t="s">
        <v>9</v>
      </c>
      <c r="T1683" s="4" t="s">
        <v>13</v>
      </c>
      <c r="U1683" s="4" t="s">
        <v>13</v>
      </c>
      <c r="V1683" s="4" t="s">
        <v>13</v>
      </c>
      <c r="W1683" s="4" t="s">
        <v>23</v>
      </c>
    </row>
    <row r="1684" spans="1:10">
      <c r="A1684" t="n">
        <v>12461</v>
      </c>
      <c r="B1684" s="10" t="n">
        <v>5</v>
      </c>
      <c r="C1684" s="7" t="n">
        <v>28</v>
      </c>
      <c r="D1684" s="11" t="s">
        <v>3</v>
      </c>
      <c r="E1684" s="9" t="n">
        <v>162</v>
      </c>
      <c r="F1684" s="7" t="n">
        <v>3</v>
      </c>
      <c r="G1684" s="7" t="n">
        <v>16471</v>
      </c>
      <c r="H1684" s="11" t="s">
        <v>3</v>
      </c>
      <c r="I1684" s="7" t="n">
        <v>0</v>
      </c>
      <c r="J1684" s="7" t="n">
        <v>1</v>
      </c>
      <c r="K1684" s="7" t="n">
        <v>2</v>
      </c>
      <c r="L1684" s="7" t="n">
        <v>28</v>
      </c>
      <c r="M1684" s="11" t="s">
        <v>3</v>
      </c>
      <c r="N1684" s="9" t="n">
        <v>162</v>
      </c>
      <c r="O1684" s="7" t="n">
        <v>3</v>
      </c>
      <c r="P1684" s="7" t="n">
        <v>16471</v>
      </c>
      <c r="Q1684" s="11" t="s">
        <v>3</v>
      </c>
      <c r="R1684" s="7" t="n">
        <v>0</v>
      </c>
      <c r="S1684" s="7" t="n">
        <v>2</v>
      </c>
      <c r="T1684" s="7" t="n">
        <v>2</v>
      </c>
      <c r="U1684" s="7" t="n">
        <v>11</v>
      </c>
      <c r="V1684" s="7" t="n">
        <v>1</v>
      </c>
      <c r="W1684" s="12" t="n">
        <f t="normal" ca="1">A1688</f>
        <v>0</v>
      </c>
    </row>
    <row r="1685" spans="1:10">
      <c r="A1685" t="s">
        <v>4</v>
      </c>
      <c r="B1685" s="4" t="s">
        <v>5</v>
      </c>
      <c r="C1685" s="4" t="s">
        <v>13</v>
      </c>
      <c r="D1685" s="4" t="s">
        <v>10</v>
      </c>
      <c r="E1685" s="4" t="s">
        <v>29</v>
      </c>
    </row>
    <row r="1686" spans="1:10">
      <c r="A1686" t="n">
        <v>12490</v>
      </c>
      <c r="B1686" s="29" t="n">
        <v>58</v>
      </c>
      <c r="C1686" s="7" t="n">
        <v>0</v>
      </c>
      <c r="D1686" s="7" t="n">
        <v>0</v>
      </c>
      <c r="E1686" s="7" t="n">
        <v>1</v>
      </c>
    </row>
    <row r="1687" spans="1:10">
      <c r="A1687" t="s">
        <v>4</v>
      </c>
      <c r="B1687" s="4" t="s">
        <v>5</v>
      </c>
      <c r="C1687" s="4" t="s">
        <v>13</v>
      </c>
      <c r="D1687" s="11" t="s">
        <v>21</v>
      </c>
      <c r="E1687" s="4" t="s">
        <v>5</v>
      </c>
      <c r="F1687" s="4" t="s">
        <v>13</v>
      </c>
      <c r="G1687" s="4" t="s">
        <v>10</v>
      </c>
      <c r="H1687" s="11" t="s">
        <v>22</v>
      </c>
      <c r="I1687" s="4" t="s">
        <v>13</v>
      </c>
      <c r="J1687" s="4" t="s">
        <v>9</v>
      </c>
      <c r="K1687" s="4" t="s">
        <v>13</v>
      </c>
      <c r="L1687" s="4" t="s">
        <v>13</v>
      </c>
      <c r="M1687" s="11" t="s">
        <v>21</v>
      </c>
      <c r="N1687" s="4" t="s">
        <v>5</v>
      </c>
      <c r="O1687" s="4" t="s">
        <v>13</v>
      </c>
      <c r="P1687" s="4" t="s">
        <v>10</v>
      </c>
      <c r="Q1687" s="11" t="s">
        <v>22</v>
      </c>
      <c r="R1687" s="4" t="s">
        <v>13</v>
      </c>
      <c r="S1687" s="4" t="s">
        <v>9</v>
      </c>
      <c r="T1687" s="4" t="s">
        <v>13</v>
      </c>
      <c r="U1687" s="4" t="s">
        <v>13</v>
      </c>
      <c r="V1687" s="4" t="s">
        <v>13</v>
      </c>
      <c r="W1687" s="4" t="s">
        <v>23</v>
      </c>
    </row>
    <row r="1688" spans="1:10">
      <c r="A1688" t="n">
        <v>12498</v>
      </c>
      <c r="B1688" s="10" t="n">
        <v>5</v>
      </c>
      <c r="C1688" s="7" t="n">
        <v>28</v>
      </c>
      <c r="D1688" s="11" t="s">
        <v>3</v>
      </c>
      <c r="E1688" s="9" t="n">
        <v>162</v>
      </c>
      <c r="F1688" s="7" t="n">
        <v>3</v>
      </c>
      <c r="G1688" s="7" t="n">
        <v>16471</v>
      </c>
      <c r="H1688" s="11" t="s">
        <v>3</v>
      </c>
      <c r="I1688" s="7" t="n">
        <v>0</v>
      </c>
      <c r="J1688" s="7" t="n">
        <v>1</v>
      </c>
      <c r="K1688" s="7" t="n">
        <v>3</v>
      </c>
      <c r="L1688" s="7" t="n">
        <v>28</v>
      </c>
      <c r="M1688" s="11" t="s">
        <v>3</v>
      </c>
      <c r="N1688" s="9" t="n">
        <v>162</v>
      </c>
      <c r="O1688" s="7" t="n">
        <v>3</v>
      </c>
      <c r="P1688" s="7" t="n">
        <v>16471</v>
      </c>
      <c r="Q1688" s="11" t="s">
        <v>3</v>
      </c>
      <c r="R1688" s="7" t="n">
        <v>0</v>
      </c>
      <c r="S1688" s="7" t="n">
        <v>2</v>
      </c>
      <c r="T1688" s="7" t="n">
        <v>3</v>
      </c>
      <c r="U1688" s="7" t="n">
        <v>9</v>
      </c>
      <c r="V1688" s="7" t="n">
        <v>1</v>
      </c>
      <c r="W1688" s="12" t="n">
        <f t="normal" ca="1">A1698</f>
        <v>0</v>
      </c>
    </row>
    <row r="1689" spans="1:10">
      <c r="A1689" t="s">
        <v>4</v>
      </c>
      <c r="B1689" s="4" t="s">
        <v>5</v>
      </c>
      <c r="C1689" s="4" t="s">
        <v>13</v>
      </c>
      <c r="D1689" s="11" t="s">
        <v>21</v>
      </c>
      <c r="E1689" s="4" t="s">
        <v>5</v>
      </c>
      <c r="F1689" s="4" t="s">
        <v>10</v>
      </c>
      <c r="G1689" s="4" t="s">
        <v>13</v>
      </c>
      <c r="H1689" s="4" t="s">
        <v>13</v>
      </c>
      <c r="I1689" s="4" t="s">
        <v>6</v>
      </c>
      <c r="J1689" s="11" t="s">
        <v>22</v>
      </c>
      <c r="K1689" s="4" t="s">
        <v>13</v>
      </c>
      <c r="L1689" s="4" t="s">
        <v>13</v>
      </c>
      <c r="M1689" s="11" t="s">
        <v>21</v>
      </c>
      <c r="N1689" s="4" t="s">
        <v>5</v>
      </c>
      <c r="O1689" s="4" t="s">
        <v>13</v>
      </c>
      <c r="P1689" s="11" t="s">
        <v>22</v>
      </c>
      <c r="Q1689" s="4" t="s">
        <v>13</v>
      </c>
      <c r="R1689" s="4" t="s">
        <v>9</v>
      </c>
      <c r="S1689" s="4" t="s">
        <v>13</v>
      </c>
      <c r="T1689" s="4" t="s">
        <v>13</v>
      </c>
      <c r="U1689" s="4" t="s">
        <v>13</v>
      </c>
      <c r="V1689" s="11" t="s">
        <v>21</v>
      </c>
      <c r="W1689" s="4" t="s">
        <v>5</v>
      </c>
      <c r="X1689" s="4" t="s">
        <v>13</v>
      </c>
      <c r="Y1689" s="11" t="s">
        <v>22</v>
      </c>
      <c r="Z1689" s="4" t="s">
        <v>13</v>
      </c>
      <c r="AA1689" s="4" t="s">
        <v>9</v>
      </c>
      <c r="AB1689" s="4" t="s">
        <v>13</v>
      </c>
      <c r="AC1689" s="4" t="s">
        <v>13</v>
      </c>
      <c r="AD1689" s="4" t="s">
        <v>13</v>
      </c>
      <c r="AE1689" s="4" t="s">
        <v>23</v>
      </c>
    </row>
    <row r="1690" spans="1:10">
      <c r="A1690" t="n">
        <v>12527</v>
      </c>
      <c r="B1690" s="10" t="n">
        <v>5</v>
      </c>
      <c r="C1690" s="7" t="n">
        <v>28</v>
      </c>
      <c r="D1690" s="11" t="s">
        <v>3</v>
      </c>
      <c r="E1690" s="20" t="n">
        <v>47</v>
      </c>
      <c r="F1690" s="7" t="n">
        <v>61456</v>
      </c>
      <c r="G1690" s="7" t="n">
        <v>2</v>
      </c>
      <c r="H1690" s="7" t="n">
        <v>0</v>
      </c>
      <c r="I1690" s="7" t="s">
        <v>38</v>
      </c>
      <c r="J1690" s="11" t="s">
        <v>3</v>
      </c>
      <c r="K1690" s="7" t="n">
        <v>8</v>
      </c>
      <c r="L1690" s="7" t="n">
        <v>28</v>
      </c>
      <c r="M1690" s="11" t="s">
        <v>3</v>
      </c>
      <c r="N1690" s="30" t="n">
        <v>74</v>
      </c>
      <c r="O1690" s="7" t="n">
        <v>65</v>
      </c>
      <c r="P1690" s="11" t="s">
        <v>3</v>
      </c>
      <c r="Q1690" s="7" t="n">
        <v>0</v>
      </c>
      <c r="R1690" s="7" t="n">
        <v>1</v>
      </c>
      <c r="S1690" s="7" t="n">
        <v>3</v>
      </c>
      <c r="T1690" s="7" t="n">
        <v>9</v>
      </c>
      <c r="U1690" s="7" t="n">
        <v>28</v>
      </c>
      <c r="V1690" s="11" t="s">
        <v>3</v>
      </c>
      <c r="W1690" s="30" t="n">
        <v>74</v>
      </c>
      <c r="X1690" s="7" t="n">
        <v>65</v>
      </c>
      <c r="Y1690" s="11" t="s">
        <v>3</v>
      </c>
      <c r="Z1690" s="7" t="n">
        <v>0</v>
      </c>
      <c r="AA1690" s="7" t="n">
        <v>2</v>
      </c>
      <c r="AB1690" s="7" t="n">
        <v>3</v>
      </c>
      <c r="AC1690" s="7" t="n">
        <v>9</v>
      </c>
      <c r="AD1690" s="7" t="n">
        <v>1</v>
      </c>
      <c r="AE1690" s="12" t="n">
        <f t="normal" ca="1">A1694</f>
        <v>0</v>
      </c>
    </row>
    <row r="1691" spans="1:10">
      <c r="A1691" t="s">
        <v>4</v>
      </c>
      <c r="B1691" s="4" t="s">
        <v>5</v>
      </c>
      <c r="C1691" s="4" t="s">
        <v>10</v>
      </c>
      <c r="D1691" s="4" t="s">
        <v>13</v>
      </c>
      <c r="E1691" s="4" t="s">
        <v>13</v>
      </c>
      <c r="F1691" s="4" t="s">
        <v>6</v>
      </c>
    </row>
    <row r="1692" spans="1:10">
      <c r="A1692" t="n">
        <v>12575</v>
      </c>
      <c r="B1692" s="20" t="n">
        <v>47</v>
      </c>
      <c r="C1692" s="7" t="n">
        <v>61456</v>
      </c>
      <c r="D1692" s="7" t="n">
        <v>0</v>
      </c>
      <c r="E1692" s="7" t="n">
        <v>0</v>
      </c>
      <c r="F1692" s="7" t="s">
        <v>31</v>
      </c>
    </row>
    <row r="1693" spans="1:10">
      <c r="A1693" t="s">
        <v>4</v>
      </c>
      <c r="B1693" s="4" t="s">
        <v>5</v>
      </c>
      <c r="C1693" s="4" t="s">
        <v>13</v>
      </c>
      <c r="D1693" s="4" t="s">
        <v>10</v>
      </c>
      <c r="E1693" s="4" t="s">
        <v>29</v>
      </c>
    </row>
    <row r="1694" spans="1:10">
      <c r="A1694" t="n">
        <v>12588</v>
      </c>
      <c r="B1694" s="29" t="n">
        <v>58</v>
      </c>
      <c r="C1694" s="7" t="n">
        <v>0</v>
      </c>
      <c r="D1694" s="7" t="n">
        <v>300</v>
      </c>
      <c r="E1694" s="7" t="n">
        <v>1</v>
      </c>
    </row>
    <row r="1695" spans="1:10">
      <c r="A1695" t="s">
        <v>4</v>
      </c>
      <c r="B1695" s="4" t="s">
        <v>5</v>
      </c>
      <c r="C1695" s="4" t="s">
        <v>13</v>
      </c>
      <c r="D1695" s="4" t="s">
        <v>10</v>
      </c>
    </row>
    <row r="1696" spans="1:10">
      <c r="A1696" t="n">
        <v>12596</v>
      </c>
      <c r="B1696" s="29" t="n">
        <v>58</v>
      </c>
      <c r="C1696" s="7" t="n">
        <v>255</v>
      </c>
      <c r="D1696" s="7" t="n">
        <v>0</v>
      </c>
    </row>
    <row r="1697" spans="1:31">
      <c r="A1697" t="s">
        <v>4</v>
      </c>
      <c r="B1697" s="4" t="s">
        <v>5</v>
      </c>
      <c r="C1697" s="4" t="s">
        <v>13</v>
      </c>
      <c r="D1697" s="4" t="s">
        <v>13</v>
      </c>
      <c r="E1697" s="4" t="s">
        <v>13</v>
      </c>
      <c r="F1697" s="4" t="s">
        <v>13</v>
      </c>
    </row>
    <row r="1698" spans="1:31">
      <c r="A1698" t="n">
        <v>12600</v>
      </c>
      <c r="B1698" s="28" t="n">
        <v>14</v>
      </c>
      <c r="C1698" s="7" t="n">
        <v>0</v>
      </c>
      <c r="D1698" s="7" t="n">
        <v>0</v>
      </c>
      <c r="E1698" s="7" t="n">
        <v>0</v>
      </c>
      <c r="F1698" s="7" t="n">
        <v>64</v>
      </c>
    </row>
    <row r="1699" spans="1:31">
      <c r="A1699" t="s">
        <v>4</v>
      </c>
      <c r="B1699" s="4" t="s">
        <v>5</v>
      </c>
      <c r="C1699" s="4" t="s">
        <v>13</v>
      </c>
      <c r="D1699" s="4" t="s">
        <v>10</v>
      </c>
    </row>
    <row r="1700" spans="1:31">
      <c r="A1700" t="n">
        <v>12605</v>
      </c>
      <c r="B1700" s="31" t="n">
        <v>22</v>
      </c>
      <c r="C1700" s="7" t="n">
        <v>0</v>
      </c>
      <c r="D1700" s="7" t="n">
        <v>16471</v>
      </c>
    </row>
    <row r="1701" spans="1:31">
      <c r="A1701" t="s">
        <v>4</v>
      </c>
      <c r="B1701" s="4" t="s">
        <v>5</v>
      </c>
      <c r="C1701" s="4" t="s">
        <v>13</v>
      </c>
      <c r="D1701" s="4" t="s">
        <v>10</v>
      </c>
    </row>
    <row r="1702" spans="1:31">
      <c r="A1702" t="n">
        <v>12609</v>
      </c>
      <c r="B1702" s="29" t="n">
        <v>58</v>
      </c>
      <c r="C1702" s="7" t="n">
        <v>5</v>
      </c>
      <c r="D1702" s="7" t="n">
        <v>300</v>
      </c>
    </row>
    <row r="1703" spans="1:31">
      <c r="A1703" t="s">
        <v>4</v>
      </c>
      <c r="B1703" s="4" t="s">
        <v>5</v>
      </c>
      <c r="C1703" s="4" t="s">
        <v>29</v>
      </c>
      <c r="D1703" s="4" t="s">
        <v>10</v>
      </c>
    </row>
    <row r="1704" spans="1:31">
      <c r="A1704" t="n">
        <v>12613</v>
      </c>
      <c r="B1704" s="32" t="n">
        <v>103</v>
      </c>
      <c r="C1704" s="7" t="n">
        <v>0</v>
      </c>
      <c r="D1704" s="7" t="n">
        <v>300</v>
      </c>
    </row>
    <row r="1705" spans="1:31">
      <c r="A1705" t="s">
        <v>4</v>
      </c>
      <c r="B1705" s="4" t="s">
        <v>5</v>
      </c>
      <c r="C1705" s="4" t="s">
        <v>13</v>
      </c>
    </row>
    <row r="1706" spans="1:31">
      <c r="A1706" t="n">
        <v>12620</v>
      </c>
      <c r="B1706" s="33" t="n">
        <v>64</v>
      </c>
      <c r="C1706" s="7" t="n">
        <v>7</v>
      </c>
    </row>
    <row r="1707" spans="1:31">
      <c r="A1707" t="s">
        <v>4</v>
      </c>
      <c r="B1707" s="4" t="s">
        <v>5</v>
      </c>
      <c r="C1707" s="4" t="s">
        <v>13</v>
      </c>
      <c r="D1707" s="4" t="s">
        <v>10</v>
      </c>
    </row>
    <row r="1708" spans="1:31">
      <c r="A1708" t="n">
        <v>12622</v>
      </c>
      <c r="B1708" s="34" t="n">
        <v>72</v>
      </c>
      <c r="C1708" s="7" t="n">
        <v>5</v>
      </c>
      <c r="D1708" s="7" t="n">
        <v>0</v>
      </c>
    </row>
    <row r="1709" spans="1:31">
      <c r="A1709" t="s">
        <v>4</v>
      </c>
      <c r="B1709" s="4" t="s">
        <v>5</v>
      </c>
      <c r="C1709" s="4" t="s">
        <v>13</v>
      </c>
      <c r="D1709" s="11" t="s">
        <v>21</v>
      </c>
      <c r="E1709" s="4" t="s">
        <v>5</v>
      </c>
      <c r="F1709" s="4" t="s">
        <v>13</v>
      </c>
      <c r="G1709" s="4" t="s">
        <v>10</v>
      </c>
      <c r="H1709" s="11" t="s">
        <v>22</v>
      </c>
      <c r="I1709" s="4" t="s">
        <v>13</v>
      </c>
      <c r="J1709" s="4" t="s">
        <v>9</v>
      </c>
      <c r="K1709" s="4" t="s">
        <v>13</v>
      </c>
      <c r="L1709" s="4" t="s">
        <v>13</v>
      </c>
      <c r="M1709" s="4" t="s">
        <v>23</v>
      </c>
    </row>
    <row r="1710" spans="1:31">
      <c r="A1710" t="n">
        <v>12626</v>
      </c>
      <c r="B1710" s="10" t="n">
        <v>5</v>
      </c>
      <c r="C1710" s="7" t="n">
        <v>28</v>
      </c>
      <c r="D1710" s="11" t="s">
        <v>3</v>
      </c>
      <c r="E1710" s="9" t="n">
        <v>162</v>
      </c>
      <c r="F1710" s="7" t="n">
        <v>4</v>
      </c>
      <c r="G1710" s="7" t="n">
        <v>16471</v>
      </c>
      <c r="H1710" s="11" t="s">
        <v>3</v>
      </c>
      <c r="I1710" s="7" t="n">
        <v>0</v>
      </c>
      <c r="J1710" s="7" t="n">
        <v>1</v>
      </c>
      <c r="K1710" s="7" t="n">
        <v>2</v>
      </c>
      <c r="L1710" s="7" t="n">
        <v>1</v>
      </c>
      <c r="M1710" s="12" t="n">
        <f t="normal" ca="1">A1716</f>
        <v>0</v>
      </c>
    </row>
    <row r="1711" spans="1:31">
      <c r="A1711" t="s">
        <v>4</v>
      </c>
      <c r="B1711" s="4" t="s">
        <v>5</v>
      </c>
      <c r="C1711" s="4" t="s">
        <v>13</v>
      </c>
      <c r="D1711" s="4" t="s">
        <v>6</v>
      </c>
    </row>
    <row r="1712" spans="1:31">
      <c r="A1712" t="n">
        <v>12643</v>
      </c>
      <c r="B1712" s="8" t="n">
        <v>2</v>
      </c>
      <c r="C1712" s="7" t="n">
        <v>10</v>
      </c>
      <c r="D1712" s="7" t="s">
        <v>39</v>
      </c>
    </row>
    <row r="1713" spans="1:13">
      <c r="A1713" t="s">
        <v>4</v>
      </c>
      <c r="B1713" s="4" t="s">
        <v>5</v>
      </c>
      <c r="C1713" s="4" t="s">
        <v>10</v>
      </c>
    </row>
    <row r="1714" spans="1:13">
      <c r="A1714" t="n">
        <v>12660</v>
      </c>
      <c r="B1714" s="21" t="n">
        <v>16</v>
      </c>
      <c r="C1714" s="7" t="n">
        <v>0</v>
      </c>
    </row>
    <row r="1715" spans="1:13">
      <c r="A1715" t="s">
        <v>4</v>
      </c>
      <c r="B1715" s="4" t="s">
        <v>5</v>
      </c>
      <c r="C1715" s="4" t="s">
        <v>10</v>
      </c>
    </row>
    <row r="1716" spans="1:13">
      <c r="A1716" t="n">
        <v>12663</v>
      </c>
      <c r="B1716" s="38" t="n">
        <v>13</v>
      </c>
      <c r="C1716" s="7" t="n">
        <v>6468</v>
      </c>
    </row>
    <row r="1717" spans="1:13">
      <c r="A1717" t="s">
        <v>4</v>
      </c>
      <c r="B1717" s="4" t="s">
        <v>5</v>
      </c>
      <c r="C1717" s="4" t="s">
        <v>10</v>
      </c>
    </row>
    <row r="1718" spans="1:13">
      <c r="A1718" t="n">
        <v>12666</v>
      </c>
      <c r="B1718" s="38" t="n">
        <v>13</v>
      </c>
      <c r="C1718" s="7" t="n">
        <v>6405</v>
      </c>
    </row>
    <row r="1719" spans="1:13">
      <c r="A1719" t="s">
        <v>4</v>
      </c>
      <c r="B1719" s="4" t="s">
        <v>5</v>
      </c>
      <c r="C1719" s="4" t="s">
        <v>13</v>
      </c>
      <c r="D1719" s="4" t="s">
        <v>10</v>
      </c>
    </row>
    <row r="1720" spans="1:13">
      <c r="A1720" t="n">
        <v>12669</v>
      </c>
      <c r="B1720" s="9" t="n">
        <v>162</v>
      </c>
      <c r="C1720" s="7" t="n">
        <v>1</v>
      </c>
      <c r="D1720" s="7" t="n">
        <v>0</v>
      </c>
    </row>
    <row r="1721" spans="1:13">
      <c r="A1721" t="s">
        <v>4</v>
      </c>
      <c r="B1721" s="4" t="s">
        <v>5</v>
      </c>
    </row>
    <row r="1722" spans="1:13">
      <c r="A1722" t="n">
        <v>12673</v>
      </c>
      <c r="B1722" s="5" t="n">
        <v>1</v>
      </c>
    </row>
    <row r="1723" spans="1:13" s="3" customFormat="1" customHeight="0">
      <c r="A1723" s="3" t="s">
        <v>2</v>
      </c>
      <c r="B1723" s="3" t="s">
        <v>90</v>
      </c>
    </row>
    <row r="1724" spans="1:13">
      <c r="A1724" t="s">
        <v>4</v>
      </c>
      <c r="B1724" s="4" t="s">
        <v>5</v>
      </c>
      <c r="C1724" s="4" t="s">
        <v>10</v>
      </c>
      <c r="D1724" s="4" t="s">
        <v>10</v>
      </c>
      <c r="E1724" s="4" t="s">
        <v>9</v>
      </c>
      <c r="F1724" s="4" t="s">
        <v>6</v>
      </c>
      <c r="G1724" s="4" t="s">
        <v>8</v>
      </c>
      <c r="H1724" s="4" t="s">
        <v>10</v>
      </c>
      <c r="I1724" s="4" t="s">
        <v>10</v>
      </c>
      <c r="J1724" s="4" t="s">
        <v>9</v>
      </c>
      <c r="K1724" s="4" t="s">
        <v>6</v>
      </c>
      <c r="L1724" s="4" t="s">
        <v>8</v>
      </c>
      <c r="M1724" s="4" t="s">
        <v>10</v>
      </c>
      <c r="N1724" s="4" t="s">
        <v>10</v>
      </c>
      <c r="O1724" s="4" t="s">
        <v>9</v>
      </c>
      <c r="P1724" s="4" t="s">
        <v>6</v>
      </c>
      <c r="Q1724" s="4" t="s">
        <v>8</v>
      </c>
      <c r="R1724" s="4" t="s">
        <v>10</v>
      </c>
      <c r="S1724" s="4" t="s">
        <v>10</v>
      </c>
      <c r="T1724" s="4" t="s">
        <v>9</v>
      </c>
      <c r="U1724" s="4" t="s">
        <v>6</v>
      </c>
      <c r="V1724" s="4" t="s">
        <v>8</v>
      </c>
      <c r="W1724" s="4" t="s">
        <v>10</v>
      </c>
      <c r="X1724" s="4" t="s">
        <v>10</v>
      </c>
      <c r="Y1724" s="4" t="s">
        <v>9</v>
      </c>
      <c r="Z1724" s="4" t="s">
        <v>6</v>
      </c>
      <c r="AA1724" s="4" t="s">
        <v>8</v>
      </c>
    </row>
    <row r="1725" spans="1:13">
      <c r="A1725" t="n">
        <v>12688</v>
      </c>
      <c r="B1725" s="51" t="n">
        <v>257</v>
      </c>
      <c r="C1725" s="7" t="n">
        <v>4</v>
      </c>
      <c r="D1725" s="7" t="n">
        <v>65533</v>
      </c>
      <c r="E1725" s="7" t="n">
        <v>2135</v>
      </c>
      <c r="F1725" s="7" t="s">
        <v>12</v>
      </c>
      <c r="G1725" s="7" t="n">
        <f t="normal" ca="1">32-LENB(INDIRECT(ADDRESS(1725,6)))</f>
        <v>0</v>
      </c>
      <c r="H1725" s="7" t="n">
        <v>4</v>
      </c>
      <c r="I1725" s="7" t="n">
        <v>65533</v>
      </c>
      <c r="J1725" s="7" t="n">
        <v>4233</v>
      </c>
      <c r="K1725" s="7" t="s">
        <v>12</v>
      </c>
      <c r="L1725" s="7" t="n">
        <f t="normal" ca="1">32-LENB(INDIRECT(ADDRESS(1725,11)))</f>
        <v>0</v>
      </c>
      <c r="M1725" s="7" t="n">
        <v>4</v>
      </c>
      <c r="N1725" s="7" t="n">
        <v>65533</v>
      </c>
      <c r="O1725" s="7" t="n">
        <v>15760</v>
      </c>
      <c r="P1725" s="7" t="s">
        <v>12</v>
      </c>
      <c r="Q1725" s="7" t="n">
        <f t="normal" ca="1">32-LENB(INDIRECT(ADDRESS(1725,16)))</f>
        <v>0</v>
      </c>
      <c r="R1725" s="7" t="n">
        <v>4</v>
      </c>
      <c r="S1725" s="7" t="n">
        <v>65533</v>
      </c>
      <c r="T1725" s="7" t="n">
        <v>4430</v>
      </c>
      <c r="U1725" s="7" t="s">
        <v>12</v>
      </c>
      <c r="V1725" s="7" t="n">
        <f t="normal" ca="1">32-LENB(INDIRECT(ADDRESS(1725,21)))</f>
        <v>0</v>
      </c>
      <c r="W1725" s="7" t="n">
        <v>0</v>
      </c>
      <c r="X1725" s="7" t="n">
        <v>65533</v>
      </c>
      <c r="Y1725" s="7" t="n">
        <v>0</v>
      </c>
      <c r="Z1725" s="7" t="s">
        <v>12</v>
      </c>
      <c r="AA1725" s="7" t="n">
        <f t="normal" ca="1">32-LENB(INDIRECT(ADDRESS(1725,26)))</f>
        <v>0</v>
      </c>
    </row>
    <row r="1726" spans="1:13">
      <c r="A1726" t="s">
        <v>4</v>
      </c>
      <c r="B1726" s="4" t="s">
        <v>5</v>
      </c>
    </row>
    <row r="1727" spans="1:13">
      <c r="A1727" t="n">
        <v>12888</v>
      </c>
      <c r="B1727" s="5" t="n">
        <v>1</v>
      </c>
    </row>
    <row r="1728" spans="1:13" s="3" customFormat="1" customHeight="0">
      <c r="A1728" s="3" t="s">
        <v>2</v>
      </c>
      <c r="B1728" s="3" t="s">
        <v>91</v>
      </c>
    </row>
    <row r="1729" spans="1:52">
      <c r="A1729" t="s">
        <v>4</v>
      </c>
      <c r="B1729" s="4" t="s">
        <v>5</v>
      </c>
      <c r="C1729" s="4" t="s">
        <v>10</v>
      </c>
      <c r="D1729" s="4" t="s">
        <v>10</v>
      </c>
      <c r="E1729" s="4" t="s">
        <v>9</v>
      </c>
      <c r="F1729" s="4" t="s">
        <v>6</v>
      </c>
      <c r="G1729" s="4" t="s">
        <v>8</v>
      </c>
      <c r="H1729" s="4" t="s">
        <v>10</v>
      </c>
      <c r="I1729" s="4" t="s">
        <v>10</v>
      </c>
      <c r="J1729" s="4" t="s">
        <v>9</v>
      </c>
      <c r="K1729" s="4" t="s">
        <v>6</v>
      </c>
      <c r="L1729" s="4" t="s">
        <v>8</v>
      </c>
    </row>
    <row r="1730" spans="1:52">
      <c r="A1730" t="n">
        <v>12896</v>
      </c>
      <c r="B1730" s="51" t="n">
        <v>257</v>
      </c>
      <c r="C1730" s="7" t="n">
        <v>4</v>
      </c>
      <c r="D1730" s="7" t="n">
        <v>65533</v>
      </c>
      <c r="E1730" s="7" t="n">
        <v>2031</v>
      </c>
      <c r="F1730" s="7" t="s">
        <v>12</v>
      </c>
      <c r="G1730" s="7" t="n">
        <f t="normal" ca="1">32-LENB(INDIRECT(ADDRESS(1730,6)))</f>
        <v>0</v>
      </c>
      <c r="H1730" s="7" t="n">
        <v>0</v>
      </c>
      <c r="I1730" s="7" t="n">
        <v>65533</v>
      </c>
      <c r="J1730" s="7" t="n">
        <v>0</v>
      </c>
      <c r="K1730" s="7" t="s">
        <v>12</v>
      </c>
      <c r="L1730" s="7" t="n">
        <f t="normal" ca="1">32-LENB(INDIRECT(ADDRESS(1730,11)))</f>
        <v>0</v>
      </c>
    </row>
    <row r="1731" spans="1:52">
      <c r="A1731" t="s">
        <v>4</v>
      </c>
      <c r="B1731" s="4" t="s">
        <v>5</v>
      </c>
    </row>
    <row r="1732" spans="1:52">
      <c r="A1732" t="n">
        <v>12976</v>
      </c>
      <c r="B1732" s="5" t="n">
        <v>1</v>
      </c>
    </row>
    <row r="1733" spans="1:52" s="3" customFormat="1" customHeight="0">
      <c r="A1733" s="3" t="s">
        <v>2</v>
      </c>
      <c r="B1733" s="3" t="s">
        <v>92</v>
      </c>
    </row>
    <row r="1734" spans="1:52">
      <c r="A1734" t="s">
        <v>4</v>
      </c>
      <c r="B1734" s="4" t="s">
        <v>5</v>
      </c>
      <c r="C1734" s="4" t="s">
        <v>10</v>
      </c>
      <c r="D1734" s="4" t="s">
        <v>10</v>
      </c>
      <c r="E1734" s="4" t="s">
        <v>9</v>
      </c>
      <c r="F1734" s="4" t="s">
        <v>6</v>
      </c>
      <c r="G1734" s="4" t="s">
        <v>8</v>
      </c>
      <c r="H1734" s="4" t="s">
        <v>10</v>
      </c>
      <c r="I1734" s="4" t="s">
        <v>10</v>
      </c>
      <c r="J1734" s="4" t="s">
        <v>9</v>
      </c>
      <c r="K1734" s="4" t="s">
        <v>6</v>
      </c>
      <c r="L1734" s="4" t="s">
        <v>8</v>
      </c>
      <c r="M1734" s="4" t="s">
        <v>10</v>
      </c>
      <c r="N1734" s="4" t="s">
        <v>10</v>
      </c>
      <c r="O1734" s="4" t="s">
        <v>9</v>
      </c>
      <c r="P1734" s="4" t="s">
        <v>6</v>
      </c>
      <c r="Q1734" s="4" t="s">
        <v>8</v>
      </c>
      <c r="R1734" s="4" t="s">
        <v>10</v>
      </c>
      <c r="S1734" s="4" t="s">
        <v>10</v>
      </c>
      <c r="T1734" s="4" t="s">
        <v>9</v>
      </c>
      <c r="U1734" s="4" t="s">
        <v>6</v>
      </c>
      <c r="V1734" s="4" t="s">
        <v>8</v>
      </c>
      <c r="W1734" s="4" t="s">
        <v>10</v>
      </c>
      <c r="X1734" s="4" t="s">
        <v>10</v>
      </c>
      <c r="Y1734" s="4" t="s">
        <v>9</v>
      </c>
      <c r="Z1734" s="4" t="s">
        <v>6</v>
      </c>
      <c r="AA1734" s="4" t="s">
        <v>8</v>
      </c>
      <c r="AB1734" s="4" t="s">
        <v>10</v>
      </c>
      <c r="AC1734" s="4" t="s">
        <v>10</v>
      </c>
      <c r="AD1734" s="4" t="s">
        <v>9</v>
      </c>
      <c r="AE1734" s="4" t="s">
        <v>6</v>
      </c>
      <c r="AF1734" s="4" t="s">
        <v>8</v>
      </c>
      <c r="AG1734" s="4" t="s">
        <v>10</v>
      </c>
      <c r="AH1734" s="4" t="s">
        <v>10</v>
      </c>
      <c r="AI1734" s="4" t="s">
        <v>9</v>
      </c>
      <c r="AJ1734" s="4" t="s">
        <v>6</v>
      </c>
      <c r="AK1734" s="4" t="s">
        <v>8</v>
      </c>
      <c r="AL1734" s="4" t="s">
        <v>10</v>
      </c>
      <c r="AM1734" s="4" t="s">
        <v>10</v>
      </c>
      <c r="AN1734" s="4" t="s">
        <v>9</v>
      </c>
      <c r="AO1734" s="4" t="s">
        <v>6</v>
      </c>
      <c r="AP1734" s="4" t="s">
        <v>8</v>
      </c>
      <c r="AQ1734" s="4" t="s">
        <v>10</v>
      </c>
      <c r="AR1734" s="4" t="s">
        <v>10</v>
      </c>
      <c r="AS1734" s="4" t="s">
        <v>9</v>
      </c>
      <c r="AT1734" s="4" t="s">
        <v>6</v>
      </c>
      <c r="AU1734" s="4" t="s">
        <v>8</v>
      </c>
      <c r="AV1734" s="4" t="s">
        <v>10</v>
      </c>
      <c r="AW1734" s="4" t="s">
        <v>10</v>
      </c>
      <c r="AX1734" s="4" t="s">
        <v>9</v>
      </c>
      <c r="AY1734" s="4" t="s">
        <v>6</v>
      </c>
      <c r="AZ1734" s="4" t="s">
        <v>8</v>
      </c>
    </row>
    <row r="1735" spans="1:52">
      <c r="A1735" t="n">
        <v>12992</v>
      </c>
      <c r="B1735" s="51" t="n">
        <v>257</v>
      </c>
      <c r="C1735" s="7" t="n">
        <v>3</v>
      </c>
      <c r="D1735" s="7" t="n">
        <v>65533</v>
      </c>
      <c r="E1735" s="7" t="n">
        <v>0</v>
      </c>
      <c r="F1735" s="7" t="s">
        <v>79</v>
      </c>
      <c r="G1735" s="7" t="n">
        <f t="normal" ca="1">32-LENB(INDIRECT(ADDRESS(1735,6)))</f>
        <v>0</v>
      </c>
      <c r="H1735" s="7" t="n">
        <v>3</v>
      </c>
      <c r="I1735" s="7" t="n">
        <v>65533</v>
      </c>
      <c r="J1735" s="7" t="n">
        <v>0</v>
      </c>
      <c r="K1735" s="7" t="s">
        <v>80</v>
      </c>
      <c r="L1735" s="7" t="n">
        <f t="normal" ca="1">32-LENB(INDIRECT(ADDRESS(1735,11)))</f>
        <v>0</v>
      </c>
      <c r="M1735" s="7" t="n">
        <v>4</v>
      </c>
      <c r="N1735" s="7" t="n">
        <v>65533</v>
      </c>
      <c r="O1735" s="7" t="n">
        <v>2135</v>
      </c>
      <c r="P1735" s="7" t="s">
        <v>12</v>
      </c>
      <c r="Q1735" s="7" t="n">
        <f t="normal" ca="1">32-LENB(INDIRECT(ADDRESS(1735,16)))</f>
        <v>0</v>
      </c>
      <c r="R1735" s="7" t="n">
        <v>4</v>
      </c>
      <c r="S1735" s="7" t="n">
        <v>65533</v>
      </c>
      <c r="T1735" s="7" t="n">
        <v>4408</v>
      </c>
      <c r="U1735" s="7" t="s">
        <v>12</v>
      </c>
      <c r="V1735" s="7" t="n">
        <f t="normal" ca="1">32-LENB(INDIRECT(ADDRESS(1735,21)))</f>
        <v>0</v>
      </c>
      <c r="W1735" s="7" t="n">
        <v>4</v>
      </c>
      <c r="X1735" s="7" t="n">
        <v>65533</v>
      </c>
      <c r="Y1735" s="7" t="n">
        <v>4402</v>
      </c>
      <c r="Z1735" s="7" t="s">
        <v>12</v>
      </c>
      <c r="AA1735" s="7" t="n">
        <f t="normal" ca="1">32-LENB(INDIRECT(ADDRESS(1735,26)))</f>
        <v>0</v>
      </c>
      <c r="AB1735" s="7" t="n">
        <v>4</v>
      </c>
      <c r="AC1735" s="7" t="n">
        <v>65533</v>
      </c>
      <c r="AD1735" s="7" t="n">
        <v>4402</v>
      </c>
      <c r="AE1735" s="7" t="s">
        <v>12</v>
      </c>
      <c r="AF1735" s="7" t="n">
        <f t="normal" ca="1">32-LENB(INDIRECT(ADDRESS(1735,31)))</f>
        <v>0</v>
      </c>
      <c r="AG1735" s="7" t="n">
        <v>4</v>
      </c>
      <c r="AH1735" s="7" t="n">
        <v>65533</v>
      </c>
      <c r="AI1735" s="7" t="n">
        <v>4336</v>
      </c>
      <c r="AJ1735" s="7" t="s">
        <v>12</v>
      </c>
      <c r="AK1735" s="7" t="n">
        <f t="normal" ca="1">32-LENB(INDIRECT(ADDRESS(1735,36)))</f>
        <v>0</v>
      </c>
      <c r="AL1735" s="7" t="n">
        <v>4</v>
      </c>
      <c r="AM1735" s="7" t="n">
        <v>65533</v>
      </c>
      <c r="AN1735" s="7" t="n">
        <v>4401</v>
      </c>
      <c r="AO1735" s="7" t="s">
        <v>12</v>
      </c>
      <c r="AP1735" s="7" t="n">
        <f t="normal" ca="1">32-LENB(INDIRECT(ADDRESS(1735,41)))</f>
        <v>0</v>
      </c>
      <c r="AQ1735" s="7" t="n">
        <v>4</v>
      </c>
      <c r="AR1735" s="7" t="n">
        <v>65533</v>
      </c>
      <c r="AS1735" s="7" t="n">
        <v>4423</v>
      </c>
      <c r="AT1735" s="7" t="s">
        <v>12</v>
      </c>
      <c r="AU1735" s="7" t="n">
        <f t="normal" ca="1">32-LENB(INDIRECT(ADDRESS(1735,46)))</f>
        <v>0</v>
      </c>
      <c r="AV1735" s="7" t="n">
        <v>0</v>
      </c>
      <c r="AW1735" s="7" t="n">
        <v>65533</v>
      </c>
      <c r="AX1735" s="7" t="n">
        <v>0</v>
      </c>
      <c r="AY1735" s="7" t="s">
        <v>12</v>
      </c>
      <c r="AZ1735" s="7" t="n">
        <f t="normal" ca="1">32-LENB(INDIRECT(ADDRESS(1735,51)))</f>
        <v>0</v>
      </c>
    </row>
    <row r="1736" spans="1:52">
      <c r="A1736" t="s">
        <v>4</v>
      </c>
      <c r="B1736" s="4" t="s">
        <v>5</v>
      </c>
    </row>
    <row r="1737" spans="1:52">
      <c r="A1737" t="n">
        <v>13392</v>
      </c>
      <c r="B1737" s="5" t="n">
        <v>1</v>
      </c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Qt Xlsx Library</dc:creator>
  <cp:lastModifiedBy>Qt Xlsx Library</cp:lastModifiedBy>
  <dcterms:created xsi:type="dcterms:W3CDTF">2025-09-06T21:46:40</dcterms:created>
  <dcterms:modified xsi:type="dcterms:W3CDTF">2025-09-06T21:46:40</dcterms:modified>
</cp:coreProperties>
</file>