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9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9B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EF73"/>
      </patternFill>
    </fill>
    <fill>
      <patternFill patternType="solid">
        <fgColor rgb="FF91FF73"/>
      </patternFill>
    </fill>
    <fill>
      <patternFill patternType="solid">
        <fgColor rgb="FFFFB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<sst xmlns="http://schemas.openxmlformats.org/spreadsheetml/2006/main" count="14895" uniqueCount="489">
  <si>
    <t>CS2</t>
  </si>
  <si>
    <t>r0020</t>
  </si>
  <si>
    <t>FUNCTION</t>
  </si>
  <si>
    <t/>
  </si>
  <si>
    <t>Location</t>
  </si>
  <si>
    <t>OP Code</t>
  </si>
  <si>
    <t>string</t>
  </si>
  <si>
    <t>br0000</t>
  </si>
  <si>
    <t>fill</t>
  </si>
  <si>
    <t>int</t>
  </si>
  <si>
    <t>short</t>
  </si>
  <si>
    <t>mon083</t>
  </si>
  <si>
    <t>mon028</t>
  </si>
  <si>
    <t>byte</t>
  </si>
  <si>
    <t>bytearray</t>
  </si>
  <si>
    <t>mon085</t>
  </si>
  <si>
    <t>mon004</t>
  </si>
  <si>
    <t>mon082</t>
  </si>
  <si>
    <t>mon022</t>
  </si>
  <si>
    <t>mon096</t>
  </si>
  <si>
    <t/>
  </si>
  <si>
    <t>PreInit</t>
  </si>
  <si>
    <t>FC_Change_MapColor</t>
  </si>
  <si>
    <t>Init</t>
  </si>
  <si>
    <t>Start</t>
  </si>
  <si>
    <t>go_t1600</t>
  </si>
  <si>
    <t>End</t>
  </si>
  <si>
    <t>pointer</t>
  </si>
  <si>
    <t>LP_fishpoint00</t>
  </si>
  <si>
    <t>float</t>
  </si>
  <si>
    <t>WINDMILL_1</t>
  </si>
  <si>
    <t>WINDMILL_2</t>
  </si>
  <si>
    <t>WINDMILL_3</t>
  </si>
  <si>
    <t>RIVER_1</t>
  </si>
  <si>
    <t>WATER_1</t>
  </si>
  <si>
    <t>COW</t>
  </si>
  <si>
    <t>tbox00</t>
  </si>
  <si>
    <t>tbox01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</si>
  <si>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</si>
  <si>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</si>
  <si>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</si>
  <si>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</si>
  <si>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</si>
  <si>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</si>
  <si>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</si>
  <si>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</si>
  <si>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</si>
  <si>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</si>
  <si>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</si>
  <si>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</si>
  <si>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</si>
  <si>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</si>
  <si>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mon006</t>
  </si>
  <si>
    <t>ResetShiningPom</t>
  </si>
  <si>
    <t>Init_Replay</t>
  </si>
  <si>
    <t>Init_Replay</t>
  </si>
  <si>
    <t>go_t1500</t>
  </si>
  <si>
    <t>go_t1501</t>
  </si>
  <si>
    <t>tbox_ev00</t>
  </si>
  <si>
    <t>open_c</t>
  </si>
  <si>
    <t>door01</t>
  </si>
  <si>
    <t>LP_windmill</t>
  </si>
  <si>
    <t>ST_TO_R0300</t>
  </si>
  <si>
    <t>Reinit</t>
  </si>
  <si>
    <t>Npc_Table</t>
  </si>
  <si>
    <t>EV_TownForce</t>
  </si>
  <si>
    <t>AniWait</t>
  </si>
  <si>
    <t>AniFieldAttackEnd</t>
  </si>
  <si>
    <t>EV_TownCancel</t>
  </si>
  <si>
    <t>LP_windmill</t>
  </si>
  <si>
    <t>dialog</t>
  </si>
  <si>
    <t>It's locked.</t>
  </si>
  <si>
    <t>#E_0#M_0</t>
  </si>
  <si>
    <t>#KWe should focus on figuring out
that map for now.</t>
  </si>
  <si>
    <t>0[autoE0]</t>
  </si>
  <si>
    <t>0[autoM0]</t>
  </si>
  <si>
    <t>#b</t>
  </si>
  <si>
    <t>0</t>
  </si>
  <si>
    <t>FC_Party_Face_Reset2</t>
  </si>
  <si>
    <t>FC_MapJumpState</t>
  </si>
  <si>
    <t>FC_MapJumpState2</t>
  </si>
  <si>
    <t>LP_fishpoint00</t>
  </si>
  <si>
    <t>FC_Reset_HorseRide</t>
  </si>
  <si>
    <t>AV_FishPoint</t>
  </si>
  <si>
    <t>AV_01004</t>
  </si>
  <si>
    <t>AV_01004</t>
  </si>
  <si>
    <t>AV_01005</t>
  </si>
  <si>
    <t>AV_01005</t>
  </si>
  <si>
    <t>Npc_Table</t>
  </si>
  <si>
    <t>pola_setting</t>
  </si>
  <si>
    <t>horse_mach_setting</t>
  </si>
  <si>
    <t>horse_jusis_setting</t>
  </si>
  <si>
    <t>horse_pola_setting</t>
  </si>
  <si>
    <t>syro_setting</t>
  </si>
  <si>
    <t>TK_syro</t>
  </si>
  <si>
    <t>FC_chr_entry_tk</t>
  </si>
  <si>
    <t>A bunch of tanks passed by earlier
this morning.</t>
  </si>
  <si>
    <t>We were warned ahead of time, but 
it still came as a shock.</t>
  </si>
  <si>
    <t>...There's not much to say after
witnessing a sight like that, honestly.</t>
  </si>
  <si>
    <t>Except maybe, 'Goddess, let this war
be over already.'</t>
  </si>
  <si>
    <t>It truly is a shame that all we can do is
pray for this war to end.</t>
  </si>
  <si>
    <t>But unfortunately, that's the only power 
we citizens hold these days.</t>
  </si>
  <si>
    <t>koko_setting</t>
  </si>
  <si>
    <t>AniEvRyoteMae</t>
  </si>
  <si>
    <t>TK_koko</t>
  </si>
  <si>
    <t>TK_KOKO_TARIM_03_Z3</t>
  </si>
  <si>
    <t>(Aidios, I can't do it...)</t>
  </si>
  <si>
    <t>(My heart might actually explode 
if I get any closer to him...)</t>
  </si>
  <si>
    <t>(Ugh!)</t>
  </si>
  <si>
    <t>(I need to do something, quick!)</t>
  </si>
  <si>
    <t>(Otherwise she'll steal him away from me!)</t>
  </si>
  <si>
    <t>I'm glad we can see Paula off without
any worries now.</t>
  </si>
  <si>
    <t>Y-Y-Yeah, same here.</t>
  </si>
  <si>
    <t>(D-Don't tell me he really did have
feelings for her?!)</t>
  </si>
  <si>
    <t>(I dunno if it's just me, but...)</t>
  </si>
  <si>
    <t>(...Coco's been looking mighty scary
these days...)</t>
  </si>
  <si>
    <t>(This is bad... Tarim's so handsome and
cool and kind that anyone would fall for
him...)</t>
  </si>
  <si>
    <t>(I need to do something before she 
steals him away from me!)</t>
  </si>
  <si>
    <t>*sigh* It's December! Why do we have 
to be out working?</t>
  </si>
  <si>
    <t>You'd think we'd at least take a break
during winter.</t>
  </si>
  <si>
    <t>...I can't let Tarim see me slacking off,
though.</t>
  </si>
  <si>
    <t>*sigh* Guess I'll stick with it...</t>
  </si>
  <si>
    <t>There's no worse fate than being
a farmer.</t>
  </si>
  <si>
    <t>I can't even slack off now that
Tarim's here, either... *sigh*</t>
  </si>
  <si>
    <t>TK_KOKO_TARIM_03_Z3</t>
  </si>
  <si>
    <t>A-Are you taking the cows to the barn, 
Tarim?</t>
  </si>
  <si>
    <t>Sure am. Syro asked me to since it's 
pretty cold today.</t>
  </si>
  <si>
    <t>W-Well, uh, I'm not doing anything 
right now, so...</t>
  </si>
  <si>
    <t>I-I'll...h-h-help yo--</t>
  </si>
  <si>
    <t>Hmm? Do you need help with something?</t>
  </si>
  <si>
    <t>N-N-No! It's nothing!</t>
  </si>
  <si>
    <t>...?</t>
  </si>
  <si>
    <t>tarim_setting</t>
  </si>
  <si>
    <t>AniEvShagami</t>
  </si>
  <si>
    <t>TK_tarim</t>
  </si>
  <si>
    <t>#K#0THuh? It's not often we see travelers
around here.</t>
  </si>
  <si>
    <t>There's nothing really special here,
but feel free to make yourselves at
home.</t>
  </si>
  <si>
    <t>#E_4#M_4</t>
  </si>
  <si>
    <t>#K#0TActually, hold on. Since you came all the 
way out here, how 'bout I give you this?</t>
  </si>
  <si>
    <t xml:space="preserve">Received </t>
  </si>
  <si>
    <t>.</t>
  </si>
  <si>
    <t>#E[C]#M_0</t>
  </si>
  <si>
    <t>#KAre you sure we can have this?</t>
  </si>
  <si>
    <t>#E[1]#M_0</t>
  </si>
  <si>
    <t>#K#0TSure! I've already read it.</t>
  </si>
  <si>
    <t>#E_0#M_0Should probably mention that it's
a sequel to another book that came
out a while back, actually.</t>
  </si>
  <si>
    <t>It deals with some...risky themes, 
to say the least, so there was actually 
a ban on selling it for a while.</t>
  </si>
  <si>
    <t>#KIf you've got a copy, does that mean
it's no longer banned?</t>
  </si>
  <si>
    <t>#K#0TUh-huh. It was lifted not that long ago.</t>
  </si>
  <si>
    <t>#E[1]#M_AI just wish the government would focus 
more on stupid restrictions like that 
than making it harder to sell our crops.</t>
  </si>
  <si>
    <t>#E_0#M_0But, hey! It's a pretty interesting read
if you're willing to give it a shot.</t>
  </si>
  <si>
    <t>#E_0#M_4</t>
  </si>
  <si>
    <t>#KI just might. Thanks.</t>
  </si>
  <si>
    <t>...I heard about the battle over at
Bareahard.</t>
  </si>
  <si>
    <t>Though at this point, we don't even 
care about stuff like that.</t>
  </si>
  <si>
    <t>All we want is to go back to the days
where we didn't have to worry about
every little thing, day in, day out.</t>
  </si>
  <si>
    <t>Everyone being so depressed isn't 
even the worst part, honestly.</t>
  </si>
  <si>
    <t>It's the fact that there's nothing I can
do for them that hurts the most...</t>
  </si>
  <si>
    <t>Did you hurt yourself? Lemme see.</t>
  </si>
  <si>
    <t>#5SWaaah! Don't touch me!</t>
  </si>
  <si>
    <t>(Yikes. Guess I'm not her favorite person
judging by that reaction...)</t>
  </si>
  <si>
    <t>Paula's been here for a few days now.</t>
  </si>
  <si>
    <t>She seems to be having it pretty rough,
too.</t>
  </si>
  <si>
    <t>I'd like to help her out somehow, but I'm 
not sure what I can do.</t>
  </si>
  <si>
    <t>Paula's been having it pretty rough...</t>
  </si>
  <si>
    <t>It'd be nice if we could help her out, 
but we've got our own work to be 
focusing on...</t>
  </si>
  <si>
    <t>Glad to hear that horse was found 
unharmed.</t>
  </si>
  <si>
    <t>I also heard Paula will be joining you
all from now on. Good to see her
reunited with her friends.</t>
  </si>
  <si>
    <t>Take good care of her for us, okay?</t>
  </si>
  <si>
    <t>...?
Got the feeling someone was talking
about me for a minute there...</t>
  </si>
  <si>
    <t>Must be imagining things.</t>
  </si>
  <si>
    <t>*sigh* It'd be nice if the provincial army 
stopped paying us so many 'visits.'</t>
  </si>
  <si>
    <t>They keep spooking the livestock, which is 
gonna keep them from growing as well as 
they should.</t>
  </si>
  <si>
    <t>The most we can do is take care of them 
well enough to make up for it.</t>
  </si>
  <si>
    <t>Gotta say, it's rare to see travelers these
days.</t>
  </si>
  <si>
    <t>Try not to head too far out. The highways
are pretty dangerous.</t>
  </si>
  <si>
    <t>There're plenty of vicious monsters on the
highways these days, so watch your backs.</t>
  </si>
  <si>
    <t>cock01_setting</t>
  </si>
  <si>
    <t>NPC_move_Cock01</t>
  </si>
  <si>
    <t>AniIdle</t>
  </si>
  <si>
    <t>TK_cock01</t>
  </si>
  <si>
    <t>cock02_setting</t>
  </si>
  <si>
    <t>NPC_move_Cock02</t>
  </si>
  <si>
    <t>TK_cock02</t>
  </si>
  <si>
    <t>cock03_setting</t>
  </si>
  <si>
    <t>NPC_move_Cock03</t>
  </si>
  <si>
    <t>TK_cock03</t>
  </si>
  <si>
    <t>NPC_move_Cock01</t>
  </si>
  <si>
    <t>NPC_move_Cock02</t>
  </si>
  <si>
    <t>NPC_move_Cock03</t>
  </si>
  <si>
    <t>TK_horse_mach</t>
  </si>
  <si>
    <t>TK_horse_jusis</t>
  </si>
  <si>
    <t>TK_horse_pola</t>
  </si>
  <si>
    <t>EV_01_13_00</t>
  </si>
  <si>
    <t>AniFieldAttack</t>
  </si>
  <si>
    <t>FC_Start_Party</t>
  </si>
  <si>
    <t>I_VIS211</t>
  </si>
  <si>
    <t>C_NPC052</t>
  </si>
  <si>
    <t>Celine</t>
  </si>
  <si>
    <t>O_S00EVT00</t>
  </si>
  <si>
    <t>POV</t>
  </si>
  <si>
    <t>FC_chr_entry</t>
  </si>
  <si>
    <t>open</t>
  </si>
  <si>
    <t>#E[C]#M[8]</t>
  </si>
  <si>
    <t>#K...!</t>
  </si>
  <si>
    <t xml:space="preserve">Obtained </t>
  </si>
  <si>
    <t>#E_0#M_9</t>
  </si>
  <si>
    <t>#KHere we go!</t>
  </si>
  <si>
    <t>#E[C]#M_A</t>
  </si>
  <si>
    <t>#KI can't believe it. That message 
actually pointed us to a key.</t>
  </si>
  <si>
    <t>#KI figured this was the spot.</t>
  </si>
  <si>
    <t>#E_0#M_9First off, 'the one who takes the queen'
referred to the bishop in position to take
the queen.</t>
  </si>
  <si>
    <t>And the location of the bishop's symbol
on the map corresponds to right here.</t>
  </si>
  <si>
    <t>#1K#FNice to see we're on the right track.</t>
  </si>
  <si>
    <t>#E[1]#M_AOnly question now is, where's the lock
for this key?</t>
  </si>
  <si>
    <t>#E[C]#M_AThe note says it's the 'key to the king,' 
but it doesn't mention where the king is.</t>
  </si>
  <si>
    <t>#KHold on... There's another note in the
chest.</t>
  </si>
  <si>
    <t>The king lurks within his fortress; take him, and your
path shall be clear.</t>
  </si>
  <si>
    <t>#K#0TMore chess shenanigans, huh?</t>
  </si>
  <si>
    <t>#E_0#M_AIt's not much different from the
riddle we just solved.</t>
  </si>
  <si>
    <t>#K#0TYep. Don't see why it would be.</t>
  </si>
  <si>
    <t>#E[1]#M_0Our goal this time is to take the king...</t>
  </si>
  <si>
    <t>#E_0#M_0All we have to do is figure out which
piece on the map can accomplish that.</t>
  </si>
  <si>
    <t>#K#0TAnd once we do, it's checkmate for
our mysterious friend.</t>
  </si>
  <si>
    <t>#K#0TTime to get our heads in the game.</t>
  </si>
  <si>
    <t>FC_End_Party</t>
  </si>
  <si>
    <t>Reinit</t>
  </si>
  <si>
    <t>EV_01_14_00</t>
  </si>
  <si>
    <t>#E_0#M_A</t>
  </si>
  <si>
    <t>#4KSafe to say that this is where that
message was pointing to?</t>
  </si>
  <si>
    <t>#4KYeah. This has to be it.</t>
  </si>
  <si>
    <t>#4KLet's try out that key we just found...</t>
  </si>
  <si>
    <t>Rean unlocked the door using the old key.</t>
  </si>
  <si>
    <t>#4KBingo.</t>
  </si>
  <si>
    <t>#E[9]#M_0</t>
  </si>
  <si>
    <t xml:space="preserve">#KThat was easy. </t>
  </si>
  <si>
    <t>#E_0#M_0I'm betting the one responsible
for the riddles is inside.</t>
  </si>
  <si>
    <t>#4KThere's SOMEONE inside, at any rate.</t>
  </si>
  <si>
    <t>#E_I#M[0](I have my suspicions on who it is, too.)</t>
  </si>
  <si>
    <t>#E_2#M_0</t>
  </si>
  <si>
    <t>#4KReady to go in now?</t>
  </si>
  <si>
    <t>SB_KIZUNA_GAIUS_03</t>
  </si>
  <si>
    <t>C_PLY008_C10</t>
  </si>
  <si>
    <t>Gaius</t>
  </si>
  <si>
    <t>AniEvWait</t>
  </si>
  <si>
    <t>wind_1</t>
  </si>
  <si>
    <t>wait</t>
  </si>
  <si>
    <t>#4KThat's the one they were hiding out in
during their time here.</t>
  </si>
  <si>
    <t>#4KHuh? That's odd...</t>
  </si>
  <si>
    <t>#4KThe windmill's stopped.</t>
  </si>
  <si>
    <t>#4KYeah... Maybe something happened?</t>
  </si>
  <si>
    <t>#E[1]#M_0We should go let the farmers know
about it.</t>
  </si>
  <si>
    <t>SB_KIZUNA_GAIUS_03B</t>
  </si>
  <si>
    <t>#E_4#M_9</t>
  </si>
  <si>
    <t>#K#0TThat was delicious.</t>
  </si>
  <si>
    <t>#E[1]#M_4</t>
  </si>
  <si>
    <t>#K#0TYet another one of the wind's blessings.</t>
  </si>
  <si>
    <t>#E_0#M_4Having the opportunity to see a windmill
up close was a pleasure, too.</t>
  </si>
  <si>
    <t>Thanks for showing me, Rean. I owe you
one.</t>
  </si>
  <si>
    <t>#E[1]#M_9</t>
  </si>
  <si>
    <t>#K#0THaha... Likewise.</t>
  </si>
  <si>
    <t>#E_0#M_9This windmill kinda reminds me of you, 
you know.</t>
  </si>
  <si>
    <t>C</t>
  </si>
  <si>
    <t>#K#0TReally? How so?</t>
  </si>
  <si>
    <t xml:space="preserve">#K#0TA windmill stands tall and dignified,
always in tune with the wind... </t>
  </si>
  <si>
    <t>#E_0#M_9There's also the fact they provide for us
in inconspicuous ways... Kind of like you,
Gaius.</t>
  </si>
  <si>
    <t>#E[5]#M_9Guess I'm just realizing how reliable you
are all over again.</t>
  </si>
  <si>
    <t>#K#0THaha, thanks. I'm flattered, really.</t>
  </si>
  <si>
    <t>#E_0#M_4I'll do what I can to live up to that
image.</t>
  </si>
  <si>
    <t>#K#0TWe can't rely on you all the time, though. 
That's too much of a burden for one person. 
So let's do what we can--together.</t>
  </si>
  <si>
    <t>After observing the windmill for a while longer, they
returned to town.</t>
  </si>
  <si>
    <t>Your bond with Gaius strengthened!</t>
  </si>
  <si>
    <t>SB_KIZUNA_TOWA_01</t>
  </si>
  <si>
    <t>battle/atk022b.eff</t>
  </si>
  <si>
    <t>C_NPC003</t>
  </si>
  <si>
    <t>Acting Captain Towa</t>
  </si>
  <si>
    <t>KZ1101_1</t>
  </si>
  <si>
    <t>KZ1101_2</t>
  </si>
  <si>
    <t>KZ1101_3</t>
  </si>
  <si>
    <t>KZ1101_4</t>
  </si>
  <si>
    <t>KZ1101_5</t>
  </si>
  <si>
    <t>KZ1101_6</t>
  </si>
  <si>
    <t>KZ1101_7</t>
  </si>
  <si>
    <t>KZ1101_8</t>
  </si>
  <si>
    <t>AniEv3010</t>
  </si>
  <si>
    <t>AniEvBtlWait</t>
  </si>
  <si>
    <t>AniEvFieldAttack</t>
  </si>
  <si>
    <t>#K#F#0TThere we go. All ready!</t>
  </si>
  <si>
    <t>#4KThis looks like a setup you'd see on a firing
range...</t>
  </si>
  <si>
    <t>#3KUh-huh. That's exactly what it is.</t>
  </si>
  <si>
    <t>#E[1]#M_0This is the perfect opportunity for me to
get some practice in, and you know what
they say: there's no time like the present!</t>
  </si>
  <si>
    <t>#4KPractice? What kind of practice?</t>
  </si>
  <si>
    <t>#E_4#M_0</t>
  </si>
  <si>
    <t>#3KHeehee. Just watch.</t>
  </si>
  <si>
    <t>1</t>
  </si>
  <si>
    <t>I</t>
  </si>
  <si>
    <t>That's an orbal gun, isn't it? A pretty big
one, at that.</t>
  </si>
  <si>
    <t>#E_0#M_0That design doesn't look a thing like your
standard Reinford production, though.</t>
  </si>
  <si>
    <t>That's because it was made at ZCF in
Liberl, apparently.</t>
  </si>
  <si>
    <t>#E[1]#M_0It's different from your average orbal gun
in that it shoots 'arts-based' bullets.</t>
  </si>
  <si>
    <t>#E_0#M_0I guess the easiest way to understand is to
think of it as an orbal staff, but, like...
in the shape of a gun.</t>
  </si>
  <si>
    <t>#3KFirst our ARCUS units, now this.
Technology continues to impress.</t>
  </si>
  <si>
    <t>#E_0#M_9I had no idea ZCF was even producing
stuff like this.</t>
  </si>
  <si>
    <t>#E[C]#M_0Prince Olivert gave it to you, didn't he?</t>
  </si>
  <si>
    <t>#E_8#M_0</t>
  </si>
  <si>
    <t>Yup. Right before he parted ways with us.</t>
  </si>
  <si>
    <t>#E[1]#M_0It's a prototype, too, so normally only
people involved in its development would
be able to get their hands on one.</t>
  </si>
  <si>
    <t>#E_0#M_0The prince must have some connections
within ZCF.</t>
  </si>
  <si>
    <t>#3KHa. Lucky us.</t>
  </si>
  <si>
    <t>#E_8#M_9I bet Alisa'd be surprised to hear about
this.</t>
  </si>
  <si>
    <t>#E[5]#M_0</t>
  </si>
  <si>
    <t>Heehee. Well, it IS a totally new invention.</t>
  </si>
  <si>
    <t>#E[9]#M_AI thought I'd be okay with it 'cause of my
experience using regular orbal guns at the
academy, but turns out I was wrong.</t>
  </si>
  <si>
    <t>#E_8#M_0So would you mind helping me out with my
target practice, Rean?</t>
  </si>
  <si>
    <t>#E_8#M_9</t>
  </si>
  <si>
    <t>#3KNot at all.</t>
  </si>
  <si>
    <t>#E[1]#M_0Can I ask what brought all this on, though?</t>
  </si>
  <si>
    <t>#E_0#M_0You're already the best backup we could 
ask for. It seems odd for you to be taking 
up a weapon now.</t>
  </si>
  <si>
    <t>A</t>
  </si>
  <si>
    <t>#E_E#M_0</t>
  </si>
  <si>
    <t>I was actually a bit perplexed myself when
he handed this to me, but...</t>
  </si>
  <si>
    <t>#E_8#M_0...I think he realized that I've been worried
about my own lack of strength lately.</t>
  </si>
  <si>
    <t>#K#0TYou have? Sorry. I didn't even notice...</t>
  </si>
  <si>
    <t>#E[1]#M_A</t>
  </si>
  <si>
    <t>#K#0TOh, it's okay. It's just I've been tasked
with looking after the Courageous. I can't
rely on everyone protecting me forever.</t>
  </si>
  <si>
    <t>And this isn't just some minor clash we've
been swept up in, either. This is a full-on
war in every sense of the word.</t>
  </si>
  <si>
    <t>#E_E#M_0If I can't look after myself, I'm just
going to end up being a burden.</t>
  </si>
  <si>
    <t>#E_8#M_AThat's the last thing I want. So...can you
see why I want to become strong enough to
protect myself?</t>
  </si>
  <si>
    <t>#K#0TThis has really been weighing you
down, hasn't it?</t>
  </si>
  <si>
    <t>#K#0TIt's not just that, either.</t>
  </si>
  <si>
    <t>#E[1]#M_0Viscount Arseid specifically chose me to
succeed him.</t>
  </si>
  <si>
    <t>#E_2#M_AHe's trusting me to fill his shoes. To me,
that makes it my duty to become capable
of supporting everyone on the Courageous.</t>
  </si>
  <si>
    <t>#K#0T...Well, that's more than enough to
convince me.</t>
  </si>
  <si>
    <t>#E[1]#M_9If you've got your heart set on this, then
I'll gladly help you out.</t>
  </si>
  <si>
    <t>#E_0#M_9Let's become stronger together, Towa.
Along with the rest of the Courageous!</t>
  </si>
  <si>
    <t>#E[5]#M_4</t>
  </si>
  <si>
    <t>#K#0TYeah!</t>
  </si>
  <si>
    <t>2</t>
  </si>
  <si>
    <t>AniWait2</t>
  </si>
  <si>
    <t>#E[1]#M[9]</t>
  </si>
  <si>
    <t>#1P(She may be small, but I don't know anyone
else who works half as hard as she does.)</t>
  </si>
  <si>
    <t>#E_0#M[9](I'll have to do what I can for her sake,
too.)</t>
  </si>
  <si>
    <t>After joining her practice for a while, Rean leisurely
walked Towa back to town.</t>
  </si>
  <si>
    <t>Your bond with Towa strengthened!</t>
  </si>
  <si>
    <t>SB_STUDENT08_POLA_01</t>
  </si>
  <si>
    <t>Settle down, settle down... Don't worry.
I'll make sure to find him soon enough.</t>
  </si>
  <si>
    <t>#K#0TExcuse me, but aren't you Paula from
the Riding Club?</t>
  </si>
  <si>
    <t>#K#0THeh. To think that I'd run into the likes
of you here.</t>
  </si>
  <si>
    <t>#K#0TJ-Jusis?! And you've even got the rest
of Class VII with you!</t>
  </si>
  <si>
    <t>#K#0TRean?!</t>
  </si>
  <si>
    <t>#K#0TI don't remember seeing you around
when we were hiding out here...</t>
  </si>
  <si>
    <t>#K#0TYou weren't here last time we were in
Celdic, so...</t>
  </si>
  <si>
    <t>#K#0TGuess you just got here recently?</t>
  </si>
  <si>
    <t>#K#0TDid you just get here recently?</t>
  </si>
  <si>
    <t>#K#0TTh-That's right. I've only been here
for a few days now...</t>
  </si>
  <si>
    <t>#E_0#M_0What about you guys? Mind telling
me why you're here?</t>
  </si>
  <si>
    <t>#K#0TSure thing.</t>
  </si>
  <si>
    <t>Rean and Paula exchanged information.</t>
  </si>
  <si>
    <t>#K#0TI heard all about Twin Dragons Bridge 
and Celdic being freed from the provincial 
army, but wow...</t>
  </si>
  <si>
    <t>#E_2#M_0Who would've thought you guys were 
behind them both?</t>
  </si>
  <si>
    <t>#K#0TYou'd be surprised at how much they've
accomplished recently.</t>
  </si>
  <si>
    <t>#E[D]#M_0</t>
  </si>
  <si>
    <t>#K#0TAhaha. It's not like we were directly
responsible for either, though.</t>
  </si>
  <si>
    <t>#K#0THave you been traveling on your own?</t>
  </si>
  <si>
    <t>#K#0TNope. I've got the horses with me.</t>
  </si>
  <si>
    <t>#E_2#M_4Lambert left me in charge of them 
after Thors was taken over by the 
Noble Alliance.</t>
  </si>
  <si>
    <t>I'm glad he did, too. Having a horse 
comes in handy when escaping any 
potential battlegrounds.</t>
  </si>
  <si>
    <t>#E_J#M_0</t>
  </si>
  <si>
    <t>#K#0TThey're all from Nord, aren't they?</t>
  </si>
  <si>
    <t>#K#0TNord-bred horses are known for their
incredible power and speed. They can
outrun most things with ease.</t>
  </si>
  <si>
    <t>Not to mention the fact that they can
smell danger a selge away.</t>
  </si>
  <si>
    <t>#K#0TThere's one thing that strikes me as odd
about this situation, however.</t>
  </si>
  <si>
    <t>If Lambert entrusted you with the
academy's horses, shouldn't Whitcomb
be here as well?</t>
  </si>
  <si>
    <t>#K#0TActually...</t>
  </si>
  <si>
    <t>#E_0#M_0I don't see Lambert's horse anywhere...</t>
  </si>
  <si>
    <t>Is he around here somewhere, or...?</t>
  </si>
  <si>
    <t>#E_8#M_A</t>
  </si>
  <si>
    <t>#K#0TEr, w-well...</t>
  </si>
  <si>
    <t>#E[9]#M_ATo tell the truth, I actually lost track
of him on my way here.</t>
  </si>
  <si>
    <t>He's been so uppity ever since he was
separated from Lambert, and he ran
right off when my back was turned...</t>
  </si>
  <si>
    <t>#K#0TOh, dear...</t>
  </si>
  <si>
    <t>#K#0TThat's certainly cause for concern.</t>
  </si>
  <si>
    <t>#E[9]#M_A</t>
  </si>
  <si>
    <t>#K#0TThat's not good. We have no idea how
long things will stay peaceful around
here.</t>
  </si>
  <si>
    <t>#K#0TThere's no guarantee that things'll
stay peaceful around here, so that's
a little scary.</t>
  </si>
  <si>
    <t>#E_2#M_A</t>
  </si>
  <si>
    <t>#K#0TI do know where he is, but catching 
him's a whole other story...</t>
  </si>
  <si>
    <t>#E[9]#M_ASo yeah, sorry.</t>
  </si>
  <si>
    <t>I wish I could help you, but I can't
leave until I bring him back safely.</t>
  </si>
  <si>
    <t>#E_I#M[0]</t>
  </si>
  <si>
    <t>#K#0T(Is there anything we can do to help 
her out...?)</t>
  </si>
  <si>
    <t>#K#0TI'd really like to help you all out...</t>
  </si>
  <si>
    <t xml:space="preserve">It's just that I can't leave until I bring 
Whitcomb back safely. </t>
  </si>
  <si>
    <t>Search for Whitcomb</t>
  </si>
  <si>
    <t>Leave</t>
  </si>
  <si>
    <t>#K#0THow about we bring him back for you?</t>
  </si>
  <si>
    <t>#K#0TR-Really?! Wait. But don't you have
other things to take care of?</t>
  </si>
  <si>
    <t>#K#0TIt's no problem. This is actually the 
more ideal solution, since you still 
have to take care of the other horses.</t>
  </si>
  <si>
    <t>#K#0TMight as well split the work up
efficiently.</t>
  </si>
  <si>
    <t>#K#0TI have no qualms with assisting a fellow
member of the Riding Club.</t>
  </si>
  <si>
    <t>#E_0#M_0You already know his general location,
correct?</t>
  </si>
  <si>
    <t>#E_2#M_4</t>
  </si>
  <si>
    <t>#K#0TJusis...</t>
  </si>
  <si>
    <t>Thanks a ton. This'll be a big help.</t>
  </si>
  <si>
    <t>#K#0TWell, we'd hate to just ditch you here, 
so that's not an issue.</t>
  </si>
  <si>
    <t>#E_0#M_0You said that you know where he is, 
right?</t>
  </si>
  <si>
    <t>#K#0TThanks, Rean. You're a lifesaver.</t>
  </si>
  <si>
    <t>#K#0TI lost track of him on the western
highway.</t>
  </si>
  <si>
    <t>I'm pretty sure he's still around there, too.</t>
  </si>
  <si>
    <t>I'm counting on you to bring him back!</t>
  </si>
  <si>
    <t>#K#0TGot it. You wait here in the meantime.</t>
  </si>
  <si>
    <t>#K#0TLet's head to the western highway, then.</t>
  </si>
  <si>
    <t>#K#0T(I can't see this going well without 
Jusis.)</t>
  </si>
  <si>
    <t>(Let's pick him up from the Courageous
first, then head to the western highway.)</t>
  </si>
  <si>
    <t>#K#0TSorry... It's not that we don't want 
to help, but...</t>
  </si>
  <si>
    <t>#K#0TDon't worry! It's fine. I know you're all
busy enough as it is.</t>
  </si>
  <si>
    <t>#E_0#M_0It might take me some time, but I'm sure
I'll be able to catch him eventually.</t>
  </si>
  <si>
    <t>SB_STUDENT08_POLA_06</t>
  </si>
  <si>
    <t>C_NPC191</t>
  </si>
  <si>
    <t>Paula</t>
  </si>
  <si>
    <t>C_NPC500_C01</t>
  </si>
  <si>
    <t>Whitcomb</t>
  </si>
  <si>
    <t>C_NPC500_C00</t>
  </si>
  <si>
    <t>Horse</t>
  </si>
  <si>
    <t>C_NPC500</t>
  </si>
  <si>
    <t>#K#0TThank you sooo much for finding
Whitcomb.</t>
  </si>
  <si>
    <t>#E[5]#M_4It's a weight off my mind to have
him back.</t>
  </si>
  <si>
    <t>#K#0TBe sure to keep both eyes on him
from now on.</t>
  </si>
  <si>
    <t>Lambert is trusting you with these 
horses, after all.</t>
  </si>
  <si>
    <t>#K#0T...Heh. Of course. No need to worry
about us.</t>
  </si>
  <si>
    <t>#E_0#M_4Rean, would it be possible to take the
horses on board the Courageous?</t>
  </si>
  <si>
    <t>#K#0THmm...</t>
  </si>
  <si>
    <t>#E_I#M_0The hold should be large enough,
from what I remember.</t>
  </si>
  <si>
    <t>#E_0#M_9Does that mean you're joining us,
Paula?</t>
  </si>
  <si>
    <t>#K#0TYou got it!</t>
  </si>
  <si>
    <t>I'm sure the horses want to help out,
too.</t>
  </si>
  <si>
    <t>#K#0THaha... Thanks a lot.</t>
  </si>
  <si>
    <t>#K#0TJust so you know, slacking off isn't an 
option once you're on board.</t>
  </si>
  <si>
    <t>#K#0TPlease, Jusis. Who do you take me for?</t>
  </si>
  <si>
    <t>#E_2#M_4Let's do everything we can to take Thors
back! Then we can finally see Lambert,
too!</t>
  </si>
  <si>
    <t>#1C#3CPaula#1C was welcomed aboard the Courageous!</t>
  </si>
  <si>
    <t>It is now possible to ride horses on highways and other
similar terrain.</t>
  </si>
  <si>
    <t>#1C#1CAccess the navigation menu by pressing the □ button
and selecting 'Ride Horse' should you wish to do so.</t>
  </si>
  <si>
    <t>#1C#1CTake note that this option won't be available in towns
and dungeons, as well as during specific story sections.</t>
  </si>
  <si>
    <t>SB_STUDENT08_POLA_07</t>
  </si>
  <si>
    <t>#K#0TOh! Hey there, guys.</t>
  </si>
  <si>
    <t>Whitcomb's Voice</t>
  </si>
  <si>
    <t>#0TBrrr...</t>
  </si>
  <si>
    <t>#K#0TWow! Did you manage to bring 
Whitcomb back on your own?</t>
  </si>
  <si>
    <t>#K#0TYup!</t>
  </si>
  <si>
    <t>#E_0#M_0It took some serious effort,
but I finally managed to reign
this guy in.</t>
  </si>
  <si>
    <t>#K#0TThat's a relief.</t>
  </si>
  <si>
    <t>#K#0TJ-Jusis?! You've even got the rest of
Class VII with you!</t>
  </si>
  <si>
    <t>#E_0#M_0Who would've thought you guys were 
behind them both?</t>
  </si>
  <si>
    <t>Lambert left me in charge of them 
after Thors was taken over by the 
Noble Alliance.</t>
  </si>
  <si>
    <t>#E[3]#M_4I did lose Whitcomb on my way here, 
so things did get a bit hectic...</t>
  </si>
  <si>
    <t>...but I managed to find and bring him 
back in the end.</t>
  </si>
  <si>
    <t>#K#0TGood to hear everything worked out.</t>
  </si>
  <si>
    <t>#E_I#M_0</t>
  </si>
  <si>
    <t>#K#0TMy worries seem to have been misplaced.</t>
  </si>
  <si>
    <t>#K#0TOh? Do my ears deceive me? Were you 
actually worried about me, Jusis?</t>
  </si>
  <si>
    <t>#K#0THmph. Not in the slightest.</t>
  </si>
  <si>
    <t>My concern laid entirely with the
horses' well-being.</t>
  </si>
  <si>
    <t>#E[7]#M_A</t>
  </si>
  <si>
    <t>#K#0TOh, look at you, pretending to be so
haughty.</t>
  </si>
  <si>
    <t>#E_0#M_0Nice try, but I'm used to that by now. 
But back on the topic of the horses,
would it be possible to take them on 
the Courageous?</t>
  </si>
  <si>
    <t>#K#0TI feel pretty bad we weren't able to
help you earlier, though...</t>
  </si>
  <si>
    <t>#K#0TLike I said, it's fine. I knew you all had
stuff you needed to take care of.</t>
  </si>
  <si>
    <t>#E_0#M_0Now that you're here though, would it be
possible to take the horses on board the
Courageous?</t>
  </si>
  <si>
    <t>#E_4#M_4I'm sure the horses want to help out,
too.</t>
  </si>
  <si>
    <t>#K#0THeehee. Not at all. Let's do everything
we can to take Thors back!</t>
  </si>
  <si>
    <t>#1C#1CAccess the navigation menu by pressing the □ button
and selecting 'Horse' should you wish to do so.</t>
  </si>
  <si>
    <t>ST_TO_R0300</t>
  </si>
  <si>
    <t>#K#0TThere's no point in heading farther out
until we solve the meaning behind that
code.</t>
  </si>
  <si>
    <t>#K#0T*sigh* Let's hurry up and get this over
with.</t>
  </si>
  <si>
    <t>_LP_windmill</t>
  </si>
  <si>
    <t>_TK_tarim</t>
  </si>
  <si>
    <t>_TK_cock01</t>
  </si>
  <si>
    <t>_TK_cock02</t>
  </si>
  <si>
    <t>_TK_cock03</t>
  </si>
  <si>
    <t>_TK_horse_mach</t>
  </si>
  <si>
    <t>_TK_horse_jusis</t>
  </si>
  <si>
    <t>_TK_horse_pola</t>
  </si>
  <si>
    <t>_EV_01_13_00</t>
  </si>
  <si>
    <t>_EV_01_14_00</t>
  </si>
  <si>
    <t>_SB_KIZUNA_GAIUS_03B</t>
  </si>
  <si>
    <t>_SB_KIZUNA_TOWA_01</t>
  </si>
  <si>
    <t>_SB_STUDENT08_POLA_06</t>
  </si>
  <si>
    <t>_SB_STUDENT08_POLA_07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</si>
</sst>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FF96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9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9B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FFEF73"/>
      </patternFill>
    </fill>
    <fill>
      <patternFill patternType="solid">
        <fgColor rgb="FF91FF73"/>
      </patternFill>
    </fill>
    <fill>
      <patternFill patternType="solid">
        <fgColor rgb="FFFFB7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485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1220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1224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20</v>
      </c>
      <c r="AF9" s="7" t="n">
        <v>15</v>
      </c>
      <c r="AG9" s="7" t="n">
        <v>5</v>
      </c>
      <c r="AH9" s="7" t="n">
        <v>5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20</v>
      </c>
      <c r="BM9" s="7" t="n">
        <v>15</v>
      </c>
      <c r="BN9" s="7" t="n">
        <v>5</v>
      </c>
      <c r="BO9" s="7" t="n">
        <v>5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17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20</v>
      </c>
      <c r="CT9" s="7" t="n">
        <v>15</v>
      </c>
      <c r="CU9" s="7" t="n">
        <v>5</v>
      </c>
      <c r="CV9" s="7" t="n">
        <v>5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18</v>
      </c>
      <c r="DK9" s="7" t="n">
        <f t="normal" ca="1">16-LENB(INDIRECT(ADDRESS(9,114)))</f>
        <v>0</v>
      </c>
      <c r="DL9" s="7" t="s">
        <v>18</v>
      </c>
      <c r="DM9" s="7" t="n">
        <f t="normal" ca="1">16-LENB(INDIRECT(ADDRESS(9,116)))</f>
        <v>0</v>
      </c>
      <c r="DN9" s="7" t="s">
        <v>18</v>
      </c>
      <c r="DO9" s="7" t="n">
        <f t="normal" ca="1">16-LENB(INDIRECT(ADDRESS(9,118)))</f>
        <v>0</v>
      </c>
      <c r="DP9" s="7" t="s">
        <v>18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20</v>
      </c>
      <c r="EA9" s="7" t="n">
        <v>15</v>
      </c>
      <c r="EB9" s="7" t="n">
        <v>5</v>
      </c>
      <c r="EC9" s="7" t="n">
        <v>5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19</v>
      </c>
      <c r="EP9" s="7" t="n">
        <f t="normal" ca="1">16-LENB(INDIRECT(ADDRESS(9,145)))</f>
        <v>0</v>
      </c>
      <c r="EQ9" s="7" t="s">
        <v>12</v>
      </c>
      <c r="ER9" s="7" t="n">
        <f t="normal" ca="1">16-LENB(INDIRECT(ADDRESS(9,147)))</f>
        <v>0</v>
      </c>
      <c r="ES9" s="7" t="s">
        <v>12</v>
      </c>
      <c r="ET9" s="7" t="n">
        <f t="normal" ca="1">16-LENB(INDIRECT(ADDRESS(9,149)))</f>
        <v>0</v>
      </c>
      <c r="EU9" s="7" t="s">
        <v>19</v>
      </c>
      <c r="EV9" s="7" t="n">
        <f t="normal" ca="1">16-LENB(INDIRECT(ADDRESS(9,151)))</f>
        <v>0</v>
      </c>
      <c r="EW9" s="7" t="s">
        <v>19</v>
      </c>
      <c r="EX9" s="7" t="n">
        <f t="normal" ca="1">16-LENB(INDIRECT(ADDRESS(9,153)))</f>
        <v>0</v>
      </c>
      <c r="EY9" s="7" t="s">
        <v>12</v>
      </c>
      <c r="EZ9" s="7" t="n">
        <f t="normal" ca="1">16-LENB(INDIRECT(ADDRESS(9,155)))</f>
        <v>0</v>
      </c>
      <c r="FA9" s="7" t="s">
        <v>20</v>
      </c>
      <c r="FB9" s="7" t="n">
        <f t="normal" ca="1">16-LENB(INDIRECT(ADDRESS(9,157)))</f>
        <v>0</v>
      </c>
      <c r="FC9" s="7" t="s">
        <v>20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20</v>
      </c>
      <c r="FH9" s="7" t="n">
        <v>15</v>
      </c>
      <c r="FI9" s="7" t="n">
        <v>5</v>
      </c>
      <c r="FJ9" s="7" t="n">
        <v>5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2024</v>
      </c>
      <c r="B11" s="5" t="n">
        <v>1</v>
      </c>
    </row>
    <row r="12" s="3" customFormat="1" customHeight="0">
      <c r="A12" s="3" t="s">
        <v>2</v>
      </c>
      <c r="B12" s="3" t="s">
        <v>21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2028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10</v>
      </c>
    </row>
    <row r="16">
      <c r="A16" t="n">
        <v>2033</v>
      </c>
      <c r="B16" s="9" t="n">
        <v>12</v>
      </c>
      <c r="C16" s="7" t="n">
        <v>6908</v>
      </c>
    </row>
    <row r="17" spans="1:204">
      <c r="A17" t="s">
        <v>4</v>
      </c>
      <c r="B17" s="4" t="s">
        <v>5</v>
      </c>
      <c r="C17" s="4" t="s">
        <v>13</v>
      </c>
      <c r="D17" s="4" t="s">
        <v>6</v>
      </c>
    </row>
    <row r="18" spans="1:204">
      <c r="A18" t="n">
        <v>2036</v>
      </c>
      <c r="B18" s="10" t="n">
        <v>2</v>
      </c>
      <c r="C18" s="7" t="n">
        <v>10</v>
      </c>
      <c r="D18" s="7" t="s">
        <v>22</v>
      </c>
    </row>
    <row r="19" spans="1:204">
      <c r="A19" t="s">
        <v>4</v>
      </c>
      <c r="B19" s="4" t="s">
        <v>5</v>
      </c>
      <c r="C19" s="4" t="s">
        <v>13</v>
      </c>
      <c r="D19" s="4" t="s">
        <v>13</v>
      </c>
    </row>
    <row r="20" spans="1:204">
      <c r="A20" t="n">
        <v>2057</v>
      </c>
      <c r="B20" s="11" t="n">
        <v>162</v>
      </c>
      <c r="C20" s="7" t="n">
        <v>0</v>
      </c>
      <c r="D20" s="7" t="n">
        <v>0</v>
      </c>
    </row>
    <row r="21" spans="1:204">
      <c r="A21" t="s">
        <v>4</v>
      </c>
      <c r="B21" s="4" t="s">
        <v>5</v>
      </c>
    </row>
    <row r="22" spans="1:204">
      <c r="A22" t="n">
        <v>2060</v>
      </c>
      <c r="B22" s="5" t="n">
        <v>1</v>
      </c>
    </row>
    <row r="23" spans="1:204" s="3" customFormat="1" customHeight="0">
      <c r="A23" s="3" t="s">
        <v>2</v>
      </c>
      <c r="B23" s="3" t="s">
        <v>23</v>
      </c>
    </row>
    <row r="24" spans="1:204">
      <c r="A24" t="s">
        <v>4</v>
      </c>
      <c r="B24" s="4" t="s">
        <v>5</v>
      </c>
      <c r="C24" s="4" t="s">
        <v>13</v>
      </c>
      <c r="D24" s="13" t="s">
        <v>24</v>
      </c>
      <c r="E24" s="4" t="s">
        <v>5</v>
      </c>
      <c r="F24" s="4" t="s">
        <v>13</v>
      </c>
      <c r="G24" s="4" t="s">
        <v>6</v>
      </c>
      <c r="H24" s="13" t="s">
        <v>26</v>
      </c>
      <c r="I24" s="4" t="s">
        <v>13</v>
      </c>
      <c r="J24" s="4" t="s">
        <v>27</v>
      </c>
    </row>
    <row r="25" spans="1:204">
      <c r="A25" t="n">
        <v>2064</v>
      </c>
      <c r="B25" s="12" t="n">
        <v>5</v>
      </c>
      <c r="C25" s="7" t="n">
        <v>28</v>
      </c>
      <c r="D25" s="13" t="s">
        <v>3</v>
      </c>
      <c r="E25" s="14" t="n">
        <v>110</v>
      </c>
      <c r="F25" s="7" t="n">
        <v>0</v>
      </c>
      <c r="G25" s="7" t="s">
        <v>25</v>
      </c>
      <c r="H25" s="13" t="s">
        <v>3</v>
      </c>
      <c r="I25" s="7" t="n">
        <v>1</v>
      </c>
      <c r="J25" s="15" t="n">
        <f t="normal" ca="1">A29</f>
        <v>0</v>
      </c>
    </row>
    <row r="26" spans="1:204">
      <c r="A26" t="s">
        <v>4</v>
      </c>
      <c r="B26" s="4" t="s">
        <v>5</v>
      </c>
      <c r="C26" s="4" t="s">
        <v>13</v>
      </c>
      <c r="D26" s="4" t="s">
        <v>13</v>
      </c>
      <c r="E26" s="4" t="s">
        <v>13</v>
      </c>
      <c r="F26" s="4" t="s">
        <v>13</v>
      </c>
    </row>
    <row r="27" spans="1:204">
      <c r="A27" t="n">
        <v>2082</v>
      </c>
      <c r="B27" s="8" t="n">
        <v>14</v>
      </c>
      <c r="C27" s="7" t="n">
        <v>8</v>
      </c>
      <c r="D27" s="7" t="n">
        <v>0</v>
      </c>
      <c r="E27" s="7" t="n">
        <v>0</v>
      </c>
      <c r="F27" s="7" t="n">
        <v>0</v>
      </c>
    </row>
    <row r="28" spans="1:204">
      <c r="A28" t="s">
        <v>4</v>
      </c>
      <c r="B28" s="4" t="s">
        <v>5</v>
      </c>
      <c r="C28" s="4" t="s">
        <v>13</v>
      </c>
      <c r="D28" s="4" t="s">
        <v>10</v>
      </c>
      <c r="E28" s="4" t="s">
        <v>10</v>
      </c>
      <c r="F28" s="4" t="s">
        <v>10</v>
      </c>
      <c r="G28" s="4" t="s">
        <v>10</v>
      </c>
      <c r="H28" s="4" t="s">
        <v>10</v>
      </c>
      <c r="I28" s="4" t="s">
        <v>6</v>
      </c>
      <c r="J28" s="4" t="s">
        <v>29</v>
      </c>
      <c r="K28" s="4" t="s">
        <v>29</v>
      </c>
      <c r="L28" s="4" t="s">
        <v>29</v>
      </c>
      <c r="M28" s="4" t="s">
        <v>9</v>
      </c>
      <c r="N28" s="4" t="s">
        <v>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13</v>
      </c>
    </row>
    <row r="29" spans="1:204">
      <c r="A29" t="n">
        <v>2087</v>
      </c>
      <c r="B29" s="16" t="n">
        <v>39</v>
      </c>
      <c r="C29" s="7" t="n">
        <v>12</v>
      </c>
      <c r="D29" s="7" t="n">
        <v>65533</v>
      </c>
      <c r="E29" s="7" t="n">
        <v>1005</v>
      </c>
      <c r="F29" s="7" t="n">
        <v>0</v>
      </c>
      <c r="G29" s="7" t="n">
        <v>65029</v>
      </c>
      <c r="H29" s="7" t="n">
        <v>0</v>
      </c>
      <c r="I29" s="7" t="s">
        <v>28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0</v>
      </c>
      <c r="O29" s="7" t="n">
        <v>0</v>
      </c>
      <c r="P29" s="7" t="n">
        <v>1</v>
      </c>
      <c r="Q29" s="7" t="n">
        <v>1</v>
      </c>
      <c r="R29" s="7" t="n">
        <v>1</v>
      </c>
      <c r="S29" s="7" t="n">
        <v>115</v>
      </c>
    </row>
    <row r="30" spans="1:204">
      <c r="A30" t="s">
        <v>4</v>
      </c>
      <c r="B30" s="4" t="s">
        <v>5</v>
      </c>
      <c r="C30" s="4" t="s">
        <v>13</v>
      </c>
      <c r="D30" s="4" t="s">
        <v>13</v>
      </c>
      <c r="E30" s="4" t="s">
        <v>6</v>
      </c>
      <c r="F30" s="4" t="s">
        <v>10</v>
      </c>
    </row>
    <row r="31" spans="1:204">
      <c r="A31" t="n">
        <v>2151</v>
      </c>
      <c r="B31" s="17" t="n">
        <v>74</v>
      </c>
      <c r="C31" s="7" t="n">
        <v>43</v>
      </c>
      <c r="D31" s="7" t="n">
        <v>0</v>
      </c>
      <c r="E31" s="7" t="s">
        <v>28</v>
      </c>
      <c r="F31" s="7" t="n">
        <v>6371</v>
      </c>
    </row>
    <row r="32" spans="1:204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27</v>
      </c>
    </row>
    <row r="33" spans="1:19">
      <c r="A33" t="n">
        <v>2171</v>
      </c>
      <c r="B33" s="12" t="n">
        <v>5</v>
      </c>
      <c r="C33" s="7" t="n">
        <v>30</v>
      </c>
      <c r="D33" s="7" t="n">
        <v>6766</v>
      </c>
      <c r="E33" s="7" t="n">
        <v>1</v>
      </c>
      <c r="F33" s="15" t="n">
        <f t="normal" ca="1">A39</f>
        <v>0</v>
      </c>
    </row>
    <row r="34" spans="1:19">
      <c r="A34" t="s">
        <v>4</v>
      </c>
      <c r="B34" s="4" t="s">
        <v>5</v>
      </c>
      <c r="C34" s="4" t="s">
        <v>10</v>
      </c>
    </row>
    <row r="35" spans="1:19">
      <c r="A35" t="n">
        <v>2180</v>
      </c>
      <c r="B35" s="18" t="n">
        <v>13</v>
      </c>
      <c r="C35" s="7" t="n">
        <v>6766</v>
      </c>
    </row>
    <row r="36" spans="1:19">
      <c r="A36" t="s">
        <v>4</v>
      </c>
      <c r="B36" s="4" t="s">
        <v>5</v>
      </c>
      <c r="C36" s="4" t="s">
        <v>27</v>
      </c>
    </row>
    <row r="37" spans="1:19">
      <c r="A37" t="n">
        <v>2183</v>
      </c>
      <c r="B37" s="19" t="n">
        <v>3</v>
      </c>
      <c r="C37" s="15" t="n">
        <f t="normal" ca="1">A51</f>
        <v>0</v>
      </c>
    </row>
    <row r="38" spans="1:19">
      <c r="A38" t="s">
        <v>4</v>
      </c>
      <c r="B38" s="4" t="s">
        <v>5</v>
      </c>
      <c r="C38" s="4" t="s">
        <v>13</v>
      </c>
      <c r="D38" s="4" t="s">
        <v>10</v>
      </c>
      <c r="E38" s="4" t="s">
        <v>29</v>
      </c>
      <c r="F38" s="4" t="s">
        <v>10</v>
      </c>
      <c r="G38" s="4" t="s">
        <v>9</v>
      </c>
      <c r="H38" s="4" t="s">
        <v>9</v>
      </c>
      <c r="I38" s="4" t="s">
        <v>10</v>
      </c>
      <c r="J38" s="4" t="s">
        <v>10</v>
      </c>
      <c r="K38" s="4" t="s">
        <v>9</v>
      </c>
      <c r="L38" s="4" t="s">
        <v>9</v>
      </c>
      <c r="M38" s="4" t="s">
        <v>9</v>
      </c>
      <c r="N38" s="4" t="s">
        <v>9</v>
      </c>
      <c r="O38" s="4" t="s">
        <v>6</v>
      </c>
    </row>
    <row r="39" spans="1:19">
      <c r="A39" t="n">
        <v>2188</v>
      </c>
      <c r="B39" s="20" t="n">
        <v>50</v>
      </c>
      <c r="C39" s="7" t="n">
        <v>0</v>
      </c>
      <c r="D39" s="7" t="n">
        <v>8140</v>
      </c>
      <c r="E39" s="7" t="n">
        <v>0.699999988079071</v>
      </c>
      <c r="F39" s="7" t="n">
        <v>1000</v>
      </c>
      <c r="G39" s="7" t="n">
        <v>0</v>
      </c>
      <c r="H39" s="7" t="n">
        <v>0</v>
      </c>
      <c r="I39" s="7" t="n">
        <v>1</v>
      </c>
      <c r="J39" s="7" t="n">
        <v>65533</v>
      </c>
      <c r="K39" s="7" t="n">
        <v>0</v>
      </c>
      <c r="L39" s="7" t="n">
        <v>0</v>
      </c>
      <c r="M39" s="7" t="n">
        <v>0</v>
      </c>
      <c r="N39" s="7" t="n">
        <v>0</v>
      </c>
      <c r="O39" s="7" t="s">
        <v>30</v>
      </c>
    </row>
    <row r="40" spans="1:19">
      <c r="A40" t="s">
        <v>4</v>
      </c>
      <c r="B40" s="4" t="s">
        <v>5</v>
      </c>
      <c r="C40" s="4" t="s">
        <v>13</v>
      </c>
      <c r="D40" s="4" t="s">
        <v>10</v>
      </c>
      <c r="E40" s="4" t="s">
        <v>29</v>
      </c>
      <c r="F40" s="4" t="s">
        <v>10</v>
      </c>
      <c r="G40" s="4" t="s">
        <v>9</v>
      </c>
      <c r="H40" s="4" t="s">
        <v>9</v>
      </c>
      <c r="I40" s="4" t="s">
        <v>10</v>
      </c>
      <c r="J40" s="4" t="s">
        <v>10</v>
      </c>
      <c r="K40" s="4" t="s">
        <v>9</v>
      </c>
      <c r="L40" s="4" t="s">
        <v>9</v>
      </c>
      <c r="M40" s="4" t="s">
        <v>9</v>
      </c>
      <c r="N40" s="4" t="s">
        <v>9</v>
      </c>
      <c r="O40" s="4" t="s">
        <v>6</v>
      </c>
    </row>
    <row r="41" spans="1:19">
      <c r="A41" t="n">
        <v>2237</v>
      </c>
      <c r="B41" s="20" t="n">
        <v>50</v>
      </c>
      <c r="C41" s="7" t="n">
        <v>0</v>
      </c>
      <c r="D41" s="7" t="n">
        <v>8140</v>
      </c>
      <c r="E41" s="7" t="n">
        <v>0.699999988079071</v>
      </c>
      <c r="F41" s="7" t="n">
        <v>1000</v>
      </c>
      <c r="G41" s="7" t="n">
        <v>0</v>
      </c>
      <c r="H41" s="7" t="n">
        <v>0</v>
      </c>
      <c r="I41" s="7" t="n">
        <v>1</v>
      </c>
      <c r="J41" s="7" t="n">
        <v>65533</v>
      </c>
      <c r="K41" s="7" t="n">
        <v>0</v>
      </c>
      <c r="L41" s="7" t="n">
        <v>0</v>
      </c>
      <c r="M41" s="7" t="n">
        <v>0</v>
      </c>
      <c r="N41" s="7" t="n">
        <v>0</v>
      </c>
      <c r="O41" s="7" t="s">
        <v>31</v>
      </c>
    </row>
    <row r="42" spans="1:19">
      <c r="A42" t="s">
        <v>4</v>
      </c>
      <c r="B42" s="4" t="s">
        <v>5</v>
      </c>
      <c r="C42" s="4" t="s">
        <v>13</v>
      </c>
      <c r="D42" s="4" t="s">
        <v>10</v>
      </c>
      <c r="E42" s="4" t="s">
        <v>29</v>
      </c>
      <c r="F42" s="4" t="s">
        <v>10</v>
      </c>
      <c r="G42" s="4" t="s">
        <v>9</v>
      </c>
      <c r="H42" s="4" t="s">
        <v>9</v>
      </c>
      <c r="I42" s="4" t="s">
        <v>10</v>
      </c>
      <c r="J42" s="4" t="s">
        <v>10</v>
      </c>
      <c r="K42" s="4" t="s">
        <v>9</v>
      </c>
      <c r="L42" s="4" t="s">
        <v>9</v>
      </c>
      <c r="M42" s="4" t="s">
        <v>9</v>
      </c>
      <c r="N42" s="4" t="s">
        <v>9</v>
      </c>
      <c r="O42" s="4" t="s">
        <v>6</v>
      </c>
    </row>
    <row r="43" spans="1:19">
      <c r="A43" t="n">
        <v>2286</v>
      </c>
      <c r="B43" s="20" t="n">
        <v>50</v>
      </c>
      <c r="C43" s="7" t="n">
        <v>0</v>
      </c>
      <c r="D43" s="7" t="n">
        <v>8140</v>
      </c>
      <c r="E43" s="7" t="n">
        <v>0.699999988079071</v>
      </c>
      <c r="F43" s="7" t="n">
        <v>1000</v>
      </c>
      <c r="G43" s="7" t="n">
        <v>0</v>
      </c>
      <c r="H43" s="7" t="n">
        <v>0</v>
      </c>
      <c r="I43" s="7" t="n">
        <v>1</v>
      </c>
      <c r="J43" s="7" t="n">
        <v>65533</v>
      </c>
      <c r="K43" s="7" t="n">
        <v>0</v>
      </c>
      <c r="L43" s="7" t="n">
        <v>0</v>
      </c>
      <c r="M43" s="7" t="n">
        <v>0</v>
      </c>
      <c r="N43" s="7" t="n">
        <v>0</v>
      </c>
      <c r="O43" s="7" t="s">
        <v>32</v>
      </c>
    </row>
    <row r="44" spans="1:19">
      <c r="A44" t="s">
        <v>4</v>
      </c>
      <c r="B44" s="4" t="s">
        <v>5</v>
      </c>
      <c r="C44" s="4" t="s">
        <v>13</v>
      </c>
      <c r="D44" s="4" t="s">
        <v>10</v>
      </c>
      <c r="E44" s="4" t="s">
        <v>29</v>
      </c>
      <c r="F44" s="4" t="s">
        <v>10</v>
      </c>
      <c r="G44" s="4" t="s">
        <v>9</v>
      </c>
      <c r="H44" s="4" t="s">
        <v>9</v>
      </c>
      <c r="I44" s="4" t="s">
        <v>10</v>
      </c>
      <c r="J44" s="4" t="s">
        <v>10</v>
      </c>
      <c r="K44" s="4" t="s">
        <v>9</v>
      </c>
      <c r="L44" s="4" t="s">
        <v>9</v>
      </c>
      <c r="M44" s="4" t="s">
        <v>9</v>
      </c>
      <c r="N44" s="4" t="s">
        <v>9</v>
      </c>
      <c r="O44" s="4" t="s">
        <v>6</v>
      </c>
    </row>
    <row r="45" spans="1:19">
      <c r="A45" t="n">
        <v>2335</v>
      </c>
      <c r="B45" s="20" t="n">
        <v>50</v>
      </c>
      <c r="C45" s="7" t="n">
        <v>0</v>
      </c>
      <c r="D45" s="7" t="n">
        <v>8020</v>
      </c>
      <c r="E45" s="7" t="n">
        <v>0.800000011920929</v>
      </c>
      <c r="F45" s="7" t="n">
        <v>1000</v>
      </c>
      <c r="G45" s="7" t="n">
        <v>0</v>
      </c>
      <c r="H45" s="7" t="n">
        <v>0</v>
      </c>
      <c r="I45" s="7" t="n">
        <v>1</v>
      </c>
      <c r="J45" s="7" t="n">
        <v>65533</v>
      </c>
      <c r="K45" s="7" t="n">
        <v>0</v>
      </c>
      <c r="L45" s="7" t="n">
        <v>0</v>
      </c>
      <c r="M45" s="7" t="n">
        <v>0</v>
      </c>
      <c r="N45" s="7" t="n">
        <v>0</v>
      </c>
      <c r="O45" s="7" t="s">
        <v>33</v>
      </c>
    </row>
    <row r="46" spans="1:19">
      <c r="A46" t="s">
        <v>4</v>
      </c>
      <c r="B46" s="4" t="s">
        <v>5</v>
      </c>
      <c r="C46" s="4" t="s">
        <v>13</v>
      </c>
      <c r="D46" s="4" t="s">
        <v>10</v>
      </c>
      <c r="E46" s="4" t="s">
        <v>29</v>
      </c>
      <c r="F46" s="4" t="s">
        <v>10</v>
      </c>
      <c r="G46" s="4" t="s">
        <v>9</v>
      </c>
      <c r="H46" s="4" t="s">
        <v>9</v>
      </c>
      <c r="I46" s="4" t="s">
        <v>10</v>
      </c>
      <c r="J46" s="4" t="s">
        <v>10</v>
      </c>
      <c r="K46" s="4" t="s">
        <v>9</v>
      </c>
      <c r="L46" s="4" t="s">
        <v>9</v>
      </c>
      <c r="M46" s="4" t="s">
        <v>9</v>
      </c>
      <c r="N46" s="4" t="s">
        <v>9</v>
      </c>
      <c r="O46" s="4" t="s">
        <v>6</v>
      </c>
    </row>
    <row r="47" spans="1:19">
      <c r="A47" t="n">
        <v>2381</v>
      </c>
      <c r="B47" s="20" t="n">
        <v>50</v>
      </c>
      <c r="C47" s="7" t="n">
        <v>0</v>
      </c>
      <c r="D47" s="7" t="n">
        <v>8040</v>
      </c>
      <c r="E47" s="7" t="n">
        <v>0.800000011920929</v>
      </c>
      <c r="F47" s="7" t="n">
        <v>1000</v>
      </c>
      <c r="G47" s="7" t="n">
        <v>0</v>
      </c>
      <c r="H47" s="7" t="n">
        <v>0</v>
      </c>
      <c r="I47" s="7" t="n">
        <v>1</v>
      </c>
      <c r="J47" s="7" t="n">
        <v>65533</v>
      </c>
      <c r="K47" s="7" t="n">
        <v>0</v>
      </c>
      <c r="L47" s="7" t="n">
        <v>0</v>
      </c>
      <c r="M47" s="7" t="n">
        <v>0</v>
      </c>
      <c r="N47" s="7" t="n">
        <v>0</v>
      </c>
      <c r="O47" s="7" t="s">
        <v>34</v>
      </c>
    </row>
    <row r="48" spans="1:19">
      <c r="A48" t="s">
        <v>4</v>
      </c>
      <c r="B48" s="4" t="s">
        <v>5</v>
      </c>
      <c r="C48" s="4" t="s">
        <v>13</v>
      </c>
      <c r="D48" s="4" t="s">
        <v>10</v>
      </c>
      <c r="E48" s="4" t="s">
        <v>29</v>
      </c>
      <c r="F48" s="4" t="s">
        <v>10</v>
      </c>
      <c r="G48" s="4" t="s">
        <v>9</v>
      </c>
      <c r="H48" s="4" t="s">
        <v>9</v>
      </c>
      <c r="I48" s="4" t="s">
        <v>10</v>
      </c>
      <c r="J48" s="4" t="s">
        <v>10</v>
      </c>
      <c r="K48" s="4" t="s">
        <v>9</v>
      </c>
      <c r="L48" s="4" t="s">
        <v>9</v>
      </c>
      <c r="M48" s="4" t="s">
        <v>9</v>
      </c>
      <c r="N48" s="4" t="s">
        <v>9</v>
      </c>
      <c r="O48" s="4" t="s">
        <v>6</v>
      </c>
    </row>
    <row r="49" spans="1:15">
      <c r="A49" t="n">
        <v>2427</v>
      </c>
      <c r="B49" s="20" t="n">
        <v>50</v>
      </c>
      <c r="C49" s="7" t="n">
        <v>0</v>
      </c>
      <c r="D49" s="7" t="n">
        <v>8180</v>
      </c>
      <c r="E49" s="7" t="n">
        <v>0.800000011920929</v>
      </c>
      <c r="F49" s="7" t="n">
        <v>1000</v>
      </c>
      <c r="G49" s="7" t="n">
        <v>0</v>
      </c>
      <c r="H49" s="7" t="n">
        <v>0</v>
      </c>
      <c r="I49" s="7" t="n">
        <v>1</v>
      </c>
      <c r="J49" s="7" t="n">
        <v>65533</v>
      </c>
      <c r="K49" s="7" t="n">
        <v>0</v>
      </c>
      <c r="L49" s="7" t="n">
        <v>0</v>
      </c>
      <c r="M49" s="7" t="n">
        <v>0</v>
      </c>
      <c r="N49" s="7" t="n">
        <v>0</v>
      </c>
      <c r="O49" s="7" t="s">
        <v>35</v>
      </c>
    </row>
    <row r="50" spans="1:15">
      <c r="A50" t="s">
        <v>4</v>
      </c>
      <c r="B50" s="4" t="s">
        <v>5</v>
      </c>
      <c r="C50" s="4" t="s">
        <v>13</v>
      </c>
      <c r="D50" s="4" t="s">
        <v>10</v>
      </c>
      <c r="E50" s="4" t="s">
        <v>13</v>
      </c>
      <c r="F50" s="4" t="s">
        <v>27</v>
      </c>
    </row>
    <row r="51" spans="1:15">
      <c r="A51" t="n">
        <v>2469</v>
      </c>
      <c r="B51" s="12" t="n">
        <v>5</v>
      </c>
      <c r="C51" s="7" t="n">
        <v>30</v>
      </c>
      <c r="D51" s="7" t="n">
        <v>6767</v>
      </c>
      <c r="E51" s="7" t="n">
        <v>1</v>
      </c>
      <c r="F51" s="15" t="n">
        <f t="normal" ca="1">A57</f>
        <v>0</v>
      </c>
    </row>
    <row r="52" spans="1:15">
      <c r="A52" t="s">
        <v>4</v>
      </c>
      <c r="B52" s="4" t="s">
        <v>5</v>
      </c>
      <c r="C52" s="4" t="s">
        <v>10</v>
      </c>
    </row>
    <row r="53" spans="1:15">
      <c r="A53" t="n">
        <v>2478</v>
      </c>
      <c r="B53" s="18" t="n">
        <v>13</v>
      </c>
      <c r="C53" s="7" t="n">
        <v>6767</v>
      </c>
    </row>
    <row r="54" spans="1:15">
      <c r="A54" t="s">
        <v>4</v>
      </c>
      <c r="B54" s="4" t="s">
        <v>5</v>
      </c>
      <c r="C54" s="4" t="s">
        <v>13</v>
      </c>
      <c r="D54" s="4" t="s">
        <v>10</v>
      </c>
      <c r="E54" s="4" t="s">
        <v>29</v>
      </c>
      <c r="F54" s="4" t="s">
        <v>10</v>
      </c>
      <c r="G54" s="4" t="s">
        <v>29</v>
      </c>
      <c r="H54" s="4" t="s">
        <v>13</v>
      </c>
    </row>
    <row r="55" spans="1:15">
      <c r="A55" t="n">
        <v>2481</v>
      </c>
      <c r="B55" s="21" t="n">
        <v>49</v>
      </c>
      <c r="C55" s="7" t="n">
        <v>4</v>
      </c>
      <c r="D55" s="7" t="n">
        <v>2</v>
      </c>
      <c r="E55" s="7" t="n">
        <v>1</v>
      </c>
      <c r="F55" s="7" t="n">
        <v>0</v>
      </c>
      <c r="G55" s="7" t="n">
        <v>0</v>
      </c>
      <c r="H55" s="7" t="n">
        <v>0</v>
      </c>
    </row>
    <row r="56" spans="1:15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</row>
    <row r="57" spans="1:15">
      <c r="A57" t="n">
        <v>2496</v>
      </c>
      <c r="B57" s="17" t="n">
        <v>74</v>
      </c>
      <c r="C57" s="7" t="n">
        <v>13</v>
      </c>
      <c r="D57" s="7" t="s">
        <v>36</v>
      </c>
      <c r="E57" s="7" t="s">
        <v>20</v>
      </c>
      <c r="F57" s="7" t="n">
        <v>5694</v>
      </c>
      <c r="G57" s="7" t="n">
        <v>1</v>
      </c>
    </row>
    <row r="58" spans="1:15">
      <c r="A58" t="s">
        <v>4</v>
      </c>
      <c r="B58" s="4" t="s">
        <v>5</v>
      </c>
      <c r="C58" s="4" t="s">
        <v>13</v>
      </c>
      <c r="D58" s="4" t="s">
        <v>6</v>
      </c>
      <c r="E58" s="4" t="s">
        <v>6</v>
      </c>
      <c r="F58" s="4" t="s">
        <v>10</v>
      </c>
      <c r="G58" s="4" t="s">
        <v>10</v>
      </c>
    </row>
    <row r="59" spans="1:15">
      <c r="A59" t="n">
        <v>2510</v>
      </c>
      <c r="B59" s="17" t="n">
        <v>74</v>
      </c>
      <c r="C59" s="7" t="n">
        <v>13</v>
      </c>
      <c r="D59" s="7" t="s">
        <v>37</v>
      </c>
      <c r="E59" s="7" t="s">
        <v>20</v>
      </c>
      <c r="F59" s="7" t="n">
        <v>5696</v>
      </c>
      <c r="G59" s="7" t="n">
        <v>700</v>
      </c>
    </row>
    <row r="60" spans="1:15">
      <c r="A60" t="s">
        <v>4</v>
      </c>
      <c r="B60" s="4" t="s">
        <v>5</v>
      </c>
      <c r="C60" s="4" t="s">
        <v>10</v>
      </c>
      <c r="D60" s="4" t="s">
        <v>13</v>
      </c>
      <c r="E60" s="4" t="s">
        <v>6</v>
      </c>
      <c r="F60" s="4" t="s">
        <v>9</v>
      </c>
      <c r="G60" s="4" t="s">
        <v>10</v>
      </c>
      <c r="H60" s="4" t="s">
        <v>10</v>
      </c>
      <c r="I60" s="4" t="s">
        <v>6</v>
      </c>
      <c r="J60" s="4" t="s">
        <v>29</v>
      </c>
    </row>
    <row r="61" spans="1:15">
      <c r="A61" t="n">
        <v>2524</v>
      </c>
      <c r="B61" s="22" t="n">
        <v>106</v>
      </c>
      <c r="C61" s="7" t="n">
        <v>0</v>
      </c>
      <c r="D61" s="7" t="n">
        <v>3</v>
      </c>
      <c r="E61" s="7" t="s">
        <v>37</v>
      </c>
      <c r="F61" s="7" t="n">
        <v>1098907648</v>
      </c>
      <c r="G61" s="7" t="n">
        <v>7424</v>
      </c>
      <c r="H61" s="7" t="n">
        <v>5696</v>
      </c>
      <c r="I61" s="7" t="s">
        <v>38</v>
      </c>
      <c r="J61" s="7" t="n">
        <v>2</v>
      </c>
    </row>
    <row r="62" spans="1:15">
      <c r="A62" t="s">
        <v>4</v>
      </c>
      <c r="B62" s="4" t="s">
        <v>5</v>
      </c>
      <c r="C62" s="4" t="s">
        <v>13</v>
      </c>
      <c r="D62" s="4" t="s">
        <v>6</v>
      </c>
      <c r="E62" s="4" t="s">
        <v>6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</row>
    <row r="63" spans="1:15">
      <c r="A63" t="n">
        <v>2568</v>
      </c>
      <c r="B63" s="17" t="n">
        <v>74</v>
      </c>
      <c r="C63" s="7" t="n">
        <v>20</v>
      </c>
      <c r="D63" s="7" t="s">
        <v>39</v>
      </c>
      <c r="E63" s="7" t="s">
        <v>40</v>
      </c>
      <c r="F63" s="7" t="n">
        <v>0</v>
      </c>
      <c r="G63" s="7" t="n">
        <v>40</v>
      </c>
      <c r="H63" s="7" t="n">
        <v>129</v>
      </c>
      <c r="I63" s="7" t="n">
        <v>0</v>
      </c>
      <c r="J63" s="7" t="n">
        <v>0</v>
      </c>
    </row>
    <row r="64" spans="1:15">
      <c r="A64" t="s">
        <v>4</v>
      </c>
      <c r="B64" s="4" t="s">
        <v>5</v>
      </c>
      <c r="C64" s="4" t="s">
        <v>13</v>
      </c>
      <c r="D64" s="4" t="s">
        <v>6</v>
      </c>
      <c r="E64" s="4" t="s">
        <v>6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</row>
    <row r="65" spans="1:15">
      <c r="A65" t="n">
        <v>2603</v>
      </c>
      <c r="B65" s="17" t="n">
        <v>74</v>
      </c>
      <c r="C65" s="7" t="n">
        <v>20</v>
      </c>
      <c r="D65" s="7" t="s">
        <v>41</v>
      </c>
      <c r="E65" s="7" t="s">
        <v>40</v>
      </c>
      <c r="F65" s="7" t="n">
        <v>0</v>
      </c>
      <c r="G65" s="7" t="n">
        <v>40</v>
      </c>
      <c r="H65" s="7" t="n">
        <v>129</v>
      </c>
      <c r="I65" s="7" t="n">
        <v>0</v>
      </c>
      <c r="J65" s="7" t="n">
        <v>0</v>
      </c>
    </row>
    <row r="66" spans="1:15">
      <c r="A66" t="s">
        <v>4</v>
      </c>
      <c r="B66" s="4" t="s">
        <v>5</v>
      </c>
      <c r="C66" s="4" t="s">
        <v>13</v>
      </c>
      <c r="D66" s="4" t="s">
        <v>6</v>
      </c>
      <c r="E66" s="4" t="s">
        <v>6</v>
      </c>
      <c r="F66" s="4" t="s">
        <v>10</v>
      </c>
      <c r="G66" s="4" t="s">
        <v>10</v>
      </c>
      <c r="H66" s="4" t="s">
        <v>10</v>
      </c>
      <c r="I66" s="4" t="s">
        <v>10</v>
      </c>
      <c r="J66" s="4" t="s">
        <v>10</v>
      </c>
    </row>
    <row r="67" spans="1:15">
      <c r="A67" t="n">
        <v>2638</v>
      </c>
      <c r="B67" s="17" t="n">
        <v>74</v>
      </c>
      <c r="C67" s="7" t="n">
        <v>20</v>
      </c>
      <c r="D67" s="7" t="s">
        <v>42</v>
      </c>
      <c r="E67" s="7" t="s">
        <v>40</v>
      </c>
      <c r="F67" s="7" t="n">
        <v>0</v>
      </c>
      <c r="G67" s="7" t="n">
        <v>40</v>
      </c>
      <c r="H67" s="7" t="n">
        <v>129</v>
      </c>
      <c r="I67" s="7" t="n">
        <v>0</v>
      </c>
      <c r="J67" s="7" t="n">
        <v>0</v>
      </c>
    </row>
    <row r="68" spans="1:15">
      <c r="A68" t="s">
        <v>4</v>
      </c>
      <c r="B68" s="4" t="s">
        <v>5</v>
      </c>
      <c r="C68" s="4" t="s">
        <v>13</v>
      </c>
      <c r="D68" s="4" t="s">
        <v>6</v>
      </c>
      <c r="E68" s="4" t="s">
        <v>6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</row>
    <row r="69" spans="1:15">
      <c r="A69" t="n">
        <v>2673</v>
      </c>
      <c r="B69" s="17" t="n">
        <v>74</v>
      </c>
      <c r="C69" s="7" t="n">
        <v>20</v>
      </c>
      <c r="D69" s="7" t="s">
        <v>43</v>
      </c>
      <c r="E69" s="7" t="s">
        <v>40</v>
      </c>
      <c r="F69" s="7" t="n">
        <v>0</v>
      </c>
      <c r="G69" s="7" t="n">
        <v>40</v>
      </c>
      <c r="H69" s="7" t="n">
        <v>129</v>
      </c>
      <c r="I69" s="7" t="n">
        <v>0</v>
      </c>
      <c r="J69" s="7" t="n">
        <v>0</v>
      </c>
    </row>
    <row r="70" spans="1:15">
      <c r="A70" t="s">
        <v>4</v>
      </c>
      <c r="B70" s="4" t="s">
        <v>5</v>
      </c>
      <c r="C70" s="4" t="s">
        <v>13</v>
      </c>
      <c r="D70" s="4" t="s">
        <v>6</v>
      </c>
      <c r="E70" s="4" t="s">
        <v>6</v>
      </c>
      <c r="F70" s="4" t="s">
        <v>10</v>
      </c>
      <c r="G70" s="4" t="s">
        <v>10</v>
      </c>
      <c r="H70" s="4" t="s">
        <v>10</v>
      </c>
      <c r="I70" s="4" t="s">
        <v>10</v>
      </c>
      <c r="J70" s="4" t="s">
        <v>10</v>
      </c>
    </row>
    <row r="71" spans="1:15">
      <c r="A71" t="n">
        <v>2708</v>
      </c>
      <c r="B71" s="17" t="n">
        <v>74</v>
      </c>
      <c r="C71" s="7" t="n">
        <v>20</v>
      </c>
      <c r="D71" s="7" t="s">
        <v>44</v>
      </c>
      <c r="E71" s="7" t="s">
        <v>40</v>
      </c>
      <c r="F71" s="7" t="n">
        <v>0</v>
      </c>
      <c r="G71" s="7" t="n">
        <v>40</v>
      </c>
      <c r="H71" s="7" t="n">
        <v>129</v>
      </c>
      <c r="I71" s="7" t="n">
        <v>0</v>
      </c>
      <c r="J71" s="7" t="n">
        <v>0</v>
      </c>
    </row>
    <row r="72" spans="1:15">
      <c r="A72" t="s">
        <v>4</v>
      </c>
      <c r="B72" s="4" t="s">
        <v>5</v>
      </c>
      <c r="C72" s="4" t="s">
        <v>13</v>
      </c>
      <c r="D72" s="4" t="s">
        <v>6</v>
      </c>
      <c r="E72" s="4" t="s">
        <v>6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</row>
    <row r="73" spans="1:15">
      <c r="A73" t="n">
        <v>2743</v>
      </c>
      <c r="B73" s="17" t="n">
        <v>74</v>
      </c>
      <c r="C73" s="7" t="n">
        <v>20</v>
      </c>
      <c r="D73" s="7" t="s">
        <v>45</v>
      </c>
      <c r="E73" s="7" t="s">
        <v>40</v>
      </c>
      <c r="F73" s="7" t="n">
        <v>0</v>
      </c>
      <c r="G73" s="7" t="n">
        <v>40</v>
      </c>
      <c r="H73" s="7" t="n">
        <v>129</v>
      </c>
      <c r="I73" s="7" t="n">
        <v>0</v>
      </c>
      <c r="J73" s="7" t="n">
        <v>0</v>
      </c>
    </row>
    <row r="74" spans="1:15">
      <c r="A74" t="s">
        <v>4</v>
      </c>
      <c r="B74" s="4" t="s">
        <v>5</v>
      </c>
      <c r="C74" s="4" t="s">
        <v>13</v>
      </c>
      <c r="D74" s="4" t="s">
        <v>6</v>
      </c>
      <c r="E74" s="4" t="s">
        <v>6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</row>
    <row r="75" spans="1:15">
      <c r="A75" t="n">
        <v>2778</v>
      </c>
      <c r="B75" s="17" t="n">
        <v>74</v>
      </c>
      <c r="C75" s="7" t="n">
        <v>20</v>
      </c>
      <c r="D75" s="7" t="s">
        <v>46</v>
      </c>
      <c r="E75" s="7" t="s">
        <v>40</v>
      </c>
      <c r="F75" s="7" t="n">
        <v>0</v>
      </c>
      <c r="G75" s="7" t="n">
        <v>40</v>
      </c>
      <c r="H75" s="7" t="n">
        <v>129</v>
      </c>
      <c r="I75" s="7" t="n">
        <v>0</v>
      </c>
      <c r="J75" s="7" t="n">
        <v>0</v>
      </c>
    </row>
    <row r="76" spans="1:15">
      <c r="A76" t="s">
        <v>4</v>
      </c>
      <c r="B76" s="4" t="s">
        <v>5</v>
      </c>
      <c r="C76" s="4" t="s">
        <v>13</v>
      </c>
      <c r="D76" s="4" t="s">
        <v>6</v>
      </c>
      <c r="E76" s="4" t="s">
        <v>6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</row>
    <row r="77" spans="1:15">
      <c r="A77" t="n">
        <v>2813</v>
      </c>
      <c r="B77" s="17" t="n">
        <v>74</v>
      </c>
      <c r="C77" s="7" t="n">
        <v>20</v>
      </c>
      <c r="D77" s="7" t="s">
        <v>47</v>
      </c>
      <c r="E77" s="7" t="s">
        <v>40</v>
      </c>
      <c r="F77" s="7" t="n">
        <v>0</v>
      </c>
      <c r="G77" s="7" t="n">
        <v>40</v>
      </c>
      <c r="H77" s="7" t="n">
        <v>129</v>
      </c>
      <c r="I77" s="7" t="n">
        <v>0</v>
      </c>
      <c r="J77" s="7" t="n">
        <v>0</v>
      </c>
    </row>
    <row r="78" spans="1:15">
      <c r="A78" t="s">
        <v>4</v>
      </c>
      <c r="B78" s="4" t="s">
        <v>5</v>
      </c>
      <c r="C78" s="4" t="s">
        <v>13</v>
      </c>
      <c r="D78" s="4" t="s">
        <v>6</v>
      </c>
      <c r="E78" s="4" t="s">
        <v>6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</row>
    <row r="79" spans="1:15">
      <c r="A79" t="n">
        <v>2848</v>
      </c>
      <c r="B79" s="17" t="n">
        <v>74</v>
      </c>
      <c r="C79" s="7" t="n">
        <v>20</v>
      </c>
      <c r="D79" s="7" t="s">
        <v>48</v>
      </c>
      <c r="E79" s="7" t="s">
        <v>40</v>
      </c>
      <c r="F79" s="7" t="n">
        <v>0</v>
      </c>
      <c r="G79" s="7" t="n">
        <v>40</v>
      </c>
      <c r="H79" s="7" t="n">
        <v>129</v>
      </c>
      <c r="I79" s="7" t="n">
        <v>0</v>
      </c>
      <c r="J79" s="7" t="n">
        <v>0</v>
      </c>
    </row>
    <row r="80" spans="1:15">
      <c r="A80" t="s">
        <v>4</v>
      </c>
      <c r="B80" s="4" t="s">
        <v>5</v>
      </c>
      <c r="C80" s="4" t="s">
        <v>13</v>
      </c>
      <c r="D80" s="4" t="s">
        <v>6</v>
      </c>
      <c r="E80" s="4" t="s">
        <v>6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</row>
    <row r="81" spans="1:10">
      <c r="A81" t="n">
        <v>2883</v>
      </c>
      <c r="B81" s="17" t="n">
        <v>74</v>
      </c>
      <c r="C81" s="7" t="n">
        <v>20</v>
      </c>
      <c r="D81" s="7" t="s">
        <v>49</v>
      </c>
      <c r="E81" s="7" t="s">
        <v>40</v>
      </c>
      <c r="F81" s="7" t="n">
        <v>0</v>
      </c>
      <c r="G81" s="7" t="n">
        <v>40</v>
      </c>
      <c r="H81" s="7" t="n">
        <v>129</v>
      </c>
      <c r="I81" s="7" t="n">
        <v>0</v>
      </c>
      <c r="J81" s="7" t="n">
        <v>0</v>
      </c>
    </row>
    <row r="82" spans="1:10">
      <c r="A82" t="s">
        <v>4</v>
      </c>
      <c r="B82" s="4" t="s">
        <v>5</v>
      </c>
      <c r="C82" s="4" t="s">
        <v>13</v>
      </c>
      <c r="D82" s="4" t="s">
        <v>6</v>
      </c>
      <c r="E82" s="4" t="s">
        <v>6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 spans="1:10">
      <c r="A83" t="n">
        <v>2918</v>
      </c>
      <c r="B83" s="17" t="n">
        <v>74</v>
      </c>
      <c r="C83" s="7" t="n">
        <v>20</v>
      </c>
      <c r="D83" s="7" t="s">
        <v>50</v>
      </c>
      <c r="E83" s="7" t="s">
        <v>40</v>
      </c>
      <c r="F83" s="7" t="n">
        <v>0</v>
      </c>
      <c r="G83" s="7" t="n">
        <v>40</v>
      </c>
      <c r="H83" s="7" t="n">
        <v>129</v>
      </c>
      <c r="I83" s="7" t="n">
        <v>0</v>
      </c>
      <c r="J83" s="7" t="n">
        <v>0</v>
      </c>
    </row>
    <row r="84" spans="1:10">
      <c r="A84" t="s">
        <v>4</v>
      </c>
      <c r="B84" s="4" t="s">
        <v>5</v>
      </c>
      <c r="C84" s="4" t="s">
        <v>13</v>
      </c>
      <c r="D84" s="4" t="s">
        <v>6</v>
      </c>
      <c r="E84" s="4" t="s">
        <v>6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10</v>
      </c>
    </row>
    <row r="85" spans="1:10">
      <c r="A85" t="n">
        <v>2953</v>
      </c>
      <c r="B85" s="17" t="n">
        <v>74</v>
      </c>
      <c r="C85" s="7" t="n">
        <v>20</v>
      </c>
      <c r="D85" s="7" t="s">
        <v>51</v>
      </c>
      <c r="E85" s="7" t="s">
        <v>40</v>
      </c>
      <c r="F85" s="7" t="n">
        <v>0</v>
      </c>
      <c r="G85" s="7" t="n">
        <v>40</v>
      </c>
      <c r="H85" s="7" t="n">
        <v>129</v>
      </c>
      <c r="I85" s="7" t="n">
        <v>0</v>
      </c>
      <c r="J85" s="7" t="n">
        <v>0</v>
      </c>
    </row>
    <row r="86" spans="1:10">
      <c r="A86" t="s">
        <v>4</v>
      </c>
      <c r="B86" s="4" t="s">
        <v>5</v>
      </c>
      <c r="C86" s="4" t="s">
        <v>10</v>
      </c>
      <c r="D86" s="4" t="s">
        <v>6</v>
      </c>
      <c r="E86" s="4" t="s">
        <v>6</v>
      </c>
      <c r="F86" s="4" t="s">
        <v>6</v>
      </c>
      <c r="G86" s="4" t="s">
        <v>13</v>
      </c>
      <c r="H86" s="4" t="s">
        <v>9</v>
      </c>
      <c r="I86" s="4" t="s">
        <v>29</v>
      </c>
      <c r="J86" s="4" t="s">
        <v>29</v>
      </c>
      <c r="K86" s="4" t="s">
        <v>29</v>
      </c>
      <c r="L86" s="4" t="s">
        <v>29</v>
      </c>
      <c r="M86" s="4" t="s">
        <v>29</v>
      </c>
      <c r="N86" s="4" t="s">
        <v>29</v>
      </c>
      <c r="O86" s="4" t="s">
        <v>29</v>
      </c>
      <c r="P86" s="4" t="s">
        <v>6</v>
      </c>
      <c r="Q86" s="4" t="s">
        <v>6</v>
      </c>
      <c r="R86" s="4" t="s">
        <v>9</v>
      </c>
      <c r="S86" s="4" t="s">
        <v>13</v>
      </c>
      <c r="T86" s="4" t="s">
        <v>9</v>
      </c>
      <c r="U86" s="4" t="s">
        <v>9</v>
      </c>
      <c r="V86" s="4" t="s">
        <v>10</v>
      </c>
    </row>
    <row r="87" spans="1:10">
      <c r="A87" t="n">
        <v>2988</v>
      </c>
      <c r="B87" s="23" t="n">
        <v>19</v>
      </c>
      <c r="C87" s="7" t="n">
        <v>2000</v>
      </c>
      <c r="D87" s="7" t="s">
        <v>20</v>
      </c>
      <c r="E87" s="7" t="s">
        <v>20</v>
      </c>
      <c r="F87" s="7" t="s">
        <v>16</v>
      </c>
      <c r="G87" s="7" t="n">
        <v>2</v>
      </c>
      <c r="H87" s="7" t="n">
        <v>0</v>
      </c>
      <c r="I87" s="7" t="n">
        <v>73.2300033569336</v>
      </c>
      <c r="J87" s="7" t="n">
        <v>-2</v>
      </c>
      <c r="K87" s="7" t="n">
        <v>19.4599990844727</v>
      </c>
      <c r="L87" s="7" t="n">
        <v>219</v>
      </c>
      <c r="M87" s="7" t="n">
        <v>-1</v>
      </c>
      <c r="N87" s="7" t="n">
        <v>0</v>
      </c>
      <c r="O87" s="7" t="n">
        <v>0</v>
      </c>
      <c r="P87" s="7" t="s">
        <v>20</v>
      </c>
      <c r="Q87" s="7" t="s">
        <v>20</v>
      </c>
      <c r="R87" s="7" t="n">
        <v>1</v>
      </c>
      <c r="S87" s="7" t="n">
        <v>2</v>
      </c>
      <c r="T87" s="7" t="n">
        <v>1090519040</v>
      </c>
      <c r="U87" s="7" t="n">
        <v>1101004800</v>
      </c>
      <c r="V87" s="7" t="n">
        <v>0</v>
      </c>
    </row>
    <row r="88" spans="1:10">
      <c r="A88" t="s">
        <v>4</v>
      </c>
      <c r="B88" s="4" t="s">
        <v>5</v>
      </c>
      <c r="C88" s="4" t="s">
        <v>10</v>
      </c>
      <c r="D88" s="4" t="s">
        <v>6</v>
      </c>
      <c r="E88" s="4" t="s">
        <v>6</v>
      </c>
      <c r="F88" s="4" t="s">
        <v>6</v>
      </c>
      <c r="G88" s="4" t="s">
        <v>13</v>
      </c>
      <c r="H88" s="4" t="s">
        <v>9</v>
      </c>
      <c r="I88" s="4" t="s">
        <v>29</v>
      </c>
      <c r="J88" s="4" t="s">
        <v>29</v>
      </c>
      <c r="K88" s="4" t="s">
        <v>29</v>
      </c>
      <c r="L88" s="4" t="s">
        <v>29</v>
      </c>
      <c r="M88" s="4" t="s">
        <v>29</v>
      </c>
      <c r="N88" s="4" t="s">
        <v>29</v>
      </c>
      <c r="O88" s="4" t="s">
        <v>29</v>
      </c>
      <c r="P88" s="4" t="s">
        <v>6</v>
      </c>
      <c r="Q88" s="4" t="s">
        <v>6</v>
      </c>
      <c r="R88" s="4" t="s">
        <v>9</v>
      </c>
      <c r="S88" s="4" t="s">
        <v>13</v>
      </c>
      <c r="T88" s="4" t="s">
        <v>9</v>
      </c>
      <c r="U88" s="4" t="s">
        <v>9</v>
      </c>
      <c r="V88" s="4" t="s">
        <v>10</v>
      </c>
    </row>
    <row r="89" spans="1:10">
      <c r="A89" t="n">
        <v>3050</v>
      </c>
      <c r="B89" s="23" t="n">
        <v>19</v>
      </c>
      <c r="C89" s="7" t="n">
        <v>2001</v>
      </c>
      <c r="D89" s="7" t="s">
        <v>20</v>
      </c>
      <c r="E89" s="7" t="s">
        <v>20</v>
      </c>
      <c r="F89" s="7" t="s">
        <v>16</v>
      </c>
      <c r="G89" s="7" t="n">
        <v>2</v>
      </c>
      <c r="H89" s="7" t="n">
        <v>0</v>
      </c>
      <c r="I89" s="7" t="n">
        <v>12.6599998474121</v>
      </c>
      <c r="J89" s="7" t="n">
        <v>-2</v>
      </c>
      <c r="K89" s="7" t="n">
        <v>41.9700012207031</v>
      </c>
      <c r="L89" s="7" t="n">
        <v>187.199996948242</v>
      </c>
      <c r="M89" s="7" t="n">
        <v>-1</v>
      </c>
      <c r="N89" s="7" t="n">
        <v>0</v>
      </c>
      <c r="O89" s="7" t="n">
        <v>0</v>
      </c>
      <c r="P89" s="7" t="s">
        <v>20</v>
      </c>
      <c r="Q89" s="7" t="s">
        <v>20</v>
      </c>
      <c r="R89" s="7" t="n">
        <v>1</v>
      </c>
      <c r="S89" s="7" t="n">
        <v>2</v>
      </c>
      <c r="T89" s="7" t="n">
        <v>1090519040</v>
      </c>
      <c r="U89" s="7" t="n">
        <v>1101004800</v>
      </c>
      <c r="V89" s="7" t="n">
        <v>0</v>
      </c>
    </row>
    <row r="90" spans="1:10">
      <c r="A90" t="s">
        <v>4</v>
      </c>
      <c r="B90" s="4" t="s">
        <v>5</v>
      </c>
      <c r="C90" s="4" t="s">
        <v>10</v>
      </c>
      <c r="D90" s="4" t="s">
        <v>6</v>
      </c>
      <c r="E90" s="4" t="s">
        <v>6</v>
      </c>
      <c r="F90" s="4" t="s">
        <v>6</v>
      </c>
      <c r="G90" s="4" t="s">
        <v>13</v>
      </c>
      <c r="H90" s="4" t="s">
        <v>9</v>
      </c>
      <c r="I90" s="4" t="s">
        <v>29</v>
      </c>
      <c r="J90" s="4" t="s">
        <v>29</v>
      </c>
      <c r="K90" s="4" t="s">
        <v>29</v>
      </c>
      <c r="L90" s="4" t="s">
        <v>29</v>
      </c>
      <c r="M90" s="4" t="s">
        <v>29</v>
      </c>
      <c r="N90" s="4" t="s">
        <v>29</v>
      </c>
      <c r="O90" s="4" t="s">
        <v>29</v>
      </c>
      <c r="P90" s="4" t="s">
        <v>6</v>
      </c>
      <c r="Q90" s="4" t="s">
        <v>6</v>
      </c>
      <c r="R90" s="4" t="s">
        <v>9</v>
      </c>
      <c r="S90" s="4" t="s">
        <v>13</v>
      </c>
      <c r="T90" s="4" t="s">
        <v>9</v>
      </c>
      <c r="U90" s="4" t="s">
        <v>9</v>
      </c>
      <c r="V90" s="4" t="s">
        <v>10</v>
      </c>
    </row>
    <row r="91" spans="1:10">
      <c r="A91" t="n">
        <v>3112</v>
      </c>
      <c r="B91" s="23" t="n">
        <v>19</v>
      </c>
      <c r="C91" s="7" t="n">
        <v>2002</v>
      </c>
      <c r="D91" s="7" t="s">
        <v>20</v>
      </c>
      <c r="E91" s="7" t="s">
        <v>20</v>
      </c>
      <c r="F91" s="7" t="s">
        <v>11</v>
      </c>
      <c r="G91" s="7" t="n">
        <v>2</v>
      </c>
      <c r="H91" s="7" t="n">
        <v>0</v>
      </c>
      <c r="I91" s="7" t="n">
        <v>-57.0200004577637</v>
      </c>
      <c r="J91" s="7" t="n">
        <v>0</v>
      </c>
      <c r="K91" s="7" t="n">
        <v>-15.3800001144409</v>
      </c>
      <c r="L91" s="7" t="n">
        <v>179</v>
      </c>
      <c r="M91" s="7" t="n">
        <v>-1</v>
      </c>
      <c r="N91" s="7" t="n">
        <v>0</v>
      </c>
      <c r="O91" s="7" t="n">
        <v>0</v>
      </c>
      <c r="P91" s="7" t="s">
        <v>20</v>
      </c>
      <c r="Q91" s="7" t="s">
        <v>20</v>
      </c>
      <c r="R91" s="7" t="n">
        <v>1</v>
      </c>
      <c r="S91" s="7" t="n">
        <v>0</v>
      </c>
      <c r="T91" s="7" t="n">
        <v>1090519040</v>
      </c>
      <c r="U91" s="7" t="n">
        <v>1101004800</v>
      </c>
      <c r="V91" s="7" t="n">
        <v>0</v>
      </c>
    </row>
    <row r="92" spans="1:10">
      <c r="A92" t="s">
        <v>4</v>
      </c>
      <c r="B92" s="4" t="s">
        <v>5</v>
      </c>
      <c r="C92" s="4" t="s">
        <v>10</v>
      </c>
      <c r="D92" s="4" t="s">
        <v>6</v>
      </c>
      <c r="E92" s="4" t="s">
        <v>6</v>
      </c>
      <c r="F92" s="4" t="s">
        <v>6</v>
      </c>
      <c r="G92" s="4" t="s">
        <v>13</v>
      </c>
      <c r="H92" s="4" t="s">
        <v>9</v>
      </c>
      <c r="I92" s="4" t="s">
        <v>29</v>
      </c>
      <c r="J92" s="4" t="s">
        <v>29</v>
      </c>
      <c r="K92" s="4" t="s">
        <v>29</v>
      </c>
      <c r="L92" s="4" t="s">
        <v>29</v>
      </c>
      <c r="M92" s="4" t="s">
        <v>29</v>
      </c>
      <c r="N92" s="4" t="s">
        <v>29</v>
      </c>
      <c r="O92" s="4" t="s">
        <v>29</v>
      </c>
      <c r="P92" s="4" t="s">
        <v>6</v>
      </c>
      <c r="Q92" s="4" t="s">
        <v>6</v>
      </c>
      <c r="R92" s="4" t="s">
        <v>9</v>
      </c>
      <c r="S92" s="4" t="s">
        <v>13</v>
      </c>
      <c r="T92" s="4" t="s">
        <v>9</v>
      </c>
      <c r="U92" s="4" t="s">
        <v>9</v>
      </c>
      <c r="V92" s="4" t="s">
        <v>10</v>
      </c>
    </row>
    <row r="93" spans="1:10">
      <c r="A93" t="n">
        <v>3174</v>
      </c>
      <c r="B93" s="23" t="n">
        <v>19</v>
      </c>
      <c r="C93" s="7" t="n">
        <v>2003</v>
      </c>
      <c r="D93" s="7" t="s">
        <v>20</v>
      </c>
      <c r="E93" s="7" t="s">
        <v>20</v>
      </c>
      <c r="F93" s="7" t="s">
        <v>18</v>
      </c>
      <c r="G93" s="7" t="n">
        <v>2</v>
      </c>
      <c r="H93" s="7" t="n">
        <v>0</v>
      </c>
      <c r="I93" s="7" t="n">
        <v>-11.4799995422363</v>
      </c>
      <c r="J93" s="7" t="n">
        <v>-2</v>
      </c>
      <c r="K93" s="7" t="n">
        <v>12.7700004577637</v>
      </c>
      <c r="L93" s="7" t="n">
        <v>254.600006103516</v>
      </c>
      <c r="M93" s="7" t="n">
        <v>-1</v>
      </c>
      <c r="N93" s="7" t="n">
        <v>0</v>
      </c>
      <c r="O93" s="7" t="n">
        <v>0</v>
      </c>
      <c r="P93" s="7" t="s">
        <v>20</v>
      </c>
      <c r="Q93" s="7" t="s">
        <v>20</v>
      </c>
      <c r="R93" s="7" t="n">
        <v>1</v>
      </c>
      <c r="S93" s="7" t="n">
        <v>3</v>
      </c>
      <c r="T93" s="7" t="n">
        <v>1090519040</v>
      </c>
      <c r="U93" s="7" t="n">
        <v>1101004800</v>
      </c>
      <c r="V93" s="7" t="n">
        <v>0</v>
      </c>
    </row>
    <row r="94" spans="1:10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13</v>
      </c>
      <c r="H94" s="4" t="s">
        <v>9</v>
      </c>
      <c r="I94" s="4" t="s">
        <v>29</v>
      </c>
      <c r="J94" s="4" t="s">
        <v>29</v>
      </c>
      <c r="K94" s="4" t="s">
        <v>29</v>
      </c>
      <c r="L94" s="4" t="s">
        <v>29</v>
      </c>
      <c r="M94" s="4" t="s">
        <v>29</v>
      </c>
      <c r="N94" s="4" t="s">
        <v>29</v>
      </c>
      <c r="O94" s="4" t="s">
        <v>29</v>
      </c>
      <c r="P94" s="4" t="s">
        <v>6</v>
      </c>
      <c r="Q94" s="4" t="s">
        <v>6</v>
      </c>
      <c r="R94" s="4" t="s">
        <v>9</v>
      </c>
      <c r="S94" s="4" t="s">
        <v>13</v>
      </c>
      <c r="T94" s="4" t="s">
        <v>9</v>
      </c>
      <c r="U94" s="4" t="s">
        <v>9</v>
      </c>
      <c r="V94" s="4" t="s">
        <v>10</v>
      </c>
    </row>
    <row r="95" spans="1:10">
      <c r="A95" t="n">
        <v>3236</v>
      </c>
      <c r="B95" s="23" t="n">
        <v>19</v>
      </c>
      <c r="C95" s="7" t="n">
        <v>2004</v>
      </c>
      <c r="D95" s="7" t="s">
        <v>20</v>
      </c>
      <c r="E95" s="7" t="s">
        <v>20</v>
      </c>
      <c r="F95" s="7" t="s">
        <v>15</v>
      </c>
      <c r="G95" s="7" t="n">
        <v>2</v>
      </c>
      <c r="H95" s="7" t="n">
        <v>0</v>
      </c>
      <c r="I95" s="7" t="n">
        <v>-39.939998626709</v>
      </c>
      <c r="J95" s="7" t="n">
        <v>0</v>
      </c>
      <c r="K95" s="7" t="n">
        <v>-46.9300003051758</v>
      </c>
      <c r="L95" s="7" t="n">
        <v>268.100006103516</v>
      </c>
      <c r="M95" s="7" t="n">
        <v>-1</v>
      </c>
      <c r="N95" s="7" t="n">
        <v>0</v>
      </c>
      <c r="O95" s="7" t="n">
        <v>0</v>
      </c>
      <c r="P95" s="7" t="s">
        <v>20</v>
      </c>
      <c r="Q95" s="7" t="s">
        <v>20</v>
      </c>
      <c r="R95" s="7" t="n">
        <v>1</v>
      </c>
      <c r="S95" s="7" t="n">
        <v>1</v>
      </c>
      <c r="T95" s="7" t="n">
        <v>1090519040</v>
      </c>
      <c r="U95" s="7" t="n">
        <v>1101004800</v>
      </c>
      <c r="V95" s="7" t="n">
        <v>0</v>
      </c>
    </row>
    <row r="96" spans="1:10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13</v>
      </c>
      <c r="H96" s="4" t="s">
        <v>9</v>
      </c>
      <c r="I96" s="4" t="s">
        <v>29</v>
      </c>
      <c r="J96" s="4" t="s">
        <v>29</v>
      </c>
      <c r="K96" s="4" t="s">
        <v>29</v>
      </c>
      <c r="L96" s="4" t="s">
        <v>29</v>
      </c>
      <c r="M96" s="4" t="s">
        <v>29</v>
      </c>
      <c r="N96" s="4" t="s">
        <v>29</v>
      </c>
      <c r="O96" s="4" t="s">
        <v>29</v>
      </c>
      <c r="P96" s="4" t="s">
        <v>6</v>
      </c>
      <c r="Q96" s="4" t="s">
        <v>6</v>
      </c>
      <c r="R96" s="4" t="s">
        <v>9</v>
      </c>
      <c r="S96" s="4" t="s">
        <v>13</v>
      </c>
      <c r="T96" s="4" t="s">
        <v>9</v>
      </c>
      <c r="U96" s="4" t="s">
        <v>9</v>
      </c>
      <c r="V96" s="4" t="s">
        <v>10</v>
      </c>
    </row>
    <row r="97" spans="1:22">
      <c r="A97" t="n">
        <v>3298</v>
      </c>
      <c r="B97" s="23" t="n">
        <v>19</v>
      </c>
      <c r="C97" s="7" t="n">
        <v>2005</v>
      </c>
      <c r="D97" s="7" t="s">
        <v>20</v>
      </c>
      <c r="E97" s="7" t="s">
        <v>20</v>
      </c>
      <c r="F97" s="7" t="s">
        <v>19</v>
      </c>
      <c r="G97" s="7" t="n">
        <v>2</v>
      </c>
      <c r="H97" s="7" t="n">
        <v>0</v>
      </c>
      <c r="I97" s="7" t="n">
        <v>-49.6100006103516</v>
      </c>
      <c r="J97" s="7" t="n">
        <v>0</v>
      </c>
      <c r="K97" s="7" t="n">
        <v>-67.9700012207031</v>
      </c>
      <c r="L97" s="7" t="n">
        <v>22.6000003814697</v>
      </c>
      <c r="M97" s="7" t="n">
        <v>-1</v>
      </c>
      <c r="N97" s="7" t="n">
        <v>0</v>
      </c>
      <c r="O97" s="7" t="n">
        <v>0</v>
      </c>
      <c r="P97" s="7" t="s">
        <v>20</v>
      </c>
      <c r="Q97" s="7" t="s">
        <v>20</v>
      </c>
      <c r="R97" s="7" t="n">
        <v>1</v>
      </c>
      <c r="S97" s="7" t="n">
        <v>4</v>
      </c>
      <c r="T97" s="7" t="n">
        <v>1094713344</v>
      </c>
      <c r="U97" s="7" t="n">
        <v>1101004800</v>
      </c>
      <c r="V97" s="7" t="n">
        <v>0</v>
      </c>
    </row>
    <row r="98" spans="1:22">
      <c r="A98" t="s">
        <v>4</v>
      </c>
      <c r="B98" s="4" t="s">
        <v>5</v>
      </c>
      <c r="C98" s="4" t="s">
        <v>10</v>
      </c>
    </row>
    <row r="99" spans="1:22">
      <c r="A99" t="n">
        <v>3360</v>
      </c>
      <c r="B99" s="9" t="n">
        <v>12</v>
      </c>
      <c r="C99" s="7" t="n">
        <v>6272</v>
      </c>
    </row>
    <row r="100" spans="1:22">
      <c r="A100" t="s">
        <v>4</v>
      </c>
      <c r="B100" s="4" t="s">
        <v>5</v>
      </c>
      <c r="C100" s="4" t="s">
        <v>13</v>
      </c>
      <c r="D100" s="4" t="s">
        <v>10</v>
      </c>
      <c r="E100" s="4" t="s">
        <v>10</v>
      </c>
    </row>
    <row r="101" spans="1:22">
      <c r="A101" t="n">
        <v>3363</v>
      </c>
      <c r="B101" s="24" t="n">
        <v>179</v>
      </c>
      <c r="C101" s="7" t="n">
        <v>10</v>
      </c>
      <c r="D101" s="7" t="n">
        <v>6286</v>
      </c>
      <c r="E101" s="7" t="n">
        <v>6287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13</v>
      </c>
      <c r="H102" s="4" t="s">
        <v>9</v>
      </c>
      <c r="I102" s="4" t="s">
        <v>29</v>
      </c>
      <c r="J102" s="4" t="s">
        <v>29</v>
      </c>
      <c r="K102" s="4" t="s">
        <v>29</v>
      </c>
      <c r="L102" s="4" t="s">
        <v>29</v>
      </c>
      <c r="M102" s="4" t="s">
        <v>29</v>
      </c>
      <c r="N102" s="4" t="s">
        <v>29</v>
      </c>
      <c r="O102" s="4" t="s">
        <v>29</v>
      </c>
      <c r="P102" s="4" t="s">
        <v>6</v>
      </c>
      <c r="Q102" s="4" t="s">
        <v>6</v>
      </c>
      <c r="R102" s="4" t="s">
        <v>9</v>
      </c>
      <c r="S102" s="4" t="s">
        <v>13</v>
      </c>
      <c r="T102" s="4" t="s">
        <v>9</v>
      </c>
      <c r="U102" s="4" t="s">
        <v>9</v>
      </c>
      <c r="V102" s="4" t="s">
        <v>10</v>
      </c>
    </row>
    <row r="103" spans="1:22">
      <c r="A103" t="n">
        <v>3369</v>
      </c>
      <c r="B103" s="23" t="n">
        <v>19</v>
      </c>
      <c r="C103" s="7" t="n">
        <v>2099</v>
      </c>
      <c r="D103" s="7" t="s">
        <v>20</v>
      </c>
      <c r="E103" s="7" t="s">
        <v>20</v>
      </c>
      <c r="F103" s="7" t="s">
        <v>52</v>
      </c>
      <c r="G103" s="7" t="n">
        <v>2</v>
      </c>
      <c r="H103" s="7" t="n">
        <v>805306368</v>
      </c>
      <c r="I103" s="7" t="n">
        <v>-7.92000007629395</v>
      </c>
      <c r="J103" s="7" t="n">
        <v>-2</v>
      </c>
      <c r="K103" s="7" t="n">
        <v>12.6099996566772</v>
      </c>
      <c r="L103" s="7" t="n">
        <v>290.700012207031</v>
      </c>
      <c r="M103" s="7" t="n">
        <v>1</v>
      </c>
      <c r="N103" s="7" t="n">
        <v>0</v>
      </c>
      <c r="O103" s="7" t="n">
        <v>0</v>
      </c>
      <c r="P103" s="7" t="s">
        <v>20</v>
      </c>
      <c r="Q103" s="7" t="s">
        <v>20</v>
      </c>
      <c r="R103" s="7" t="n">
        <v>9999</v>
      </c>
      <c r="S103" s="7" t="n">
        <v>255</v>
      </c>
      <c r="T103" s="7" t="n">
        <v>0</v>
      </c>
      <c r="U103" s="7" t="n">
        <v>0</v>
      </c>
      <c r="V103" s="7" t="n">
        <v>7429</v>
      </c>
    </row>
    <row r="104" spans="1:22">
      <c r="A104" t="s">
        <v>4</v>
      </c>
      <c r="B104" s="4" t="s">
        <v>5</v>
      </c>
      <c r="C104" s="4" t="s">
        <v>13</v>
      </c>
      <c r="D104" s="4" t="s">
        <v>6</v>
      </c>
    </row>
    <row r="105" spans="1:22">
      <c r="A105" t="n">
        <v>3431</v>
      </c>
      <c r="B105" s="10" t="n">
        <v>2</v>
      </c>
      <c r="C105" s="7" t="n">
        <v>10</v>
      </c>
      <c r="D105" s="7" t="s">
        <v>53</v>
      </c>
    </row>
    <row r="106" spans="1:22">
      <c r="A106" t="s">
        <v>4</v>
      </c>
      <c r="B106" s="4" t="s">
        <v>5</v>
      </c>
      <c r="C106" s="4" t="s">
        <v>13</v>
      </c>
      <c r="D106" s="4" t="s">
        <v>6</v>
      </c>
    </row>
    <row r="107" spans="1:22">
      <c r="A107" t="n">
        <v>3449</v>
      </c>
      <c r="B107" s="10" t="n">
        <v>2</v>
      </c>
      <c r="C107" s="7" t="n">
        <v>11</v>
      </c>
      <c r="D107" s="7" t="s">
        <v>54</v>
      </c>
    </row>
    <row r="108" spans="1:22">
      <c r="A108" t="s">
        <v>4</v>
      </c>
      <c r="B108" s="4" t="s">
        <v>5</v>
      </c>
      <c r="C108" s="4" t="s">
        <v>13</v>
      </c>
      <c r="D108" s="4" t="s">
        <v>10</v>
      </c>
      <c r="E108" s="4" t="s">
        <v>10</v>
      </c>
      <c r="F108" s="4" t="s">
        <v>10</v>
      </c>
      <c r="G108" s="4" t="s">
        <v>10</v>
      </c>
      <c r="H108" s="4" t="s">
        <v>10</v>
      </c>
      <c r="I108" s="4" t="s">
        <v>10</v>
      </c>
      <c r="J108" s="4" t="s">
        <v>9</v>
      </c>
      <c r="K108" s="4" t="s">
        <v>9</v>
      </c>
      <c r="L108" s="4" t="s">
        <v>9</v>
      </c>
      <c r="M108" s="4" t="s">
        <v>6</v>
      </c>
    </row>
    <row r="109" spans="1:22">
      <c r="A109" t="n">
        <v>3463</v>
      </c>
      <c r="B109" s="25" t="n">
        <v>124</v>
      </c>
      <c r="C109" s="7" t="n">
        <v>255</v>
      </c>
      <c r="D109" s="7" t="n">
        <v>0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65535</v>
      </c>
      <c r="J109" s="7" t="n">
        <v>0</v>
      </c>
      <c r="K109" s="7" t="n">
        <v>0</v>
      </c>
      <c r="L109" s="7" t="n">
        <v>0</v>
      </c>
      <c r="M109" s="7" t="s">
        <v>20</v>
      </c>
    </row>
    <row r="110" spans="1:22">
      <c r="A110" t="s">
        <v>4</v>
      </c>
      <c r="B110" s="4" t="s">
        <v>5</v>
      </c>
    </row>
    <row r="111" spans="1:22">
      <c r="A111" t="n">
        <v>3490</v>
      </c>
      <c r="B111" s="5" t="n">
        <v>1</v>
      </c>
    </row>
    <row r="112" spans="1:22" s="3" customFormat="1" customHeight="0">
      <c r="A112" s="3" t="s">
        <v>2</v>
      </c>
      <c r="B112" s="3" t="s">
        <v>55</v>
      </c>
    </row>
    <row r="113" spans="1:22">
      <c r="A113" t="s">
        <v>4</v>
      </c>
      <c r="B113" s="4" t="s">
        <v>5</v>
      </c>
      <c r="C113" s="4" t="s">
        <v>13</v>
      </c>
      <c r="D113" s="4" t="s">
        <v>10</v>
      </c>
      <c r="E113" s="4" t="s">
        <v>13</v>
      </c>
      <c r="F113" s="4" t="s">
        <v>27</v>
      </c>
    </row>
    <row r="114" spans="1:22">
      <c r="A114" t="n">
        <v>3492</v>
      </c>
      <c r="B114" s="12" t="n">
        <v>5</v>
      </c>
      <c r="C114" s="7" t="n">
        <v>30</v>
      </c>
      <c r="D114" s="7" t="n">
        <v>9722</v>
      </c>
      <c r="E114" s="7" t="n">
        <v>1</v>
      </c>
      <c r="F114" s="15" t="n">
        <f t="normal" ca="1">A124</f>
        <v>0</v>
      </c>
    </row>
    <row r="115" spans="1:22">
      <c r="A115" t="s">
        <v>4</v>
      </c>
      <c r="B115" s="4" t="s">
        <v>5</v>
      </c>
      <c r="C115" s="4" t="s">
        <v>13</v>
      </c>
      <c r="D115" s="4" t="s">
        <v>6</v>
      </c>
      <c r="E115" s="4" t="s">
        <v>10</v>
      </c>
    </row>
    <row r="116" spans="1:22">
      <c r="A116" t="n">
        <v>3501</v>
      </c>
      <c r="B116" s="26" t="n">
        <v>62</v>
      </c>
      <c r="C116" s="7" t="n">
        <v>1</v>
      </c>
      <c r="D116" s="7" t="s">
        <v>56</v>
      </c>
      <c r="E116" s="7" t="n">
        <v>1</v>
      </c>
    </row>
    <row r="117" spans="1:22">
      <c r="A117" t="s">
        <v>4</v>
      </c>
      <c r="B117" s="4" t="s">
        <v>5</v>
      </c>
      <c r="C117" s="4" t="s">
        <v>13</v>
      </c>
      <c r="D117" s="4" t="s">
        <v>6</v>
      </c>
      <c r="E117" s="4" t="s">
        <v>10</v>
      </c>
    </row>
    <row r="118" spans="1:22">
      <c r="A118" t="n">
        <v>3514</v>
      </c>
      <c r="B118" s="26" t="n">
        <v>62</v>
      </c>
      <c r="C118" s="7" t="n">
        <v>0</v>
      </c>
      <c r="D118" s="7" t="s">
        <v>56</v>
      </c>
      <c r="E118" s="7" t="n">
        <v>256</v>
      </c>
    </row>
    <row r="119" spans="1:22">
      <c r="A119" t="s">
        <v>4</v>
      </c>
      <c r="B119" s="4" t="s">
        <v>5</v>
      </c>
      <c r="C119" s="4" t="s">
        <v>13</v>
      </c>
      <c r="D119" s="4" t="s">
        <v>6</v>
      </c>
      <c r="E119" s="4" t="s">
        <v>10</v>
      </c>
    </row>
    <row r="120" spans="1:22">
      <c r="A120" t="n">
        <v>3527</v>
      </c>
      <c r="B120" s="26" t="n">
        <v>62</v>
      </c>
      <c r="C120" s="7" t="n">
        <v>0</v>
      </c>
      <c r="D120" s="7" t="s">
        <v>57</v>
      </c>
      <c r="E120" s="7" t="n">
        <v>1</v>
      </c>
    </row>
    <row r="121" spans="1:22">
      <c r="A121" t="s">
        <v>4</v>
      </c>
      <c r="B121" s="4" t="s">
        <v>5</v>
      </c>
      <c r="C121" s="4" t="s">
        <v>13</v>
      </c>
      <c r="D121" s="4" t="s">
        <v>6</v>
      </c>
      <c r="E121" s="4" t="s">
        <v>10</v>
      </c>
    </row>
    <row r="122" spans="1:22">
      <c r="A122" t="n">
        <v>3540</v>
      </c>
      <c r="B122" s="26" t="n">
        <v>62</v>
      </c>
      <c r="C122" s="7" t="n">
        <v>1</v>
      </c>
      <c r="D122" s="7" t="s">
        <v>57</v>
      </c>
      <c r="E122" s="7" t="n">
        <v>256</v>
      </c>
    </row>
    <row r="123" spans="1:22">
      <c r="A123" t="s">
        <v>4</v>
      </c>
      <c r="B123" s="4" t="s">
        <v>5</v>
      </c>
      <c r="C123" s="4" t="s">
        <v>13</v>
      </c>
      <c r="D123" s="4" t="s">
        <v>10</v>
      </c>
      <c r="E123" s="4" t="s">
        <v>13</v>
      </c>
      <c r="F123" s="4" t="s">
        <v>27</v>
      </c>
    </row>
    <row r="124" spans="1:22">
      <c r="A124" t="n">
        <v>3553</v>
      </c>
      <c r="B124" s="12" t="n">
        <v>5</v>
      </c>
      <c r="C124" s="7" t="n">
        <v>30</v>
      </c>
      <c r="D124" s="7" t="n">
        <v>6400</v>
      </c>
      <c r="E124" s="7" t="n">
        <v>1</v>
      </c>
      <c r="F124" s="15" t="n">
        <f t="normal" ca="1">A192</f>
        <v>0</v>
      </c>
    </row>
    <row r="125" spans="1:22">
      <c r="A125" t="s">
        <v>4</v>
      </c>
      <c r="B125" s="4" t="s">
        <v>5</v>
      </c>
      <c r="C125" s="4" t="s">
        <v>13</v>
      </c>
      <c r="D125" s="4" t="s">
        <v>6</v>
      </c>
      <c r="E125" s="4" t="s">
        <v>10</v>
      </c>
    </row>
    <row r="126" spans="1:22">
      <c r="A126" t="n">
        <v>3562</v>
      </c>
      <c r="B126" s="27" t="n">
        <v>94</v>
      </c>
      <c r="C126" s="7" t="n">
        <v>1</v>
      </c>
      <c r="D126" s="7" t="s">
        <v>58</v>
      </c>
      <c r="E126" s="7" t="n">
        <v>1</v>
      </c>
    </row>
    <row r="127" spans="1:22">
      <c r="A127" t="s">
        <v>4</v>
      </c>
      <c r="B127" s="4" t="s">
        <v>5</v>
      </c>
      <c r="C127" s="4" t="s">
        <v>13</v>
      </c>
      <c r="D127" s="4" t="s">
        <v>6</v>
      </c>
      <c r="E127" s="4" t="s">
        <v>10</v>
      </c>
    </row>
    <row r="128" spans="1:22">
      <c r="A128" t="n">
        <v>3576</v>
      </c>
      <c r="B128" s="27" t="n">
        <v>94</v>
      </c>
      <c r="C128" s="7" t="n">
        <v>1</v>
      </c>
      <c r="D128" s="7" t="s">
        <v>58</v>
      </c>
      <c r="E128" s="7" t="n">
        <v>2</v>
      </c>
    </row>
    <row r="129" spans="1:6">
      <c r="A129" t="s">
        <v>4</v>
      </c>
      <c r="B129" s="4" t="s">
        <v>5</v>
      </c>
      <c r="C129" s="4" t="s">
        <v>13</v>
      </c>
      <c r="D129" s="4" t="s">
        <v>6</v>
      </c>
      <c r="E129" s="4" t="s">
        <v>10</v>
      </c>
    </row>
    <row r="130" spans="1:6">
      <c r="A130" t="n">
        <v>3590</v>
      </c>
      <c r="B130" s="27" t="n">
        <v>94</v>
      </c>
      <c r="C130" s="7" t="n">
        <v>0</v>
      </c>
      <c r="D130" s="7" t="s">
        <v>58</v>
      </c>
      <c r="E130" s="7" t="n">
        <v>4</v>
      </c>
    </row>
    <row r="131" spans="1:6">
      <c r="A131" t="s">
        <v>4</v>
      </c>
      <c r="B131" s="4" t="s">
        <v>5</v>
      </c>
      <c r="C131" s="4" t="s">
        <v>13</v>
      </c>
      <c r="D131" s="4" t="s">
        <v>10</v>
      </c>
      <c r="E131" s="4" t="s">
        <v>13</v>
      </c>
      <c r="F131" s="4" t="s">
        <v>27</v>
      </c>
    </row>
    <row r="132" spans="1:6">
      <c r="A132" t="n">
        <v>3604</v>
      </c>
      <c r="B132" s="12" t="n">
        <v>5</v>
      </c>
      <c r="C132" s="7" t="n">
        <v>30</v>
      </c>
      <c r="D132" s="7" t="n">
        <v>8459</v>
      </c>
      <c r="E132" s="7" t="n">
        <v>1</v>
      </c>
      <c r="F132" s="15" t="n">
        <f t="normal" ca="1">A144</f>
        <v>0</v>
      </c>
    </row>
    <row r="133" spans="1:6">
      <c r="A133" t="s">
        <v>4</v>
      </c>
      <c r="B133" s="4" t="s">
        <v>5</v>
      </c>
      <c r="C133" s="4" t="s">
        <v>13</v>
      </c>
      <c r="D133" s="4" t="s">
        <v>6</v>
      </c>
      <c r="E133" s="4" t="s">
        <v>10</v>
      </c>
    </row>
    <row r="134" spans="1:6">
      <c r="A134" t="n">
        <v>3613</v>
      </c>
      <c r="B134" s="27" t="n">
        <v>94</v>
      </c>
      <c r="C134" s="7" t="n">
        <v>0</v>
      </c>
      <c r="D134" s="7" t="s">
        <v>58</v>
      </c>
      <c r="E134" s="7" t="n">
        <v>1</v>
      </c>
    </row>
    <row r="135" spans="1:6">
      <c r="A135" t="s">
        <v>4</v>
      </c>
      <c r="B135" s="4" t="s">
        <v>5</v>
      </c>
      <c r="C135" s="4" t="s">
        <v>13</v>
      </c>
      <c r="D135" s="4" t="s">
        <v>6</v>
      </c>
      <c r="E135" s="4" t="s">
        <v>10</v>
      </c>
    </row>
    <row r="136" spans="1:6">
      <c r="A136" t="n">
        <v>3627</v>
      </c>
      <c r="B136" s="27" t="n">
        <v>94</v>
      </c>
      <c r="C136" s="7" t="n">
        <v>0</v>
      </c>
      <c r="D136" s="7" t="s">
        <v>58</v>
      </c>
      <c r="E136" s="7" t="n">
        <v>2</v>
      </c>
    </row>
    <row r="137" spans="1:6">
      <c r="A137" t="s">
        <v>4</v>
      </c>
      <c r="B137" s="4" t="s">
        <v>5</v>
      </c>
      <c r="C137" s="4" t="s">
        <v>13</v>
      </c>
      <c r="D137" s="4" t="s">
        <v>6</v>
      </c>
      <c r="E137" s="4" t="s">
        <v>10</v>
      </c>
    </row>
    <row r="138" spans="1:6">
      <c r="A138" t="n">
        <v>3641</v>
      </c>
      <c r="B138" s="27" t="n">
        <v>94</v>
      </c>
      <c r="C138" s="7" t="n">
        <v>1</v>
      </c>
      <c r="D138" s="7" t="s">
        <v>58</v>
      </c>
      <c r="E138" s="7" t="n">
        <v>4</v>
      </c>
    </row>
    <row r="139" spans="1:6">
      <c r="A139" t="s">
        <v>4</v>
      </c>
      <c r="B139" s="4" t="s">
        <v>5</v>
      </c>
      <c r="C139" s="4" t="s">
        <v>13</v>
      </c>
      <c r="D139" s="4" t="s">
        <v>10</v>
      </c>
      <c r="E139" s="4" t="s">
        <v>13</v>
      </c>
      <c r="F139" s="4" t="s">
        <v>27</v>
      </c>
    </row>
    <row r="140" spans="1:6">
      <c r="A140" t="n">
        <v>3655</v>
      </c>
      <c r="B140" s="12" t="n">
        <v>5</v>
      </c>
      <c r="C140" s="7" t="n">
        <v>30</v>
      </c>
      <c r="D140" s="7" t="n">
        <v>8460</v>
      </c>
      <c r="E140" s="7" t="n">
        <v>1</v>
      </c>
      <c r="F140" s="15" t="n">
        <f t="normal" ca="1">A144</f>
        <v>0</v>
      </c>
    </row>
    <row r="141" spans="1:6">
      <c r="A141" t="s">
        <v>4</v>
      </c>
      <c r="B141" s="4" t="s">
        <v>5</v>
      </c>
      <c r="C141" s="4" t="s">
        <v>6</v>
      </c>
      <c r="D141" s="4" t="s">
        <v>6</v>
      </c>
    </row>
    <row r="142" spans="1:6">
      <c r="A142" t="n">
        <v>3664</v>
      </c>
      <c r="B142" s="28" t="n">
        <v>70</v>
      </c>
      <c r="C142" s="7" t="s">
        <v>58</v>
      </c>
      <c r="D142" s="7" t="s">
        <v>59</v>
      </c>
    </row>
    <row r="143" spans="1:6">
      <c r="A143" t="s">
        <v>4</v>
      </c>
      <c r="B143" s="4" t="s">
        <v>5</v>
      </c>
      <c r="C143" s="4" t="s">
        <v>13</v>
      </c>
      <c r="D143" s="4" t="s">
        <v>6</v>
      </c>
      <c r="E143" s="4" t="s">
        <v>10</v>
      </c>
    </row>
    <row r="144" spans="1:6">
      <c r="A144" t="n">
        <v>3682</v>
      </c>
      <c r="B144" s="27" t="n">
        <v>94</v>
      </c>
      <c r="C144" s="7" t="n">
        <v>0</v>
      </c>
      <c r="D144" s="7" t="s">
        <v>60</v>
      </c>
      <c r="E144" s="7" t="n">
        <v>16</v>
      </c>
    </row>
    <row r="145" spans="1:6">
      <c r="A145" t="s">
        <v>4</v>
      </c>
      <c r="B145" s="4" t="s">
        <v>5</v>
      </c>
      <c r="C145" s="4" t="s">
        <v>13</v>
      </c>
      <c r="D145" s="4" t="s">
        <v>6</v>
      </c>
      <c r="E145" s="4" t="s">
        <v>10</v>
      </c>
    </row>
    <row r="146" spans="1:6">
      <c r="A146" t="n">
        <v>3693</v>
      </c>
      <c r="B146" s="27" t="n">
        <v>94</v>
      </c>
      <c r="C146" s="7" t="n">
        <v>0</v>
      </c>
      <c r="D146" s="7" t="s">
        <v>60</v>
      </c>
      <c r="E146" s="7" t="n">
        <v>512</v>
      </c>
    </row>
    <row r="147" spans="1:6">
      <c r="A147" t="s">
        <v>4</v>
      </c>
      <c r="B147" s="4" t="s">
        <v>5</v>
      </c>
      <c r="C147" s="4" t="s">
        <v>13</v>
      </c>
      <c r="D147" s="4" t="s">
        <v>13</v>
      </c>
      <c r="E147" s="4" t="s">
        <v>13</v>
      </c>
      <c r="F147" s="4" t="s">
        <v>9</v>
      </c>
      <c r="G147" s="4" t="s">
        <v>13</v>
      </c>
      <c r="H147" s="4" t="s">
        <v>13</v>
      </c>
      <c r="I147" s="4" t="s">
        <v>27</v>
      </c>
    </row>
    <row r="148" spans="1:6">
      <c r="A148" t="n">
        <v>3704</v>
      </c>
      <c r="B148" s="12" t="n">
        <v>5</v>
      </c>
      <c r="C148" s="7" t="n">
        <v>35</v>
      </c>
      <c r="D148" s="7" t="n">
        <v>3</v>
      </c>
      <c r="E148" s="7" t="n">
        <v>0</v>
      </c>
      <c r="F148" s="7" t="n">
        <v>0</v>
      </c>
      <c r="G148" s="7" t="n">
        <v>2</v>
      </c>
      <c r="H148" s="7" t="n">
        <v>1</v>
      </c>
      <c r="I148" s="15" t="n">
        <f t="normal" ca="1">A152</f>
        <v>0</v>
      </c>
    </row>
    <row r="149" spans="1:6">
      <c r="A149" t="s">
        <v>4</v>
      </c>
      <c r="B149" s="4" t="s">
        <v>5</v>
      </c>
      <c r="C149" s="4" t="s">
        <v>27</v>
      </c>
    </row>
    <row r="150" spans="1:6">
      <c r="A150" t="n">
        <v>3718</v>
      </c>
      <c r="B150" s="19" t="n">
        <v>3</v>
      </c>
      <c r="C150" s="15" t="n">
        <f t="normal" ca="1">A180</f>
        <v>0</v>
      </c>
    </row>
    <row r="151" spans="1:6">
      <c r="A151" t="s">
        <v>4</v>
      </c>
      <c r="B151" s="4" t="s">
        <v>5</v>
      </c>
      <c r="C151" s="4" t="s">
        <v>13</v>
      </c>
      <c r="D151" s="4" t="s">
        <v>13</v>
      </c>
      <c r="E151" s="4" t="s">
        <v>13</v>
      </c>
      <c r="F151" s="4" t="s">
        <v>9</v>
      </c>
      <c r="G151" s="4" t="s">
        <v>13</v>
      </c>
      <c r="H151" s="4" t="s">
        <v>13</v>
      </c>
      <c r="I151" s="4" t="s">
        <v>27</v>
      </c>
    </row>
    <row r="152" spans="1:6">
      <c r="A152" t="n">
        <v>3723</v>
      </c>
      <c r="B152" s="12" t="n">
        <v>5</v>
      </c>
      <c r="C152" s="7" t="n">
        <v>35</v>
      </c>
      <c r="D152" s="7" t="n">
        <v>3</v>
      </c>
      <c r="E152" s="7" t="n">
        <v>0</v>
      </c>
      <c r="F152" s="7" t="n">
        <v>1</v>
      </c>
      <c r="G152" s="7" t="n">
        <v>2</v>
      </c>
      <c r="H152" s="7" t="n">
        <v>1</v>
      </c>
      <c r="I152" s="15" t="n">
        <f t="normal" ca="1">A162</f>
        <v>0</v>
      </c>
    </row>
    <row r="153" spans="1:6">
      <c r="A153" t="s">
        <v>4</v>
      </c>
      <c r="B153" s="4" t="s">
        <v>5</v>
      </c>
      <c r="C153" s="4" t="s">
        <v>13</v>
      </c>
      <c r="D153" s="4" t="s">
        <v>10</v>
      </c>
      <c r="E153" s="4" t="s">
        <v>13</v>
      </c>
      <c r="F153" s="4" t="s">
        <v>13</v>
      </c>
      <c r="G153" s="4" t="s">
        <v>27</v>
      </c>
    </row>
    <row r="154" spans="1:6">
      <c r="A154" t="n">
        <v>3737</v>
      </c>
      <c r="B154" s="12" t="n">
        <v>5</v>
      </c>
      <c r="C154" s="7" t="n">
        <v>30</v>
      </c>
      <c r="D154" s="7" t="n">
        <v>8461</v>
      </c>
      <c r="E154" s="7" t="n">
        <v>8</v>
      </c>
      <c r="F154" s="7" t="n">
        <v>1</v>
      </c>
      <c r="G154" s="15" t="n">
        <f t="normal" ca="1">A160</f>
        <v>0</v>
      </c>
    </row>
    <row r="155" spans="1:6">
      <c r="A155" t="s">
        <v>4</v>
      </c>
      <c r="B155" s="4" t="s">
        <v>5</v>
      </c>
      <c r="C155" s="4" t="s">
        <v>13</v>
      </c>
      <c r="D155" s="4" t="s">
        <v>6</v>
      </c>
      <c r="E155" s="4" t="s">
        <v>10</v>
      </c>
    </row>
    <row r="156" spans="1:6">
      <c r="A156" t="n">
        <v>3747</v>
      </c>
      <c r="B156" s="27" t="n">
        <v>94</v>
      </c>
      <c r="C156" s="7" t="n">
        <v>1</v>
      </c>
      <c r="D156" s="7" t="s">
        <v>60</v>
      </c>
      <c r="E156" s="7" t="n">
        <v>16</v>
      </c>
    </row>
    <row r="157" spans="1:6">
      <c r="A157" t="s">
        <v>4</v>
      </c>
      <c r="B157" s="4" t="s">
        <v>5</v>
      </c>
      <c r="C157" s="4" t="s">
        <v>13</v>
      </c>
      <c r="D157" s="4" t="s">
        <v>6</v>
      </c>
      <c r="E157" s="4" t="s">
        <v>10</v>
      </c>
    </row>
    <row r="158" spans="1:6">
      <c r="A158" t="n">
        <v>3758</v>
      </c>
      <c r="B158" s="27" t="n">
        <v>94</v>
      </c>
      <c r="C158" s="7" t="n">
        <v>1</v>
      </c>
      <c r="D158" s="7" t="s">
        <v>60</v>
      </c>
      <c r="E158" s="7" t="n">
        <v>512</v>
      </c>
    </row>
    <row r="159" spans="1:6">
      <c r="A159" t="s">
        <v>4</v>
      </c>
      <c r="B159" s="4" t="s">
        <v>5</v>
      </c>
      <c r="C159" s="4" t="s">
        <v>27</v>
      </c>
    </row>
    <row r="160" spans="1:6">
      <c r="A160" t="n">
        <v>3769</v>
      </c>
      <c r="B160" s="19" t="n">
        <v>3</v>
      </c>
      <c r="C160" s="15" t="n">
        <f t="normal" ca="1">A180</f>
        <v>0</v>
      </c>
    </row>
    <row r="161" spans="1:9">
      <c r="A161" t="s">
        <v>4</v>
      </c>
      <c r="B161" s="4" t="s">
        <v>5</v>
      </c>
      <c r="C161" s="4" t="s">
        <v>13</v>
      </c>
      <c r="D161" s="4" t="s">
        <v>13</v>
      </c>
      <c r="E161" s="4" t="s">
        <v>13</v>
      </c>
      <c r="F161" s="4" t="s">
        <v>9</v>
      </c>
      <c r="G161" s="4" t="s">
        <v>13</v>
      </c>
      <c r="H161" s="4" t="s">
        <v>13</v>
      </c>
      <c r="I161" s="4" t="s">
        <v>27</v>
      </c>
    </row>
    <row r="162" spans="1:9">
      <c r="A162" t="n">
        <v>3774</v>
      </c>
      <c r="B162" s="12" t="n">
        <v>5</v>
      </c>
      <c r="C162" s="7" t="n">
        <v>35</v>
      </c>
      <c r="D162" s="7" t="n">
        <v>3</v>
      </c>
      <c r="E162" s="7" t="n">
        <v>0</v>
      </c>
      <c r="F162" s="7" t="n">
        <v>2</v>
      </c>
      <c r="G162" s="7" t="n">
        <v>2</v>
      </c>
      <c r="H162" s="7" t="n">
        <v>1</v>
      </c>
      <c r="I162" s="15" t="n">
        <f t="normal" ca="1">A166</f>
        <v>0</v>
      </c>
    </row>
    <row r="163" spans="1:9">
      <c r="A163" t="s">
        <v>4</v>
      </c>
      <c r="B163" s="4" t="s">
        <v>5</v>
      </c>
      <c r="C163" s="4" t="s">
        <v>27</v>
      </c>
    </row>
    <row r="164" spans="1:9">
      <c r="A164" t="n">
        <v>3788</v>
      </c>
      <c r="B164" s="19" t="n">
        <v>3</v>
      </c>
      <c r="C164" s="15" t="n">
        <f t="normal" ca="1">A180</f>
        <v>0</v>
      </c>
    </row>
    <row r="165" spans="1:9">
      <c r="A165" t="s">
        <v>4</v>
      </c>
      <c r="B165" s="4" t="s">
        <v>5</v>
      </c>
      <c r="C165" s="4" t="s">
        <v>13</v>
      </c>
      <c r="D165" s="4" t="s">
        <v>13</v>
      </c>
      <c r="E165" s="4" t="s">
        <v>13</v>
      </c>
      <c r="F165" s="4" t="s">
        <v>9</v>
      </c>
      <c r="G165" s="4" t="s">
        <v>13</v>
      </c>
      <c r="H165" s="4" t="s">
        <v>13</v>
      </c>
      <c r="I165" s="4" t="s">
        <v>27</v>
      </c>
    </row>
    <row r="166" spans="1:9">
      <c r="A166" t="n">
        <v>3793</v>
      </c>
      <c r="B166" s="12" t="n">
        <v>5</v>
      </c>
      <c r="C166" s="7" t="n">
        <v>35</v>
      </c>
      <c r="D166" s="7" t="n">
        <v>3</v>
      </c>
      <c r="E166" s="7" t="n">
        <v>0</v>
      </c>
      <c r="F166" s="7" t="n">
        <v>3</v>
      </c>
      <c r="G166" s="7" t="n">
        <v>2</v>
      </c>
      <c r="H166" s="7" t="n">
        <v>1</v>
      </c>
      <c r="I166" s="15" t="n">
        <f t="normal" ca="1">A170</f>
        <v>0</v>
      </c>
    </row>
    <row r="167" spans="1:9">
      <c r="A167" t="s">
        <v>4</v>
      </c>
      <c r="B167" s="4" t="s">
        <v>5</v>
      </c>
      <c r="C167" s="4" t="s">
        <v>27</v>
      </c>
    </row>
    <row r="168" spans="1:9">
      <c r="A168" t="n">
        <v>3807</v>
      </c>
      <c r="B168" s="19" t="n">
        <v>3</v>
      </c>
      <c r="C168" s="15" t="n">
        <f t="normal" ca="1">A180</f>
        <v>0</v>
      </c>
    </row>
    <row r="169" spans="1:9">
      <c r="A169" t="s">
        <v>4</v>
      </c>
      <c r="B169" s="4" t="s">
        <v>5</v>
      </c>
      <c r="C169" s="4" t="s">
        <v>13</v>
      </c>
      <c r="D169" s="4" t="s">
        <v>13</v>
      </c>
      <c r="E169" s="4" t="s">
        <v>13</v>
      </c>
      <c r="F169" s="4" t="s">
        <v>9</v>
      </c>
      <c r="G169" s="4" t="s">
        <v>13</v>
      </c>
      <c r="H169" s="4" t="s">
        <v>13</v>
      </c>
      <c r="I169" s="4" t="s">
        <v>27</v>
      </c>
    </row>
    <row r="170" spans="1:9">
      <c r="A170" t="n">
        <v>3812</v>
      </c>
      <c r="B170" s="12" t="n">
        <v>5</v>
      </c>
      <c r="C170" s="7" t="n">
        <v>35</v>
      </c>
      <c r="D170" s="7" t="n">
        <v>3</v>
      </c>
      <c r="E170" s="7" t="n">
        <v>0</v>
      </c>
      <c r="F170" s="7" t="n">
        <v>4</v>
      </c>
      <c r="G170" s="7" t="n">
        <v>2</v>
      </c>
      <c r="H170" s="7" t="n">
        <v>1</v>
      </c>
      <c r="I170" s="15" t="n">
        <f t="normal" ca="1">A174</f>
        <v>0</v>
      </c>
    </row>
    <row r="171" spans="1:9">
      <c r="A171" t="s">
        <v>4</v>
      </c>
      <c r="B171" s="4" t="s">
        <v>5</v>
      </c>
      <c r="C171" s="4" t="s">
        <v>27</v>
      </c>
    </row>
    <row r="172" spans="1:9">
      <c r="A172" t="n">
        <v>3826</v>
      </c>
      <c r="B172" s="19" t="n">
        <v>3</v>
      </c>
      <c r="C172" s="15" t="n">
        <f t="normal" ca="1">A180</f>
        <v>0</v>
      </c>
    </row>
    <row r="173" spans="1:9">
      <c r="A173" t="s">
        <v>4</v>
      </c>
      <c r="B173" s="4" t="s">
        <v>5</v>
      </c>
      <c r="C173" s="4" t="s">
        <v>13</v>
      </c>
      <c r="D173" s="4" t="s">
        <v>13</v>
      </c>
      <c r="E173" s="4" t="s">
        <v>13</v>
      </c>
      <c r="F173" s="4" t="s">
        <v>9</v>
      </c>
      <c r="G173" s="4" t="s">
        <v>13</v>
      </c>
      <c r="H173" s="4" t="s">
        <v>13</v>
      </c>
      <c r="I173" s="4" t="s">
        <v>27</v>
      </c>
    </row>
    <row r="174" spans="1:9">
      <c r="A174" t="n">
        <v>3831</v>
      </c>
      <c r="B174" s="12" t="n">
        <v>5</v>
      </c>
      <c r="C174" s="7" t="n">
        <v>35</v>
      </c>
      <c r="D174" s="7" t="n">
        <v>3</v>
      </c>
      <c r="E174" s="7" t="n">
        <v>0</v>
      </c>
      <c r="F174" s="7" t="n">
        <v>5</v>
      </c>
      <c r="G174" s="7" t="n">
        <v>2</v>
      </c>
      <c r="H174" s="7" t="n">
        <v>1</v>
      </c>
      <c r="I174" s="15" t="n">
        <f t="normal" ca="1">A178</f>
        <v>0</v>
      </c>
    </row>
    <row r="175" spans="1:9">
      <c r="A175" t="s">
        <v>4</v>
      </c>
      <c r="B175" s="4" t="s">
        <v>5</v>
      </c>
      <c r="C175" s="4" t="s">
        <v>27</v>
      </c>
    </row>
    <row r="176" spans="1:9">
      <c r="A176" t="n">
        <v>3845</v>
      </c>
      <c r="B176" s="19" t="n">
        <v>3</v>
      </c>
      <c r="C176" s="15" t="n">
        <f t="normal" ca="1">A180</f>
        <v>0</v>
      </c>
    </row>
    <row r="177" spans="1:9">
      <c r="A177" t="s">
        <v>4</v>
      </c>
      <c r="B177" s="4" t="s">
        <v>5</v>
      </c>
      <c r="C177" s="4" t="s">
        <v>13</v>
      </c>
      <c r="D177" s="4" t="s">
        <v>13</v>
      </c>
      <c r="E177" s="4" t="s">
        <v>13</v>
      </c>
      <c r="F177" s="4" t="s">
        <v>9</v>
      </c>
      <c r="G177" s="4" t="s">
        <v>13</v>
      </c>
      <c r="H177" s="4" t="s">
        <v>13</v>
      </c>
      <c r="I177" s="4" t="s">
        <v>27</v>
      </c>
    </row>
    <row r="178" spans="1:9">
      <c r="A178" t="n">
        <v>3850</v>
      </c>
      <c r="B178" s="12" t="n">
        <v>5</v>
      </c>
      <c r="C178" s="7" t="n">
        <v>35</v>
      </c>
      <c r="D178" s="7" t="n">
        <v>3</v>
      </c>
      <c r="E178" s="7" t="n">
        <v>0</v>
      </c>
      <c r="F178" s="7" t="n">
        <v>6</v>
      </c>
      <c r="G178" s="7" t="n">
        <v>2</v>
      </c>
      <c r="H178" s="7" t="n">
        <v>1</v>
      </c>
      <c r="I178" s="15" t="n">
        <f t="normal" ca="1">A180</f>
        <v>0</v>
      </c>
    </row>
    <row r="179" spans="1:9">
      <c r="A179" t="s">
        <v>4</v>
      </c>
      <c r="B179" s="4" t="s">
        <v>5</v>
      </c>
      <c r="C179" s="4" t="s">
        <v>13</v>
      </c>
      <c r="D179" s="4" t="s">
        <v>6</v>
      </c>
      <c r="E179" s="4" t="s">
        <v>10</v>
      </c>
    </row>
    <row r="180" spans="1:9">
      <c r="A180" t="n">
        <v>3864</v>
      </c>
      <c r="B180" s="29" t="n">
        <v>91</v>
      </c>
      <c r="C180" s="7" t="n">
        <v>1</v>
      </c>
      <c r="D180" s="7" t="s">
        <v>61</v>
      </c>
      <c r="E180" s="7" t="n">
        <v>1</v>
      </c>
    </row>
    <row r="181" spans="1:9">
      <c r="A181" t="s">
        <v>4</v>
      </c>
      <c r="B181" s="4" t="s">
        <v>5</v>
      </c>
      <c r="C181" s="4" t="s">
        <v>13</v>
      </c>
      <c r="D181" s="4" t="s">
        <v>10</v>
      </c>
      <c r="E181" s="4" t="s">
        <v>13</v>
      </c>
      <c r="F181" s="4" t="s">
        <v>10</v>
      </c>
      <c r="G181" s="4" t="s">
        <v>13</v>
      </c>
      <c r="H181" s="4" t="s">
        <v>13</v>
      </c>
      <c r="I181" s="4" t="s">
        <v>13</v>
      </c>
      <c r="J181" s="4" t="s">
        <v>27</v>
      </c>
    </row>
    <row r="182" spans="1:9">
      <c r="A182" t="n">
        <v>3880</v>
      </c>
      <c r="B182" s="12" t="n">
        <v>5</v>
      </c>
      <c r="C182" s="7" t="n">
        <v>30</v>
      </c>
      <c r="D182" s="7" t="n">
        <v>8459</v>
      </c>
      <c r="E182" s="7" t="n">
        <v>30</v>
      </c>
      <c r="F182" s="7" t="n">
        <v>8460</v>
      </c>
      <c r="G182" s="7" t="n">
        <v>8</v>
      </c>
      <c r="H182" s="7" t="n">
        <v>9</v>
      </c>
      <c r="I182" s="7" t="n">
        <v>1</v>
      </c>
      <c r="J182" s="15" t="n">
        <f t="normal" ca="1">A186</f>
        <v>0</v>
      </c>
    </row>
    <row r="183" spans="1:9">
      <c r="A183" t="s">
        <v>4</v>
      </c>
      <c r="B183" s="4" t="s">
        <v>5</v>
      </c>
      <c r="C183" s="4" t="s">
        <v>13</v>
      </c>
      <c r="D183" s="4" t="s">
        <v>6</v>
      </c>
      <c r="E183" s="4" t="s">
        <v>10</v>
      </c>
    </row>
    <row r="184" spans="1:9">
      <c r="A184" t="n">
        <v>3894</v>
      </c>
      <c r="B184" s="29" t="n">
        <v>91</v>
      </c>
      <c r="C184" s="7" t="n">
        <v>0</v>
      </c>
      <c r="D184" s="7" t="s">
        <v>61</v>
      </c>
      <c r="E184" s="7" t="n">
        <v>1</v>
      </c>
    </row>
    <row r="185" spans="1:9">
      <c r="A185" t="s">
        <v>4</v>
      </c>
      <c r="B185" s="4" t="s">
        <v>5</v>
      </c>
      <c r="C185" s="4" t="s">
        <v>13</v>
      </c>
      <c r="D185" s="4" t="s">
        <v>6</v>
      </c>
      <c r="E185" s="4" t="s">
        <v>10</v>
      </c>
    </row>
    <row r="186" spans="1:9">
      <c r="A186" t="n">
        <v>3910</v>
      </c>
      <c r="B186" s="26" t="n">
        <v>62</v>
      </c>
      <c r="C186" s="7" t="n">
        <v>1</v>
      </c>
      <c r="D186" s="7" t="s">
        <v>62</v>
      </c>
      <c r="E186" s="7" t="n">
        <v>1</v>
      </c>
    </row>
    <row r="187" spans="1:9">
      <c r="A187" t="s">
        <v>4</v>
      </c>
      <c r="B187" s="4" t="s">
        <v>5</v>
      </c>
      <c r="C187" s="4" t="s">
        <v>13</v>
      </c>
      <c r="D187" s="4" t="s">
        <v>10</v>
      </c>
      <c r="E187" s="4" t="s">
        <v>13</v>
      </c>
      <c r="F187" s="4" t="s">
        <v>10</v>
      </c>
      <c r="G187" s="4" t="s">
        <v>13</v>
      </c>
      <c r="H187" s="4" t="s">
        <v>13</v>
      </c>
      <c r="I187" s="4" t="s">
        <v>13</v>
      </c>
      <c r="J187" s="4" t="s">
        <v>27</v>
      </c>
    </row>
    <row r="188" spans="1:9">
      <c r="A188" t="n">
        <v>3926</v>
      </c>
      <c r="B188" s="12" t="n">
        <v>5</v>
      </c>
      <c r="C188" s="7" t="n">
        <v>30</v>
      </c>
      <c r="D188" s="7" t="n">
        <v>8455</v>
      </c>
      <c r="E188" s="7" t="n">
        <v>30</v>
      </c>
      <c r="F188" s="7" t="n">
        <v>8462</v>
      </c>
      <c r="G188" s="7" t="n">
        <v>8</v>
      </c>
      <c r="H188" s="7" t="n">
        <v>9</v>
      </c>
      <c r="I188" s="7" t="n">
        <v>1</v>
      </c>
      <c r="J188" s="15" t="n">
        <f t="normal" ca="1">A192</f>
        <v>0</v>
      </c>
    </row>
    <row r="189" spans="1:9">
      <c r="A189" t="s">
        <v>4</v>
      </c>
      <c r="B189" s="4" t="s">
        <v>5</v>
      </c>
      <c r="C189" s="4" t="s">
        <v>13</v>
      </c>
      <c r="D189" s="4" t="s">
        <v>6</v>
      </c>
      <c r="E189" s="4" t="s">
        <v>10</v>
      </c>
    </row>
    <row r="190" spans="1:9">
      <c r="A190" t="n">
        <v>3940</v>
      </c>
      <c r="B190" s="26" t="n">
        <v>62</v>
      </c>
      <c r="C190" s="7" t="n">
        <v>0</v>
      </c>
      <c r="D190" s="7" t="s">
        <v>62</v>
      </c>
      <c r="E190" s="7" t="n">
        <v>1</v>
      </c>
    </row>
    <row r="191" spans="1:9">
      <c r="A191" t="s">
        <v>4</v>
      </c>
      <c r="B191" s="4" t="s">
        <v>5</v>
      </c>
    </row>
    <row r="192" spans="1:9">
      <c r="A192" t="n">
        <v>3956</v>
      </c>
      <c r="B192" s="5" t="n">
        <v>1</v>
      </c>
    </row>
    <row r="193" spans="1:10" s="3" customFormat="1" customHeight="0">
      <c r="A193" s="3" t="s">
        <v>2</v>
      </c>
      <c r="B193" s="3" t="s">
        <v>63</v>
      </c>
    </row>
    <row r="194" spans="1:10">
      <c r="A194" t="s">
        <v>4</v>
      </c>
      <c r="B194" s="4" t="s">
        <v>5</v>
      </c>
      <c r="C194" s="4" t="s">
        <v>13</v>
      </c>
      <c r="D194" s="4" t="s">
        <v>6</v>
      </c>
    </row>
    <row r="195" spans="1:10">
      <c r="A195" t="n">
        <v>3960</v>
      </c>
      <c r="B195" s="10" t="n">
        <v>2</v>
      </c>
      <c r="C195" s="7" t="n">
        <v>11</v>
      </c>
      <c r="D195" s="7" t="s">
        <v>64</v>
      </c>
    </row>
    <row r="196" spans="1:10">
      <c r="A196" t="s">
        <v>4</v>
      </c>
      <c r="B196" s="4" t="s">
        <v>5</v>
      </c>
      <c r="C196" s="4" t="s">
        <v>13</v>
      </c>
      <c r="D196" s="4" t="s">
        <v>13</v>
      </c>
    </row>
    <row r="197" spans="1:10">
      <c r="A197" t="n">
        <v>3972</v>
      </c>
      <c r="B197" s="11" t="n">
        <v>162</v>
      </c>
      <c r="C197" s="7" t="n">
        <v>0</v>
      </c>
      <c r="D197" s="7" t="n">
        <v>1</v>
      </c>
    </row>
    <row r="198" spans="1:10">
      <c r="A198" t="s">
        <v>4</v>
      </c>
      <c r="B198" s="4" t="s">
        <v>5</v>
      </c>
    </row>
    <row r="199" spans="1:10">
      <c r="A199" t="n">
        <v>3975</v>
      </c>
      <c r="B199" s="5" t="n">
        <v>1</v>
      </c>
    </row>
    <row r="200" spans="1:10" s="3" customFormat="1" customHeight="0">
      <c r="A200" s="3" t="s">
        <v>2</v>
      </c>
      <c r="B200" s="3" t="s">
        <v>65</v>
      </c>
    </row>
    <row r="201" spans="1:10">
      <c r="A201" t="s">
        <v>4</v>
      </c>
      <c r="B201" s="4" t="s">
        <v>5</v>
      </c>
      <c r="C201" s="4" t="s">
        <v>13</v>
      </c>
      <c r="D201" s="13" t="s">
        <v>24</v>
      </c>
      <c r="E201" s="4" t="s">
        <v>5</v>
      </c>
      <c r="F201" s="4" t="s">
        <v>10</v>
      </c>
      <c r="G201" s="13" t="s">
        <v>26</v>
      </c>
      <c r="H201" s="4" t="s">
        <v>13</v>
      </c>
      <c r="I201" s="4" t="s">
        <v>9</v>
      </c>
      <c r="J201" s="4" t="s">
        <v>13</v>
      </c>
      <c r="K201" s="4" t="s">
        <v>13</v>
      </c>
      <c r="L201" s="4" t="s">
        <v>27</v>
      </c>
    </row>
    <row r="202" spans="1:10">
      <c r="A202" t="n">
        <v>3976</v>
      </c>
      <c r="B202" s="12" t="n">
        <v>5</v>
      </c>
      <c r="C202" s="7" t="n">
        <v>28</v>
      </c>
      <c r="D202" s="13" t="s">
        <v>3</v>
      </c>
      <c r="E202" s="30" t="n">
        <v>42</v>
      </c>
      <c r="F202" s="7" t="n">
        <v>61456</v>
      </c>
      <c r="G202" s="13" t="s">
        <v>3</v>
      </c>
      <c r="H202" s="7" t="n">
        <v>0</v>
      </c>
      <c r="I202" s="7" t="n">
        <v>16</v>
      </c>
      <c r="J202" s="7" t="n">
        <v>10</v>
      </c>
      <c r="K202" s="7" t="n">
        <v>1</v>
      </c>
      <c r="L202" s="15" t="n">
        <f t="normal" ca="1">A214</f>
        <v>0</v>
      </c>
    </row>
    <row r="203" spans="1:10">
      <c r="A203" t="s">
        <v>4</v>
      </c>
      <c r="B203" s="4" t="s">
        <v>5</v>
      </c>
      <c r="C203" s="4" t="s">
        <v>13</v>
      </c>
      <c r="D203" s="4" t="s">
        <v>13</v>
      </c>
      <c r="E203" s="4" t="s">
        <v>13</v>
      </c>
      <c r="F203" s="4" t="s">
        <v>13</v>
      </c>
    </row>
    <row r="204" spans="1:10">
      <c r="A204" t="n">
        <v>3992</v>
      </c>
      <c r="B204" s="8" t="n">
        <v>14</v>
      </c>
      <c r="C204" s="7" t="n">
        <v>2</v>
      </c>
      <c r="D204" s="7" t="n">
        <v>0</v>
      </c>
      <c r="E204" s="7" t="n">
        <v>0</v>
      </c>
      <c r="F204" s="7" t="n">
        <v>0</v>
      </c>
    </row>
    <row r="205" spans="1:10">
      <c r="A205" t="s">
        <v>4</v>
      </c>
      <c r="B205" s="4" t="s">
        <v>5</v>
      </c>
      <c r="C205" s="4" t="s">
        <v>10</v>
      </c>
      <c r="D205" s="4" t="s">
        <v>13</v>
      </c>
      <c r="E205" s="4" t="s">
        <v>13</v>
      </c>
      <c r="F205" s="4" t="s">
        <v>6</v>
      </c>
    </row>
    <row r="206" spans="1:10">
      <c r="A206" t="n">
        <v>3997</v>
      </c>
      <c r="B206" s="31" t="n">
        <v>47</v>
      </c>
      <c r="C206" s="7" t="n">
        <v>61456</v>
      </c>
      <c r="D206" s="7" t="n">
        <v>0</v>
      </c>
      <c r="E206" s="7" t="n">
        <v>0</v>
      </c>
      <c r="F206" s="7" t="s">
        <v>66</v>
      </c>
    </row>
    <row r="207" spans="1:10">
      <c r="A207" t="s">
        <v>4</v>
      </c>
      <c r="B207" s="4" t="s">
        <v>5</v>
      </c>
      <c r="C207" s="4" t="s">
        <v>10</v>
      </c>
      <c r="D207" s="4" t="s">
        <v>13</v>
      </c>
      <c r="E207" s="4" t="s">
        <v>13</v>
      </c>
      <c r="F207" s="4" t="s">
        <v>6</v>
      </c>
    </row>
    <row r="208" spans="1:10">
      <c r="A208" t="n">
        <v>4010</v>
      </c>
      <c r="B208" s="31" t="n">
        <v>47</v>
      </c>
      <c r="C208" s="7" t="n">
        <v>61456</v>
      </c>
      <c r="D208" s="7" t="n">
        <v>0</v>
      </c>
      <c r="E208" s="7" t="n">
        <v>0</v>
      </c>
      <c r="F208" s="7" t="s">
        <v>67</v>
      </c>
    </row>
    <row r="209" spans="1:12">
      <c r="A209" t="s">
        <v>4</v>
      </c>
      <c r="B209" s="4" t="s">
        <v>5</v>
      </c>
      <c r="C209" s="4" t="s">
        <v>10</v>
      </c>
      <c r="D209" s="4" t="s">
        <v>13</v>
      </c>
      <c r="E209" s="4" t="s">
        <v>6</v>
      </c>
    </row>
    <row r="210" spans="1:12">
      <c r="A210" t="n">
        <v>4033</v>
      </c>
      <c r="B210" s="32" t="n">
        <v>86</v>
      </c>
      <c r="C210" s="7" t="n">
        <v>61456</v>
      </c>
      <c r="D210" s="7" t="n">
        <v>0</v>
      </c>
      <c r="E210" s="7" t="s">
        <v>20</v>
      </c>
    </row>
    <row r="211" spans="1:12">
      <c r="A211" t="s">
        <v>4</v>
      </c>
      <c r="B211" s="4" t="s">
        <v>5</v>
      </c>
      <c r="C211" s="4" t="s">
        <v>9</v>
      </c>
    </row>
    <row r="212" spans="1:12">
      <c r="A212" t="n">
        <v>4038</v>
      </c>
      <c r="B212" s="33" t="n">
        <v>15</v>
      </c>
      <c r="C212" s="7" t="n">
        <v>2</v>
      </c>
    </row>
    <row r="213" spans="1:12">
      <c r="A213" t="s">
        <v>4</v>
      </c>
      <c r="B213" s="4" t="s">
        <v>5</v>
      </c>
      <c r="C213" s="4" t="s">
        <v>13</v>
      </c>
      <c r="D213" s="4" t="s">
        <v>13</v>
      </c>
      <c r="E213" s="4" t="s">
        <v>13</v>
      </c>
      <c r="F213" s="4" t="s">
        <v>13</v>
      </c>
    </row>
    <row r="214" spans="1:12">
      <c r="A214" t="n">
        <v>4043</v>
      </c>
      <c r="B214" s="8" t="n">
        <v>14</v>
      </c>
      <c r="C214" s="7" t="n">
        <v>8</v>
      </c>
      <c r="D214" s="7" t="n">
        <v>0</v>
      </c>
      <c r="E214" s="7" t="n">
        <v>0</v>
      </c>
      <c r="F214" s="7" t="n">
        <v>0</v>
      </c>
    </row>
    <row r="215" spans="1:12">
      <c r="A215" t="s">
        <v>4</v>
      </c>
      <c r="B215" s="4" t="s">
        <v>5</v>
      </c>
    </row>
    <row r="216" spans="1:12">
      <c r="A216" t="n">
        <v>4048</v>
      </c>
      <c r="B216" s="5" t="n">
        <v>1</v>
      </c>
    </row>
    <row r="217" spans="1:12" s="3" customFormat="1" customHeight="0">
      <c r="A217" s="3" t="s">
        <v>2</v>
      </c>
      <c r="B217" s="3" t="s">
        <v>68</v>
      </c>
    </row>
    <row r="218" spans="1:12">
      <c r="A218" t="s">
        <v>4</v>
      </c>
      <c r="B218" s="4" t="s">
        <v>5</v>
      </c>
      <c r="C218" s="4" t="s">
        <v>9</v>
      </c>
    </row>
    <row r="219" spans="1:12">
      <c r="A219" t="n">
        <v>4052</v>
      </c>
      <c r="B219" s="33" t="n">
        <v>15</v>
      </c>
      <c r="C219" s="7" t="n">
        <v>8</v>
      </c>
    </row>
    <row r="220" spans="1:12">
      <c r="A220" t="s">
        <v>4</v>
      </c>
      <c r="B220" s="4" t="s">
        <v>5</v>
      </c>
    </row>
    <row r="221" spans="1:12">
      <c r="A221" t="n">
        <v>4057</v>
      </c>
      <c r="B221" s="5" t="n">
        <v>1</v>
      </c>
    </row>
    <row r="222" spans="1:12" s="3" customFormat="1" customHeight="0">
      <c r="A222" s="3" t="s">
        <v>2</v>
      </c>
      <c r="B222" s="3" t="s">
        <v>69</v>
      </c>
    </row>
    <row r="223" spans="1:12">
      <c r="A223" t="s">
        <v>4</v>
      </c>
      <c r="B223" s="4" t="s">
        <v>5</v>
      </c>
      <c r="C223" s="4" t="s">
        <v>13</v>
      </c>
      <c r="D223" s="4" t="s">
        <v>10</v>
      </c>
    </row>
    <row r="224" spans="1:12">
      <c r="A224" t="n">
        <v>4060</v>
      </c>
      <c r="B224" s="34" t="n">
        <v>22</v>
      </c>
      <c r="C224" s="7" t="n">
        <v>20</v>
      </c>
      <c r="D224" s="7" t="n">
        <v>0</v>
      </c>
    </row>
    <row r="225" spans="1:6">
      <c r="A225" t="s">
        <v>4</v>
      </c>
      <c r="B225" s="4" t="s">
        <v>5</v>
      </c>
      <c r="C225" s="4" t="s">
        <v>13</v>
      </c>
      <c r="D225" s="4" t="s">
        <v>10</v>
      </c>
      <c r="E225" s="4" t="s">
        <v>29</v>
      </c>
      <c r="F225" s="4" t="s">
        <v>10</v>
      </c>
      <c r="G225" s="4" t="s">
        <v>9</v>
      </c>
      <c r="H225" s="4" t="s">
        <v>9</v>
      </c>
      <c r="I225" s="4" t="s">
        <v>10</v>
      </c>
      <c r="J225" s="4" t="s">
        <v>10</v>
      </c>
      <c r="K225" s="4" t="s">
        <v>9</v>
      </c>
      <c r="L225" s="4" t="s">
        <v>9</v>
      </c>
      <c r="M225" s="4" t="s">
        <v>9</v>
      </c>
      <c r="N225" s="4" t="s">
        <v>9</v>
      </c>
      <c r="O225" s="4" t="s">
        <v>6</v>
      </c>
    </row>
    <row r="226" spans="1:6">
      <c r="A226" t="n">
        <v>4064</v>
      </c>
      <c r="B226" s="20" t="n">
        <v>50</v>
      </c>
      <c r="C226" s="7" t="n">
        <v>0</v>
      </c>
      <c r="D226" s="7" t="n">
        <v>2006</v>
      </c>
      <c r="E226" s="7" t="n">
        <v>1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65533</v>
      </c>
      <c r="K226" s="7" t="n">
        <v>0</v>
      </c>
      <c r="L226" s="7" t="n">
        <v>0</v>
      </c>
      <c r="M226" s="7" t="n">
        <v>0</v>
      </c>
      <c r="N226" s="7" t="n">
        <v>0</v>
      </c>
      <c r="O226" s="7" t="s">
        <v>20</v>
      </c>
    </row>
    <row r="227" spans="1:6">
      <c r="A227" t="s">
        <v>4</v>
      </c>
      <c r="B227" s="4" t="s">
        <v>5</v>
      </c>
      <c r="C227" s="4" t="s">
        <v>13</v>
      </c>
      <c r="D227" s="4" t="s">
        <v>10</v>
      </c>
      <c r="E227" s="4" t="s">
        <v>10</v>
      </c>
      <c r="F227" s="4" t="s">
        <v>10</v>
      </c>
      <c r="G227" s="4" t="s">
        <v>10</v>
      </c>
      <c r="H227" s="4" t="s">
        <v>13</v>
      </c>
    </row>
    <row r="228" spans="1:6">
      <c r="A228" t="n">
        <v>4103</v>
      </c>
      <c r="B228" s="35" t="n">
        <v>25</v>
      </c>
      <c r="C228" s="7" t="n">
        <v>5</v>
      </c>
      <c r="D228" s="7" t="n">
        <v>65535</v>
      </c>
      <c r="E228" s="7" t="n">
        <v>500</v>
      </c>
      <c r="F228" s="7" t="n">
        <v>800</v>
      </c>
      <c r="G228" s="7" t="n">
        <v>140</v>
      </c>
      <c r="H228" s="7" t="n">
        <v>0</v>
      </c>
    </row>
    <row r="229" spans="1:6">
      <c r="A229" t="s">
        <v>4</v>
      </c>
      <c r="B229" s="4" t="s">
        <v>5</v>
      </c>
      <c r="C229" s="4" t="s">
        <v>10</v>
      </c>
      <c r="D229" s="4" t="s">
        <v>13</v>
      </c>
      <c r="E229" s="4" t="s">
        <v>70</v>
      </c>
      <c r="F229" s="4" t="s">
        <v>13</v>
      </c>
      <c r="G229" s="4" t="s">
        <v>13</v>
      </c>
    </row>
    <row r="230" spans="1:6">
      <c r="A230" t="n">
        <v>4114</v>
      </c>
      <c r="B230" s="36" t="n">
        <v>24</v>
      </c>
      <c r="C230" s="7" t="n">
        <v>65533</v>
      </c>
      <c r="D230" s="7" t="n">
        <v>11</v>
      </c>
      <c r="E230" s="7" t="s">
        <v>71</v>
      </c>
      <c r="F230" s="7" t="n">
        <v>2</v>
      </c>
      <c r="G230" s="7" t="n">
        <v>0</v>
      </c>
    </row>
    <row r="231" spans="1:6">
      <c r="A231" t="s">
        <v>4</v>
      </c>
      <c r="B231" s="4" t="s">
        <v>5</v>
      </c>
    </row>
    <row r="232" spans="1:6">
      <c r="A232" t="n">
        <v>4132</v>
      </c>
      <c r="B232" s="37" t="n">
        <v>28</v>
      </c>
    </row>
    <row r="233" spans="1:6">
      <c r="A233" t="s">
        <v>4</v>
      </c>
      <c r="B233" s="4" t="s">
        <v>5</v>
      </c>
      <c r="C233" s="4" t="s">
        <v>13</v>
      </c>
    </row>
    <row r="234" spans="1:6">
      <c r="A234" t="n">
        <v>4133</v>
      </c>
      <c r="B234" s="38" t="n">
        <v>27</v>
      </c>
      <c r="C234" s="7" t="n">
        <v>0</v>
      </c>
    </row>
    <row r="235" spans="1:6">
      <c r="A235" t="s">
        <v>4</v>
      </c>
      <c r="B235" s="4" t="s">
        <v>5</v>
      </c>
      <c r="C235" s="4" t="s">
        <v>13</v>
      </c>
    </row>
    <row r="236" spans="1:6">
      <c r="A236" t="n">
        <v>4135</v>
      </c>
      <c r="B236" s="38" t="n">
        <v>27</v>
      </c>
      <c r="C236" s="7" t="n">
        <v>1</v>
      </c>
    </row>
    <row r="237" spans="1:6">
      <c r="A237" t="s">
        <v>4</v>
      </c>
      <c r="B237" s="4" t="s">
        <v>5</v>
      </c>
      <c r="C237" s="4" t="s">
        <v>13</v>
      </c>
      <c r="D237" s="4" t="s">
        <v>10</v>
      </c>
      <c r="E237" s="4" t="s">
        <v>10</v>
      </c>
      <c r="F237" s="4" t="s">
        <v>10</v>
      </c>
      <c r="G237" s="4" t="s">
        <v>10</v>
      </c>
      <c r="H237" s="4" t="s">
        <v>13</v>
      </c>
    </row>
    <row r="238" spans="1:6">
      <c r="A238" t="n">
        <v>4137</v>
      </c>
      <c r="B238" s="35" t="n">
        <v>25</v>
      </c>
      <c r="C238" s="7" t="n">
        <v>5</v>
      </c>
      <c r="D238" s="7" t="n">
        <v>65535</v>
      </c>
      <c r="E238" s="7" t="n">
        <v>65535</v>
      </c>
      <c r="F238" s="7" t="n">
        <v>65535</v>
      </c>
      <c r="G238" s="7" t="n">
        <v>65535</v>
      </c>
      <c r="H238" s="7" t="n">
        <v>0</v>
      </c>
    </row>
    <row r="239" spans="1:6">
      <c r="A239" t="s">
        <v>4</v>
      </c>
      <c r="B239" s="4" t="s">
        <v>5</v>
      </c>
      <c r="C239" s="4" t="s">
        <v>13</v>
      </c>
      <c r="D239" s="4" t="s">
        <v>29</v>
      </c>
      <c r="E239" s="4" t="s">
        <v>10</v>
      </c>
      <c r="F239" s="4" t="s">
        <v>13</v>
      </c>
    </row>
    <row r="240" spans="1:6">
      <c r="A240" t="n">
        <v>4148</v>
      </c>
      <c r="B240" s="21" t="n">
        <v>49</v>
      </c>
      <c r="C240" s="7" t="n">
        <v>3</v>
      </c>
      <c r="D240" s="7" t="n">
        <v>0.699999988079071</v>
      </c>
      <c r="E240" s="7" t="n">
        <v>500</v>
      </c>
      <c r="F240" s="7" t="n">
        <v>0</v>
      </c>
    </row>
    <row r="241" spans="1:15">
      <c r="A241" t="s">
        <v>4</v>
      </c>
      <c r="B241" s="4" t="s">
        <v>5</v>
      </c>
      <c r="C241" s="4" t="s">
        <v>13</v>
      </c>
      <c r="D241" s="4" t="s">
        <v>10</v>
      </c>
    </row>
    <row r="242" spans="1:15">
      <c r="A242" t="n">
        <v>4157</v>
      </c>
      <c r="B242" s="39" t="n">
        <v>58</v>
      </c>
      <c r="C242" s="7" t="n">
        <v>5</v>
      </c>
      <c r="D242" s="7" t="n">
        <v>300</v>
      </c>
    </row>
    <row r="243" spans="1:15">
      <c r="A243" t="s">
        <v>4</v>
      </c>
      <c r="B243" s="4" t="s">
        <v>5</v>
      </c>
      <c r="C243" s="4" t="s">
        <v>29</v>
      </c>
      <c r="D243" s="4" t="s">
        <v>10</v>
      </c>
    </row>
    <row r="244" spans="1:15">
      <c r="A244" t="n">
        <v>4161</v>
      </c>
      <c r="B244" s="40" t="n">
        <v>103</v>
      </c>
      <c r="C244" s="7" t="n">
        <v>0</v>
      </c>
      <c r="D244" s="7" t="n">
        <v>300</v>
      </c>
    </row>
    <row r="245" spans="1:15">
      <c r="A245" t="s">
        <v>4</v>
      </c>
      <c r="B245" s="4" t="s">
        <v>5</v>
      </c>
      <c r="C245" s="4" t="s">
        <v>13</v>
      </c>
      <c r="D245" s="4" t="s">
        <v>10</v>
      </c>
    </row>
    <row r="246" spans="1:15">
      <c r="A246" t="n">
        <v>4168</v>
      </c>
      <c r="B246" s="39" t="n">
        <v>58</v>
      </c>
      <c r="C246" s="7" t="n">
        <v>10</v>
      </c>
      <c r="D246" s="7" t="n">
        <v>300</v>
      </c>
    </row>
    <row r="247" spans="1:15">
      <c r="A247" t="s">
        <v>4</v>
      </c>
      <c r="B247" s="4" t="s">
        <v>5</v>
      </c>
      <c r="C247" s="4" t="s">
        <v>13</v>
      </c>
      <c r="D247" s="4" t="s">
        <v>10</v>
      </c>
    </row>
    <row r="248" spans="1:15">
      <c r="A248" t="n">
        <v>4172</v>
      </c>
      <c r="B248" s="39" t="n">
        <v>58</v>
      </c>
      <c r="C248" s="7" t="n">
        <v>12</v>
      </c>
      <c r="D248" s="7" t="n">
        <v>0</v>
      </c>
    </row>
    <row r="249" spans="1:15">
      <c r="A249" t="s">
        <v>4</v>
      </c>
      <c r="B249" s="4" t="s">
        <v>5</v>
      </c>
      <c r="C249" s="4" t="s">
        <v>13</v>
      </c>
      <c r="D249" s="4" t="s">
        <v>13</v>
      </c>
      <c r="E249" s="4" t="s">
        <v>13</v>
      </c>
      <c r="F249" s="4" t="s">
        <v>13</v>
      </c>
    </row>
    <row r="250" spans="1:15">
      <c r="A250" t="n">
        <v>4176</v>
      </c>
      <c r="B250" s="8" t="n">
        <v>14</v>
      </c>
      <c r="C250" s="7" t="n">
        <v>0</v>
      </c>
      <c r="D250" s="7" t="n">
        <v>0</v>
      </c>
      <c r="E250" s="7" t="n">
        <v>0</v>
      </c>
      <c r="F250" s="7" t="n">
        <v>4</v>
      </c>
    </row>
    <row r="251" spans="1:15">
      <c r="A251" t="s">
        <v>4</v>
      </c>
      <c r="B251" s="4" t="s">
        <v>5</v>
      </c>
      <c r="C251" s="4" t="s">
        <v>13</v>
      </c>
      <c r="D251" s="4" t="s">
        <v>10</v>
      </c>
      <c r="E251" s="4" t="s">
        <v>10</v>
      </c>
      <c r="F251" s="4" t="s">
        <v>13</v>
      </c>
    </row>
    <row r="252" spans="1:15">
      <c r="A252" t="n">
        <v>4181</v>
      </c>
      <c r="B252" s="35" t="n">
        <v>25</v>
      </c>
      <c r="C252" s="7" t="n">
        <v>1</v>
      </c>
      <c r="D252" s="7" t="n">
        <v>65535</v>
      </c>
      <c r="E252" s="7" t="n">
        <v>420</v>
      </c>
      <c r="F252" s="7" t="n">
        <v>5</v>
      </c>
    </row>
    <row r="253" spans="1:15">
      <c r="A253" t="s">
        <v>4</v>
      </c>
      <c r="B253" s="4" t="s">
        <v>5</v>
      </c>
      <c r="C253" s="4" t="s">
        <v>13</v>
      </c>
      <c r="D253" s="4" t="s">
        <v>10</v>
      </c>
      <c r="E253" s="4" t="s">
        <v>6</v>
      </c>
    </row>
    <row r="254" spans="1:15">
      <c r="A254" t="n">
        <v>4188</v>
      </c>
      <c r="B254" s="41" t="n">
        <v>51</v>
      </c>
      <c r="C254" s="7" t="n">
        <v>4</v>
      </c>
      <c r="D254" s="7" t="n">
        <v>0</v>
      </c>
      <c r="E254" s="7" t="s">
        <v>72</v>
      </c>
    </row>
    <row r="255" spans="1:15">
      <c r="A255" t="s">
        <v>4</v>
      </c>
      <c r="B255" s="4" t="s">
        <v>5</v>
      </c>
      <c r="C255" s="4" t="s">
        <v>10</v>
      </c>
    </row>
    <row r="256" spans="1:15">
      <c r="A256" t="n">
        <v>4201</v>
      </c>
      <c r="B256" s="42" t="n">
        <v>16</v>
      </c>
      <c r="C256" s="7" t="n">
        <v>0</v>
      </c>
    </row>
    <row r="257" spans="1:6">
      <c r="A257" t="s">
        <v>4</v>
      </c>
      <c r="B257" s="4" t="s">
        <v>5</v>
      </c>
      <c r="C257" s="4" t="s">
        <v>10</v>
      </c>
      <c r="D257" s="4" t="s">
        <v>70</v>
      </c>
      <c r="E257" s="4" t="s">
        <v>13</v>
      </c>
      <c r="F257" s="4" t="s">
        <v>13</v>
      </c>
    </row>
    <row r="258" spans="1:6">
      <c r="A258" t="n">
        <v>4204</v>
      </c>
      <c r="B258" s="43" t="n">
        <v>26</v>
      </c>
      <c r="C258" s="7" t="n">
        <v>0</v>
      </c>
      <c r="D258" s="7" t="s">
        <v>73</v>
      </c>
      <c r="E258" s="7" t="n">
        <v>2</v>
      </c>
      <c r="F258" s="7" t="n">
        <v>0</v>
      </c>
    </row>
    <row r="259" spans="1:6">
      <c r="A259" t="s">
        <v>4</v>
      </c>
      <c r="B259" s="4" t="s">
        <v>5</v>
      </c>
    </row>
    <row r="260" spans="1:6">
      <c r="A260" t="n">
        <v>4260</v>
      </c>
      <c r="B260" s="37" t="n">
        <v>28</v>
      </c>
    </row>
    <row r="261" spans="1:6">
      <c r="A261" t="s">
        <v>4</v>
      </c>
      <c r="B261" s="4" t="s">
        <v>5</v>
      </c>
      <c r="C261" s="4" t="s">
        <v>13</v>
      </c>
    </row>
    <row r="262" spans="1:6">
      <c r="A262" t="n">
        <v>4261</v>
      </c>
      <c r="B262" s="38" t="n">
        <v>27</v>
      </c>
      <c r="C262" s="7" t="n">
        <v>1</v>
      </c>
    </row>
    <row r="263" spans="1:6">
      <c r="A263" t="s">
        <v>4</v>
      </c>
      <c r="B263" s="4" t="s">
        <v>5</v>
      </c>
      <c r="C263" s="4" t="s">
        <v>9</v>
      </c>
    </row>
    <row r="264" spans="1:6">
      <c r="A264" t="n">
        <v>4263</v>
      </c>
      <c r="B264" s="33" t="n">
        <v>15</v>
      </c>
      <c r="C264" s="7" t="n">
        <v>67108864</v>
      </c>
    </row>
    <row r="265" spans="1:6">
      <c r="A265" t="s">
        <v>4</v>
      </c>
      <c r="B265" s="4" t="s">
        <v>5</v>
      </c>
      <c r="C265" s="4" t="s">
        <v>10</v>
      </c>
      <c r="D265" s="4" t="s">
        <v>13</v>
      </c>
    </row>
    <row r="266" spans="1:6">
      <c r="A266" t="n">
        <v>4268</v>
      </c>
      <c r="B266" s="44" t="n">
        <v>89</v>
      </c>
      <c r="C266" s="7" t="n">
        <v>65533</v>
      </c>
      <c r="D266" s="7" t="n">
        <v>1</v>
      </c>
    </row>
    <row r="267" spans="1:6">
      <c r="A267" t="s">
        <v>4</v>
      </c>
      <c r="B267" s="4" t="s">
        <v>5</v>
      </c>
      <c r="C267" s="4" t="s">
        <v>13</v>
      </c>
      <c r="D267" s="4" t="s">
        <v>10</v>
      </c>
    </row>
    <row r="268" spans="1:6">
      <c r="A268" t="n">
        <v>4272</v>
      </c>
      <c r="B268" s="39" t="n">
        <v>58</v>
      </c>
      <c r="C268" s="7" t="n">
        <v>105</v>
      </c>
      <c r="D268" s="7" t="n">
        <v>300</v>
      </c>
    </row>
    <row r="269" spans="1:6">
      <c r="A269" t="s">
        <v>4</v>
      </c>
      <c r="B269" s="4" t="s">
        <v>5</v>
      </c>
      <c r="C269" s="4" t="s">
        <v>29</v>
      </c>
      <c r="D269" s="4" t="s">
        <v>10</v>
      </c>
    </row>
    <row r="270" spans="1:6">
      <c r="A270" t="n">
        <v>4276</v>
      </c>
      <c r="B270" s="40" t="n">
        <v>103</v>
      </c>
      <c r="C270" s="7" t="n">
        <v>1</v>
      </c>
      <c r="D270" s="7" t="n">
        <v>300</v>
      </c>
    </row>
    <row r="271" spans="1:6">
      <c r="A271" t="s">
        <v>4</v>
      </c>
      <c r="B271" s="4" t="s">
        <v>5</v>
      </c>
      <c r="C271" s="4" t="s">
        <v>13</v>
      </c>
      <c r="D271" s="4" t="s">
        <v>29</v>
      </c>
      <c r="E271" s="4" t="s">
        <v>10</v>
      </c>
      <c r="F271" s="4" t="s">
        <v>13</v>
      </c>
    </row>
    <row r="272" spans="1:6">
      <c r="A272" t="n">
        <v>4283</v>
      </c>
      <c r="B272" s="21" t="n">
        <v>49</v>
      </c>
      <c r="C272" s="7" t="n">
        <v>3</v>
      </c>
      <c r="D272" s="7" t="n">
        <v>1</v>
      </c>
      <c r="E272" s="7" t="n">
        <v>500</v>
      </c>
      <c r="F272" s="7" t="n">
        <v>0</v>
      </c>
    </row>
    <row r="273" spans="1:6">
      <c r="A273" t="s">
        <v>4</v>
      </c>
      <c r="B273" s="4" t="s">
        <v>5</v>
      </c>
      <c r="C273" s="4" t="s">
        <v>13</v>
      </c>
      <c r="D273" s="4" t="s">
        <v>10</v>
      </c>
    </row>
    <row r="274" spans="1:6">
      <c r="A274" t="n">
        <v>4292</v>
      </c>
      <c r="B274" s="39" t="n">
        <v>58</v>
      </c>
      <c r="C274" s="7" t="n">
        <v>11</v>
      </c>
      <c r="D274" s="7" t="n">
        <v>300</v>
      </c>
    </row>
    <row r="275" spans="1:6">
      <c r="A275" t="s">
        <v>4</v>
      </c>
      <c r="B275" s="4" t="s">
        <v>5</v>
      </c>
      <c r="C275" s="4" t="s">
        <v>13</v>
      </c>
      <c r="D275" s="4" t="s">
        <v>10</v>
      </c>
    </row>
    <row r="276" spans="1:6">
      <c r="A276" t="n">
        <v>4296</v>
      </c>
      <c r="B276" s="39" t="n">
        <v>58</v>
      </c>
      <c r="C276" s="7" t="n">
        <v>12</v>
      </c>
      <c r="D276" s="7" t="n">
        <v>0</v>
      </c>
    </row>
    <row r="277" spans="1:6">
      <c r="A277" t="s">
        <v>4</v>
      </c>
      <c r="B277" s="4" t="s">
        <v>5</v>
      </c>
      <c r="C277" s="4" t="s">
        <v>13</v>
      </c>
      <c r="D277" s="4" t="s">
        <v>10</v>
      </c>
      <c r="E277" s="4" t="s">
        <v>6</v>
      </c>
      <c r="F277" s="4" t="s">
        <v>6</v>
      </c>
      <c r="G277" s="4" t="s">
        <v>6</v>
      </c>
      <c r="H277" s="4" t="s">
        <v>6</v>
      </c>
    </row>
    <row r="278" spans="1:6">
      <c r="A278" t="n">
        <v>4300</v>
      </c>
      <c r="B278" s="41" t="n">
        <v>51</v>
      </c>
      <c r="C278" s="7" t="n">
        <v>3</v>
      </c>
      <c r="D278" s="7" t="n">
        <v>0</v>
      </c>
      <c r="E278" s="7" t="s">
        <v>74</v>
      </c>
      <c r="F278" s="7" t="s">
        <v>75</v>
      </c>
      <c r="G278" s="7" t="s">
        <v>76</v>
      </c>
      <c r="H278" s="7" t="s">
        <v>77</v>
      </c>
    </row>
    <row r="279" spans="1:6">
      <c r="A279" t="s">
        <v>4</v>
      </c>
      <c r="B279" s="4" t="s">
        <v>5</v>
      </c>
      <c r="C279" s="4" t="s">
        <v>13</v>
      </c>
      <c r="D279" s="4" t="s">
        <v>6</v>
      </c>
    </row>
    <row r="280" spans="1:6">
      <c r="A280" t="n">
        <v>4329</v>
      </c>
      <c r="B280" s="10" t="n">
        <v>2</v>
      </c>
      <c r="C280" s="7" t="n">
        <v>10</v>
      </c>
      <c r="D280" s="7" t="s">
        <v>78</v>
      </c>
    </row>
    <row r="281" spans="1:6">
      <c r="A281" t="s">
        <v>4</v>
      </c>
      <c r="B281" s="4" t="s">
        <v>5</v>
      </c>
      <c r="C281" s="4" t="s">
        <v>10</v>
      </c>
    </row>
    <row r="282" spans="1:6">
      <c r="A282" t="n">
        <v>4352</v>
      </c>
      <c r="B282" s="42" t="n">
        <v>16</v>
      </c>
      <c r="C282" s="7" t="n">
        <v>0</v>
      </c>
    </row>
    <row r="283" spans="1:6">
      <c r="A283" t="s">
        <v>4</v>
      </c>
      <c r="B283" s="4" t="s">
        <v>5</v>
      </c>
      <c r="C283" s="4" t="s">
        <v>13</v>
      </c>
      <c r="D283" s="4" t="s">
        <v>6</v>
      </c>
    </row>
    <row r="284" spans="1:6">
      <c r="A284" t="n">
        <v>4355</v>
      </c>
      <c r="B284" s="10" t="n">
        <v>2</v>
      </c>
      <c r="C284" s="7" t="n">
        <v>10</v>
      </c>
      <c r="D284" s="7" t="s">
        <v>79</v>
      </c>
    </row>
    <row r="285" spans="1:6">
      <c r="A285" t="s">
        <v>4</v>
      </c>
      <c r="B285" s="4" t="s">
        <v>5</v>
      </c>
      <c r="C285" s="4" t="s">
        <v>10</v>
      </c>
    </row>
    <row r="286" spans="1:6">
      <c r="A286" t="n">
        <v>4373</v>
      </c>
      <c r="B286" s="42" t="n">
        <v>16</v>
      </c>
      <c r="C286" s="7" t="n">
        <v>0</v>
      </c>
    </row>
    <row r="287" spans="1:6">
      <c r="A287" t="s">
        <v>4</v>
      </c>
      <c r="B287" s="4" t="s">
        <v>5</v>
      </c>
      <c r="C287" s="4" t="s">
        <v>13</v>
      </c>
      <c r="D287" s="4" t="s">
        <v>6</v>
      </c>
    </row>
    <row r="288" spans="1:6">
      <c r="A288" t="n">
        <v>4376</v>
      </c>
      <c r="B288" s="10" t="n">
        <v>2</v>
      </c>
      <c r="C288" s="7" t="n">
        <v>10</v>
      </c>
      <c r="D288" s="7" t="s">
        <v>80</v>
      </c>
    </row>
    <row r="289" spans="1:8">
      <c r="A289" t="s">
        <v>4</v>
      </c>
      <c r="B289" s="4" t="s">
        <v>5</v>
      </c>
      <c r="C289" s="4" t="s">
        <v>10</v>
      </c>
    </row>
    <row r="290" spans="1:8">
      <c r="A290" t="n">
        <v>4395</v>
      </c>
      <c r="B290" s="42" t="n">
        <v>16</v>
      </c>
      <c r="C290" s="7" t="n">
        <v>0</v>
      </c>
    </row>
    <row r="291" spans="1:8">
      <c r="A291" t="s">
        <v>4</v>
      </c>
      <c r="B291" s="4" t="s">
        <v>5</v>
      </c>
      <c r="C291" s="4" t="s">
        <v>13</v>
      </c>
    </row>
    <row r="292" spans="1:8">
      <c r="A292" t="n">
        <v>4398</v>
      </c>
      <c r="B292" s="45" t="n">
        <v>23</v>
      </c>
      <c r="C292" s="7" t="n">
        <v>20</v>
      </c>
    </row>
    <row r="293" spans="1:8">
      <c r="A293" t="s">
        <v>4</v>
      </c>
      <c r="B293" s="4" t="s">
        <v>5</v>
      </c>
    </row>
    <row r="294" spans="1:8">
      <c r="A294" t="n">
        <v>4400</v>
      </c>
      <c r="B294" s="5" t="n">
        <v>1</v>
      </c>
    </row>
    <row r="295" spans="1:8" s="3" customFormat="1" customHeight="0">
      <c r="A295" s="3" t="s">
        <v>2</v>
      </c>
      <c r="B295" s="3" t="s">
        <v>81</v>
      </c>
    </row>
    <row r="296" spans="1:8">
      <c r="A296" t="s">
        <v>4</v>
      </c>
      <c r="B296" s="4" t="s">
        <v>5</v>
      </c>
      <c r="C296" s="4" t="s">
        <v>13</v>
      </c>
      <c r="D296" s="4" t="s">
        <v>13</v>
      </c>
      <c r="E296" s="4" t="s">
        <v>13</v>
      </c>
      <c r="F296" s="4" t="s">
        <v>13</v>
      </c>
    </row>
    <row r="297" spans="1:8">
      <c r="A297" t="n">
        <v>4404</v>
      </c>
      <c r="B297" s="8" t="n">
        <v>14</v>
      </c>
      <c r="C297" s="7" t="n">
        <v>2</v>
      </c>
      <c r="D297" s="7" t="n">
        <v>0</v>
      </c>
      <c r="E297" s="7" t="n">
        <v>0</v>
      </c>
      <c r="F297" s="7" t="n">
        <v>0</v>
      </c>
    </row>
    <row r="298" spans="1:8">
      <c r="A298" t="s">
        <v>4</v>
      </c>
      <c r="B298" s="4" t="s">
        <v>5</v>
      </c>
      <c r="C298" s="4" t="s">
        <v>13</v>
      </c>
      <c r="D298" s="4" t="s">
        <v>13</v>
      </c>
      <c r="E298" s="4" t="s">
        <v>13</v>
      </c>
      <c r="F298" s="4" t="s">
        <v>13</v>
      </c>
    </row>
    <row r="299" spans="1:8">
      <c r="A299" t="n">
        <v>4409</v>
      </c>
      <c r="B299" s="8" t="n">
        <v>14</v>
      </c>
      <c r="C299" s="7" t="n">
        <v>4</v>
      </c>
      <c r="D299" s="7" t="n">
        <v>0</v>
      </c>
      <c r="E299" s="7" t="n">
        <v>0</v>
      </c>
      <c r="F299" s="7" t="n">
        <v>0</v>
      </c>
    </row>
    <row r="300" spans="1:8">
      <c r="A300" t="s">
        <v>4</v>
      </c>
      <c r="B300" s="4" t="s">
        <v>5</v>
      </c>
      <c r="C300" s="4" t="s">
        <v>10</v>
      </c>
      <c r="D300" s="4" t="s">
        <v>29</v>
      </c>
      <c r="E300" s="4" t="s">
        <v>29</v>
      </c>
      <c r="F300" s="4" t="s">
        <v>29</v>
      </c>
      <c r="G300" s="4" t="s">
        <v>10</v>
      </c>
      <c r="H300" s="4" t="s">
        <v>10</v>
      </c>
    </row>
    <row r="301" spans="1:8">
      <c r="A301" t="n">
        <v>4414</v>
      </c>
      <c r="B301" s="46" t="n">
        <v>60</v>
      </c>
      <c r="C301" s="7" t="n">
        <v>61456</v>
      </c>
      <c r="D301" s="7" t="n">
        <v>0</v>
      </c>
      <c r="E301" s="7" t="n">
        <v>0</v>
      </c>
      <c r="F301" s="7" t="n">
        <v>0</v>
      </c>
      <c r="G301" s="7" t="n">
        <v>0</v>
      </c>
      <c r="H301" s="7" t="n">
        <v>1</v>
      </c>
    </row>
    <row r="302" spans="1:8">
      <c r="A302" t="s">
        <v>4</v>
      </c>
      <c r="B302" s="4" t="s">
        <v>5</v>
      </c>
      <c r="C302" s="4" t="s">
        <v>10</v>
      </c>
      <c r="D302" s="4" t="s">
        <v>29</v>
      </c>
      <c r="E302" s="4" t="s">
        <v>29</v>
      </c>
      <c r="F302" s="4" t="s">
        <v>29</v>
      </c>
      <c r="G302" s="4" t="s">
        <v>10</v>
      </c>
      <c r="H302" s="4" t="s">
        <v>10</v>
      </c>
    </row>
    <row r="303" spans="1:8">
      <c r="A303" t="n">
        <v>4433</v>
      </c>
      <c r="B303" s="46" t="n">
        <v>60</v>
      </c>
      <c r="C303" s="7" t="n">
        <v>61456</v>
      </c>
      <c r="D303" s="7" t="n">
        <v>0</v>
      </c>
      <c r="E303" s="7" t="n">
        <v>0</v>
      </c>
      <c r="F303" s="7" t="n">
        <v>0</v>
      </c>
      <c r="G303" s="7" t="n">
        <v>0</v>
      </c>
      <c r="H303" s="7" t="n">
        <v>0</v>
      </c>
    </row>
    <row r="304" spans="1:8">
      <c r="A304" t="s">
        <v>4</v>
      </c>
      <c r="B304" s="4" t="s">
        <v>5</v>
      </c>
      <c r="C304" s="4" t="s">
        <v>10</v>
      </c>
      <c r="D304" s="4" t="s">
        <v>10</v>
      </c>
      <c r="E304" s="4" t="s">
        <v>10</v>
      </c>
    </row>
    <row r="305" spans="1:8">
      <c r="A305" t="n">
        <v>4452</v>
      </c>
      <c r="B305" s="47" t="n">
        <v>61</v>
      </c>
      <c r="C305" s="7" t="n">
        <v>61456</v>
      </c>
      <c r="D305" s="7" t="n">
        <v>65533</v>
      </c>
      <c r="E305" s="7" t="n">
        <v>0</v>
      </c>
    </row>
    <row r="306" spans="1:8">
      <c r="A306" t="s">
        <v>4</v>
      </c>
      <c r="B306" s="4" t="s">
        <v>5</v>
      </c>
      <c r="C306" s="4" t="s">
        <v>10</v>
      </c>
      <c r="D306" s="4" t="s">
        <v>29</v>
      </c>
      <c r="E306" s="4" t="s">
        <v>9</v>
      </c>
      <c r="F306" s="4" t="s">
        <v>29</v>
      </c>
      <c r="G306" s="4" t="s">
        <v>29</v>
      </c>
      <c r="H306" s="4" t="s">
        <v>13</v>
      </c>
    </row>
    <row r="307" spans="1:8">
      <c r="A307" t="n">
        <v>4459</v>
      </c>
      <c r="B307" s="48" t="n">
        <v>100</v>
      </c>
      <c r="C307" s="7" t="n">
        <v>61456</v>
      </c>
      <c r="D307" s="7" t="n">
        <v>77.5299987792969</v>
      </c>
      <c r="E307" s="7" t="n">
        <v>-1063742603</v>
      </c>
      <c r="F307" s="7" t="n">
        <v>39.1800003051758</v>
      </c>
      <c r="G307" s="7" t="n">
        <v>10</v>
      </c>
      <c r="H307" s="7" t="n">
        <v>0</v>
      </c>
    </row>
    <row r="308" spans="1:8">
      <c r="A308" t="s">
        <v>4</v>
      </c>
      <c r="B308" s="4" t="s">
        <v>5</v>
      </c>
      <c r="C308" s="4" t="s">
        <v>10</v>
      </c>
    </row>
    <row r="309" spans="1:8">
      <c r="A309" t="n">
        <v>4479</v>
      </c>
      <c r="B309" s="49" t="n">
        <v>54</v>
      </c>
      <c r="C309" s="7" t="n">
        <v>61456</v>
      </c>
    </row>
    <row r="310" spans="1:8">
      <c r="A310" t="s">
        <v>4</v>
      </c>
      <c r="B310" s="4" t="s">
        <v>5</v>
      </c>
      <c r="C310" s="4" t="s">
        <v>13</v>
      </c>
      <c r="D310" s="4" t="s">
        <v>10</v>
      </c>
      <c r="E310" s="4" t="s">
        <v>29</v>
      </c>
    </row>
    <row r="311" spans="1:8">
      <c r="A311" t="n">
        <v>4482</v>
      </c>
      <c r="B311" s="39" t="n">
        <v>58</v>
      </c>
      <c r="C311" s="7" t="n">
        <v>0</v>
      </c>
      <c r="D311" s="7" t="n">
        <v>300</v>
      </c>
      <c r="E311" s="7" t="n">
        <v>1</v>
      </c>
    </row>
    <row r="312" spans="1:8">
      <c r="A312" t="s">
        <v>4</v>
      </c>
      <c r="B312" s="4" t="s">
        <v>5</v>
      </c>
      <c r="C312" s="4" t="s">
        <v>13</v>
      </c>
      <c r="D312" s="4" t="s">
        <v>10</v>
      </c>
    </row>
    <row r="313" spans="1:8">
      <c r="A313" t="n">
        <v>4490</v>
      </c>
      <c r="B313" s="39" t="n">
        <v>58</v>
      </c>
      <c r="C313" s="7" t="n">
        <v>255</v>
      </c>
      <c r="D313" s="7" t="n">
        <v>0</v>
      </c>
    </row>
    <row r="314" spans="1:8">
      <c r="A314" t="s">
        <v>4</v>
      </c>
      <c r="B314" s="4" t="s">
        <v>5</v>
      </c>
      <c r="C314" s="4" t="s">
        <v>13</v>
      </c>
      <c r="D314" s="4" t="s">
        <v>10</v>
      </c>
    </row>
    <row r="315" spans="1:8">
      <c r="A315" t="n">
        <v>4494</v>
      </c>
      <c r="B315" s="34" t="n">
        <v>22</v>
      </c>
      <c r="C315" s="7" t="n">
        <v>0</v>
      </c>
      <c r="D315" s="7" t="n">
        <v>0</v>
      </c>
    </row>
    <row r="316" spans="1:8">
      <c r="A316" t="s">
        <v>4</v>
      </c>
      <c r="B316" s="4" t="s">
        <v>5</v>
      </c>
      <c r="C316" s="4" t="s">
        <v>13</v>
      </c>
      <c r="D316" s="4" t="s">
        <v>6</v>
      </c>
    </row>
    <row r="317" spans="1:8">
      <c r="A317" t="n">
        <v>4498</v>
      </c>
      <c r="B317" s="10" t="n">
        <v>2</v>
      </c>
      <c r="C317" s="7" t="n">
        <v>10</v>
      </c>
      <c r="D317" s="7" t="s">
        <v>82</v>
      </c>
    </row>
    <row r="318" spans="1:8">
      <c r="A318" t="s">
        <v>4</v>
      </c>
      <c r="B318" s="4" t="s">
        <v>5</v>
      </c>
      <c r="C318" s="4" t="s">
        <v>13</v>
      </c>
      <c r="D318" s="4" t="s">
        <v>13</v>
      </c>
      <c r="E318" s="4" t="s">
        <v>29</v>
      </c>
      <c r="F318" s="4" t="s">
        <v>29</v>
      </c>
      <c r="G318" s="4" t="s">
        <v>29</v>
      </c>
      <c r="H318" s="4" t="s">
        <v>10</v>
      </c>
    </row>
    <row r="319" spans="1:8">
      <c r="A319" t="n">
        <v>4519</v>
      </c>
      <c r="B319" s="50" t="n">
        <v>45</v>
      </c>
      <c r="C319" s="7" t="n">
        <v>2</v>
      </c>
      <c r="D319" s="7" t="n">
        <v>3</v>
      </c>
      <c r="E319" s="7" t="n">
        <v>84.2699966430664</v>
      </c>
      <c r="F319" s="7" t="n">
        <v>-0.699999988079071</v>
      </c>
      <c r="G319" s="7" t="n">
        <v>32.7599983215332</v>
      </c>
      <c r="H319" s="7" t="n">
        <v>0</v>
      </c>
    </row>
    <row r="320" spans="1:8">
      <c r="A320" t="s">
        <v>4</v>
      </c>
      <c r="B320" s="4" t="s">
        <v>5</v>
      </c>
      <c r="C320" s="4" t="s">
        <v>13</v>
      </c>
      <c r="D320" s="4" t="s">
        <v>13</v>
      </c>
      <c r="E320" s="4" t="s">
        <v>29</v>
      </c>
      <c r="F320" s="4" t="s">
        <v>29</v>
      </c>
      <c r="G320" s="4" t="s">
        <v>29</v>
      </c>
      <c r="H320" s="4" t="s">
        <v>10</v>
      </c>
      <c r="I320" s="4" t="s">
        <v>13</v>
      </c>
    </row>
    <row r="321" spans="1:9">
      <c r="A321" t="n">
        <v>4536</v>
      </c>
      <c r="B321" s="50" t="n">
        <v>45</v>
      </c>
      <c r="C321" s="7" t="n">
        <v>4</v>
      </c>
      <c r="D321" s="7" t="n">
        <v>3</v>
      </c>
      <c r="E321" s="7" t="n">
        <v>28.6100006103516</v>
      </c>
      <c r="F321" s="7" t="n">
        <v>96.1699981689453</v>
      </c>
      <c r="G321" s="7" t="n">
        <v>0</v>
      </c>
      <c r="H321" s="7" t="n">
        <v>0</v>
      </c>
      <c r="I321" s="7" t="n">
        <v>1</v>
      </c>
    </row>
    <row r="322" spans="1:9">
      <c r="A322" t="s">
        <v>4</v>
      </c>
      <c r="B322" s="4" t="s">
        <v>5</v>
      </c>
      <c r="C322" s="4" t="s">
        <v>13</v>
      </c>
      <c r="D322" s="4" t="s">
        <v>13</v>
      </c>
      <c r="E322" s="4" t="s">
        <v>29</v>
      </c>
      <c r="F322" s="4" t="s">
        <v>10</v>
      </c>
    </row>
    <row r="323" spans="1:9">
      <c r="A323" t="n">
        <v>4554</v>
      </c>
      <c r="B323" s="50" t="n">
        <v>45</v>
      </c>
      <c r="C323" s="7" t="n">
        <v>5</v>
      </c>
      <c r="D323" s="7" t="n">
        <v>3</v>
      </c>
      <c r="E323" s="7" t="n">
        <v>5.80000019073486</v>
      </c>
      <c r="F323" s="7" t="n">
        <v>0</v>
      </c>
    </row>
    <row r="324" spans="1:9">
      <c r="A324" t="s">
        <v>4</v>
      </c>
      <c r="B324" s="4" t="s">
        <v>5</v>
      </c>
      <c r="C324" s="4" t="s">
        <v>13</v>
      </c>
      <c r="D324" s="4" t="s">
        <v>10</v>
      </c>
    </row>
    <row r="325" spans="1:9">
      <c r="A325" t="n">
        <v>4563</v>
      </c>
      <c r="B325" s="50" t="n">
        <v>45</v>
      </c>
      <c r="C325" s="7" t="n">
        <v>7</v>
      </c>
      <c r="D325" s="7" t="n">
        <v>255</v>
      </c>
    </row>
    <row r="326" spans="1:9">
      <c r="A326" t="s">
        <v>4</v>
      </c>
      <c r="B326" s="4" t="s">
        <v>5</v>
      </c>
      <c r="C326" s="4" t="s">
        <v>13</v>
      </c>
      <c r="D326" s="4" t="s">
        <v>13</v>
      </c>
      <c r="E326" s="4" t="s">
        <v>9</v>
      </c>
      <c r="F326" s="4" t="s">
        <v>13</v>
      </c>
      <c r="G326" s="4" t="s">
        <v>13</v>
      </c>
      <c r="H326" s="4" t="s">
        <v>13</v>
      </c>
    </row>
    <row r="327" spans="1:9">
      <c r="A327" t="n">
        <v>4567</v>
      </c>
      <c r="B327" s="51" t="n">
        <v>18</v>
      </c>
      <c r="C327" s="7" t="n">
        <v>32</v>
      </c>
      <c r="D327" s="7" t="n">
        <v>0</v>
      </c>
      <c r="E327" s="7" t="n">
        <v>1</v>
      </c>
      <c r="F327" s="7" t="n">
        <v>14</v>
      </c>
      <c r="G327" s="7" t="n">
        <v>19</v>
      </c>
      <c r="H327" s="7" t="n">
        <v>1</v>
      </c>
    </row>
    <row r="328" spans="1:9">
      <c r="A328" t="s">
        <v>4</v>
      </c>
      <c r="B328" s="4" t="s">
        <v>5</v>
      </c>
      <c r="C328" s="4" t="s">
        <v>13</v>
      </c>
      <c r="D328" s="4" t="s">
        <v>9</v>
      </c>
      <c r="E328" s="4" t="s">
        <v>9</v>
      </c>
      <c r="F328" s="4" t="s">
        <v>9</v>
      </c>
      <c r="G328" s="4" t="s">
        <v>9</v>
      </c>
      <c r="H328" s="4" t="s">
        <v>9</v>
      </c>
      <c r="I328" s="4" t="s">
        <v>9</v>
      </c>
      <c r="J328" s="4" t="s">
        <v>9</v>
      </c>
      <c r="K328" s="4" t="s">
        <v>9</v>
      </c>
    </row>
    <row r="329" spans="1:9">
      <c r="A329" t="n">
        <v>4577</v>
      </c>
      <c r="B329" s="17" t="n">
        <v>74</v>
      </c>
      <c r="C329" s="7" t="n">
        <v>1</v>
      </c>
      <c r="D329" s="7" t="n">
        <v>3</v>
      </c>
      <c r="E329" s="7" t="n">
        <v>1118354801</v>
      </c>
      <c r="F329" s="7" t="n">
        <v>-1073741824</v>
      </c>
      <c r="G329" s="7" t="n">
        <v>1107492864</v>
      </c>
      <c r="H329" s="7" t="n">
        <v>1134500250</v>
      </c>
      <c r="I329" s="7" t="n">
        <v>1117458268</v>
      </c>
      <c r="J329" s="7" t="n">
        <v>-1063742603</v>
      </c>
      <c r="K329" s="7" t="n">
        <v>1109178450</v>
      </c>
    </row>
    <row r="330" spans="1:9">
      <c r="A330" t="s">
        <v>4</v>
      </c>
      <c r="B330" s="4" t="s">
        <v>5</v>
      </c>
      <c r="C330" s="4" t="s">
        <v>13</v>
      </c>
      <c r="D330" s="4" t="s">
        <v>10</v>
      </c>
    </row>
    <row r="331" spans="1:9">
      <c r="A331" t="n">
        <v>4611</v>
      </c>
      <c r="B331" s="39" t="n">
        <v>58</v>
      </c>
      <c r="C331" s="7" t="n">
        <v>255</v>
      </c>
      <c r="D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13</v>
      </c>
      <c r="E332" s="4" t="s">
        <v>10</v>
      </c>
    </row>
    <row r="333" spans="1:9">
      <c r="A333" t="n">
        <v>4615</v>
      </c>
      <c r="B333" s="50" t="n">
        <v>45</v>
      </c>
      <c r="C333" s="7" t="n">
        <v>8</v>
      </c>
      <c r="D333" s="7" t="n">
        <v>0</v>
      </c>
      <c r="E333" s="7" t="n">
        <v>0</v>
      </c>
    </row>
    <row r="334" spans="1:9">
      <c r="A334" t="s">
        <v>4</v>
      </c>
      <c r="B334" s="4" t="s">
        <v>5</v>
      </c>
      <c r="C334" s="4" t="s">
        <v>13</v>
      </c>
      <c r="D334" s="4" t="s">
        <v>10</v>
      </c>
      <c r="E334" s="4" t="s">
        <v>29</v>
      </c>
    </row>
    <row r="335" spans="1:9">
      <c r="A335" t="n">
        <v>4620</v>
      </c>
      <c r="B335" s="39" t="n">
        <v>58</v>
      </c>
      <c r="C335" s="7" t="n">
        <v>100</v>
      </c>
      <c r="D335" s="7" t="n">
        <v>300</v>
      </c>
      <c r="E335" s="7" t="n">
        <v>1</v>
      </c>
    </row>
    <row r="336" spans="1:9">
      <c r="A336" t="s">
        <v>4</v>
      </c>
      <c r="B336" s="4" t="s">
        <v>5</v>
      </c>
      <c r="C336" s="4" t="s">
        <v>13</v>
      </c>
      <c r="D336" s="4" t="s">
        <v>10</v>
      </c>
    </row>
    <row r="337" spans="1:11">
      <c r="A337" t="n">
        <v>4628</v>
      </c>
      <c r="B337" s="39" t="n">
        <v>58</v>
      </c>
      <c r="C337" s="7" t="n">
        <v>255</v>
      </c>
      <c r="D337" s="7" t="n">
        <v>0</v>
      </c>
    </row>
    <row r="338" spans="1:11">
      <c r="A338" t="s">
        <v>4</v>
      </c>
      <c r="B338" s="4" t="s">
        <v>5</v>
      </c>
      <c r="C338" s="4" t="s">
        <v>13</v>
      </c>
    </row>
    <row r="339" spans="1:11">
      <c r="A339" t="n">
        <v>4632</v>
      </c>
      <c r="B339" s="45" t="n">
        <v>23</v>
      </c>
      <c r="C339" s="7" t="n">
        <v>0</v>
      </c>
    </row>
    <row r="340" spans="1:11">
      <c r="A340" t="s">
        <v>4</v>
      </c>
      <c r="B340" s="4" t="s">
        <v>5</v>
      </c>
    </row>
    <row r="341" spans="1:11">
      <c r="A341" t="n">
        <v>4634</v>
      </c>
      <c r="B341" s="5" t="n">
        <v>1</v>
      </c>
    </row>
    <row r="342" spans="1:11" s="3" customFormat="1" customHeight="0">
      <c r="A342" s="3" t="s">
        <v>2</v>
      </c>
      <c r="B342" s="3" t="s">
        <v>83</v>
      </c>
    </row>
    <row r="343" spans="1:11">
      <c r="A343" t="s">
        <v>4</v>
      </c>
      <c r="B343" s="4" t="s">
        <v>5</v>
      </c>
      <c r="C343" s="4" t="s">
        <v>13</v>
      </c>
      <c r="D343" s="4" t="s">
        <v>13</v>
      </c>
      <c r="E343" s="4" t="s">
        <v>9</v>
      </c>
      <c r="F343" s="4" t="s">
        <v>13</v>
      </c>
      <c r="G343" s="4" t="s">
        <v>13</v>
      </c>
      <c r="H343" s="4" t="s">
        <v>27</v>
      </c>
    </row>
    <row r="344" spans="1:11">
      <c r="A344" t="n">
        <v>4636</v>
      </c>
      <c r="B344" s="12" t="n">
        <v>5</v>
      </c>
      <c r="C344" s="7" t="n">
        <v>34</v>
      </c>
      <c r="D344" s="7" t="n">
        <v>0</v>
      </c>
      <c r="E344" s="7" t="n">
        <v>2</v>
      </c>
      <c r="F344" s="7" t="n">
        <v>18</v>
      </c>
      <c r="G344" s="7" t="n">
        <v>1</v>
      </c>
      <c r="H344" s="15" t="n">
        <f t="normal" ca="1">A350</f>
        <v>0</v>
      </c>
    </row>
    <row r="345" spans="1:11">
      <c r="A345" t="s">
        <v>4</v>
      </c>
      <c r="B345" s="4" t="s">
        <v>5</v>
      </c>
      <c r="C345" s="4" t="s">
        <v>10</v>
      </c>
      <c r="D345" s="4" t="s">
        <v>13</v>
      </c>
      <c r="E345" s="4" t="s">
        <v>9</v>
      </c>
    </row>
    <row r="346" spans="1:11">
      <c r="A346" t="n">
        <v>4649</v>
      </c>
      <c r="B346" s="22" t="n">
        <v>106</v>
      </c>
      <c r="C346" s="7" t="n">
        <v>200</v>
      </c>
      <c r="D346" s="7" t="n">
        <v>0</v>
      </c>
      <c r="E346" s="7" t="n">
        <v>0</v>
      </c>
    </row>
    <row r="347" spans="1:11">
      <c r="A347" t="s">
        <v>4</v>
      </c>
      <c r="B347" s="4" t="s">
        <v>5</v>
      </c>
      <c r="C347" s="4" t="s">
        <v>27</v>
      </c>
    </row>
    <row r="348" spans="1:11">
      <c r="A348" t="n">
        <v>4657</v>
      </c>
      <c r="B348" s="19" t="n">
        <v>3</v>
      </c>
      <c r="C348" s="15" t="n">
        <f t="normal" ca="1">A352</f>
        <v>0</v>
      </c>
    </row>
    <row r="349" spans="1:11">
      <c r="A349" t="s">
        <v>4</v>
      </c>
      <c r="B349" s="4" t="s">
        <v>5</v>
      </c>
      <c r="C349" s="4" t="s">
        <v>10</v>
      </c>
      <c r="D349" s="4" t="s">
        <v>13</v>
      </c>
      <c r="E349" s="4" t="s">
        <v>9</v>
      </c>
    </row>
    <row r="350" spans="1:11">
      <c r="A350" t="n">
        <v>4662</v>
      </c>
      <c r="B350" s="22" t="n">
        <v>106</v>
      </c>
      <c r="C350" s="7" t="n">
        <v>201</v>
      </c>
      <c r="D350" s="7" t="n">
        <v>0</v>
      </c>
      <c r="E350" s="7" t="n">
        <v>0</v>
      </c>
    </row>
    <row r="351" spans="1:11">
      <c r="A351" t="s">
        <v>4</v>
      </c>
      <c r="B351" s="4" t="s">
        <v>5</v>
      </c>
    </row>
    <row r="352" spans="1:11">
      <c r="A352" t="n">
        <v>4670</v>
      </c>
      <c r="B352" s="5" t="n">
        <v>1</v>
      </c>
    </row>
    <row r="353" spans="1:8" s="3" customFormat="1" customHeight="0">
      <c r="A353" s="3" t="s">
        <v>2</v>
      </c>
      <c r="B353" s="3" t="s">
        <v>84</v>
      </c>
    </row>
    <row r="354" spans="1:8">
      <c r="A354" t="s">
        <v>4</v>
      </c>
      <c r="B354" s="4" t="s">
        <v>5</v>
      </c>
      <c r="C354" s="4" t="s">
        <v>10</v>
      </c>
      <c r="D354" s="4" t="s">
        <v>13</v>
      </c>
      <c r="E354" s="4" t="s">
        <v>9</v>
      </c>
    </row>
    <row r="355" spans="1:8">
      <c r="A355" t="n">
        <v>4672</v>
      </c>
      <c r="B355" s="22" t="n">
        <v>106</v>
      </c>
      <c r="C355" s="7" t="n">
        <v>16</v>
      </c>
      <c r="D355" s="7" t="n">
        <v>0</v>
      </c>
      <c r="E355" s="7" t="n">
        <v>0</v>
      </c>
    </row>
    <row r="356" spans="1:8">
      <c r="A356" t="s">
        <v>4</v>
      </c>
      <c r="B356" s="4" t="s">
        <v>5</v>
      </c>
      <c r="C356" s="4" t="s">
        <v>13</v>
      </c>
      <c r="D356" s="4" t="s">
        <v>6</v>
      </c>
      <c r="E356" s="4" t="s">
        <v>10</v>
      </c>
    </row>
    <row r="357" spans="1:8">
      <c r="A357" t="n">
        <v>4680</v>
      </c>
      <c r="B357" s="26" t="n">
        <v>62</v>
      </c>
      <c r="C357" s="7" t="n">
        <v>1</v>
      </c>
      <c r="D357" s="7" t="s">
        <v>85</v>
      </c>
      <c r="E357" s="7" t="n">
        <v>128</v>
      </c>
    </row>
    <row r="358" spans="1:8">
      <c r="A358" t="s">
        <v>4</v>
      </c>
      <c r="B358" s="4" t="s">
        <v>5</v>
      </c>
    </row>
    <row r="359" spans="1:8">
      <c r="A359" t="n">
        <v>4693</v>
      </c>
      <c r="B359" s="5" t="n">
        <v>1</v>
      </c>
    </row>
    <row r="360" spans="1:8" s="3" customFormat="1" customHeight="0">
      <c r="A360" s="3" t="s">
        <v>2</v>
      </c>
      <c r="B360" s="3" t="s">
        <v>86</v>
      </c>
    </row>
    <row r="361" spans="1:8">
      <c r="A361" t="s">
        <v>4</v>
      </c>
      <c r="B361" s="4" t="s">
        <v>5</v>
      </c>
      <c r="C361" s="4" t="s">
        <v>10</v>
      </c>
      <c r="D361" s="4" t="s">
        <v>13</v>
      </c>
      <c r="E361" s="4" t="s">
        <v>9</v>
      </c>
    </row>
    <row r="362" spans="1:8">
      <c r="A362" t="n">
        <v>4696</v>
      </c>
      <c r="B362" s="22" t="n">
        <v>106</v>
      </c>
      <c r="C362" s="7" t="n">
        <v>17</v>
      </c>
      <c r="D362" s="7" t="n">
        <v>0</v>
      </c>
      <c r="E362" s="7" t="n">
        <v>0</v>
      </c>
    </row>
    <row r="363" spans="1:8">
      <c r="A363" t="s">
        <v>4</v>
      </c>
      <c r="B363" s="4" t="s">
        <v>5</v>
      </c>
      <c r="C363" s="4" t="s">
        <v>13</v>
      </c>
      <c r="D363" s="4" t="s">
        <v>6</v>
      </c>
      <c r="E363" s="4" t="s">
        <v>10</v>
      </c>
    </row>
    <row r="364" spans="1:8">
      <c r="A364" t="n">
        <v>4704</v>
      </c>
      <c r="B364" s="26" t="n">
        <v>62</v>
      </c>
      <c r="C364" s="7" t="n">
        <v>1</v>
      </c>
      <c r="D364" s="7" t="s">
        <v>87</v>
      </c>
      <c r="E364" s="7" t="n">
        <v>128</v>
      </c>
    </row>
    <row r="365" spans="1:8">
      <c r="A365" t="s">
        <v>4</v>
      </c>
      <c r="B365" s="4" t="s">
        <v>5</v>
      </c>
    </row>
    <row r="366" spans="1:8">
      <c r="A366" t="n">
        <v>4717</v>
      </c>
      <c r="B366" s="5" t="n">
        <v>1</v>
      </c>
    </row>
    <row r="367" spans="1:8" s="3" customFormat="1" customHeight="0">
      <c r="A367" s="3" t="s">
        <v>2</v>
      </c>
      <c r="B367" s="3" t="s">
        <v>88</v>
      </c>
    </row>
    <row r="368" spans="1:8">
      <c r="A368" t="s">
        <v>4</v>
      </c>
      <c r="B368" s="4" t="s">
        <v>5</v>
      </c>
      <c r="C368" s="4" t="s">
        <v>13</v>
      </c>
      <c r="D368" s="4" t="s">
        <v>13</v>
      </c>
      <c r="E368" s="4" t="s">
        <v>10</v>
      </c>
      <c r="F368" s="4" t="s">
        <v>10</v>
      </c>
      <c r="G368" s="4" t="s">
        <v>10</v>
      </c>
      <c r="H368" s="4" t="s">
        <v>10</v>
      </c>
      <c r="I368" s="4" t="s">
        <v>10</v>
      </c>
      <c r="J368" s="4" t="s">
        <v>10</v>
      </c>
      <c r="K368" s="4" t="s">
        <v>10</v>
      </c>
      <c r="L368" s="4" t="s">
        <v>10</v>
      </c>
      <c r="M368" s="4" t="s">
        <v>10</v>
      </c>
      <c r="N368" s="4" t="s">
        <v>10</v>
      </c>
      <c r="O368" s="4" t="s">
        <v>10</v>
      </c>
      <c r="P368" s="4" t="s">
        <v>10</v>
      </c>
      <c r="Q368" s="4" t="s">
        <v>10</v>
      </c>
      <c r="R368" s="4" t="s">
        <v>10</v>
      </c>
      <c r="S368" s="4" t="s">
        <v>10</v>
      </c>
    </row>
    <row r="369" spans="1:19">
      <c r="A369" t="n">
        <v>4720</v>
      </c>
      <c r="B369" s="52" t="n">
        <v>161</v>
      </c>
      <c r="C369" s="7" t="n">
        <v>2</v>
      </c>
      <c r="D369" s="7" t="n">
        <v>7</v>
      </c>
      <c r="E369" s="7" t="n">
        <v>8945</v>
      </c>
      <c r="F369" s="7" t="n">
        <v>8946</v>
      </c>
      <c r="G369" s="7" t="n">
        <v>9715</v>
      </c>
      <c r="H369" s="7" t="n">
        <v>9721</v>
      </c>
      <c r="I369" s="7" t="n">
        <v>9722</v>
      </c>
      <c r="J369" s="7" t="n">
        <v>9724</v>
      </c>
      <c r="K369" s="7" t="n">
        <v>10225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</row>
    <row r="370" spans="1:19">
      <c r="A370" t="s">
        <v>4</v>
      </c>
      <c r="B370" s="4" t="s">
        <v>5</v>
      </c>
      <c r="C370" s="4" t="s">
        <v>13</v>
      </c>
      <c r="D370" s="4" t="s">
        <v>29</v>
      </c>
      <c r="E370" s="4" t="s">
        <v>29</v>
      </c>
      <c r="F370" s="4" t="s">
        <v>29</v>
      </c>
    </row>
    <row r="371" spans="1:19">
      <c r="A371" t="n">
        <v>4753</v>
      </c>
      <c r="B371" s="52" t="n">
        <v>161</v>
      </c>
      <c r="C371" s="7" t="n">
        <v>3</v>
      </c>
      <c r="D371" s="7" t="n">
        <v>1</v>
      </c>
      <c r="E371" s="7" t="n">
        <v>1.60000002384186</v>
      </c>
      <c r="F371" s="7" t="n">
        <v>0.0900000035762787</v>
      </c>
    </row>
    <row r="372" spans="1:19">
      <c r="A372" t="s">
        <v>4</v>
      </c>
      <c r="B372" s="4" t="s">
        <v>5</v>
      </c>
      <c r="C372" s="4" t="s">
        <v>13</v>
      </c>
      <c r="D372" s="4" t="s">
        <v>10</v>
      </c>
      <c r="E372" s="4" t="s">
        <v>13</v>
      </c>
      <c r="F372" s="4" t="s">
        <v>13</v>
      </c>
      <c r="G372" s="4" t="s">
        <v>13</v>
      </c>
      <c r="H372" s="4" t="s">
        <v>13</v>
      </c>
      <c r="I372" s="4" t="s">
        <v>13</v>
      </c>
      <c r="J372" s="4" t="s">
        <v>13</v>
      </c>
      <c r="K372" s="4" t="s">
        <v>13</v>
      </c>
      <c r="L372" s="4" t="s">
        <v>13</v>
      </c>
      <c r="M372" s="4" t="s">
        <v>13</v>
      </c>
      <c r="N372" s="4" t="s">
        <v>13</v>
      </c>
      <c r="O372" s="4" t="s">
        <v>13</v>
      </c>
      <c r="P372" s="4" t="s">
        <v>13</v>
      </c>
      <c r="Q372" s="4" t="s">
        <v>13</v>
      </c>
      <c r="R372" s="4" t="s">
        <v>13</v>
      </c>
      <c r="S372" s="4" t="s">
        <v>13</v>
      </c>
      <c r="T372" s="4" t="s">
        <v>13</v>
      </c>
    </row>
    <row r="373" spans="1:19">
      <c r="A373" t="n">
        <v>4767</v>
      </c>
      <c r="B373" s="52" t="n">
        <v>161</v>
      </c>
      <c r="C373" s="7" t="n">
        <v>0</v>
      </c>
      <c r="D373" s="7" t="n">
        <v>5147</v>
      </c>
      <c r="E373" s="7" t="n">
        <v>0</v>
      </c>
      <c r="F373" s="7" t="n">
        <v>0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8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</row>
    <row r="374" spans="1:19">
      <c r="A374" t="s">
        <v>4</v>
      </c>
      <c r="B374" s="4" t="s">
        <v>5</v>
      </c>
      <c r="C374" s="4" t="s">
        <v>13</v>
      </c>
      <c r="D374" s="4" t="s">
        <v>29</v>
      </c>
      <c r="E374" s="4" t="s">
        <v>29</v>
      </c>
      <c r="F374" s="4" t="s">
        <v>29</v>
      </c>
    </row>
    <row r="375" spans="1:19">
      <c r="A375" t="n">
        <v>4787</v>
      </c>
      <c r="B375" s="52" t="n">
        <v>161</v>
      </c>
      <c r="C375" s="7" t="n">
        <v>3</v>
      </c>
      <c r="D375" s="7" t="n">
        <v>1</v>
      </c>
      <c r="E375" s="7" t="n">
        <v>1.60000002384186</v>
      </c>
      <c r="F375" s="7" t="n">
        <v>0.0900000035762787</v>
      </c>
    </row>
    <row r="376" spans="1:19">
      <c r="A376" t="s">
        <v>4</v>
      </c>
      <c r="B376" s="4" t="s">
        <v>5</v>
      </c>
      <c r="C376" s="4" t="s">
        <v>13</v>
      </c>
      <c r="D376" s="4" t="s">
        <v>10</v>
      </c>
      <c r="E376" s="4" t="s">
        <v>13</v>
      </c>
      <c r="F376" s="4" t="s">
        <v>13</v>
      </c>
      <c r="G376" s="4" t="s">
        <v>13</v>
      </c>
      <c r="H376" s="4" t="s">
        <v>13</v>
      </c>
      <c r="I376" s="4" t="s">
        <v>13</v>
      </c>
      <c r="J376" s="4" t="s">
        <v>13</v>
      </c>
      <c r="K376" s="4" t="s">
        <v>13</v>
      </c>
      <c r="L376" s="4" t="s">
        <v>13</v>
      </c>
      <c r="M376" s="4" t="s">
        <v>13</v>
      </c>
      <c r="N376" s="4" t="s">
        <v>13</v>
      </c>
      <c r="O376" s="4" t="s">
        <v>13</v>
      </c>
      <c r="P376" s="4" t="s">
        <v>13</v>
      </c>
      <c r="Q376" s="4" t="s">
        <v>13</v>
      </c>
      <c r="R376" s="4" t="s">
        <v>13</v>
      </c>
      <c r="S376" s="4" t="s">
        <v>13</v>
      </c>
      <c r="T376" s="4" t="s">
        <v>13</v>
      </c>
    </row>
    <row r="377" spans="1:19">
      <c r="A377" t="n">
        <v>4801</v>
      </c>
      <c r="B377" s="52" t="n">
        <v>161</v>
      </c>
      <c r="C377" s="7" t="n">
        <v>0</v>
      </c>
      <c r="D377" s="7" t="n">
        <v>5149</v>
      </c>
      <c r="E377" s="7" t="n">
        <v>0</v>
      </c>
      <c r="F377" s="7" t="n">
        <v>1</v>
      </c>
      <c r="G377" s="7" t="n">
        <v>0</v>
      </c>
      <c r="H377" s="7" t="n">
        <v>4</v>
      </c>
      <c r="I377" s="7" t="n">
        <v>5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</row>
    <row r="378" spans="1:19">
      <c r="A378" t="s">
        <v>4</v>
      </c>
      <c r="B378" s="4" t="s">
        <v>5</v>
      </c>
      <c r="C378" s="4" t="s">
        <v>13</v>
      </c>
      <c r="D378" s="4" t="s">
        <v>29</v>
      </c>
      <c r="E378" s="4" t="s">
        <v>29</v>
      </c>
      <c r="F378" s="4" t="s">
        <v>29</v>
      </c>
    </row>
    <row r="379" spans="1:19">
      <c r="A379" t="n">
        <v>4821</v>
      </c>
      <c r="B379" s="52" t="n">
        <v>161</v>
      </c>
      <c r="C379" s="7" t="n">
        <v>3</v>
      </c>
      <c r="D379" s="7" t="n">
        <v>1</v>
      </c>
      <c r="E379" s="7" t="n">
        <v>1.60000002384186</v>
      </c>
      <c r="F379" s="7" t="n">
        <v>0.0900000035762787</v>
      </c>
    </row>
    <row r="380" spans="1:19">
      <c r="A380" t="s">
        <v>4</v>
      </c>
      <c r="B380" s="4" t="s">
        <v>5</v>
      </c>
      <c r="C380" s="4" t="s">
        <v>13</v>
      </c>
      <c r="D380" s="4" t="s">
        <v>10</v>
      </c>
      <c r="E380" s="4" t="s">
        <v>13</v>
      </c>
      <c r="F380" s="4" t="s">
        <v>13</v>
      </c>
      <c r="G380" s="4" t="s">
        <v>13</v>
      </c>
      <c r="H380" s="4" t="s">
        <v>13</v>
      </c>
      <c r="I380" s="4" t="s">
        <v>13</v>
      </c>
      <c r="J380" s="4" t="s">
        <v>13</v>
      </c>
      <c r="K380" s="4" t="s">
        <v>13</v>
      </c>
      <c r="L380" s="4" t="s">
        <v>13</v>
      </c>
      <c r="M380" s="4" t="s">
        <v>13</v>
      </c>
      <c r="N380" s="4" t="s">
        <v>13</v>
      </c>
      <c r="O380" s="4" t="s">
        <v>13</v>
      </c>
      <c r="P380" s="4" t="s">
        <v>13</v>
      </c>
      <c r="Q380" s="4" t="s">
        <v>13</v>
      </c>
      <c r="R380" s="4" t="s">
        <v>13</v>
      </c>
      <c r="S380" s="4" t="s">
        <v>13</v>
      </c>
      <c r="T380" s="4" t="s">
        <v>13</v>
      </c>
    </row>
    <row r="381" spans="1:19">
      <c r="A381" t="n">
        <v>4835</v>
      </c>
      <c r="B381" s="52" t="n">
        <v>161</v>
      </c>
      <c r="C381" s="7" t="n">
        <v>0</v>
      </c>
      <c r="D381" s="7" t="n">
        <v>5151</v>
      </c>
      <c r="E381" s="7" t="n">
        <v>0</v>
      </c>
      <c r="F381" s="7" t="n">
        <v>100</v>
      </c>
      <c r="G381" s="7" t="n">
        <v>2</v>
      </c>
      <c r="H381" s="7" t="n">
        <v>4</v>
      </c>
      <c r="I381" s="7" t="n">
        <v>5</v>
      </c>
      <c r="J381" s="7" t="n">
        <v>0</v>
      </c>
      <c r="K381" s="7" t="n">
        <v>7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0</v>
      </c>
      <c r="R381" s="7" t="n">
        <v>0</v>
      </c>
      <c r="S381" s="7" t="n">
        <v>0</v>
      </c>
      <c r="T381" s="7" t="n">
        <v>0</v>
      </c>
    </row>
    <row r="382" spans="1:19">
      <c r="A382" t="s">
        <v>4</v>
      </c>
      <c r="B382" s="4" t="s">
        <v>5</v>
      </c>
      <c r="C382" s="4" t="s">
        <v>13</v>
      </c>
      <c r="D382" s="4" t="s">
        <v>29</v>
      </c>
      <c r="E382" s="4" t="s">
        <v>29</v>
      </c>
      <c r="F382" s="4" t="s">
        <v>29</v>
      </c>
    </row>
    <row r="383" spans="1:19">
      <c r="A383" t="n">
        <v>4855</v>
      </c>
      <c r="B383" s="52" t="n">
        <v>161</v>
      </c>
      <c r="C383" s="7" t="n">
        <v>3</v>
      </c>
      <c r="D383" s="7" t="n">
        <v>1</v>
      </c>
      <c r="E383" s="7" t="n">
        <v>1.60000002384186</v>
      </c>
      <c r="F383" s="7" t="n">
        <v>0.0299999993294477</v>
      </c>
    </row>
    <row r="384" spans="1:19">
      <c r="A384" t="s">
        <v>4</v>
      </c>
      <c r="B384" s="4" t="s">
        <v>5</v>
      </c>
      <c r="C384" s="4" t="s">
        <v>13</v>
      </c>
      <c r="D384" s="4" t="s">
        <v>10</v>
      </c>
      <c r="E384" s="4" t="s">
        <v>13</v>
      </c>
      <c r="F384" s="4" t="s">
        <v>13</v>
      </c>
      <c r="G384" s="4" t="s">
        <v>13</v>
      </c>
      <c r="H384" s="4" t="s">
        <v>13</v>
      </c>
      <c r="I384" s="4" t="s">
        <v>13</v>
      </c>
      <c r="J384" s="4" t="s">
        <v>13</v>
      </c>
      <c r="K384" s="4" t="s">
        <v>13</v>
      </c>
      <c r="L384" s="4" t="s">
        <v>13</v>
      </c>
      <c r="M384" s="4" t="s">
        <v>13</v>
      </c>
      <c r="N384" s="4" t="s">
        <v>13</v>
      </c>
      <c r="O384" s="4" t="s">
        <v>13</v>
      </c>
      <c r="P384" s="4" t="s">
        <v>13</v>
      </c>
      <c r="Q384" s="4" t="s">
        <v>13</v>
      </c>
      <c r="R384" s="4" t="s">
        <v>13</v>
      </c>
      <c r="S384" s="4" t="s">
        <v>13</v>
      </c>
      <c r="T384" s="4" t="s">
        <v>13</v>
      </c>
    </row>
    <row r="385" spans="1:20">
      <c r="A385" t="n">
        <v>4869</v>
      </c>
      <c r="B385" s="52" t="n">
        <v>161</v>
      </c>
      <c r="C385" s="7" t="n">
        <v>0</v>
      </c>
      <c r="D385" s="7" t="n">
        <v>5152</v>
      </c>
      <c r="E385" s="7" t="n">
        <v>0</v>
      </c>
      <c r="F385" s="7" t="n">
        <v>100</v>
      </c>
      <c r="G385" s="7" t="n">
        <v>2</v>
      </c>
      <c r="H385" s="7" t="n">
        <v>100</v>
      </c>
      <c r="I385" s="7" t="n">
        <v>100</v>
      </c>
      <c r="J385" s="7" t="n">
        <v>100</v>
      </c>
      <c r="K385" s="7" t="n">
        <v>100</v>
      </c>
      <c r="L385" s="7" t="n">
        <v>100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</row>
    <row r="386" spans="1:20">
      <c r="A386" t="s">
        <v>4</v>
      </c>
      <c r="B386" s="4" t="s">
        <v>5</v>
      </c>
      <c r="C386" s="4" t="s">
        <v>13</v>
      </c>
      <c r="D386" s="4" t="s">
        <v>29</v>
      </c>
      <c r="E386" s="4" t="s">
        <v>29</v>
      </c>
      <c r="F386" s="4" t="s">
        <v>29</v>
      </c>
    </row>
    <row r="387" spans="1:20">
      <c r="A387" t="n">
        <v>4889</v>
      </c>
      <c r="B387" s="52" t="n">
        <v>161</v>
      </c>
      <c r="C387" s="7" t="n">
        <v>3</v>
      </c>
      <c r="D387" s="7" t="n">
        <v>1</v>
      </c>
      <c r="E387" s="7" t="n">
        <v>1.60000002384186</v>
      </c>
      <c r="F387" s="7" t="n">
        <v>0.0299999993294477</v>
      </c>
    </row>
    <row r="388" spans="1:20">
      <c r="A388" t="s">
        <v>4</v>
      </c>
      <c r="B388" s="4" t="s">
        <v>5</v>
      </c>
      <c r="C388" s="4" t="s">
        <v>13</v>
      </c>
      <c r="D388" s="4" t="s">
        <v>10</v>
      </c>
      <c r="E388" s="4" t="s">
        <v>13</v>
      </c>
      <c r="F388" s="4" t="s">
        <v>13</v>
      </c>
      <c r="G388" s="4" t="s">
        <v>13</v>
      </c>
      <c r="H388" s="4" t="s">
        <v>13</v>
      </c>
      <c r="I388" s="4" t="s">
        <v>13</v>
      </c>
      <c r="J388" s="4" t="s">
        <v>13</v>
      </c>
      <c r="K388" s="4" t="s">
        <v>13</v>
      </c>
      <c r="L388" s="4" t="s">
        <v>13</v>
      </c>
      <c r="M388" s="4" t="s">
        <v>13</v>
      </c>
      <c r="N388" s="4" t="s">
        <v>13</v>
      </c>
      <c r="O388" s="4" t="s">
        <v>13</v>
      </c>
      <c r="P388" s="4" t="s">
        <v>13</v>
      </c>
      <c r="Q388" s="4" t="s">
        <v>13</v>
      </c>
      <c r="R388" s="4" t="s">
        <v>13</v>
      </c>
      <c r="S388" s="4" t="s">
        <v>13</v>
      </c>
      <c r="T388" s="4" t="s">
        <v>13</v>
      </c>
    </row>
    <row r="389" spans="1:20">
      <c r="A389" t="n">
        <v>4903</v>
      </c>
      <c r="B389" s="52" t="n">
        <v>161</v>
      </c>
      <c r="C389" s="7" t="n">
        <v>0</v>
      </c>
      <c r="D389" s="7" t="n">
        <v>5153</v>
      </c>
      <c r="E389" s="7" t="n">
        <v>0</v>
      </c>
      <c r="F389" s="7" t="n">
        <v>100</v>
      </c>
      <c r="G389" s="7" t="n">
        <v>2</v>
      </c>
      <c r="H389" s="7" t="n">
        <v>100</v>
      </c>
      <c r="I389" s="7" t="n">
        <v>100</v>
      </c>
      <c r="J389" s="7" t="n">
        <v>100</v>
      </c>
      <c r="K389" s="7" t="n">
        <v>100</v>
      </c>
      <c r="L389" s="7" t="n">
        <v>100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</row>
    <row r="390" spans="1:20">
      <c r="A390" t="s">
        <v>4</v>
      </c>
      <c r="B390" s="4" t="s">
        <v>5</v>
      </c>
      <c r="C390" s="4" t="s">
        <v>13</v>
      </c>
      <c r="D390" s="4" t="s">
        <v>29</v>
      </c>
      <c r="E390" s="4" t="s">
        <v>29</v>
      </c>
      <c r="F390" s="4" t="s">
        <v>29</v>
      </c>
    </row>
    <row r="391" spans="1:20">
      <c r="A391" t="n">
        <v>4923</v>
      </c>
      <c r="B391" s="52" t="n">
        <v>161</v>
      </c>
      <c r="C391" s="7" t="n">
        <v>3</v>
      </c>
      <c r="D391" s="7" t="n">
        <v>1</v>
      </c>
      <c r="E391" s="7" t="n">
        <v>1.60000002384186</v>
      </c>
      <c r="F391" s="7" t="n">
        <v>0.0299999993294477</v>
      </c>
    </row>
    <row r="392" spans="1:20">
      <c r="A392" t="s">
        <v>4</v>
      </c>
      <c r="B392" s="4" t="s">
        <v>5</v>
      </c>
      <c r="C392" s="4" t="s">
        <v>13</v>
      </c>
      <c r="D392" s="4" t="s">
        <v>10</v>
      </c>
      <c r="E392" s="4" t="s">
        <v>13</v>
      </c>
      <c r="F392" s="4" t="s">
        <v>13</v>
      </c>
      <c r="G392" s="4" t="s">
        <v>13</v>
      </c>
      <c r="H392" s="4" t="s">
        <v>13</v>
      </c>
      <c r="I392" s="4" t="s">
        <v>13</v>
      </c>
      <c r="J392" s="4" t="s">
        <v>13</v>
      </c>
      <c r="K392" s="4" t="s">
        <v>13</v>
      </c>
      <c r="L392" s="4" t="s">
        <v>13</v>
      </c>
      <c r="M392" s="4" t="s">
        <v>13</v>
      </c>
      <c r="N392" s="4" t="s">
        <v>13</v>
      </c>
      <c r="O392" s="4" t="s">
        <v>13</v>
      </c>
      <c r="P392" s="4" t="s">
        <v>13</v>
      </c>
      <c r="Q392" s="4" t="s">
        <v>13</v>
      </c>
      <c r="R392" s="4" t="s">
        <v>13</v>
      </c>
      <c r="S392" s="4" t="s">
        <v>13</v>
      </c>
      <c r="T392" s="4" t="s">
        <v>13</v>
      </c>
    </row>
    <row r="393" spans="1:20">
      <c r="A393" t="n">
        <v>4937</v>
      </c>
      <c r="B393" s="52" t="n">
        <v>161</v>
      </c>
      <c r="C393" s="7" t="n">
        <v>0</v>
      </c>
      <c r="D393" s="7" t="n">
        <v>5154</v>
      </c>
      <c r="E393" s="7" t="n">
        <v>0</v>
      </c>
      <c r="F393" s="7" t="n">
        <v>100</v>
      </c>
      <c r="G393" s="7" t="n">
        <v>2</v>
      </c>
      <c r="H393" s="7" t="n">
        <v>100</v>
      </c>
      <c r="I393" s="7" t="n">
        <v>100</v>
      </c>
      <c r="J393" s="7" t="n">
        <v>100</v>
      </c>
      <c r="K393" s="7" t="n">
        <v>100</v>
      </c>
      <c r="L393" s="7" t="n">
        <v>100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</row>
    <row r="394" spans="1:20">
      <c r="A394" t="s">
        <v>4</v>
      </c>
      <c r="B394" s="4" t="s">
        <v>5</v>
      </c>
      <c r="C394" s="4" t="s">
        <v>13</v>
      </c>
      <c r="D394" s="4" t="s">
        <v>29</v>
      </c>
      <c r="E394" s="4" t="s">
        <v>29</v>
      </c>
      <c r="F394" s="4" t="s">
        <v>29</v>
      </c>
    </row>
    <row r="395" spans="1:20">
      <c r="A395" t="n">
        <v>4957</v>
      </c>
      <c r="B395" s="52" t="n">
        <v>161</v>
      </c>
      <c r="C395" s="7" t="n">
        <v>3</v>
      </c>
      <c r="D395" s="7" t="n">
        <v>1</v>
      </c>
      <c r="E395" s="7" t="n">
        <v>1.60000002384186</v>
      </c>
      <c r="F395" s="7" t="n">
        <v>0.0900000035762787</v>
      </c>
    </row>
    <row r="396" spans="1:20">
      <c r="A396" t="s">
        <v>4</v>
      </c>
      <c r="B396" s="4" t="s">
        <v>5</v>
      </c>
      <c r="C396" s="4" t="s">
        <v>13</v>
      </c>
      <c r="D396" s="4" t="s">
        <v>10</v>
      </c>
      <c r="E396" s="4" t="s">
        <v>13</v>
      </c>
      <c r="F396" s="4" t="s">
        <v>13</v>
      </c>
      <c r="G396" s="4" t="s">
        <v>13</v>
      </c>
      <c r="H396" s="4" t="s">
        <v>13</v>
      </c>
      <c r="I396" s="4" t="s">
        <v>13</v>
      </c>
      <c r="J396" s="4" t="s">
        <v>13</v>
      </c>
      <c r="K396" s="4" t="s">
        <v>13</v>
      </c>
      <c r="L396" s="4" t="s">
        <v>13</v>
      </c>
      <c r="M396" s="4" t="s">
        <v>13</v>
      </c>
      <c r="N396" s="4" t="s">
        <v>13</v>
      </c>
      <c r="O396" s="4" t="s">
        <v>13</v>
      </c>
      <c r="P396" s="4" t="s">
        <v>13</v>
      </c>
      <c r="Q396" s="4" t="s">
        <v>13</v>
      </c>
      <c r="R396" s="4" t="s">
        <v>13</v>
      </c>
      <c r="S396" s="4" t="s">
        <v>13</v>
      </c>
      <c r="T396" s="4" t="s">
        <v>13</v>
      </c>
    </row>
    <row r="397" spans="1:20">
      <c r="A397" t="n">
        <v>4971</v>
      </c>
      <c r="B397" s="52" t="n">
        <v>161</v>
      </c>
      <c r="C397" s="7" t="n">
        <v>0</v>
      </c>
      <c r="D397" s="7" t="n">
        <v>111</v>
      </c>
      <c r="E397" s="7" t="n">
        <v>1</v>
      </c>
      <c r="F397" s="7" t="n">
        <v>0</v>
      </c>
      <c r="G397" s="7" t="n">
        <v>0</v>
      </c>
      <c r="H397" s="7" t="n">
        <v>108</v>
      </c>
      <c r="I397" s="7" t="n">
        <v>108</v>
      </c>
      <c r="J397" s="7" t="n">
        <v>108</v>
      </c>
      <c r="K397" s="7" t="n">
        <v>108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</row>
    <row r="398" spans="1:20">
      <c r="A398" t="s">
        <v>4</v>
      </c>
      <c r="B398" s="4" t="s">
        <v>5</v>
      </c>
      <c r="C398" s="4" t="s">
        <v>13</v>
      </c>
      <c r="D398" s="4" t="s">
        <v>29</v>
      </c>
      <c r="E398" s="4" t="s">
        <v>29</v>
      </c>
      <c r="F398" s="4" t="s">
        <v>29</v>
      </c>
    </row>
    <row r="399" spans="1:20">
      <c r="A399" t="n">
        <v>4991</v>
      </c>
      <c r="B399" s="52" t="n">
        <v>161</v>
      </c>
      <c r="C399" s="7" t="n">
        <v>3</v>
      </c>
      <c r="D399" s="7" t="n">
        <v>1</v>
      </c>
      <c r="E399" s="7" t="n">
        <v>1.60000002384186</v>
      </c>
      <c r="F399" s="7" t="n">
        <v>0.400000005960464</v>
      </c>
    </row>
    <row r="400" spans="1:20">
      <c r="A400" t="s">
        <v>4</v>
      </c>
      <c r="B400" s="4" t="s">
        <v>5</v>
      </c>
      <c r="C400" s="4" t="s">
        <v>13</v>
      </c>
      <c r="D400" s="4" t="s">
        <v>10</v>
      </c>
      <c r="E400" s="4" t="s">
        <v>13</v>
      </c>
      <c r="F400" s="4" t="s">
        <v>13</v>
      </c>
      <c r="G400" s="4" t="s">
        <v>13</v>
      </c>
      <c r="H400" s="4" t="s">
        <v>13</v>
      </c>
      <c r="I400" s="4" t="s">
        <v>13</v>
      </c>
      <c r="J400" s="4" t="s">
        <v>13</v>
      </c>
      <c r="K400" s="4" t="s">
        <v>13</v>
      </c>
      <c r="L400" s="4" t="s">
        <v>13</v>
      </c>
      <c r="M400" s="4" t="s">
        <v>13</v>
      </c>
      <c r="N400" s="4" t="s">
        <v>13</v>
      </c>
      <c r="O400" s="4" t="s">
        <v>13</v>
      </c>
      <c r="P400" s="4" t="s">
        <v>13</v>
      </c>
      <c r="Q400" s="4" t="s">
        <v>13</v>
      </c>
      <c r="R400" s="4" t="s">
        <v>13</v>
      </c>
      <c r="S400" s="4" t="s">
        <v>13</v>
      </c>
      <c r="T400" s="4" t="s">
        <v>13</v>
      </c>
    </row>
    <row r="401" spans="1:20">
      <c r="A401" t="n">
        <v>5005</v>
      </c>
      <c r="B401" s="52" t="n">
        <v>161</v>
      </c>
      <c r="C401" s="7" t="n">
        <v>0</v>
      </c>
      <c r="D401" s="7" t="n">
        <v>6512</v>
      </c>
      <c r="E401" s="7" t="n">
        <v>0</v>
      </c>
      <c r="F401" s="7" t="n">
        <v>0</v>
      </c>
      <c r="G401" s="7" t="n">
        <v>0</v>
      </c>
      <c r="H401" s="7" t="n">
        <v>108</v>
      </c>
      <c r="I401" s="7" t="n">
        <v>108</v>
      </c>
      <c r="J401" s="7" t="n">
        <v>108</v>
      </c>
      <c r="K401" s="7" t="n">
        <v>108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</row>
    <row r="402" spans="1:20">
      <c r="A402" t="s">
        <v>4</v>
      </c>
      <c r="B402" s="4" t="s">
        <v>5</v>
      </c>
      <c r="C402" s="4" t="s">
        <v>13</v>
      </c>
      <c r="D402" s="4" t="s">
        <v>29</v>
      </c>
      <c r="E402" s="4" t="s">
        <v>29</v>
      </c>
      <c r="F402" s="4" t="s">
        <v>29</v>
      </c>
    </row>
    <row r="403" spans="1:20">
      <c r="A403" t="n">
        <v>5025</v>
      </c>
      <c r="B403" s="52" t="n">
        <v>161</v>
      </c>
      <c r="C403" s="7" t="n">
        <v>3</v>
      </c>
      <c r="D403" s="7" t="n">
        <v>1</v>
      </c>
      <c r="E403" s="7" t="n">
        <v>1.60000002384186</v>
      </c>
      <c r="F403" s="7" t="n">
        <v>0.400000005960464</v>
      </c>
    </row>
    <row r="404" spans="1:20">
      <c r="A404" t="s">
        <v>4</v>
      </c>
      <c r="B404" s="4" t="s">
        <v>5</v>
      </c>
      <c r="C404" s="4" t="s">
        <v>13</v>
      </c>
      <c r="D404" s="4" t="s">
        <v>10</v>
      </c>
      <c r="E404" s="4" t="s">
        <v>13</v>
      </c>
      <c r="F404" s="4" t="s">
        <v>13</v>
      </c>
      <c r="G404" s="4" t="s">
        <v>13</v>
      </c>
      <c r="H404" s="4" t="s">
        <v>13</v>
      </c>
      <c r="I404" s="4" t="s">
        <v>13</v>
      </c>
      <c r="J404" s="4" t="s">
        <v>13</v>
      </c>
      <c r="K404" s="4" t="s">
        <v>13</v>
      </c>
      <c r="L404" s="4" t="s">
        <v>13</v>
      </c>
      <c r="M404" s="4" t="s">
        <v>13</v>
      </c>
      <c r="N404" s="4" t="s">
        <v>13</v>
      </c>
      <c r="O404" s="4" t="s">
        <v>13</v>
      </c>
      <c r="P404" s="4" t="s">
        <v>13</v>
      </c>
      <c r="Q404" s="4" t="s">
        <v>13</v>
      </c>
      <c r="R404" s="4" t="s">
        <v>13</v>
      </c>
      <c r="S404" s="4" t="s">
        <v>13</v>
      </c>
      <c r="T404" s="4" t="s">
        <v>13</v>
      </c>
    </row>
    <row r="405" spans="1:20">
      <c r="A405" t="n">
        <v>5039</v>
      </c>
      <c r="B405" s="52" t="n">
        <v>161</v>
      </c>
      <c r="C405" s="7" t="n">
        <v>0</v>
      </c>
      <c r="D405" s="7" t="n">
        <v>6513</v>
      </c>
      <c r="E405" s="7" t="n">
        <v>0</v>
      </c>
      <c r="F405" s="7" t="n">
        <v>0</v>
      </c>
      <c r="G405" s="7" t="n">
        <v>0</v>
      </c>
      <c r="H405" s="7" t="n">
        <v>108</v>
      </c>
      <c r="I405" s="7" t="n">
        <v>108</v>
      </c>
      <c r="J405" s="7" t="n">
        <v>108</v>
      </c>
      <c r="K405" s="7" t="n">
        <v>108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</row>
    <row r="406" spans="1:20">
      <c r="A406" t="s">
        <v>4</v>
      </c>
      <c r="B406" s="4" t="s">
        <v>5</v>
      </c>
      <c r="C406" s="4" t="s">
        <v>13</v>
      </c>
      <c r="D406" s="4" t="s">
        <v>29</v>
      </c>
      <c r="E406" s="4" t="s">
        <v>29</v>
      </c>
      <c r="F406" s="4" t="s">
        <v>29</v>
      </c>
    </row>
    <row r="407" spans="1:20">
      <c r="A407" t="n">
        <v>5059</v>
      </c>
      <c r="B407" s="52" t="n">
        <v>161</v>
      </c>
      <c r="C407" s="7" t="n">
        <v>3</v>
      </c>
      <c r="D407" s="7" t="n">
        <v>1</v>
      </c>
      <c r="E407" s="7" t="n">
        <v>1.60000002384186</v>
      </c>
      <c r="F407" s="7" t="n">
        <v>0.400000005960464</v>
      </c>
    </row>
    <row r="408" spans="1:20">
      <c r="A408" t="s">
        <v>4</v>
      </c>
      <c r="B408" s="4" t="s">
        <v>5</v>
      </c>
      <c r="C408" s="4" t="s">
        <v>13</v>
      </c>
      <c r="D408" s="4" t="s">
        <v>10</v>
      </c>
      <c r="E408" s="4" t="s">
        <v>13</v>
      </c>
      <c r="F408" s="4" t="s">
        <v>13</v>
      </c>
      <c r="G408" s="4" t="s">
        <v>13</v>
      </c>
      <c r="H408" s="4" t="s">
        <v>13</v>
      </c>
      <c r="I408" s="4" t="s">
        <v>13</v>
      </c>
      <c r="J408" s="4" t="s">
        <v>13</v>
      </c>
      <c r="K408" s="4" t="s">
        <v>13</v>
      </c>
      <c r="L408" s="4" t="s">
        <v>13</v>
      </c>
      <c r="M408" s="4" t="s">
        <v>13</v>
      </c>
      <c r="N408" s="4" t="s">
        <v>13</v>
      </c>
      <c r="O408" s="4" t="s">
        <v>13</v>
      </c>
      <c r="P408" s="4" t="s">
        <v>13</v>
      </c>
      <c r="Q408" s="4" t="s">
        <v>13</v>
      </c>
      <c r="R408" s="4" t="s">
        <v>13</v>
      </c>
      <c r="S408" s="4" t="s">
        <v>13</v>
      </c>
      <c r="T408" s="4" t="s">
        <v>13</v>
      </c>
    </row>
    <row r="409" spans="1:20">
      <c r="A409" t="n">
        <v>5073</v>
      </c>
      <c r="B409" s="52" t="n">
        <v>161</v>
      </c>
      <c r="C409" s="7" t="n">
        <v>0</v>
      </c>
      <c r="D409" s="7" t="n">
        <v>6514</v>
      </c>
      <c r="E409" s="7" t="n">
        <v>0</v>
      </c>
      <c r="F409" s="7" t="n">
        <v>0</v>
      </c>
      <c r="G409" s="7" t="n">
        <v>0</v>
      </c>
      <c r="H409" s="7" t="n">
        <v>108</v>
      </c>
      <c r="I409" s="7" t="n">
        <v>108</v>
      </c>
      <c r="J409" s="7" t="n">
        <v>108</v>
      </c>
      <c r="K409" s="7" t="n">
        <v>108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</row>
    <row r="410" spans="1:20">
      <c r="A410" t="s">
        <v>4</v>
      </c>
      <c r="B410" s="4" t="s">
        <v>5</v>
      </c>
      <c r="C410" s="4" t="s">
        <v>13</v>
      </c>
    </row>
    <row r="411" spans="1:20">
      <c r="A411" t="n">
        <v>5093</v>
      </c>
      <c r="B411" s="52" t="n">
        <v>161</v>
      </c>
      <c r="C411" s="7" t="n">
        <v>1</v>
      </c>
    </row>
    <row r="412" spans="1:20">
      <c r="A412" t="s">
        <v>4</v>
      </c>
      <c r="B412" s="4" t="s">
        <v>5</v>
      </c>
    </row>
    <row r="413" spans="1:20">
      <c r="A413" t="n">
        <v>5095</v>
      </c>
      <c r="B413" s="5" t="n">
        <v>1</v>
      </c>
    </row>
    <row r="414" spans="1:20" s="3" customFormat="1" customHeight="0">
      <c r="A414" s="3" t="s">
        <v>2</v>
      </c>
      <c r="B414" s="3" t="s">
        <v>89</v>
      </c>
    </row>
    <row r="415" spans="1:20">
      <c r="A415" t="s">
        <v>4</v>
      </c>
      <c r="B415" s="4" t="s">
        <v>5</v>
      </c>
      <c r="C415" s="4" t="s">
        <v>13</v>
      </c>
      <c r="D415" s="4" t="s">
        <v>10</v>
      </c>
      <c r="E415" s="4" t="s">
        <v>13</v>
      </c>
      <c r="F415" s="4" t="s">
        <v>13</v>
      </c>
      <c r="G415" s="4" t="s">
        <v>13</v>
      </c>
      <c r="H415" s="4" t="s">
        <v>10</v>
      </c>
      <c r="I415" s="4" t="s">
        <v>27</v>
      </c>
      <c r="J415" s="4" t="s">
        <v>27</v>
      </c>
    </row>
    <row r="416" spans="1:20">
      <c r="A416" t="n">
        <v>5096</v>
      </c>
      <c r="B416" s="53" t="n">
        <v>6</v>
      </c>
      <c r="C416" s="7" t="n">
        <v>33</v>
      </c>
      <c r="D416" s="7" t="n">
        <v>65534</v>
      </c>
      <c r="E416" s="7" t="n">
        <v>9</v>
      </c>
      <c r="F416" s="7" t="n">
        <v>1</v>
      </c>
      <c r="G416" s="7" t="n">
        <v>1</v>
      </c>
      <c r="H416" s="7" t="n">
        <v>108</v>
      </c>
      <c r="I416" s="15" t="n">
        <f t="normal" ca="1">A418</f>
        <v>0</v>
      </c>
      <c r="J416" s="15" t="n">
        <f t="normal" ca="1">A434</f>
        <v>0</v>
      </c>
    </row>
    <row r="417" spans="1:20">
      <c r="A417" t="s">
        <v>4</v>
      </c>
      <c r="B417" s="4" t="s">
        <v>5</v>
      </c>
      <c r="C417" s="4" t="s">
        <v>13</v>
      </c>
      <c r="D417" s="4" t="s">
        <v>10</v>
      </c>
      <c r="E417" s="4" t="s">
        <v>13</v>
      </c>
      <c r="F417" s="4" t="s">
        <v>13</v>
      </c>
      <c r="G417" s="4" t="s">
        <v>27</v>
      </c>
    </row>
    <row r="418" spans="1:20">
      <c r="A418" t="n">
        <v>5113</v>
      </c>
      <c r="B418" s="12" t="n">
        <v>5</v>
      </c>
      <c r="C418" s="7" t="n">
        <v>30</v>
      </c>
      <c r="D418" s="7" t="n">
        <v>10660</v>
      </c>
      <c r="E418" s="7" t="n">
        <v>8</v>
      </c>
      <c r="F418" s="7" t="n">
        <v>1</v>
      </c>
      <c r="G418" s="15" t="n">
        <f t="normal" ca="1">A430</f>
        <v>0</v>
      </c>
    </row>
    <row r="419" spans="1:20">
      <c r="A419" t="s">
        <v>4</v>
      </c>
      <c r="B419" s="4" t="s">
        <v>5</v>
      </c>
      <c r="C419" s="4" t="s">
        <v>13</v>
      </c>
      <c r="D419" s="4" t="s">
        <v>10</v>
      </c>
      <c r="E419" s="4" t="s">
        <v>13</v>
      </c>
      <c r="F419" s="4" t="s">
        <v>27</v>
      </c>
    </row>
    <row r="420" spans="1:20">
      <c r="A420" t="n">
        <v>5123</v>
      </c>
      <c r="B420" s="12" t="n">
        <v>5</v>
      </c>
      <c r="C420" s="7" t="n">
        <v>30</v>
      </c>
      <c r="D420" s="7" t="n">
        <v>9722</v>
      </c>
      <c r="E420" s="7" t="n">
        <v>1</v>
      </c>
      <c r="F420" s="15" t="n">
        <f t="normal" ca="1">A426</f>
        <v>0</v>
      </c>
    </row>
    <row r="421" spans="1:20">
      <c r="A421" t="s">
        <v>4</v>
      </c>
      <c r="B421" s="4" t="s">
        <v>5</v>
      </c>
      <c r="C421" s="4" t="s">
        <v>10</v>
      </c>
      <c r="D421" s="4" t="s">
        <v>29</v>
      </c>
      <c r="E421" s="4" t="s">
        <v>29</v>
      </c>
      <c r="F421" s="4" t="s">
        <v>29</v>
      </c>
      <c r="G421" s="4" t="s">
        <v>29</v>
      </c>
    </row>
    <row r="422" spans="1:20">
      <c r="A422" t="n">
        <v>5132</v>
      </c>
      <c r="B422" s="54" t="n">
        <v>46</v>
      </c>
      <c r="C422" s="7" t="n">
        <v>65534</v>
      </c>
      <c r="D422" s="7" t="n">
        <v>62.5699996948242</v>
      </c>
      <c r="E422" s="7" t="n">
        <v>-2</v>
      </c>
      <c r="F422" s="7" t="n">
        <v>-26.8899993896484</v>
      </c>
      <c r="G422" s="7" t="n">
        <v>120.599998474121</v>
      </c>
    </row>
    <row r="423" spans="1:20">
      <c r="A423" t="s">
        <v>4</v>
      </c>
      <c r="B423" s="4" t="s">
        <v>5</v>
      </c>
      <c r="C423" s="4" t="s">
        <v>27</v>
      </c>
    </row>
    <row r="424" spans="1:20">
      <c r="A424" t="n">
        <v>5151</v>
      </c>
      <c r="B424" s="19" t="n">
        <v>3</v>
      </c>
      <c r="C424" s="15" t="n">
        <f t="normal" ca="1">A428</f>
        <v>0</v>
      </c>
    </row>
    <row r="425" spans="1:20">
      <c r="A425" t="s">
        <v>4</v>
      </c>
      <c r="B425" s="4" t="s">
        <v>5</v>
      </c>
      <c r="C425" s="4" t="s">
        <v>10</v>
      </c>
      <c r="D425" s="4" t="s">
        <v>29</v>
      </c>
      <c r="E425" s="4" t="s">
        <v>29</v>
      </c>
      <c r="F425" s="4" t="s">
        <v>29</v>
      </c>
      <c r="G425" s="4" t="s">
        <v>29</v>
      </c>
    </row>
    <row r="426" spans="1:20">
      <c r="A426" t="n">
        <v>5156</v>
      </c>
      <c r="B426" s="54" t="n">
        <v>46</v>
      </c>
      <c r="C426" s="7" t="n">
        <v>65534</v>
      </c>
      <c r="D426" s="7" t="n">
        <v>61.9900016784668</v>
      </c>
      <c r="E426" s="7" t="n">
        <v>-2</v>
      </c>
      <c r="F426" s="7" t="n">
        <v>-29.2000007629395</v>
      </c>
      <c r="G426" s="7" t="n">
        <v>83.8000030517578</v>
      </c>
    </row>
    <row r="427" spans="1:20">
      <c r="A427" t="s">
        <v>4</v>
      </c>
      <c r="B427" s="4" t="s">
        <v>5</v>
      </c>
      <c r="C427" s="4" t="s">
        <v>27</v>
      </c>
    </row>
    <row r="428" spans="1:20">
      <c r="A428" t="n">
        <v>5175</v>
      </c>
      <c r="B428" s="19" t="n">
        <v>3</v>
      </c>
      <c r="C428" s="15" t="n">
        <f t="normal" ca="1">A432</f>
        <v>0</v>
      </c>
    </row>
    <row r="429" spans="1:20">
      <c r="A429" t="s">
        <v>4</v>
      </c>
      <c r="B429" s="4" t="s">
        <v>5</v>
      </c>
      <c r="C429" s="4" t="s">
        <v>10</v>
      </c>
      <c r="D429" s="4" t="s">
        <v>9</v>
      </c>
    </row>
    <row r="430" spans="1:20">
      <c r="A430" t="n">
        <v>5180</v>
      </c>
      <c r="B430" s="55" t="n">
        <v>43</v>
      </c>
      <c r="C430" s="7" t="n">
        <v>65534</v>
      </c>
      <c r="D430" s="7" t="n">
        <v>1</v>
      </c>
    </row>
    <row r="431" spans="1:20">
      <c r="A431" t="s">
        <v>4</v>
      </c>
      <c r="B431" s="4" t="s">
        <v>5</v>
      </c>
      <c r="C431" s="4" t="s">
        <v>27</v>
      </c>
    </row>
    <row r="432" spans="1:20">
      <c r="A432" t="n">
        <v>5187</v>
      </c>
      <c r="B432" s="19" t="n">
        <v>3</v>
      </c>
      <c r="C432" s="15" t="n">
        <f t="normal" ca="1">A434</f>
        <v>0</v>
      </c>
    </row>
    <row r="433" spans="1:7">
      <c r="A433" t="s">
        <v>4</v>
      </c>
      <c r="B433" s="4" t="s">
        <v>5</v>
      </c>
    </row>
    <row r="434" spans="1:7">
      <c r="A434" t="n">
        <v>5192</v>
      </c>
      <c r="B434" s="5" t="n">
        <v>1</v>
      </c>
    </row>
    <row r="435" spans="1:7" s="3" customFormat="1" customHeight="0">
      <c r="A435" s="3" t="s">
        <v>2</v>
      </c>
      <c r="B435" s="3" t="s">
        <v>90</v>
      </c>
    </row>
    <row r="436" spans="1:7">
      <c r="A436" t="s">
        <v>4</v>
      </c>
      <c r="B436" s="4" t="s">
        <v>5</v>
      </c>
      <c r="C436" s="4" t="s">
        <v>13</v>
      </c>
      <c r="D436" s="4" t="s">
        <v>10</v>
      </c>
      <c r="E436" s="4" t="s">
        <v>13</v>
      </c>
      <c r="F436" s="4" t="s">
        <v>13</v>
      </c>
      <c r="G436" s="4" t="s">
        <v>13</v>
      </c>
      <c r="H436" s="4" t="s">
        <v>10</v>
      </c>
      <c r="I436" s="4" t="s">
        <v>27</v>
      </c>
      <c r="J436" s="4" t="s">
        <v>27</v>
      </c>
    </row>
    <row r="437" spans="1:7">
      <c r="A437" t="n">
        <v>5196</v>
      </c>
      <c r="B437" s="53" t="n">
        <v>6</v>
      </c>
      <c r="C437" s="7" t="n">
        <v>33</v>
      </c>
      <c r="D437" s="7" t="n">
        <v>65534</v>
      </c>
      <c r="E437" s="7" t="n">
        <v>9</v>
      </c>
      <c r="F437" s="7" t="n">
        <v>1</v>
      </c>
      <c r="G437" s="7" t="n">
        <v>1</v>
      </c>
      <c r="H437" s="7" t="n">
        <v>108</v>
      </c>
      <c r="I437" s="15" t="n">
        <f t="normal" ca="1">A439</f>
        <v>0</v>
      </c>
      <c r="J437" s="15" t="n">
        <f t="normal" ca="1">A449</f>
        <v>0</v>
      </c>
    </row>
    <row r="438" spans="1:7">
      <c r="A438" t="s">
        <v>4</v>
      </c>
      <c r="B438" s="4" t="s">
        <v>5</v>
      </c>
      <c r="C438" s="4" t="s">
        <v>13</v>
      </c>
      <c r="D438" s="4" t="s">
        <v>10</v>
      </c>
      <c r="E438" s="4" t="s">
        <v>13</v>
      </c>
      <c r="F438" s="4" t="s">
        <v>13</v>
      </c>
      <c r="G438" s="4" t="s">
        <v>10</v>
      </c>
      <c r="H438" s="4" t="s">
        <v>13</v>
      </c>
      <c r="I438" s="4" t="s">
        <v>13</v>
      </c>
      <c r="J438" s="4" t="s">
        <v>27</v>
      </c>
    </row>
    <row r="439" spans="1:7">
      <c r="A439" t="n">
        <v>5213</v>
      </c>
      <c r="B439" s="12" t="n">
        <v>5</v>
      </c>
      <c r="C439" s="7" t="n">
        <v>30</v>
      </c>
      <c r="D439" s="7" t="n">
        <v>10660</v>
      </c>
      <c r="E439" s="7" t="n">
        <v>8</v>
      </c>
      <c r="F439" s="7" t="n">
        <v>30</v>
      </c>
      <c r="G439" s="7" t="n">
        <v>9722</v>
      </c>
      <c r="H439" s="7" t="n">
        <v>9</v>
      </c>
      <c r="I439" s="7" t="n">
        <v>1</v>
      </c>
      <c r="J439" s="15" t="n">
        <f t="normal" ca="1">A445</f>
        <v>0</v>
      </c>
    </row>
    <row r="440" spans="1:7">
      <c r="A440" t="s">
        <v>4</v>
      </c>
      <c r="B440" s="4" t="s">
        <v>5</v>
      </c>
      <c r="C440" s="4" t="s">
        <v>10</v>
      </c>
      <c r="D440" s="4" t="s">
        <v>29</v>
      </c>
      <c r="E440" s="4" t="s">
        <v>29</v>
      </c>
      <c r="F440" s="4" t="s">
        <v>29</v>
      </c>
      <c r="G440" s="4" t="s">
        <v>29</v>
      </c>
    </row>
    <row r="441" spans="1:7">
      <c r="A441" t="n">
        <v>5227</v>
      </c>
      <c r="B441" s="54" t="n">
        <v>46</v>
      </c>
      <c r="C441" s="7" t="n">
        <v>65534</v>
      </c>
      <c r="D441" s="7" t="n">
        <v>62.9900016784668</v>
      </c>
      <c r="E441" s="7" t="n">
        <v>-2</v>
      </c>
      <c r="F441" s="7" t="n">
        <v>-28.7399997711182</v>
      </c>
      <c r="G441" s="7" t="n">
        <v>20.7000007629395</v>
      </c>
    </row>
    <row r="442" spans="1:7">
      <c r="A442" t="s">
        <v>4</v>
      </c>
      <c r="B442" s="4" t="s">
        <v>5</v>
      </c>
      <c r="C442" s="4" t="s">
        <v>27</v>
      </c>
    </row>
    <row r="443" spans="1:7">
      <c r="A443" t="n">
        <v>5246</v>
      </c>
      <c r="B443" s="19" t="n">
        <v>3</v>
      </c>
      <c r="C443" s="15" t="n">
        <f t="normal" ca="1">A447</f>
        <v>0</v>
      </c>
    </row>
    <row r="444" spans="1:7">
      <c r="A444" t="s">
        <v>4</v>
      </c>
      <c r="B444" s="4" t="s">
        <v>5</v>
      </c>
      <c r="C444" s="4" t="s">
        <v>10</v>
      </c>
      <c r="D444" s="4" t="s">
        <v>9</v>
      </c>
    </row>
    <row r="445" spans="1:7">
      <c r="A445" t="n">
        <v>5251</v>
      </c>
      <c r="B445" s="55" t="n">
        <v>43</v>
      </c>
      <c r="C445" s="7" t="n">
        <v>65534</v>
      </c>
      <c r="D445" s="7" t="n">
        <v>1</v>
      </c>
    </row>
    <row r="446" spans="1:7">
      <c r="A446" t="s">
        <v>4</v>
      </c>
      <c r="B446" s="4" t="s">
        <v>5</v>
      </c>
      <c r="C446" s="4" t="s">
        <v>27</v>
      </c>
    </row>
    <row r="447" spans="1:7">
      <c r="A447" t="n">
        <v>5258</v>
      </c>
      <c r="B447" s="19" t="n">
        <v>3</v>
      </c>
      <c r="C447" s="15" t="n">
        <f t="normal" ca="1">A449</f>
        <v>0</v>
      </c>
    </row>
    <row r="448" spans="1:7">
      <c r="A448" t="s">
        <v>4</v>
      </c>
      <c r="B448" s="4" t="s">
        <v>5</v>
      </c>
    </row>
    <row r="449" spans="1:10">
      <c r="A449" t="n">
        <v>5263</v>
      </c>
      <c r="B449" s="5" t="n">
        <v>1</v>
      </c>
    </row>
    <row r="450" spans="1:10" s="3" customFormat="1" customHeight="0">
      <c r="A450" s="3" t="s">
        <v>2</v>
      </c>
      <c r="B450" s="3" t="s">
        <v>91</v>
      </c>
    </row>
    <row r="451" spans="1:10">
      <c r="A451" t="s">
        <v>4</v>
      </c>
      <c r="B451" s="4" t="s">
        <v>5</v>
      </c>
      <c r="C451" s="4" t="s">
        <v>13</v>
      </c>
      <c r="D451" s="4" t="s">
        <v>10</v>
      </c>
      <c r="E451" s="4" t="s">
        <v>13</v>
      </c>
      <c r="F451" s="4" t="s">
        <v>13</v>
      </c>
      <c r="G451" s="4" t="s">
        <v>13</v>
      </c>
      <c r="H451" s="4" t="s">
        <v>10</v>
      </c>
      <c r="I451" s="4" t="s">
        <v>27</v>
      </c>
      <c r="J451" s="4" t="s">
        <v>27</v>
      </c>
    </row>
    <row r="452" spans="1:10">
      <c r="A452" t="n">
        <v>5264</v>
      </c>
      <c r="B452" s="53" t="n">
        <v>6</v>
      </c>
      <c r="C452" s="7" t="n">
        <v>33</v>
      </c>
      <c r="D452" s="7" t="n">
        <v>65534</v>
      </c>
      <c r="E452" s="7" t="n">
        <v>9</v>
      </c>
      <c r="F452" s="7" t="n">
        <v>1</v>
      </c>
      <c r="G452" s="7" t="n">
        <v>1</v>
      </c>
      <c r="H452" s="7" t="n">
        <v>108</v>
      </c>
      <c r="I452" s="15" t="n">
        <f t="normal" ca="1">A454</f>
        <v>0</v>
      </c>
      <c r="J452" s="15" t="n">
        <f t="normal" ca="1">A470</f>
        <v>0</v>
      </c>
    </row>
    <row r="453" spans="1:10">
      <c r="A453" t="s">
        <v>4</v>
      </c>
      <c r="B453" s="4" t="s">
        <v>5</v>
      </c>
      <c r="C453" s="4" t="s">
        <v>13</v>
      </c>
      <c r="D453" s="4" t="s">
        <v>10</v>
      </c>
      <c r="E453" s="4" t="s">
        <v>13</v>
      </c>
      <c r="F453" s="4" t="s">
        <v>13</v>
      </c>
      <c r="G453" s="4" t="s">
        <v>27</v>
      </c>
    </row>
    <row r="454" spans="1:10">
      <c r="A454" t="n">
        <v>5281</v>
      </c>
      <c r="B454" s="12" t="n">
        <v>5</v>
      </c>
      <c r="C454" s="7" t="n">
        <v>30</v>
      </c>
      <c r="D454" s="7" t="n">
        <v>10660</v>
      </c>
      <c r="E454" s="7" t="n">
        <v>8</v>
      </c>
      <c r="F454" s="7" t="n">
        <v>1</v>
      </c>
      <c r="G454" s="15" t="n">
        <f t="normal" ca="1">A466</f>
        <v>0</v>
      </c>
    </row>
    <row r="455" spans="1:10">
      <c r="A455" t="s">
        <v>4</v>
      </c>
      <c r="B455" s="4" t="s">
        <v>5</v>
      </c>
      <c r="C455" s="4" t="s">
        <v>13</v>
      </c>
      <c r="D455" s="4" t="s">
        <v>10</v>
      </c>
      <c r="E455" s="4" t="s">
        <v>13</v>
      </c>
      <c r="F455" s="4" t="s">
        <v>27</v>
      </c>
    </row>
    <row r="456" spans="1:10">
      <c r="A456" t="n">
        <v>5291</v>
      </c>
      <c r="B456" s="12" t="n">
        <v>5</v>
      </c>
      <c r="C456" s="7" t="n">
        <v>30</v>
      </c>
      <c r="D456" s="7" t="n">
        <v>9722</v>
      </c>
      <c r="E456" s="7" t="n">
        <v>1</v>
      </c>
      <c r="F456" s="15" t="n">
        <f t="normal" ca="1">A462</f>
        <v>0</v>
      </c>
    </row>
    <row r="457" spans="1:10">
      <c r="A457" t="s">
        <v>4</v>
      </c>
      <c r="B457" s="4" t="s">
        <v>5</v>
      </c>
      <c r="C457" s="4" t="s">
        <v>10</v>
      </c>
      <c r="D457" s="4" t="s">
        <v>29</v>
      </c>
      <c r="E457" s="4" t="s">
        <v>29</v>
      </c>
      <c r="F457" s="4" t="s">
        <v>29</v>
      </c>
      <c r="G457" s="4" t="s">
        <v>29</v>
      </c>
    </row>
    <row r="458" spans="1:10">
      <c r="A458" t="n">
        <v>5300</v>
      </c>
      <c r="B458" s="54" t="n">
        <v>46</v>
      </c>
      <c r="C458" s="7" t="n">
        <v>65534</v>
      </c>
      <c r="D458" s="7" t="n">
        <v>65.6399993896484</v>
      </c>
      <c r="E458" s="7" t="n">
        <v>-2</v>
      </c>
      <c r="F458" s="7" t="n">
        <v>-27.4300003051758</v>
      </c>
      <c r="G458" s="7" t="n">
        <v>254.699996948242</v>
      </c>
    </row>
    <row r="459" spans="1:10">
      <c r="A459" t="s">
        <v>4</v>
      </c>
      <c r="B459" s="4" t="s">
        <v>5</v>
      </c>
      <c r="C459" s="4" t="s">
        <v>27</v>
      </c>
    </row>
    <row r="460" spans="1:10">
      <c r="A460" t="n">
        <v>5319</v>
      </c>
      <c r="B460" s="19" t="n">
        <v>3</v>
      </c>
      <c r="C460" s="15" t="n">
        <f t="normal" ca="1">A464</f>
        <v>0</v>
      </c>
    </row>
    <row r="461" spans="1:10">
      <c r="A461" t="s">
        <v>4</v>
      </c>
      <c r="B461" s="4" t="s">
        <v>5</v>
      </c>
      <c r="C461" s="4" t="s">
        <v>10</v>
      </c>
      <c r="D461" s="4" t="s">
        <v>29</v>
      </c>
      <c r="E461" s="4" t="s">
        <v>29</v>
      </c>
      <c r="F461" s="4" t="s">
        <v>29</v>
      </c>
      <c r="G461" s="4" t="s">
        <v>29</v>
      </c>
    </row>
    <row r="462" spans="1:10">
      <c r="A462" t="n">
        <v>5324</v>
      </c>
      <c r="B462" s="54" t="n">
        <v>46</v>
      </c>
      <c r="C462" s="7" t="n">
        <v>65534</v>
      </c>
      <c r="D462" s="7" t="n">
        <v>64.870002746582</v>
      </c>
      <c r="E462" s="7" t="n">
        <v>-2</v>
      </c>
      <c r="F462" s="7" t="n">
        <v>-29.7800006866455</v>
      </c>
      <c r="G462" s="7" t="n">
        <v>277.600006103516</v>
      </c>
    </row>
    <row r="463" spans="1:10">
      <c r="A463" t="s">
        <v>4</v>
      </c>
      <c r="B463" s="4" t="s">
        <v>5</v>
      </c>
      <c r="C463" s="4" t="s">
        <v>27</v>
      </c>
    </row>
    <row r="464" spans="1:10">
      <c r="A464" t="n">
        <v>5343</v>
      </c>
      <c r="B464" s="19" t="n">
        <v>3</v>
      </c>
      <c r="C464" s="15" t="n">
        <f t="normal" ca="1">A468</f>
        <v>0</v>
      </c>
    </row>
    <row r="465" spans="1:10">
      <c r="A465" t="s">
        <v>4</v>
      </c>
      <c r="B465" s="4" t="s">
        <v>5</v>
      </c>
      <c r="C465" s="4" t="s">
        <v>10</v>
      </c>
      <c r="D465" s="4" t="s">
        <v>9</v>
      </c>
    </row>
    <row r="466" spans="1:10">
      <c r="A466" t="n">
        <v>5348</v>
      </c>
      <c r="B466" s="55" t="n">
        <v>43</v>
      </c>
      <c r="C466" s="7" t="n">
        <v>65534</v>
      </c>
      <c r="D466" s="7" t="n">
        <v>1</v>
      </c>
    </row>
    <row r="467" spans="1:10">
      <c r="A467" t="s">
        <v>4</v>
      </c>
      <c r="B467" s="4" t="s">
        <v>5</v>
      </c>
      <c r="C467" s="4" t="s">
        <v>27</v>
      </c>
    </row>
    <row r="468" spans="1:10">
      <c r="A468" t="n">
        <v>5355</v>
      </c>
      <c r="B468" s="19" t="n">
        <v>3</v>
      </c>
      <c r="C468" s="15" t="n">
        <f t="normal" ca="1">A470</f>
        <v>0</v>
      </c>
    </row>
    <row r="469" spans="1:10">
      <c r="A469" t="s">
        <v>4</v>
      </c>
      <c r="B469" s="4" t="s">
        <v>5</v>
      </c>
    </row>
    <row r="470" spans="1:10">
      <c r="A470" t="n">
        <v>5360</v>
      </c>
      <c r="B470" s="5" t="n">
        <v>1</v>
      </c>
    </row>
    <row r="471" spans="1:10" s="3" customFormat="1" customHeight="0">
      <c r="A471" s="3" t="s">
        <v>2</v>
      </c>
      <c r="B471" s="3" t="s">
        <v>92</v>
      </c>
    </row>
    <row r="472" spans="1:10">
      <c r="A472" t="s">
        <v>4</v>
      </c>
      <c r="B472" s="4" t="s">
        <v>5</v>
      </c>
      <c r="C472" s="4" t="s">
        <v>13</v>
      </c>
      <c r="D472" s="4" t="s">
        <v>10</v>
      </c>
      <c r="E472" s="4" t="s">
        <v>13</v>
      </c>
      <c r="F472" s="4" t="s">
        <v>13</v>
      </c>
      <c r="G472" s="4" t="s">
        <v>13</v>
      </c>
      <c r="H472" s="4" t="s">
        <v>10</v>
      </c>
      <c r="I472" s="4" t="s">
        <v>27</v>
      </c>
      <c r="J472" s="4" t="s">
        <v>27</v>
      </c>
    </row>
    <row r="473" spans="1:10">
      <c r="A473" t="n">
        <v>5364</v>
      </c>
      <c r="B473" s="53" t="n">
        <v>6</v>
      </c>
      <c r="C473" s="7" t="n">
        <v>33</v>
      </c>
      <c r="D473" s="7" t="n">
        <v>65534</v>
      </c>
      <c r="E473" s="7" t="n">
        <v>9</v>
      </c>
      <c r="F473" s="7" t="n">
        <v>1</v>
      </c>
      <c r="G473" s="7" t="n">
        <v>1</v>
      </c>
      <c r="H473" s="7" t="n">
        <v>108</v>
      </c>
      <c r="I473" s="15" t="n">
        <f t="normal" ca="1">A475</f>
        <v>0</v>
      </c>
      <c r="J473" s="15" t="n">
        <f t="normal" ca="1">A491</f>
        <v>0</v>
      </c>
    </row>
    <row r="474" spans="1:10">
      <c r="A474" t="s">
        <v>4</v>
      </c>
      <c r="B474" s="4" t="s">
        <v>5</v>
      </c>
      <c r="C474" s="4" t="s">
        <v>13</v>
      </c>
      <c r="D474" s="4" t="s">
        <v>10</v>
      </c>
      <c r="E474" s="4" t="s">
        <v>13</v>
      </c>
      <c r="F474" s="4" t="s">
        <v>13</v>
      </c>
      <c r="G474" s="4" t="s">
        <v>27</v>
      </c>
    </row>
    <row r="475" spans="1:10">
      <c r="A475" t="n">
        <v>5381</v>
      </c>
      <c r="B475" s="12" t="n">
        <v>5</v>
      </c>
      <c r="C475" s="7" t="n">
        <v>30</v>
      </c>
      <c r="D475" s="7" t="n">
        <v>10660</v>
      </c>
      <c r="E475" s="7" t="n">
        <v>8</v>
      </c>
      <c r="F475" s="7" t="n">
        <v>1</v>
      </c>
      <c r="G475" s="15" t="n">
        <f t="normal" ca="1">A487</f>
        <v>0</v>
      </c>
    </row>
    <row r="476" spans="1:10">
      <c r="A476" t="s">
        <v>4</v>
      </c>
      <c r="B476" s="4" t="s">
        <v>5</v>
      </c>
      <c r="C476" s="4" t="s">
        <v>13</v>
      </c>
      <c r="D476" s="4" t="s">
        <v>10</v>
      </c>
      <c r="E476" s="4" t="s">
        <v>13</v>
      </c>
      <c r="F476" s="4" t="s">
        <v>27</v>
      </c>
    </row>
    <row r="477" spans="1:10">
      <c r="A477" t="n">
        <v>5391</v>
      </c>
      <c r="B477" s="12" t="n">
        <v>5</v>
      </c>
      <c r="C477" s="7" t="n">
        <v>30</v>
      </c>
      <c r="D477" s="7" t="n">
        <v>9722</v>
      </c>
      <c r="E477" s="7" t="n">
        <v>1</v>
      </c>
      <c r="F477" s="15" t="n">
        <f t="normal" ca="1">A483</f>
        <v>0</v>
      </c>
    </row>
    <row r="478" spans="1:10">
      <c r="A478" t="s">
        <v>4</v>
      </c>
      <c r="B478" s="4" t="s">
        <v>5</v>
      </c>
      <c r="C478" s="4" t="s">
        <v>10</v>
      </c>
      <c r="D478" s="4" t="s">
        <v>29</v>
      </c>
      <c r="E478" s="4" t="s">
        <v>29</v>
      </c>
      <c r="F478" s="4" t="s">
        <v>29</v>
      </c>
      <c r="G478" s="4" t="s">
        <v>29</v>
      </c>
    </row>
    <row r="479" spans="1:10">
      <c r="A479" t="n">
        <v>5400</v>
      </c>
      <c r="B479" s="54" t="n">
        <v>46</v>
      </c>
      <c r="C479" s="7" t="n">
        <v>65534</v>
      </c>
      <c r="D479" s="7" t="n">
        <v>64.4800033569336</v>
      </c>
      <c r="E479" s="7" t="n">
        <v>-2</v>
      </c>
      <c r="F479" s="7" t="n">
        <v>-25.6100006103516</v>
      </c>
      <c r="G479" s="7" t="n">
        <v>218.5</v>
      </c>
    </row>
    <row r="480" spans="1:10">
      <c r="A480" t="s">
        <v>4</v>
      </c>
      <c r="B480" s="4" t="s">
        <v>5</v>
      </c>
      <c r="C480" s="4" t="s">
        <v>27</v>
      </c>
    </row>
    <row r="481" spans="1:10">
      <c r="A481" t="n">
        <v>5419</v>
      </c>
      <c r="B481" s="19" t="n">
        <v>3</v>
      </c>
      <c r="C481" s="15" t="n">
        <f t="normal" ca="1">A485</f>
        <v>0</v>
      </c>
    </row>
    <row r="482" spans="1:10">
      <c r="A482" t="s">
        <v>4</v>
      </c>
      <c r="B482" s="4" t="s">
        <v>5</v>
      </c>
      <c r="C482" s="4" t="s">
        <v>10</v>
      </c>
      <c r="D482" s="4" t="s">
        <v>29</v>
      </c>
      <c r="E482" s="4" t="s">
        <v>29</v>
      </c>
      <c r="F482" s="4" t="s">
        <v>29</v>
      </c>
      <c r="G482" s="4" t="s">
        <v>29</v>
      </c>
    </row>
    <row r="483" spans="1:10">
      <c r="A483" t="n">
        <v>5424</v>
      </c>
      <c r="B483" s="54" t="n">
        <v>46</v>
      </c>
      <c r="C483" s="7" t="n">
        <v>65534</v>
      </c>
      <c r="D483" s="7" t="n">
        <v>64.1600036621094</v>
      </c>
      <c r="E483" s="7" t="n">
        <v>-2</v>
      </c>
      <c r="F483" s="7" t="n">
        <v>-27.6900005340576</v>
      </c>
      <c r="G483" s="7" t="n">
        <v>247.100006103516</v>
      </c>
    </row>
    <row r="484" spans="1:10">
      <c r="A484" t="s">
        <v>4</v>
      </c>
      <c r="B484" s="4" t="s">
        <v>5</v>
      </c>
      <c r="C484" s="4" t="s">
        <v>27</v>
      </c>
    </row>
    <row r="485" spans="1:10">
      <c r="A485" t="n">
        <v>5443</v>
      </c>
      <c r="B485" s="19" t="n">
        <v>3</v>
      </c>
      <c r="C485" s="15" t="n">
        <f t="normal" ca="1">A489</f>
        <v>0</v>
      </c>
    </row>
    <row r="486" spans="1:10">
      <c r="A486" t="s">
        <v>4</v>
      </c>
      <c r="B486" s="4" t="s">
        <v>5</v>
      </c>
      <c r="C486" s="4" t="s">
        <v>10</v>
      </c>
      <c r="D486" s="4" t="s">
        <v>9</v>
      </c>
    </row>
    <row r="487" spans="1:10">
      <c r="A487" t="n">
        <v>5448</v>
      </c>
      <c r="B487" s="55" t="n">
        <v>43</v>
      </c>
      <c r="C487" s="7" t="n">
        <v>65534</v>
      </c>
      <c r="D487" s="7" t="n">
        <v>1</v>
      </c>
    </row>
    <row r="488" spans="1:10">
      <c r="A488" t="s">
        <v>4</v>
      </c>
      <c r="B488" s="4" t="s">
        <v>5</v>
      </c>
      <c r="C488" s="4" t="s">
        <v>27</v>
      </c>
    </row>
    <row r="489" spans="1:10">
      <c r="A489" t="n">
        <v>5455</v>
      </c>
      <c r="B489" s="19" t="n">
        <v>3</v>
      </c>
      <c r="C489" s="15" t="n">
        <f t="normal" ca="1">A491</f>
        <v>0</v>
      </c>
    </row>
    <row r="490" spans="1:10">
      <c r="A490" t="s">
        <v>4</v>
      </c>
      <c r="B490" s="4" t="s">
        <v>5</v>
      </c>
    </row>
    <row r="491" spans="1:10">
      <c r="A491" t="n">
        <v>5460</v>
      </c>
      <c r="B491" s="5" t="n">
        <v>1</v>
      </c>
    </row>
    <row r="492" spans="1:10" s="3" customFormat="1" customHeight="0">
      <c r="A492" s="3" t="s">
        <v>2</v>
      </c>
      <c r="B492" s="3" t="s">
        <v>93</v>
      </c>
    </row>
    <row r="493" spans="1:10">
      <c r="A493" t="s">
        <v>4</v>
      </c>
      <c r="B493" s="4" t="s">
        <v>5</v>
      </c>
      <c r="C493" s="4" t="s">
        <v>13</v>
      </c>
      <c r="D493" s="4" t="s">
        <v>10</v>
      </c>
      <c r="E493" s="4" t="s">
        <v>13</v>
      </c>
      <c r="F493" s="4" t="s">
        <v>13</v>
      </c>
      <c r="G493" s="4" t="s">
        <v>13</v>
      </c>
      <c r="H493" s="4" t="s">
        <v>10</v>
      </c>
      <c r="I493" s="4" t="s">
        <v>27</v>
      </c>
      <c r="J493" s="4" t="s">
        <v>27</v>
      </c>
    </row>
    <row r="494" spans="1:10">
      <c r="A494" t="n">
        <v>5464</v>
      </c>
      <c r="B494" s="53" t="n">
        <v>6</v>
      </c>
      <c r="C494" s="7" t="n">
        <v>33</v>
      </c>
      <c r="D494" s="7" t="n">
        <v>65534</v>
      </c>
      <c r="E494" s="7" t="n">
        <v>9</v>
      </c>
      <c r="F494" s="7" t="n">
        <v>1</v>
      </c>
      <c r="G494" s="7" t="n">
        <v>1</v>
      </c>
      <c r="H494" s="7" t="n">
        <v>8</v>
      </c>
      <c r="I494" s="15" t="n">
        <f t="normal" ca="1">A496</f>
        <v>0</v>
      </c>
      <c r="J494" s="15" t="n">
        <f t="normal" ca="1">A500</f>
        <v>0</v>
      </c>
    </row>
    <row r="495" spans="1:10">
      <c r="A495" t="s">
        <v>4</v>
      </c>
      <c r="B495" s="4" t="s">
        <v>5</v>
      </c>
      <c r="C495" s="4" t="s">
        <v>10</v>
      </c>
      <c r="D495" s="4" t="s">
        <v>29</v>
      </c>
      <c r="E495" s="4" t="s">
        <v>29</v>
      </c>
      <c r="F495" s="4" t="s">
        <v>29</v>
      </c>
      <c r="G495" s="4" t="s">
        <v>29</v>
      </c>
    </row>
    <row r="496" spans="1:10">
      <c r="A496" t="n">
        <v>5481</v>
      </c>
      <c r="B496" s="54" t="n">
        <v>46</v>
      </c>
      <c r="C496" s="7" t="n">
        <v>65534</v>
      </c>
      <c r="D496" s="7" t="n">
        <v>65.370002746582</v>
      </c>
      <c r="E496" s="7" t="n">
        <v>-2</v>
      </c>
      <c r="F496" s="7" t="n">
        <v>-24.5</v>
      </c>
      <c r="G496" s="7" t="n">
        <v>47.2999992370605</v>
      </c>
    </row>
    <row r="497" spans="1:10">
      <c r="A497" t="s">
        <v>4</v>
      </c>
      <c r="B497" s="4" t="s">
        <v>5</v>
      </c>
      <c r="C497" s="4" t="s">
        <v>27</v>
      </c>
    </row>
    <row r="498" spans="1:10">
      <c r="A498" t="n">
        <v>5500</v>
      </c>
      <c r="B498" s="19" t="n">
        <v>3</v>
      </c>
      <c r="C498" s="15" t="n">
        <f t="normal" ca="1">A500</f>
        <v>0</v>
      </c>
    </row>
    <row r="499" spans="1:10">
      <c r="A499" t="s">
        <v>4</v>
      </c>
      <c r="B499" s="4" t="s">
        <v>5</v>
      </c>
    </row>
    <row r="500" spans="1:10">
      <c r="A500" t="n">
        <v>5505</v>
      </c>
      <c r="B500" s="5" t="n">
        <v>1</v>
      </c>
    </row>
    <row r="501" spans="1:10" s="3" customFormat="1" customHeight="0">
      <c r="A501" s="3" t="s">
        <v>2</v>
      </c>
      <c r="B501" s="3" t="s">
        <v>94</v>
      </c>
    </row>
    <row r="502" spans="1:10">
      <c r="A502" t="s">
        <v>4</v>
      </c>
      <c r="B502" s="4" t="s">
        <v>5</v>
      </c>
      <c r="C502" s="4" t="s">
        <v>13</v>
      </c>
      <c r="D502" s="4" t="s">
        <v>10</v>
      </c>
      <c r="E502" s="4" t="s">
        <v>13</v>
      </c>
      <c r="F502" s="4" t="s">
        <v>27</v>
      </c>
    </row>
    <row r="503" spans="1:10">
      <c r="A503" t="n">
        <v>5508</v>
      </c>
      <c r="B503" s="12" t="n">
        <v>5</v>
      </c>
      <c r="C503" s="7" t="n">
        <v>30</v>
      </c>
      <c r="D503" s="7" t="n">
        <v>10225</v>
      </c>
      <c r="E503" s="7" t="n">
        <v>1</v>
      </c>
      <c r="F503" s="15" t="n">
        <f t="normal" ca="1">A533</f>
        <v>0</v>
      </c>
    </row>
    <row r="504" spans="1:10">
      <c r="A504" t="s">
        <v>4</v>
      </c>
      <c r="B504" s="4" t="s">
        <v>5</v>
      </c>
      <c r="C504" s="4" t="s">
        <v>10</v>
      </c>
      <c r="D504" s="4" t="s">
        <v>13</v>
      </c>
      <c r="E504" s="4" t="s">
        <v>13</v>
      </c>
      <c r="F504" s="4" t="s">
        <v>6</v>
      </c>
    </row>
    <row r="505" spans="1:10">
      <c r="A505" t="n">
        <v>5517</v>
      </c>
      <c r="B505" s="56" t="n">
        <v>20</v>
      </c>
      <c r="C505" s="7" t="n">
        <v>65534</v>
      </c>
      <c r="D505" s="7" t="n">
        <v>3</v>
      </c>
      <c r="E505" s="7" t="n">
        <v>10</v>
      </c>
      <c r="F505" s="7" t="s">
        <v>95</v>
      </c>
    </row>
    <row r="506" spans="1:10">
      <c r="A506" t="s">
        <v>4</v>
      </c>
      <c r="B506" s="4" t="s">
        <v>5</v>
      </c>
      <c r="C506" s="4" t="s">
        <v>10</v>
      </c>
    </row>
    <row r="507" spans="1:10">
      <c r="A507" t="n">
        <v>5538</v>
      </c>
      <c r="B507" s="42" t="n">
        <v>16</v>
      </c>
      <c r="C507" s="7" t="n">
        <v>0</v>
      </c>
    </row>
    <row r="508" spans="1:10">
      <c r="A508" t="s">
        <v>4</v>
      </c>
      <c r="B508" s="4" t="s">
        <v>5</v>
      </c>
      <c r="C508" s="4" t="s">
        <v>13</v>
      </c>
      <c r="D508" s="4" t="s">
        <v>10</v>
      </c>
    </row>
    <row r="509" spans="1:10">
      <c r="A509" t="n">
        <v>5541</v>
      </c>
      <c r="B509" s="34" t="n">
        <v>22</v>
      </c>
      <c r="C509" s="7" t="n">
        <v>10</v>
      </c>
      <c r="D509" s="7" t="n">
        <v>0</v>
      </c>
    </row>
    <row r="510" spans="1:10">
      <c r="A510" t="s">
        <v>4</v>
      </c>
      <c r="B510" s="4" t="s">
        <v>5</v>
      </c>
      <c r="C510" s="4" t="s">
        <v>13</v>
      </c>
      <c r="D510" s="4" t="s">
        <v>10</v>
      </c>
      <c r="E510" s="4" t="s">
        <v>13</v>
      </c>
      <c r="F510" s="4" t="s">
        <v>13</v>
      </c>
      <c r="G510" s="4" t="s">
        <v>27</v>
      </c>
    </row>
    <row r="511" spans="1:10">
      <c r="A511" t="n">
        <v>5545</v>
      </c>
      <c r="B511" s="12" t="n">
        <v>5</v>
      </c>
      <c r="C511" s="7" t="n">
        <v>30</v>
      </c>
      <c r="D511" s="7" t="n">
        <v>0</v>
      </c>
      <c r="E511" s="7" t="n">
        <v>8</v>
      </c>
      <c r="F511" s="7" t="n">
        <v>1</v>
      </c>
      <c r="G511" s="15" t="n">
        <f t="normal" ca="1">A525</f>
        <v>0</v>
      </c>
    </row>
    <row r="512" spans="1:10">
      <c r="A512" t="s">
        <v>4</v>
      </c>
      <c r="B512" s="4" t="s">
        <v>5</v>
      </c>
      <c r="C512" s="4" t="s">
        <v>13</v>
      </c>
      <c r="D512" s="4" t="s">
        <v>10</v>
      </c>
      <c r="E512" s="4" t="s">
        <v>6</v>
      </c>
    </row>
    <row r="513" spans="1:7">
      <c r="A513" t="n">
        <v>5555</v>
      </c>
      <c r="B513" s="41" t="n">
        <v>51</v>
      </c>
      <c r="C513" s="7" t="n">
        <v>4</v>
      </c>
      <c r="D513" s="7" t="n">
        <v>65534</v>
      </c>
      <c r="E513" s="7" t="s">
        <v>72</v>
      </c>
    </row>
    <row r="514" spans="1:7">
      <c r="A514" t="s">
        <v>4</v>
      </c>
      <c r="B514" s="4" t="s">
        <v>5</v>
      </c>
      <c r="C514" s="4" t="s">
        <v>10</v>
      </c>
    </row>
    <row r="515" spans="1:7">
      <c r="A515" t="n">
        <v>5568</v>
      </c>
      <c r="B515" s="42" t="n">
        <v>16</v>
      </c>
      <c r="C515" s="7" t="n">
        <v>0</v>
      </c>
    </row>
    <row r="516" spans="1:7">
      <c r="A516" t="s">
        <v>4</v>
      </c>
      <c r="B516" s="4" t="s">
        <v>5</v>
      </c>
      <c r="C516" s="4" t="s">
        <v>10</v>
      </c>
      <c r="D516" s="4" t="s">
        <v>70</v>
      </c>
      <c r="E516" s="4" t="s">
        <v>13</v>
      </c>
      <c r="F516" s="4" t="s">
        <v>13</v>
      </c>
      <c r="G516" s="4" t="s">
        <v>70</v>
      </c>
      <c r="H516" s="4" t="s">
        <v>13</v>
      </c>
      <c r="I516" s="4" t="s">
        <v>13</v>
      </c>
      <c r="J516" s="4" t="s">
        <v>70</v>
      </c>
      <c r="K516" s="4" t="s">
        <v>13</v>
      </c>
      <c r="L516" s="4" t="s">
        <v>13</v>
      </c>
      <c r="M516" s="4" t="s">
        <v>70</v>
      </c>
      <c r="N516" s="4" t="s">
        <v>13</v>
      </c>
      <c r="O516" s="4" t="s">
        <v>13</v>
      </c>
    </row>
    <row r="517" spans="1:7">
      <c r="A517" t="n">
        <v>5571</v>
      </c>
      <c r="B517" s="43" t="n">
        <v>26</v>
      </c>
      <c r="C517" s="7" t="n">
        <v>65534</v>
      </c>
      <c r="D517" s="7" t="s">
        <v>96</v>
      </c>
      <c r="E517" s="7" t="n">
        <v>2</v>
      </c>
      <c r="F517" s="7" t="n">
        <v>3</v>
      </c>
      <c r="G517" s="7" t="s">
        <v>97</v>
      </c>
      <c r="H517" s="7" t="n">
        <v>2</v>
      </c>
      <c r="I517" s="7" t="n">
        <v>3</v>
      </c>
      <c r="J517" s="7" t="s">
        <v>98</v>
      </c>
      <c r="K517" s="7" t="n">
        <v>2</v>
      </c>
      <c r="L517" s="7" t="n">
        <v>3</v>
      </c>
      <c r="M517" s="7" t="s">
        <v>99</v>
      </c>
      <c r="N517" s="7" t="n">
        <v>2</v>
      </c>
      <c r="O517" s="7" t="n">
        <v>0</v>
      </c>
    </row>
    <row r="518" spans="1:7">
      <c r="A518" t="s">
        <v>4</v>
      </c>
      <c r="B518" s="4" t="s">
        <v>5</v>
      </c>
    </row>
    <row r="519" spans="1:7">
      <c r="A519" t="n">
        <v>5816</v>
      </c>
      <c r="B519" s="37" t="n">
        <v>28</v>
      </c>
    </row>
    <row r="520" spans="1:7">
      <c r="A520" t="s">
        <v>4</v>
      </c>
      <c r="B520" s="4" t="s">
        <v>5</v>
      </c>
      <c r="C520" s="4" t="s">
        <v>10</v>
      </c>
    </row>
    <row r="521" spans="1:7">
      <c r="A521" t="n">
        <v>5817</v>
      </c>
      <c r="B521" s="9" t="n">
        <v>12</v>
      </c>
      <c r="C521" s="7" t="n">
        <v>0</v>
      </c>
    </row>
    <row r="522" spans="1:7">
      <c r="A522" t="s">
        <v>4</v>
      </c>
      <c r="B522" s="4" t="s">
        <v>5</v>
      </c>
      <c r="C522" s="4" t="s">
        <v>27</v>
      </c>
    </row>
    <row r="523" spans="1:7">
      <c r="A523" t="n">
        <v>5820</v>
      </c>
      <c r="B523" s="19" t="n">
        <v>3</v>
      </c>
      <c r="C523" s="15" t="n">
        <f t="normal" ca="1">A533</f>
        <v>0</v>
      </c>
    </row>
    <row r="524" spans="1:7">
      <c r="A524" t="s">
        <v>4</v>
      </c>
      <c r="B524" s="4" t="s">
        <v>5</v>
      </c>
      <c r="C524" s="4" t="s">
        <v>13</v>
      </c>
      <c r="D524" s="4" t="s">
        <v>10</v>
      </c>
      <c r="E524" s="4" t="s">
        <v>6</v>
      </c>
    </row>
    <row r="525" spans="1:7">
      <c r="A525" t="n">
        <v>5825</v>
      </c>
      <c r="B525" s="41" t="n">
        <v>51</v>
      </c>
      <c r="C525" s="7" t="n">
        <v>4</v>
      </c>
      <c r="D525" s="7" t="n">
        <v>65534</v>
      </c>
      <c r="E525" s="7" t="s">
        <v>72</v>
      </c>
    </row>
    <row r="526" spans="1:7">
      <c r="A526" t="s">
        <v>4</v>
      </c>
      <c r="B526" s="4" t="s">
        <v>5</v>
      </c>
      <c r="C526" s="4" t="s">
        <v>10</v>
      </c>
    </row>
    <row r="527" spans="1:7">
      <c r="A527" t="n">
        <v>5838</v>
      </c>
      <c r="B527" s="42" t="n">
        <v>16</v>
      </c>
      <c r="C527" s="7" t="n">
        <v>0</v>
      </c>
    </row>
    <row r="528" spans="1:7">
      <c r="A528" t="s">
        <v>4</v>
      </c>
      <c r="B528" s="4" t="s">
        <v>5</v>
      </c>
      <c r="C528" s="4" t="s">
        <v>10</v>
      </c>
      <c r="D528" s="4" t="s">
        <v>70</v>
      </c>
      <c r="E528" s="4" t="s">
        <v>13</v>
      </c>
      <c r="F528" s="4" t="s">
        <v>13</v>
      </c>
      <c r="G528" s="4" t="s">
        <v>70</v>
      </c>
      <c r="H528" s="4" t="s">
        <v>13</v>
      </c>
      <c r="I528" s="4" t="s">
        <v>13</v>
      </c>
    </row>
    <row r="529" spans="1:15">
      <c r="A529" t="n">
        <v>5841</v>
      </c>
      <c r="B529" s="43" t="n">
        <v>26</v>
      </c>
      <c r="C529" s="7" t="n">
        <v>65534</v>
      </c>
      <c r="D529" s="7" t="s">
        <v>100</v>
      </c>
      <c r="E529" s="7" t="n">
        <v>2</v>
      </c>
      <c r="F529" s="7" t="n">
        <v>3</v>
      </c>
      <c r="G529" s="7" t="s">
        <v>101</v>
      </c>
      <c r="H529" s="7" t="n">
        <v>2</v>
      </c>
      <c r="I529" s="7" t="n">
        <v>0</v>
      </c>
    </row>
    <row r="530" spans="1:15">
      <c r="A530" t="s">
        <v>4</v>
      </c>
      <c r="B530" s="4" t="s">
        <v>5</v>
      </c>
    </row>
    <row r="531" spans="1:15">
      <c r="A531" t="n">
        <v>5985</v>
      </c>
      <c r="B531" s="37" t="n">
        <v>28</v>
      </c>
    </row>
    <row r="532" spans="1:15">
      <c r="A532" t="s">
        <v>4</v>
      </c>
      <c r="B532" s="4" t="s">
        <v>5</v>
      </c>
      <c r="C532" s="4" t="s">
        <v>13</v>
      </c>
    </row>
    <row r="533" spans="1:15">
      <c r="A533" t="n">
        <v>5986</v>
      </c>
      <c r="B533" s="45" t="n">
        <v>23</v>
      </c>
      <c r="C533" s="7" t="n">
        <v>10</v>
      </c>
    </row>
    <row r="534" spans="1:15">
      <c r="A534" t="s">
        <v>4</v>
      </c>
      <c r="B534" s="4" t="s">
        <v>5</v>
      </c>
      <c r="C534" s="4" t="s">
        <v>13</v>
      </c>
      <c r="D534" s="4" t="s">
        <v>6</v>
      </c>
    </row>
    <row r="535" spans="1:15">
      <c r="A535" t="n">
        <v>5988</v>
      </c>
      <c r="B535" s="10" t="n">
        <v>2</v>
      </c>
      <c r="C535" s="7" t="n">
        <v>10</v>
      </c>
      <c r="D535" s="7" t="s">
        <v>78</v>
      </c>
    </row>
    <row r="536" spans="1:15">
      <c r="A536" t="s">
        <v>4</v>
      </c>
      <c r="B536" s="4" t="s">
        <v>5</v>
      </c>
      <c r="C536" s="4" t="s">
        <v>13</v>
      </c>
    </row>
    <row r="537" spans="1:15">
      <c r="A537" t="n">
        <v>6011</v>
      </c>
      <c r="B537" s="17" t="n">
        <v>74</v>
      </c>
      <c r="C537" s="7" t="n">
        <v>46</v>
      </c>
    </row>
    <row r="538" spans="1:15">
      <c r="A538" t="s">
        <v>4</v>
      </c>
      <c r="B538" s="4" t="s">
        <v>5</v>
      </c>
      <c r="C538" s="4" t="s">
        <v>13</v>
      </c>
    </row>
    <row r="539" spans="1:15">
      <c r="A539" t="n">
        <v>6013</v>
      </c>
      <c r="B539" s="17" t="n">
        <v>74</v>
      </c>
      <c r="C539" s="7" t="n">
        <v>54</v>
      </c>
    </row>
    <row r="540" spans="1:15">
      <c r="A540" t="s">
        <v>4</v>
      </c>
      <c r="B540" s="4" t="s">
        <v>5</v>
      </c>
    </row>
    <row r="541" spans="1:15">
      <c r="A541" t="n">
        <v>6015</v>
      </c>
      <c r="B541" s="5" t="n">
        <v>1</v>
      </c>
    </row>
    <row r="542" spans="1:15" s="3" customFormat="1" customHeight="0">
      <c r="A542" s="3" t="s">
        <v>2</v>
      </c>
      <c r="B542" s="3" t="s">
        <v>102</v>
      </c>
    </row>
    <row r="543" spans="1:15">
      <c r="A543" t="s">
        <v>4</v>
      </c>
      <c r="B543" s="4" t="s">
        <v>5</v>
      </c>
      <c r="C543" s="4" t="s">
        <v>13</v>
      </c>
      <c r="D543" s="4" t="s">
        <v>10</v>
      </c>
      <c r="E543" s="4" t="s">
        <v>13</v>
      </c>
      <c r="F543" s="4" t="s">
        <v>13</v>
      </c>
      <c r="G543" s="4" t="s">
        <v>13</v>
      </c>
      <c r="H543" s="4" t="s">
        <v>10</v>
      </c>
      <c r="I543" s="4" t="s">
        <v>27</v>
      </c>
      <c r="J543" s="4" t="s">
        <v>10</v>
      </c>
      <c r="K543" s="4" t="s">
        <v>27</v>
      </c>
      <c r="L543" s="4" t="s">
        <v>10</v>
      </c>
      <c r="M543" s="4" t="s">
        <v>27</v>
      </c>
      <c r="N543" s="4" t="s">
        <v>27</v>
      </c>
    </row>
    <row r="544" spans="1:15">
      <c r="A544" t="n">
        <v>6016</v>
      </c>
      <c r="B544" s="53" t="n">
        <v>6</v>
      </c>
      <c r="C544" s="7" t="n">
        <v>33</v>
      </c>
      <c r="D544" s="7" t="n">
        <v>65534</v>
      </c>
      <c r="E544" s="7" t="n">
        <v>9</v>
      </c>
      <c r="F544" s="7" t="n">
        <v>1</v>
      </c>
      <c r="G544" s="7" t="n">
        <v>3</v>
      </c>
      <c r="H544" s="7" t="n">
        <v>1</v>
      </c>
      <c r="I544" s="15" t="n">
        <f t="normal" ca="1">A546</f>
        <v>0</v>
      </c>
      <c r="J544" s="7" t="n">
        <v>4</v>
      </c>
      <c r="K544" s="15" t="n">
        <f t="normal" ca="1">A550</f>
        <v>0</v>
      </c>
      <c r="L544" s="7" t="n">
        <v>5</v>
      </c>
      <c r="M544" s="15" t="n">
        <f t="normal" ca="1">A570</f>
        <v>0</v>
      </c>
      <c r="N544" s="15" t="n">
        <f t="normal" ca="1">A584</f>
        <v>0</v>
      </c>
    </row>
    <row r="545" spans="1:14">
      <c r="A545" t="s">
        <v>4</v>
      </c>
      <c r="B545" s="4" t="s">
        <v>5</v>
      </c>
      <c r="C545" s="4" t="s">
        <v>10</v>
      </c>
      <c r="D545" s="4" t="s">
        <v>29</v>
      </c>
      <c r="E545" s="4" t="s">
        <v>29</v>
      </c>
      <c r="F545" s="4" t="s">
        <v>29</v>
      </c>
      <c r="G545" s="4" t="s">
        <v>29</v>
      </c>
    </row>
    <row r="546" spans="1:14">
      <c r="A546" t="n">
        <v>6045</v>
      </c>
      <c r="B546" s="54" t="n">
        <v>46</v>
      </c>
      <c r="C546" s="7" t="n">
        <v>65534</v>
      </c>
      <c r="D546" s="7" t="n">
        <v>40.3899993896484</v>
      </c>
      <c r="E546" s="7" t="n">
        <v>-2</v>
      </c>
      <c r="F546" s="7" t="n">
        <v>-22.4699993133545</v>
      </c>
      <c r="G546" s="7" t="n">
        <v>296.600006103516</v>
      </c>
    </row>
    <row r="547" spans="1:14">
      <c r="A547" t="s">
        <v>4</v>
      </c>
      <c r="B547" s="4" t="s">
        <v>5</v>
      </c>
      <c r="C547" s="4" t="s">
        <v>27</v>
      </c>
    </row>
    <row r="548" spans="1:14">
      <c r="A548" t="n">
        <v>6064</v>
      </c>
      <c r="B548" s="19" t="n">
        <v>3</v>
      </c>
      <c r="C548" s="15" t="n">
        <f t="normal" ca="1">A584</f>
        <v>0</v>
      </c>
    </row>
    <row r="549" spans="1:14">
      <c r="A549" t="s">
        <v>4</v>
      </c>
      <c r="B549" s="4" t="s">
        <v>5</v>
      </c>
      <c r="C549" s="4" t="s">
        <v>13</v>
      </c>
      <c r="D549" s="4" t="s">
        <v>10</v>
      </c>
      <c r="E549" s="4" t="s">
        <v>13</v>
      </c>
      <c r="F549" s="4" t="s">
        <v>13</v>
      </c>
      <c r="G549" s="4" t="s">
        <v>27</v>
      </c>
    </row>
    <row r="550" spans="1:14">
      <c r="A550" t="n">
        <v>6069</v>
      </c>
      <c r="B550" s="12" t="n">
        <v>5</v>
      </c>
      <c r="C550" s="7" t="n">
        <v>30</v>
      </c>
      <c r="D550" s="7" t="n">
        <v>10660</v>
      </c>
      <c r="E550" s="7" t="n">
        <v>8</v>
      </c>
      <c r="F550" s="7" t="n">
        <v>1</v>
      </c>
      <c r="G550" s="15" t="n">
        <f t="normal" ca="1">A556</f>
        <v>0</v>
      </c>
    </row>
    <row r="551" spans="1:14">
      <c r="A551" t="s">
        <v>4</v>
      </c>
      <c r="B551" s="4" t="s">
        <v>5</v>
      </c>
      <c r="C551" s="4" t="s">
        <v>10</v>
      </c>
      <c r="D551" s="4" t="s">
        <v>9</v>
      </c>
    </row>
    <row r="552" spans="1:14">
      <c r="A552" t="n">
        <v>6079</v>
      </c>
      <c r="B552" s="55" t="n">
        <v>43</v>
      </c>
      <c r="C552" s="7" t="n">
        <v>65534</v>
      </c>
      <c r="D552" s="7" t="n">
        <v>1</v>
      </c>
    </row>
    <row r="553" spans="1:14">
      <c r="A553" t="s">
        <v>4</v>
      </c>
      <c r="B553" s="4" t="s">
        <v>5</v>
      </c>
      <c r="C553" s="4" t="s">
        <v>27</v>
      </c>
    </row>
    <row r="554" spans="1:14">
      <c r="A554" t="n">
        <v>6086</v>
      </c>
      <c r="B554" s="19" t="n">
        <v>3</v>
      </c>
      <c r="C554" s="15" t="n">
        <f t="normal" ca="1">A568</f>
        <v>0</v>
      </c>
    </row>
    <row r="555" spans="1:14">
      <c r="A555" t="s">
        <v>4</v>
      </c>
      <c r="B555" s="4" t="s">
        <v>5</v>
      </c>
      <c r="C555" s="4" t="s">
        <v>10</v>
      </c>
      <c r="D555" s="4" t="s">
        <v>29</v>
      </c>
      <c r="E555" s="4" t="s">
        <v>29</v>
      </c>
      <c r="F555" s="4" t="s">
        <v>29</v>
      </c>
      <c r="G555" s="4" t="s">
        <v>29</v>
      </c>
    </row>
    <row r="556" spans="1:14">
      <c r="A556" t="n">
        <v>6091</v>
      </c>
      <c r="B556" s="54" t="n">
        <v>46</v>
      </c>
      <c r="C556" s="7" t="n">
        <v>65534</v>
      </c>
      <c r="D556" s="7" t="n">
        <v>48.2599983215332</v>
      </c>
      <c r="E556" s="7" t="n">
        <v>-2</v>
      </c>
      <c r="F556" s="7" t="n">
        <v>-25.1800003051758</v>
      </c>
      <c r="G556" s="7" t="n">
        <v>305.299987792969</v>
      </c>
    </row>
    <row r="557" spans="1:14">
      <c r="A557" t="s">
        <v>4</v>
      </c>
      <c r="B557" s="4" t="s">
        <v>5</v>
      </c>
      <c r="C557" s="4" t="s">
        <v>13</v>
      </c>
      <c r="D557" s="4" t="s">
        <v>10</v>
      </c>
      <c r="E557" s="4" t="s">
        <v>13</v>
      </c>
      <c r="F557" s="4" t="s">
        <v>6</v>
      </c>
      <c r="G557" s="4" t="s">
        <v>6</v>
      </c>
      <c r="H557" s="4" t="s">
        <v>6</v>
      </c>
      <c r="I557" s="4" t="s">
        <v>6</v>
      </c>
      <c r="J557" s="4" t="s">
        <v>6</v>
      </c>
      <c r="K557" s="4" t="s">
        <v>6</v>
      </c>
      <c r="L557" s="4" t="s">
        <v>6</v>
      </c>
      <c r="M557" s="4" t="s">
        <v>6</v>
      </c>
      <c r="N557" s="4" t="s">
        <v>6</v>
      </c>
      <c r="O557" s="4" t="s">
        <v>6</v>
      </c>
      <c r="P557" s="4" t="s">
        <v>6</v>
      </c>
      <c r="Q557" s="4" t="s">
        <v>6</v>
      </c>
      <c r="R557" s="4" t="s">
        <v>6</v>
      </c>
      <c r="S557" s="4" t="s">
        <v>6</v>
      </c>
      <c r="T557" s="4" t="s">
        <v>6</v>
      </c>
      <c r="U557" s="4" t="s">
        <v>6</v>
      </c>
    </row>
    <row r="558" spans="1:14">
      <c r="A558" t="n">
        <v>6110</v>
      </c>
      <c r="B558" s="57" t="n">
        <v>36</v>
      </c>
      <c r="C558" s="7" t="n">
        <v>8</v>
      </c>
      <c r="D558" s="7" t="n">
        <v>65534</v>
      </c>
      <c r="E558" s="7" t="n">
        <v>0</v>
      </c>
      <c r="F558" s="7" t="s">
        <v>103</v>
      </c>
      <c r="G558" s="7" t="s">
        <v>20</v>
      </c>
      <c r="H558" s="7" t="s">
        <v>20</v>
      </c>
      <c r="I558" s="7" t="s">
        <v>20</v>
      </c>
      <c r="J558" s="7" t="s">
        <v>20</v>
      </c>
      <c r="K558" s="7" t="s">
        <v>20</v>
      </c>
      <c r="L558" s="7" t="s">
        <v>20</v>
      </c>
      <c r="M558" s="7" t="s">
        <v>20</v>
      </c>
      <c r="N558" s="7" t="s">
        <v>20</v>
      </c>
      <c r="O558" s="7" t="s">
        <v>20</v>
      </c>
      <c r="P558" s="7" t="s">
        <v>20</v>
      </c>
      <c r="Q558" s="7" t="s">
        <v>20</v>
      </c>
      <c r="R558" s="7" t="s">
        <v>20</v>
      </c>
      <c r="S558" s="7" t="s">
        <v>20</v>
      </c>
      <c r="T558" s="7" t="s">
        <v>20</v>
      </c>
      <c r="U558" s="7" t="s">
        <v>20</v>
      </c>
    </row>
    <row r="559" spans="1:14">
      <c r="A559" t="s">
        <v>4</v>
      </c>
      <c r="B559" s="4" t="s">
        <v>5</v>
      </c>
      <c r="C559" s="4" t="s">
        <v>10</v>
      </c>
      <c r="D559" s="4" t="s">
        <v>13</v>
      </c>
      <c r="E559" s="4" t="s">
        <v>6</v>
      </c>
      <c r="F559" s="4" t="s">
        <v>29</v>
      </c>
      <c r="G559" s="4" t="s">
        <v>29</v>
      </c>
      <c r="H559" s="4" t="s">
        <v>29</v>
      </c>
    </row>
    <row r="560" spans="1:14">
      <c r="A560" t="n">
        <v>6144</v>
      </c>
      <c r="B560" s="58" t="n">
        <v>48</v>
      </c>
      <c r="C560" s="7" t="n">
        <v>65534</v>
      </c>
      <c r="D560" s="7" t="n">
        <v>0</v>
      </c>
      <c r="E560" s="7" t="s">
        <v>103</v>
      </c>
      <c r="F560" s="7" t="n">
        <v>0</v>
      </c>
      <c r="G560" s="7" t="n">
        <v>1</v>
      </c>
      <c r="H560" s="7" t="n">
        <v>1.40129846432482e-45</v>
      </c>
    </row>
    <row r="561" spans="1:21">
      <c r="A561" t="s">
        <v>4</v>
      </c>
      <c r="B561" s="4" t="s">
        <v>5</v>
      </c>
      <c r="C561" s="4" t="s">
        <v>10</v>
      </c>
      <c r="D561" s="4" t="s">
        <v>9</v>
      </c>
    </row>
    <row r="562" spans="1:21">
      <c r="A562" t="n">
        <v>6174</v>
      </c>
      <c r="B562" s="55" t="n">
        <v>43</v>
      </c>
      <c r="C562" s="7" t="n">
        <v>65534</v>
      </c>
      <c r="D562" s="7" t="n">
        <v>64</v>
      </c>
    </row>
    <row r="563" spans="1:21">
      <c r="A563" t="s">
        <v>4</v>
      </c>
      <c r="B563" s="4" t="s">
        <v>5</v>
      </c>
      <c r="C563" s="4" t="s">
        <v>10</v>
      </c>
    </row>
    <row r="564" spans="1:21">
      <c r="A564" t="n">
        <v>6181</v>
      </c>
      <c r="B564" s="42" t="n">
        <v>16</v>
      </c>
      <c r="C564" s="7" t="n">
        <v>0</v>
      </c>
    </row>
    <row r="565" spans="1:21">
      <c r="A565" t="s">
        <v>4</v>
      </c>
      <c r="B565" s="4" t="s">
        <v>5</v>
      </c>
      <c r="C565" s="4" t="s">
        <v>10</v>
      </c>
      <c r="D565" s="4" t="s">
        <v>29</v>
      </c>
      <c r="E565" s="4" t="s">
        <v>29</v>
      </c>
      <c r="F565" s="4" t="s">
        <v>29</v>
      </c>
      <c r="G565" s="4" t="s">
        <v>10</v>
      </c>
      <c r="H565" s="4" t="s">
        <v>10</v>
      </c>
    </row>
    <row r="566" spans="1:21">
      <c r="A566" t="n">
        <v>6184</v>
      </c>
      <c r="B566" s="46" t="n">
        <v>60</v>
      </c>
      <c r="C566" s="7" t="n">
        <v>65534</v>
      </c>
      <c r="D566" s="7" t="n">
        <v>0</v>
      </c>
      <c r="E566" s="7" t="n">
        <v>-10</v>
      </c>
      <c r="F566" s="7" t="n">
        <v>0</v>
      </c>
      <c r="G566" s="7" t="n">
        <v>0</v>
      </c>
      <c r="H566" s="7" t="n">
        <v>0</v>
      </c>
    </row>
    <row r="567" spans="1:21">
      <c r="A567" t="s">
        <v>4</v>
      </c>
      <c r="B567" s="4" t="s">
        <v>5</v>
      </c>
      <c r="C567" s="4" t="s">
        <v>27</v>
      </c>
    </row>
    <row r="568" spans="1:21">
      <c r="A568" t="n">
        <v>6203</v>
      </c>
      <c r="B568" s="19" t="n">
        <v>3</v>
      </c>
      <c r="C568" s="15" t="n">
        <f t="normal" ca="1">A584</f>
        <v>0</v>
      </c>
    </row>
    <row r="569" spans="1:21">
      <c r="A569" t="s">
        <v>4</v>
      </c>
      <c r="B569" s="4" t="s">
        <v>5</v>
      </c>
      <c r="C569" s="4" t="s">
        <v>10</v>
      </c>
      <c r="D569" s="4" t="s">
        <v>29</v>
      </c>
      <c r="E569" s="4" t="s">
        <v>29</v>
      </c>
      <c r="F569" s="4" t="s">
        <v>29</v>
      </c>
      <c r="G569" s="4" t="s">
        <v>29</v>
      </c>
    </row>
    <row r="570" spans="1:21">
      <c r="A570" t="n">
        <v>6208</v>
      </c>
      <c r="B570" s="54" t="n">
        <v>46</v>
      </c>
      <c r="C570" s="7" t="n">
        <v>65534</v>
      </c>
      <c r="D570" s="7" t="n">
        <v>48.2599983215332</v>
      </c>
      <c r="E570" s="7" t="n">
        <v>-2</v>
      </c>
      <c r="F570" s="7" t="n">
        <v>-25.1800003051758</v>
      </c>
      <c r="G570" s="7" t="n">
        <v>305.299987792969</v>
      </c>
    </row>
    <row r="571" spans="1:21">
      <c r="A571" t="s">
        <v>4</v>
      </c>
      <c r="B571" s="4" t="s">
        <v>5</v>
      </c>
      <c r="C571" s="4" t="s">
        <v>13</v>
      </c>
      <c r="D571" s="4" t="s">
        <v>10</v>
      </c>
      <c r="E571" s="4" t="s">
        <v>13</v>
      </c>
      <c r="F571" s="4" t="s">
        <v>6</v>
      </c>
      <c r="G571" s="4" t="s">
        <v>6</v>
      </c>
      <c r="H571" s="4" t="s">
        <v>6</v>
      </c>
      <c r="I571" s="4" t="s">
        <v>6</v>
      </c>
      <c r="J571" s="4" t="s">
        <v>6</v>
      </c>
      <c r="K571" s="4" t="s">
        <v>6</v>
      </c>
      <c r="L571" s="4" t="s">
        <v>6</v>
      </c>
      <c r="M571" s="4" t="s">
        <v>6</v>
      </c>
      <c r="N571" s="4" t="s">
        <v>6</v>
      </c>
      <c r="O571" s="4" t="s">
        <v>6</v>
      </c>
      <c r="P571" s="4" t="s">
        <v>6</v>
      </c>
      <c r="Q571" s="4" t="s">
        <v>6</v>
      </c>
      <c r="R571" s="4" t="s">
        <v>6</v>
      </c>
      <c r="S571" s="4" t="s">
        <v>6</v>
      </c>
      <c r="T571" s="4" t="s">
        <v>6</v>
      </c>
      <c r="U571" s="4" t="s">
        <v>6</v>
      </c>
    </row>
    <row r="572" spans="1:21">
      <c r="A572" t="n">
        <v>6227</v>
      </c>
      <c r="B572" s="57" t="n">
        <v>36</v>
      </c>
      <c r="C572" s="7" t="n">
        <v>8</v>
      </c>
      <c r="D572" s="7" t="n">
        <v>65534</v>
      </c>
      <c r="E572" s="7" t="n">
        <v>0</v>
      </c>
      <c r="F572" s="7" t="s">
        <v>103</v>
      </c>
      <c r="G572" s="7" t="s">
        <v>20</v>
      </c>
      <c r="H572" s="7" t="s">
        <v>20</v>
      </c>
      <c r="I572" s="7" t="s">
        <v>20</v>
      </c>
      <c r="J572" s="7" t="s">
        <v>20</v>
      </c>
      <c r="K572" s="7" t="s">
        <v>20</v>
      </c>
      <c r="L572" s="7" t="s">
        <v>20</v>
      </c>
      <c r="M572" s="7" t="s">
        <v>20</v>
      </c>
      <c r="N572" s="7" t="s">
        <v>20</v>
      </c>
      <c r="O572" s="7" t="s">
        <v>20</v>
      </c>
      <c r="P572" s="7" t="s">
        <v>20</v>
      </c>
      <c r="Q572" s="7" t="s">
        <v>20</v>
      </c>
      <c r="R572" s="7" t="s">
        <v>20</v>
      </c>
      <c r="S572" s="7" t="s">
        <v>20</v>
      </c>
      <c r="T572" s="7" t="s">
        <v>20</v>
      </c>
      <c r="U572" s="7" t="s">
        <v>20</v>
      </c>
    </row>
    <row r="573" spans="1:21">
      <c r="A573" t="s">
        <v>4</v>
      </c>
      <c r="B573" s="4" t="s">
        <v>5</v>
      </c>
      <c r="C573" s="4" t="s">
        <v>10</v>
      </c>
      <c r="D573" s="4" t="s">
        <v>13</v>
      </c>
      <c r="E573" s="4" t="s">
        <v>6</v>
      </c>
      <c r="F573" s="4" t="s">
        <v>29</v>
      </c>
      <c r="G573" s="4" t="s">
        <v>29</v>
      </c>
      <c r="H573" s="4" t="s">
        <v>29</v>
      </c>
    </row>
    <row r="574" spans="1:21">
      <c r="A574" t="n">
        <v>6261</v>
      </c>
      <c r="B574" s="58" t="n">
        <v>48</v>
      </c>
      <c r="C574" s="7" t="n">
        <v>65534</v>
      </c>
      <c r="D574" s="7" t="n">
        <v>0</v>
      </c>
      <c r="E574" s="7" t="s">
        <v>103</v>
      </c>
      <c r="F574" s="7" t="n">
        <v>0</v>
      </c>
      <c r="G574" s="7" t="n">
        <v>1</v>
      </c>
      <c r="H574" s="7" t="n">
        <v>1.40129846432482e-45</v>
      </c>
    </row>
    <row r="575" spans="1:21">
      <c r="A575" t="s">
        <v>4</v>
      </c>
      <c r="B575" s="4" t="s">
        <v>5</v>
      </c>
      <c r="C575" s="4" t="s">
        <v>10</v>
      </c>
      <c r="D575" s="4" t="s">
        <v>9</v>
      </c>
    </row>
    <row r="576" spans="1:21">
      <c r="A576" t="n">
        <v>6291</v>
      </c>
      <c r="B576" s="55" t="n">
        <v>43</v>
      </c>
      <c r="C576" s="7" t="n">
        <v>65534</v>
      </c>
      <c r="D576" s="7" t="n">
        <v>64</v>
      </c>
    </row>
    <row r="577" spans="1:21">
      <c r="A577" t="s">
        <v>4</v>
      </c>
      <c r="B577" s="4" t="s">
        <v>5</v>
      </c>
      <c r="C577" s="4" t="s">
        <v>10</v>
      </c>
    </row>
    <row r="578" spans="1:21">
      <c r="A578" t="n">
        <v>6298</v>
      </c>
      <c r="B578" s="42" t="n">
        <v>16</v>
      </c>
      <c r="C578" s="7" t="n">
        <v>0</v>
      </c>
    </row>
    <row r="579" spans="1:21">
      <c r="A579" t="s">
        <v>4</v>
      </c>
      <c r="B579" s="4" t="s">
        <v>5</v>
      </c>
      <c r="C579" s="4" t="s">
        <v>10</v>
      </c>
      <c r="D579" s="4" t="s">
        <v>29</v>
      </c>
      <c r="E579" s="4" t="s">
        <v>29</v>
      </c>
      <c r="F579" s="4" t="s">
        <v>29</v>
      </c>
      <c r="G579" s="4" t="s">
        <v>10</v>
      </c>
      <c r="H579" s="4" t="s">
        <v>10</v>
      </c>
    </row>
    <row r="580" spans="1:21">
      <c r="A580" t="n">
        <v>6301</v>
      </c>
      <c r="B580" s="46" t="n">
        <v>60</v>
      </c>
      <c r="C580" s="7" t="n">
        <v>65534</v>
      </c>
      <c r="D580" s="7" t="n">
        <v>0</v>
      </c>
      <c r="E580" s="7" t="n">
        <v>-10</v>
      </c>
      <c r="F580" s="7" t="n">
        <v>0</v>
      </c>
      <c r="G580" s="7" t="n">
        <v>0</v>
      </c>
      <c r="H580" s="7" t="n">
        <v>0</v>
      </c>
    </row>
    <row r="581" spans="1:21">
      <c r="A581" t="s">
        <v>4</v>
      </c>
      <c r="B581" s="4" t="s">
        <v>5</v>
      </c>
      <c r="C581" s="4" t="s">
        <v>27</v>
      </c>
    </row>
    <row r="582" spans="1:21">
      <c r="A582" t="n">
        <v>6320</v>
      </c>
      <c r="B582" s="19" t="n">
        <v>3</v>
      </c>
      <c r="C582" s="15" t="n">
        <f t="normal" ca="1">A584</f>
        <v>0</v>
      </c>
    </row>
    <row r="583" spans="1:21">
      <c r="A583" t="s">
        <v>4</v>
      </c>
      <c r="B583" s="4" t="s">
        <v>5</v>
      </c>
    </row>
    <row r="584" spans="1:21">
      <c r="A584" t="n">
        <v>6325</v>
      </c>
      <c r="B584" s="5" t="n">
        <v>1</v>
      </c>
    </row>
    <row r="585" spans="1:21" s="3" customFormat="1" customHeight="0">
      <c r="A585" s="3" t="s">
        <v>2</v>
      </c>
      <c r="B585" s="3" t="s">
        <v>104</v>
      </c>
    </row>
    <row r="586" spans="1:21">
      <c r="A586" t="s">
        <v>4</v>
      </c>
      <c r="B586" s="4" t="s">
        <v>5</v>
      </c>
      <c r="C586" s="4" t="s">
        <v>13</v>
      </c>
      <c r="D586" s="4" t="s">
        <v>10</v>
      </c>
      <c r="E586" s="4" t="s">
        <v>13</v>
      </c>
      <c r="F586" s="4" t="s">
        <v>27</v>
      </c>
    </row>
    <row r="587" spans="1:21">
      <c r="A587" t="n">
        <v>6328</v>
      </c>
      <c r="B587" s="12" t="n">
        <v>5</v>
      </c>
      <c r="C587" s="7" t="n">
        <v>30</v>
      </c>
      <c r="D587" s="7" t="n">
        <v>9721</v>
      </c>
      <c r="E587" s="7" t="n">
        <v>1</v>
      </c>
      <c r="F587" s="15" t="n">
        <f t="normal" ca="1">A611</f>
        <v>0</v>
      </c>
    </row>
    <row r="588" spans="1:21">
      <c r="A588" t="s">
        <v>4</v>
      </c>
      <c r="B588" s="4" t="s">
        <v>5</v>
      </c>
      <c r="C588" s="4" t="s">
        <v>13</v>
      </c>
      <c r="D588" s="4" t="s">
        <v>10</v>
      </c>
      <c r="E588" s="4" t="s">
        <v>13</v>
      </c>
      <c r="F588" s="4" t="s">
        <v>13</v>
      </c>
      <c r="G588" s="4" t="s">
        <v>27</v>
      </c>
    </row>
    <row r="589" spans="1:21">
      <c r="A589" t="n">
        <v>6337</v>
      </c>
      <c r="B589" s="12" t="n">
        <v>5</v>
      </c>
      <c r="C589" s="7" t="n">
        <v>30</v>
      </c>
      <c r="D589" s="7" t="n">
        <v>1</v>
      </c>
      <c r="E589" s="7" t="n">
        <v>8</v>
      </c>
      <c r="F589" s="7" t="n">
        <v>1</v>
      </c>
      <c r="G589" s="15" t="n">
        <f t="normal" ca="1">A595</f>
        <v>0</v>
      </c>
    </row>
    <row r="590" spans="1:21">
      <c r="A590" t="s">
        <v>4</v>
      </c>
      <c r="B590" s="4" t="s">
        <v>5</v>
      </c>
      <c r="C590" s="4" t="s">
        <v>13</v>
      </c>
      <c r="D590" s="4" t="s">
        <v>6</v>
      </c>
    </row>
    <row r="591" spans="1:21">
      <c r="A591" t="n">
        <v>6347</v>
      </c>
      <c r="B591" s="10" t="n">
        <v>2</v>
      </c>
      <c r="C591" s="7" t="n">
        <v>11</v>
      </c>
      <c r="D591" s="7" t="s">
        <v>105</v>
      </c>
    </row>
    <row r="592" spans="1:21">
      <c r="A592" t="s">
        <v>4</v>
      </c>
      <c r="B592" s="4" t="s">
        <v>5</v>
      </c>
      <c r="C592" s="4" t="s">
        <v>27</v>
      </c>
    </row>
    <row r="593" spans="1:8">
      <c r="A593" t="n">
        <v>6369</v>
      </c>
      <c r="B593" s="19" t="n">
        <v>3</v>
      </c>
      <c r="C593" s="15" t="n">
        <f t="normal" ca="1">A609</f>
        <v>0</v>
      </c>
    </row>
    <row r="594" spans="1:8">
      <c r="A594" t="s">
        <v>4</v>
      </c>
      <c r="B594" s="4" t="s">
        <v>5</v>
      </c>
      <c r="C594" s="4" t="s">
        <v>10</v>
      </c>
      <c r="D594" s="4" t="s">
        <v>13</v>
      </c>
      <c r="E594" s="4" t="s">
        <v>13</v>
      </c>
      <c r="F594" s="4" t="s">
        <v>6</v>
      </c>
    </row>
    <row r="595" spans="1:8">
      <c r="A595" t="n">
        <v>6374</v>
      </c>
      <c r="B595" s="56" t="n">
        <v>20</v>
      </c>
      <c r="C595" s="7" t="n">
        <v>65534</v>
      </c>
      <c r="D595" s="7" t="n">
        <v>3</v>
      </c>
      <c r="E595" s="7" t="n">
        <v>10</v>
      </c>
      <c r="F595" s="7" t="s">
        <v>95</v>
      </c>
    </row>
    <row r="596" spans="1:8">
      <c r="A596" t="s">
        <v>4</v>
      </c>
      <c r="B596" s="4" t="s">
        <v>5</v>
      </c>
      <c r="C596" s="4" t="s">
        <v>10</v>
      </c>
    </row>
    <row r="597" spans="1:8">
      <c r="A597" t="n">
        <v>6395</v>
      </c>
      <c r="B597" s="42" t="n">
        <v>16</v>
      </c>
      <c r="C597" s="7" t="n">
        <v>0</v>
      </c>
    </row>
    <row r="598" spans="1:8">
      <c r="A598" t="s">
        <v>4</v>
      </c>
      <c r="B598" s="4" t="s">
        <v>5</v>
      </c>
      <c r="C598" s="4" t="s">
        <v>13</v>
      </c>
      <c r="D598" s="4" t="s">
        <v>10</v>
      </c>
    </row>
    <row r="599" spans="1:8">
      <c r="A599" t="n">
        <v>6398</v>
      </c>
      <c r="B599" s="34" t="n">
        <v>22</v>
      </c>
      <c r="C599" s="7" t="n">
        <v>10</v>
      </c>
      <c r="D599" s="7" t="n">
        <v>0</v>
      </c>
    </row>
    <row r="600" spans="1:8">
      <c r="A600" t="s">
        <v>4</v>
      </c>
      <c r="B600" s="4" t="s">
        <v>5</v>
      </c>
      <c r="C600" s="4" t="s">
        <v>13</v>
      </c>
      <c r="D600" s="4" t="s">
        <v>10</v>
      </c>
      <c r="E600" s="4" t="s">
        <v>6</v>
      </c>
    </row>
    <row r="601" spans="1:8">
      <c r="A601" t="n">
        <v>6402</v>
      </c>
      <c r="B601" s="41" t="n">
        <v>51</v>
      </c>
      <c r="C601" s="7" t="n">
        <v>4</v>
      </c>
      <c r="D601" s="7" t="n">
        <v>65534</v>
      </c>
      <c r="E601" s="7" t="s">
        <v>72</v>
      </c>
    </row>
    <row r="602" spans="1:8">
      <c r="A602" t="s">
        <v>4</v>
      </c>
      <c r="B602" s="4" t="s">
        <v>5</v>
      </c>
      <c r="C602" s="4" t="s">
        <v>10</v>
      </c>
    </row>
    <row r="603" spans="1:8">
      <c r="A603" t="n">
        <v>6415</v>
      </c>
      <c r="B603" s="42" t="n">
        <v>16</v>
      </c>
      <c r="C603" s="7" t="n">
        <v>0</v>
      </c>
    </row>
    <row r="604" spans="1:8">
      <c r="A604" t="s">
        <v>4</v>
      </c>
      <c r="B604" s="4" t="s">
        <v>5</v>
      </c>
      <c r="C604" s="4" t="s">
        <v>10</v>
      </c>
      <c r="D604" s="4" t="s">
        <v>70</v>
      </c>
      <c r="E604" s="4" t="s">
        <v>13</v>
      </c>
      <c r="F604" s="4" t="s">
        <v>13</v>
      </c>
      <c r="G604" s="4" t="s">
        <v>70</v>
      </c>
      <c r="H604" s="4" t="s">
        <v>13</v>
      </c>
      <c r="I604" s="4" t="s">
        <v>13</v>
      </c>
    </row>
    <row r="605" spans="1:8">
      <c r="A605" t="n">
        <v>6418</v>
      </c>
      <c r="B605" s="43" t="n">
        <v>26</v>
      </c>
      <c r="C605" s="7" t="n">
        <v>65534</v>
      </c>
      <c r="D605" s="7" t="s">
        <v>106</v>
      </c>
      <c r="E605" s="7" t="n">
        <v>2</v>
      </c>
      <c r="F605" s="7" t="n">
        <v>3</v>
      </c>
      <c r="G605" s="7" t="s">
        <v>107</v>
      </c>
      <c r="H605" s="7" t="n">
        <v>2</v>
      </c>
      <c r="I605" s="7" t="n">
        <v>0</v>
      </c>
    </row>
    <row r="606" spans="1:8">
      <c r="A606" t="s">
        <v>4</v>
      </c>
      <c r="B606" s="4" t="s">
        <v>5</v>
      </c>
    </row>
    <row r="607" spans="1:8">
      <c r="A607" t="n">
        <v>6515</v>
      </c>
      <c r="B607" s="37" t="n">
        <v>28</v>
      </c>
    </row>
    <row r="608" spans="1:8">
      <c r="A608" t="s">
        <v>4</v>
      </c>
      <c r="B608" s="4" t="s">
        <v>5</v>
      </c>
      <c r="C608" s="4" t="s">
        <v>27</v>
      </c>
    </row>
    <row r="609" spans="1:9">
      <c r="A609" t="n">
        <v>6516</v>
      </c>
      <c r="B609" s="19" t="n">
        <v>3</v>
      </c>
      <c r="C609" s="15" t="n">
        <f t="normal" ca="1">A715</f>
        <v>0</v>
      </c>
    </row>
    <row r="610" spans="1:9">
      <c r="A610" t="s">
        <v>4</v>
      </c>
      <c r="B610" s="4" t="s">
        <v>5</v>
      </c>
      <c r="C610" s="4" t="s">
        <v>13</v>
      </c>
      <c r="D610" s="4" t="s">
        <v>10</v>
      </c>
      <c r="E610" s="4" t="s">
        <v>13</v>
      </c>
      <c r="F610" s="4" t="s">
        <v>27</v>
      </c>
    </row>
    <row r="611" spans="1:9">
      <c r="A611" t="n">
        <v>6521</v>
      </c>
      <c r="B611" s="12" t="n">
        <v>5</v>
      </c>
      <c r="C611" s="7" t="n">
        <v>30</v>
      </c>
      <c r="D611" s="7" t="n">
        <v>9715</v>
      </c>
      <c r="E611" s="7" t="n">
        <v>1</v>
      </c>
      <c r="F611" s="15" t="n">
        <f t="normal" ca="1">A685</f>
        <v>0</v>
      </c>
    </row>
    <row r="612" spans="1:9">
      <c r="A612" t="s">
        <v>4</v>
      </c>
      <c r="B612" s="4" t="s">
        <v>5</v>
      </c>
      <c r="C612" s="4" t="s">
        <v>13</v>
      </c>
      <c r="D612" s="4" t="s">
        <v>10</v>
      </c>
      <c r="E612" s="4" t="s">
        <v>13</v>
      </c>
      <c r="F612" s="4" t="s">
        <v>13</v>
      </c>
      <c r="G612" s="4" t="s">
        <v>27</v>
      </c>
    </row>
    <row r="613" spans="1:9">
      <c r="A613" t="n">
        <v>6530</v>
      </c>
      <c r="B613" s="12" t="n">
        <v>5</v>
      </c>
      <c r="C613" s="7" t="n">
        <v>30</v>
      </c>
      <c r="D613" s="7" t="n">
        <v>10660</v>
      </c>
      <c r="E613" s="7" t="n">
        <v>8</v>
      </c>
      <c r="F613" s="7" t="n">
        <v>1</v>
      </c>
      <c r="G613" s="15" t="n">
        <f t="normal" ca="1">A633</f>
        <v>0</v>
      </c>
    </row>
    <row r="614" spans="1:9">
      <c r="A614" t="s">
        <v>4</v>
      </c>
      <c r="B614" s="4" t="s">
        <v>5</v>
      </c>
      <c r="C614" s="4" t="s">
        <v>10</v>
      </c>
      <c r="D614" s="4" t="s">
        <v>13</v>
      </c>
      <c r="E614" s="4" t="s">
        <v>13</v>
      </c>
      <c r="F614" s="4" t="s">
        <v>6</v>
      </c>
    </row>
    <row r="615" spans="1:9">
      <c r="A615" t="n">
        <v>6540</v>
      </c>
      <c r="B615" s="56" t="n">
        <v>20</v>
      </c>
      <c r="C615" s="7" t="n">
        <v>65534</v>
      </c>
      <c r="D615" s="7" t="n">
        <v>3</v>
      </c>
      <c r="E615" s="7" t="n">
        <v>10</v>
      </c>
      <c r="F615" s="7" t="s">
        <v>95</v>
      </c>
    </row>
    <row r="616" spans="1:9">
      <c r="A616" t="s">
        <v>4</v>
      </c>
      <c r="B616" s="4" t="s">
        <v>5</v>
      </c>
      <c r="C616" s="4" t="s">
        <v>10</v>
      </c>
    </row>
    <row r="617" spans="1:9">
      <c r="A617" t="n">
        <v>6561</v>
      </c>
      <c r="B617" s="42" t="n">
        <v>16</v>
      </c>
      <c r="C617" s="7" t="n">
        <v>0</v>
      </c>
    </row>
    <row r="618" spans="1:9">
      <c r="A618" t="s">
        <v>4</v>
      </c>
      <c r="B618" s="4" t="s">
        <v>5</v>
      </c>
      <c r="C618" s="4" t="s">
        <v>13</v>
      </c>
      <c r="D618" s="4" t="s">
        <v>9</v>
      </c>
    </row>
    <row r="619" spans="1:9">
      <c r="A619" t="n">
        <v>6564</v>
      </c>
      <c r="B619" s="17" t="n">
        <v>74</v>
      </c>
      <c r="C619" s="7" t="n">
        <v>48</v>
      </c>
      <c r="D619" s="7" t="n">
        <v>1088</v>
      </c>
    </row>
    <row r="620" spans="1:9">
      <c r="A620" t="s">
        <v>4</v>
      </c>
      <c r="B620" s="4" t="s">
        <v>5</v>
      </c>
      <c r="C620" s="4" t="s">
        <v>13</v>
      </c>
      <c r="D620" s="4" t="s">
        <v>10</v>
      </c>
    </row>
    <row r="621" spans="1:9">
      <c r="A621" t="n">
        <v>6570</v>
      </c>
      <c r="B621" s="34" t="n">
        <v>22</v>
      </c>
      <c r="C621" s="7" t="n">
        <v>10</v>
      </c>
      <c r="D621" s="7" t="n">
        <v>0</v>
      </c>
    </row>
    <row r="622" spans="1:9">
      <c r="A622" t="s">
        <v>4</v>
      </c>
      <c r="B622" s="4" t="s">
        <v>5</v>
      </c>
      <c r="C622" s="4" t="s">
        <v>13</v>
      </c>
      <c r="D622" s="4" t="s">
        <v>10</v>
      </c>
      <c r="E622" s="4" t="s">
        <v>6</v>
      </c>
    </row>
    <row r="623" spans="1:9">
      <c r="A623" t="n">
        <v>6574</v>
      </c>
      <c r="B623" s="41" t="n">
        <v>51</v>
      </c>
      <c r="C623" s="7" t="n">
        <v>4</v>
      </c>
      <c r="D623" s="7" t="n">
        <v>65534</v>
      </c>
      <c r="E623" s="7" t="s">
        <v>72</v>
      </c>
    </row>
    <row r="624" spans="1:9">
      <c r="A624" t="s">
        <v>4</v>
      </c>
      <c r="B624" s="4" t="s">
        <v>5</v>
      </c>
      <c r="C624" s="4" t="s">
        <v>10</v>
      </c>
    </row>
    <row r="625" spans="1:7">
      <c r="A625" t="n">
        <v>6587</v>
      </c>
      <c r="B625" s="42" t="n">
        <v>16</v>
      </c>
      <c r="C625" s="7" t="n">
        <v>0</v>
      </c>
    </row>
    <row r="626" spans="1:7">
      <c r="A626" t="s">
        <v>4</v>
      </c>
      <c r="B626" s="4" t="s">
        <v>5</v>
      </c>
      <c r="C626" s="4" t="s">
        <v>10</v>
      </c>
      <c r="D626" s="4" t="s">
        <v>70</v>
      </c>
      <c r="E626" s="4" t="s">
        <v>13</v>
      </c>
      <c r="F626" s="4" t="s">
        <v>13</v>
      </c>
      <c r="G626" s="4" t="s">
        <v>70</v>
      </c>
      <c r="H626" s="4" t="s">
        <v>13</v>
      </c>
      <c r="I626" s="4" t="s">
        <v>13</v>
      </c>
      <c r="J626" s="4" t="s">
        <v>70</v>
      </c>
      <c r="K626" s="4" t="s">
        <v>13</v>
      </c>
      <c r="L626" s="4" t="s">
        <v>13</v>
      </c>
    </row>
    <row r="627" spans="1:7">
      <c r="A627" t="n">
        <v>6590</v>
      </c>
      <c r="B627" s="43" t="n">
        <v>26</v>
      </c>
      <c r="C627" s="7" t="n">
        <v>65534</v>
      </c>
      <c r="D627" s="7" t="s">
        <v>108</v>
      </c>
      <c r="E627" s="7" t="n">
        <v>2</v>
      </c>
      <c r="F627" s="7" t="n">
        <v>3</v>
      </c>
      <c r="G627" s="7" t="s">
        <v>109</v>
      </c>
      <c r="H627" s="7" t="n">
        <v>2</v>
      </c>
      <c r="I627" s="7" t="n">
        <v>3</v>
      </c>
      <c r="J627" s="7" t="s">
        <v>110</v>
      </c>
      <c r="K627" s="7" t="n">
        <v>2</v>
      </c>
      <c r="L627" s="7" t="n">
        <v>0</v>
      </c>
    </row>
    <row r="628" spans="1:7">
      <c r="A628" t="s">
        <v>4</v>
      </c>
      <c r="B628" s="4" t="s">
        <v>5</v>
      </c>
    </row>
    <row r="629" spans="1:7">
      <c r="A629" t="n">
        <v>6679</v>
      </c>
      <c r="B629" s="37" t="n">
        <v>28</v>
      </c>
    </row>
    <row r="630" spans="1:7">
      <c r="A630" t="s">
        <v>4</v>
      </c>
      <c r="B630" s="4" t="s">
        <v>5</v>
      </c>
      <c r="C630" s="4" t="s">
        <v>27</v>
      </c>
    </row>
    <row r="631" spans="1:7">
      <c r="A631" t="n">
        <v>6680</v>
      </c>
      <c r="B631" s="19" t="n">
        <v>3</v>
      </c>
      <c r="C631" s="15" t="n">
        <f t="normal" ca="1">A683</f>
        <v>0</v>
      </c>
    </row>
    <row r="632" spans="1:7">
      <c r="A632" t="s">
        <v>4</v>
      </c>
      <c r="B632" s="4" t="s">
        <v>5</v>
      </c>
      <c r="C632" s="4" t="s">
        <v>10</v>
      </c>
      <c r="D632" s="4" t="s">
        <v>13</v>
      </c>
      <c r="E632" s="4" t="s">
        <v>13</v>
      </c>
      <c r="F632" s="4" t="s">
        <v>6</v>
      </c>
    </row>
    <row r="633" spans="1:7">
      <c r="A633" t="n">
        <v>6685</v>
      </c>
      <c r="B633" s="56" t="n">
        <v>20</v>
      </c>
      <c r="C633" s="7" t="n">
        <v>65534</v>
      </c>
      <c r="D633" s="7" t="n">
        <v>3</v>
      </c>
      <c r="E633" s="7" t="n">
        <v>10</v>
      </c>
      <c r="F633" s="7" t="s">
        <v>95</v>
      </c>
    </row>
    <row r="634" spans="1:7">
      <c r="A634" t="s">
        <v>4</v>
      </c>
      <c r="B634" s="4" t="s">
        <v>5</v>
      </c>
      <c r="C634" s="4" t="s">
        <v>10</v>
      </c>
    </row>
    <row r="635" spans="1:7">
      <c r="A635" t="n">
        <v>6706</v>
      </c>
      <c r="B635" s="42" t="n">
        <v>16</v>
      </c>
      <c r="C635" s="7" t="n">
        <v>0</v>
      </c>
    </row>
    <row r="636" spans="1:7">
      <c r="A636" t="s">
        <v>4</v>
      </c>
      <c r="B636" s="4" t="s">
        <v>5</v>
      </c>
      <c r="C636" s="4" t="s">
        <v>13</v>
      </c>
      <c r="D636" s="4" t="s">
        <v>9</v>
      </c>
    </row>
    <row r="637" spans="1:7">
      <c r="A637" t="n">
        <v>6709</v>
      </c>
      <c r="B637" s="17" t="n">
        <v>74</v>
      </c>
      <c r="C637" s="7" t="n">
        <v>48</v>
      </c>
      <c r="D637" s="7" t="n">
        <v>1088</v>
      </c>
    </row>
    <row r="638" spans="1:7">
      <c r="A638" t="s">
        <v>4</v>
      </c>
      <c r="B638" s="4" t="s">
        <v>5</v>
      </c>
      <c r="C638" s="4" t="s">
        <v>13</v>
      </c>
      <c r="D638" s="4" t="s">
        <v>10</v>
      </c>
    </row>
    <row r="639" spans="1:7">
      <c r="A639" t="n">
        <v>6715</v>
      </c>
      <c r="B639" s="34" t="n">
        <v>22</v>
      </c>
      <c r="C639" s="7" t="n">
        <v>10</v>
      </c>
      <c r="D639" s="7" t="n">
        <v>0</v>
      </c>
    </row>
    <row r="640" spans="1:7">
      <c r="A640" t="s">
        <v>4</v>
      </c>
      <c r="B640" s="4" t="s">
        <v>5</v>
      </c>
      <c r="C640" s="4" t="s">
        <v>13</v>
      </c>
      <c r="D640" s="4" t="s">
        <v>10</v>
      </c>
      <c r="E640" s="4" t="s">
        <v>13</v>
      </c>
      <c r="F640" s="4" t="s">
        <v>13</v>
      </c>
      <c r="G640" s="4" t="s">
        <v>27</v>
      </c>
    </row>
    <row r="641" spans="1:12">
      <c r="A641" t="n">
        <v>6719</v>
      </c>
      <c r="B641" s="12" t="n">
        <v>5</v>
      </c>
      <c r="C641" s="7" t="n">
        <v>30</v>
      </c>
      <c r="D641" s="7" t="n">
        <v>1</v>
      </c>
      <c r="E641" s="7" t="n">
        <v>8</v>
      </c>
      <c r="F641" s="7" t="n">
        <v>1</v>
      </c>
      <c r="G641" s="15" t="n">
        <f t="normal" ca="1">A675</f>
        <v>0</v>
      </c>
    </row>
    <row r="642" spans="1:12">
      <c r="A642" t="s">
        <v>4</v>
      </c>
      <c r="B642" s="4" t="s">
        <v>5</v>
      </c>
      <c r="C642" s="4" t="s">
        <v>13</v>
      </c>
      <c r="D642" s="4" t="s">
        <v>10</v>
      </c>
      <c r="E642" s="4" t="s">
        <v>6</v>
      </c>
    </row>
    <row r="643" spans="1:12">
      <c r="A643" t="n">
        <v>6729</v>
      </c>
      <c r="B643" s="41" t="n">
        <v>51</v>
      </c>
      <c r="C643" s="7" t="n">
        <v>4</v>
      </c>
      <c r="D643" s="7" t="n">
        <v>5151</v>
      </c>
      <c r="E643" s="7" t="s">
        <v>72</v>
      </c>
    </row>
    <row r="644" spans="1:12">
      <c r="A644" t="s">
        <v>4</v>
      </c>
      <c r="B644" s="4" t="s">
        <v>5</v>
      </c>
      <c r="C644" s="4" t="s">
        <v>10</v>
      </c>
    </row>
    <row r="645" spans="1:12">
      <c r="A645" t="n">
        <v>6742</v>
      </c>
      <c r="B645" s="42" t="n">
        <v>16</v>
      </c>
      <c r="C645" s="7" t="n">
        <v>0</v>
      </c>
    </row>
    <row r="646" spans="1:12">
      <c r="A646" t="s">
        <v>4</v>
      </c>
      <c r="B646" s="4" t="s">
        <v>5</v>
      </c>
      <c r="C646" s="4" t="s">
        <v>10</v>
      </c>
      <c r="D646" s="4" t="s">
        <v>70</v>
      </c>
      <c r="E646" s="4" t="s">
        <v>13</v>
      </c>
      <c r="F646" s="4" t="s">
        <v>13</v>
      </c>
    </row>
    <row r="647" spans="1:12">
      <c r="A647" t="n">
        <v>6745</v>
      </c>
      <c r="B647" s="43" t="n">
        <v>26</v>
      </c>
      <c r="C647" s="7" t="n">
        <v>5151</v>
      </c>
      <c r="D647" s="7" t="s">
        <v>111</v>
      </c>
      <c r="E647" s="7" t="n">
        <v>2</v>
      </c>
      <c r="F647" s="7" t="n">
        <v>0</v>
      </c>
    </row>
    <row r="648" spans="1:12">
      <c r="A648" t="s">
        <v>4</v>
      </c>
      <c r="B648" s="4" t="s">
        <v>5</v>
      </c>
    </row>
    <row r="649" spans="1:12">
      <c r="A649" t="n">
        <v>6804</v>
      </c>
      <c r="B649" s="37" t="n">
        <v>28</v>
      </c>
    </row>
    <row r="650" spans="1:12">
      <c r="A650" t="s">
        <v>4</v>
      </c>
      <c r="B650" s="4" t="s">
        <v>5</v>
      </c>
      <c r="C650" s="4" t="s">
        <v>13</v>
      </c>
      <c r="D650" s="4" t="s">
        <v>10</v>
      </c>
      <c r="E650" s="4" t="s">
        <v>6</v>
      </c>
    </row>
    <row r="651" spans="1:12">
      <c r="A651" t="n">
        <v>6805</v>
      </c>
      <c r="B651" s="41" t="n">
        <v>51</v>
      </c>
      <c r="C651" s="7" t="n">
        <v>4</v>
      </c>
      <c r="D651" s="7" t="n">
        <v>65534</v>
      </c>
      <c r="E651" s="7" t="s">
        <v>72</v>
      </c>
    </row>
    <row r="652" spans="1:12">
      <c r="A652" t="s">
        <v>4</v>
      </c>
      <c r="B652" s="4" t="s">
        <v>5</v>
      </c>
      <c r="C652" s="4" t="s">
        <v>10</v>
      </c>
    </row>
    <row r="653" spans="1:12">
      <c r="A653" t="n">
        <v>6818</v>
      </c>
      <c r="B653" s="42" t="n">
        <v>16</v>
      </c>
      <c r="C653" s="7" t="n">
        <v>0</v>
      </c>
    </row>
    <row r="654" spans="1:12">
      <c r="A654" t="s">
        <v>4</v>
      </c>
      <c r="B654" s="4" t="s">
        <v>5</v>
      </c>
      <c r="C654" s="4" t="s">
        <v>10</v>
      </c>
      <c r="D654" s="4" t="s">
        <v>70</v>
      </c>
      <c r="E654" s="4" t="s">
        <v>13</v>
      </c>
      <c r="F654" s="4" t="s">
        <v>13</v>
      </c>
      <c r="G654" s="4" t="s">
        <v>70</v>
      </c>
      <c r="H654" s="4" t="s">
        <v>13</v>
      </c>
      <c r="I654" s="4" t="s">
        <v>13</v>
      </c>
    </row>
    <row r="655" spans="1:12">
      <c r="A655" t="n">
        <v>6821</v>
      </c>
      <c r="B655" s="43" t="n">
        <v>26</v>
      </c>
      <c r="C655" s="7" t="n">
        <v>65534</v>
      </c>
      <c r="D655" s="7" t="s">
        <v>112</v>
      </c>
      <c r="E655" s="7" t="n">
        <v>2</v>
      </c>
      <c r="F655" s="7" t="n">
        <v>3</v>
      </c>
      <c r="G655" s="7" t="s">
        <v>113</v>
      </c>
      <c r="H655" s="7" t="n">
        <v>2</v>
      </c>
      <c r="I655" s="7" t="n">
        <v>0</v>
      </c>
    </row>
    <row r="656" spans="1:12">
      <c r="A656" t="s">
        <v>4</v>
      </c>
      <c r="B656" s="4" t="s">
        <v>5</v>
      </c>
    </row>
    <row r="657" spans="1:9">
      <c r="A657" t="n">
        <v>6903</v>
      </c>
      <c r="B657" s="37" t="n">
        <v>28</v>
      </c>
    </row>
    <row r="658" spans="1:9">
      <c r="A658" t="s">
        <v>4</v>
      </c>
      <c r="B658" s="4" t="s">
        <v>5</v>
      </c>
      <c r="C658" s="4" t="s">
        <v>10</v>
      </c>
      <c r="D658" s="4" t="s">
        <v>13</v>
      </c>
      <c r="E658" s="4" t="s">
        <v>29</v>
      </c>
      <c r="F658" s="4" t="s">
        <v>10</v>
      </c>
    </row>
    <row r="659" spans="1:9">
      <c r="A659" t="n">
        <v>6904</v>
      </c>
      <c r="B659" s="59" t="n">
        <v>59</v>
      </c>
      <c r="C659" s="7" t="n">
        <v>5151</v>
      </c>
      <c r="D659" s="7" t="n">
        <v>0</v>
      </c>
      <c r="E659" s="7" t="n">
        <v>0.150000005960464</v>
      </c>
      <c r="F659" s="7" t="n">
        <v>0</v>
      </c>
    </row>
    <row r="660" spans="1:9">
      <c r="A660" t="s">
        <v>4</v>
      </c>
      <c r="B660" s="4" t="s">
        <v>5</v>
      </c>
      <c r="C660" s="4" t="s">
        <v>10</v>
      </c>
    </row>
    <row r="661" spans="1:9">
      <c r="A661" t="n">
        <v>6914</v>
      </c>
      <c r="B661" s="42" t="n">
        <v>16</v>
      </c>
      <c r="C661" s="7" t="n">
        <v>1300</v>
      </c>
    </row>
    <row r="662" spans="1:9">
      <c r="A662" t="s">
        <v>4</v>
      </c>
      <c r="B662" s="4" t="s">
        <v>5</v>
      </c>
      <c r="C662" s="4" t="s">
        <v>13</v>
      </c>
      <c r="D662" s="4" t="s">
        <v>10</v>
      </c>
      <c r="E662" s="4" t="s">
        <v>6</v>
      </c>
    </row>
    <row r="663" spans="1:9">
      <c r="A663" t="n">
        <v>6917</v>
      </c>
      <c r="B663" s="41" t="n">
        <v>51</v>
      </c>
      <c r="C663" s="7" t="n">
        <v>4</v>
      </c>
      <c r="D663" s="7" t="n">
        <v>5151</v>
      </c>
      <c r="E663" s="7" t="s">
        <v>72</v>
      </c>
    </row>
    <row r="664" spans="1:9">
      <c r="A664" t="s">
        <v>4</v>
      </c>
      <c r="B664" s="4" t="s">
        <v>5</v>
      </c>
      <c r="C664" s="4" t="s">
        <v>10</v>
      </c>
    </row>
    <row r="665" spans="1:9">
      <c r="A665" t="n">
        <v>6930</v>
      </c>
      <c r="B665" s="42" t="n">
        <v>16</v>
      </c>
      <c r="C665" s="7" t="n">
        <v>0</v>
      </c>
    </row>
    <row r="666" spans="1:9">
      <c r="A666" t="s">
        <v>4</v>
      </c>
      <c r="B666" s="4" t="s">
        <v>5</v>
      </c>
      <c r="C666" s="4" t="s">
        <v>10</v>
      </c>
      <c r="D666" s="4" t="s">
        <v>70</v>
      </c>
      <c r="E666" s="4" t="s">
        <v>13</v>
      </c>
      <c r="F666" s="4" t="s">
        <v>13</v>
      </c>
      <c r="G666" s="4" t="s">
        <v>70</v>
      </c>
      <c r="H666" s="4" t="s">
        <v>13</v>
      </c>
      <c r="I666" s="4" t="s">
        <v>13</v>
      </c>
    </row>
    <row r="667" spans="1:9">
      <c r="A667" t="n">
        <v>6933</v>
      </c>
      <c r="B667" s="43" t="n">
        <v>26</v>
      </c>
      <c r="C667" s="7" t="n">
        <v>5151</v>
      </c>
      <c r="D667" s="7" t="s">
        <v>114</v>
      </c>
      <c r="E667" s="7" t="n">
        <v>2</v>
      </c>
      <c r="F667" s="7" t="n">
        <v>3</v>
      </c>
      <c r="G667" s="7" t="s">
        <v>115</v>
      </c>
      <c r="H667" s="7" t="n">
        <v>2</v>
      </c>
      <c r="I667" s="7" t="n">
        <v>0</v>
      </c>
    </row>
    <row r="668" spans="1:9">
      <c r="A668" t="s">
        <v>4</v>
      </c>
      <c r="B668" s="4" t="s">
        <v>5</v>
      </c>
    </row>
    <row r="669" spans="1:9">
      <c r="A669" t="n">
        <v>7024</v>
      </c>
      <c r="B669" s="37" t="n">
        <v>28</v>
      </c>
    </row>
    <row r="670" spans="1:9">
      <c r="A670" t="s">
        <v>4</v>
      </c>
      <c r="B670" s="4" t="s">
        <v>5</v>
      </c>
      <c r="C670" s="4" t="s">
        <v>10</v>
      </c>
    </row>
    <row r="671" spans="1:9">
      <c r="A671" t="n">
        <v>7025</v>
      </c>
      <c r="B671" s="9" t="n">
        <v>12</v>
      </c>
      <c r="C671" s="7" t="n">
        <v>1</v>
      </c>
    </row>
    <row r="672" spans="1:9">
      <c r="A672" t="s">
        <v>4</v>
      </c>
      <c r="B672" s="4" t="s">
        <v>5</v>
      </c>
      <c r="C672" s="4" t="s">
        <v>27</v>
      </c>
    </row>
    <row r="673" spans="1:9">
      <c r="A673" t="n">
        <v>7028</v>
      </c>
      <c r="B673" s="19" t="n">
        <v>3</v>
      </c>
      <c r="C673" s="15" t="n">
        <f t="normal" ca="1">A683</f>
        <v>0</v>
      </c>
    </row>
    <row r="674" spans="1:9">
      <c r="A674" t="s">
        <v>4</v>
      </c>
      <c r="B674" s="4" t="s">
        <v>5</v>
      </c>
      <c r="C674" s="4" t="s">
        <v>13</v>
      </c>
      <c r="D674" s="4" t="s">
        <v>10</v>
      </c>
      <c r="E674" s="4" t="s">
        <v>6</v>
      </c>
    </row>
    <row r="675" spans="1:9">
      <c r="A675" t="n">
        <v>7033</v>
      </c>
      <c r="B675" s="41" t="n">
        <v>51</v>
      </c>
      <c r="C675" s="7" t="n">
        <v>4</v>
      </c>
      <c r="D675" s="7" t="n">
        <v>65534</v>
      </c>
      <c r="E675" s="7" t="s">
        <v>72</v>
      </c>
    </row>
    <row r="676" spans="1:9">
      <c r="A676" t="s">
        <v>4</v>
      </c>
      <c r="B676" s="4" t="s">
        <v>5</v>
      </c>
      <c r="C676" s="4" t="s">
        <v>10</v>
      </c>
    </row>
    <row r="677" spans="1:9">
      <c r="A677" t="n">
        <v>7046</v>
      </c>
      <c r="B677" s="42" t="n">
        <v>16</v>
      </c>
      <c r="C677" s="7" t="n">
        <v>0</v>
      </c>
    </row>
    <row r="678" spans="1:9">
      <c r="A678" t="s">
        <v>4</v>
      </c>
      <c r="B678" s="4" t="s">
        <v>5</v>
      </c>
      <c r="C678" s="4" t="s">
        <v>10</v>
      </c>
      <c r="D678" s="4" t="s">
        <v>70</v>
      </c>
      <c r="E678" s="4" t="s">
        <v>13</v>
      </c>
      <c r="F678" s="4" t="s">
        <v>13</v>
      </c>
      <c r="G678" s="4" t="s">
        <v>70</v>
      </c>
      <c r="H678" s="4" t="s">
        <v>13</v>
      </c>
      <c r="I678" s="4" t="s">
        <v>13</v>
      </c>
    </row>
    <row r="679" spans="1:9">
      <c r="A679" t="n">
        <v>7049</v>
      </c>
      <c r="B679" s="43" t="n">
        <v>26</v>
      </c>
      <c r="C679" s="7" t="n">
        <v>65534</v>
      </c>
      <c r="D679" s="7" t="s">
        <v>116</v>
      </c>
      <c r="E679" s="7" t="n">
        <v>2</v>
      </c>
      <c r="F679" s="7" t="n">
        <v>3</v>
      </c>
      <c r="G679" s="7" t="s">
        <v>117</v>
      </c>
      <c r="H679" s="7" t="n">
        <v>2</v>
      </c>
      <c r="I679" s="7" t="n">
        <v>0</v>
      </c>
    </row>
    <row r="680" spans="1:9">
      <c r="A680" t="s">
        <v>4</v>
      </c>
      <c r="B680" s="4" t="s">
        <v>5</v>
      </c>
    </row>
    <row r="681" spans="1:9">
      <c r="A681" t="n">
        <v>7205</v>
      </c>
      <c r="B681" s="37" t="n">
        <v>28</v>
      </c>
    </row>
    <row r="682" spans="1:9">
      <c r="A682" t="s">
        <v>4</v>
      </c>
      <c r="B682" s="4" t="s">
        <v>5</v>
      </c>
      <c r="C682" s="4" t="s">
        <v>27</v>
      </c>
    </row>
    <row r="683" spans="1:9">
      <c r="A683" t="n">
        <v>7206</v>
      </c>
      <c r="B683" s="19" t="n">
        <v>3</v>
      </c>
      <c r="C683" s="15" t="n">
        <f t="normal" ca="1">A715</f>
        <v>0</v>
      </c>
    </row>
    <row r="684" spans="1:9">
      <c r="A684" t="s">
        <v>4</v>
      </c>
      <c r="B684" s="4" t="s">
        <v>5</v>
      </c>
      <c r="C684" s="4" t="s">
        <v>13</v>
      </c>
      <c r="D684" s="4" t="s">
        <v>10</v>
      </c>
      <c r="E684" s="4" t="s">
        <v>13</v>
      </c>
      <c r="F684" s="4" t="s">
        <v>27</v>
      </c>
    </row>
    <row r="685" spans="1:9">
      <c r="A685" t="n">
        <v>7211</v>
      </c>
      <c r="B685" s="12" t="n">
        <v>5</v>
      </c>
      <c r="C685" s="7" t="n">
        <v>30</v>
      </c>
      <c r="D685" s="7" t="n">
        <v>8945</v>
      </c>
      <c r="E685" s="7" t="n">
        <v>1</v>
      </c>
      <c r="F685" s="15" t="n">
        <f t="normal" ca="1">A715</f>
        <v>0</v>
      </c>
    </row>
    <row r="686" spans="1:9">
      <c r="A686" t="s">
        <v>4</v>
      </c>
      <c r="B686" s="4" t="s">
        <v>5</v>
      </c>
      <c r="C686" s="4" t="s">
        <v>10</v>
      </c>
      <c r="D686" s="4" t="s">
        <v>13</v>
      </c>
      <c r="E686" s="4" t="s">
        <v>13</v>
      </c>
      <c r="F686" s="4" t="s">
        <v>6</v>
      </c>
    </row>
    <row r="687" spans="1:9">
      <c r="A687" t="n">
        <v>7220</v>
      </c>
      <c r="B687" s="56" t="n">
        <v>20</v>
      </c>
      <c r="C687" s="7" t="n">
        <v>65534</v>
      </c>
      <c r="D687" s="7" t="n">
        <v>3</v>
      </c>
      <c r="E687" s="7" t="n">
        <v>10</v>
      </c>
      <c r="F687" s="7" t="s">
        <v>95</v>
      </c>
    </row>
    <row r="688" spans="1:9">
      <c r="A688" t="s">
        <v>4</v>
      </c>
      <c r="B688" s="4" t="s">
        <v>5</v>
      </c>
      <c r="C688" s="4" t="s">
        <v>10</v>
      </c>
    </row>
    <row r="689" spans="1:9">
      <c r="A689" t="n">
        <v>7241</v>
      </c>
      <c r="B689" s="42" t="n">
        <v>16</v>
      </c>
      <c r="C689" s="7" t="n">
        <v>0</v>
      </c>
    </row>
    <row r="690" spans="1:9">
      <c r="A690" t="s">
        <v>4</v>
      </c>
      <c r="B690" s="4" t="s">
        <v>5</v>
      </c>
      <c r="C690" s="4" t="s">
        <v>13</v>
      </c>
      <c r="D690" s="4" t="s">
        <v>10</v>
      </c>
    </row>
    <row r="691" spans="1:9">
      <c r="A691" t="n">
        <v>7244</v>
      </c>
      <c r="B691" s="34" t="n">
        <v>22</v>
      </c>
      <c r="C691" s="7" t="n">
        <v>10</v>
      </c>
      <c r="D691" s="7" t="n">
        <v>0</v>
      </c>
    </row>
    <row r="692" spans="1:9">
      <c r="A692" t="s">
        <v>4</v>
      </c>
      <c r="B692" s="4" t="s">
        <v>5</v>
      </c>
      <c r="C692" s="4" t="s">
        <v>13</v>
      </c>
      <c r="D692" s="4" t="s">
        <v>10</v>
      </c>
      <c r="E692" s="4" t="s">
        <v>13</v>
      </c>
      <c r="F692" s="4" t="s">
        <v>13</v>
      </c>
      <c r="G692" s="4" t="s">
        <v>27</v>
      </c>
    </row>
    <row r="693" spans="1:9">
      <c r="A693" t="n">
        <v>7248</v>
      </c>
      <c r="B693" s="12" t="n">
        <v>5</v>
      </c>
      <c r="C693" s="7" t="n">
        <v>30</v>
      </c>
      <c r="D693" s="7" t="n">
        <v>1</v>
      </c>
      <c r="E693" s="7" t="n">
        <v>8</v>
      </c>
      <c r="F693" s="7" t="n">
        <v>1</v>
      </c>
      <c r="G693" s="15" t="n">
        <f t="normal" ca="1">A707</f>
        <v>0</v>
      </c>
    </row>
    <row r="694" spans="1:9">
      <c r="A694" t="s">
        <v>4</v>
      </c>
      <c r="B694" s="4" t="s">
        <v>5</v>
      </c>
      <c r="C694" s="4" t="s">
        <v>13</v>
      </c>
      <c r="D694" s="4" t="s">
        <v>10</v>
      </c>
      <c r="E694" s="4" t="s">
        <v>6</v>
      </c>
    </row>
    <row r="695" spans="1:9">
      <c r="A695" t="n">
        <v>7258</v>
      </c>
      <c r="B695" s="41" t="n">
        <v>51</v>
      </c>
      <c r="C695" s="7" t="n">
        <v>4</v>
      </c>
      <c r="D695" s="7" t="n">
        <v>65534</v>
      </c>
      <c r="E695" s="7" t="s">
        <v>72</v>
      </c>
    </row>
    <row r="696" spans="1:9">
      <c r="A696" t="s">
        <v>4</v>
      </c>
      <c r="B696" s="4" t="s">
        <v>5</v>
      </c>
      <c r="C696" s="4" t="s">
        <v>10</v>
      </c>
    </row>
    <row r="697" spans="1:9">
      <c r="A697" t="n">
        <v>7271</v>
      </c>
      <c r="B697" s="42" t="n">
        <v>16</v>
      </c>
      <c r="C697" s="7" t="n">
        <v>0</v>
      </c>
    </row>
    <row r="698" spans="1:9">
      <c r="A698" t="s">
        <v>4</v>
      </c>
      <c r="B698" s="4" t="s">
        <v>5</v>
      </c>
      <c r="C698" s="4" t="s">
        <v>10</v>
      </c>
      <c r="D698" s="4" t="s">
        <v>70</v>
      </c>
      <c r="E698" s="4" t="s">
        <v>13</v>
      </c>
      <c r="F698" s="4" t="s">
        <v>13</v>
      </c>
      <c r="G698" s="4" t="s">
        <v>70</v>
      </c>
      <c r="H698" s="4" t="s">
        <v>13</v>
      </c>
      <c r="I698" s="4" t="s">
        <v>13</v>
      </c>
      <c r="J698" s="4" t="s">
        <v>70</v>
      </c>
      <c r="K698" s="4" t="s">
        <v>13</v>
      </c>
      <c r="L698" s="4" t="s">
        <v>13</v>
      </c>
      <c r="M698" s="4" t="s">
        <v>70</v>
      </c>
      <c r="N698" s="4" t="s">
        <v>13</v>
      </c>
      <c r="O698" s="4" t="s">
        <v>13</v>
      </c>
    </row>
    <row r="699" spans="1:9">
      <c r="A699" t="n">
        <v>7274</v>
      </c>
      <c r="B699" s="43" t="n">
        <v>26</v>
      </c>
      <c r="C699" s="7" t="n">
        <v>65534</v>
      </c>
      <c r="D699" s="7" t="s">
        <v>118</v>
      </c>
      <c r="E699" s="7" t="n">
        <v>2</v>
      </c>
      <c r="F699" s="7" t="n">
        <v>3</v>
      </c>
      <c r="G699" s="7" t="s">
        <v>119</v>
      </c>
      <c r="H699" s="7" t="n">
        <v>2</v>
      </c>
      <c r="I699" s="7" t="n">
        <v>3</v>
      </c>
      <c r="J699" s="7" t="s">
        <v>120</v>
      </c>
      <c r="K699" s="7" t="n">
        <v>2</v>
      </c>
      <c r="L699" s="7" t="n">
        <v>3</v>
      </c>
      <c r="M699" s="7" t="s">
        <v>121</v>
      </c>
      <c r="N699" s="7" t="n">
        <v>2</v>
      </c>
      <c r="O699" s="7" t="n">
        <v>0</v>
      </c>
    </row>
    <row r="700" spans="1:9">
      <c r="A700" t="s">
        <v>4</v>
      </c>
      <c r="B700" s="4" t="s">
        <v>5</v>
      </c>
    </row>
    <row r="701" spans="1:9">
      <c r="A701" t="n">
        <v>7477</v>
      </c>
      <c r="B701" s="37" t="n">
        <v>28</v>
      </c>
    </row>
    <row r="702" spans="1:9">
      <c r="A702" t="s">
        <v>4</v>
      </c>
      <c r="B702" s="4" t="s">
        <v>5</v>
      </c>
      <c r="C702" s="4" t="s">
        <v>10</v>
      </c>
    </row>
    <row r="703" spans="1:9">
      <c r="A703" t="n">
        <v>7478</v>
      </c>
      <c r="B703" s="9" t="n">
        <v>12</v>
      </c>
      <c r="C703" s="7" t="n">
        <v>1</v>
      </c>
    </row>
    <row r="704" spans="1:9">
      <c r="A704" t="s">
        <v>4</v>
      </c>
      <c r="B704" s="4" t="s">
        <v>5</v>
      </c>
      <c r="C704" s="4" t="s">
        <v>27</v>
      </c>
    </row>
    <row r="705" spans="1:15">
      <c r="A705" t="n">
        <v>7481</v>
      </c>
      <c r="B705" s="19" t="n">
        <v>3</v>
      </c>
      <c r="C705" s="15" t="n">
        <f t="normal" ca="1">A715</f>
        <v>0</v>
      </c>
    </row>
    <row r="706" spans="1:15">
      <c r="A706" t="s">
        <v>4</v>
      </c>
      <c r="B706" s="4" t="s">
        <v>5</v>
      </c>
      <c r="C706" s="4" t="s">
        <v>13</v>
      </c>
      <c r="D706" s="4" t="s">
        <v>10</v>
      </c>
      <c r="E706" s="4" t="s">
        <v>6</v>
      </c>
    </row>
    <row r="707" spans="1:15">
      <c r="A707" t="n">
        <v>7486</v>
      </c>
      <c r="B707" s="41" t="n">
        <v>51</v>
      </c>
      <c r="C707" s="7" t="n">
        <v>4</v>
      </c>
      <c r="D707" s="7" t="n">
        <v>65534</v>
      </c>
      <c r="E707" s="7" t="s">
        <v>72</v>
      </c>
    </row>
    <row r="708" spans="1:15">
      <c r="A708" t="s">
        <v>4</v>
      </c>
      <c r="B708" s="4" t="s">
        <v>5</v>
      </c>
      <c r="C708" s="4" t="s">
        <v>10</v>
      </c>
    </row>
    <row r="709" spans="1:15">
      <c r="A709" t="n">
        <v>7499</v>
      </c>
      <c r="B709" s="42" t="n">
        <v>16</v>
      </c>
      <c r="C709" s="7" t="n">
        <v>0</v>
      </c>
    </row>
    <row r="710" spans="1:15">
      <c r="A710" t="s">
        <v>4</v>
      </c>
      <c r="B710" s="4" t="s">
        <v>5</v>
      </c>
      <c r="C710" s="4" t="s">
        <v>10</v>
      </c>
      <c r="D710" s="4" t="s">
        <v>70</v>
      </c>
      <c r="E710" s="4" t="s">
        <v>13</v>
      </c>
      <c r="F710" s="4" t="s">
        <v>13</v>
      </c>
      <c r="G710" s="4" t="s">
        <v>70</v>
      </c>
      <c r="H710" s="4" t="s">
        <v>13</v>
      </c>
      <c r="I710" s="4" t="s">
        <v>13</v>
      </c>
    </row>
    <row r="711" spans="1:15">
      <c r="A711" t="n">
        <v>7502</v>
      </c>
      <c r="B711" s="43" t="n">
        <v>26</v>
      </c>
      <c r="C711" s="7" t="n">
        <v>65534</v>
      </c>
      <c r="D711" s="7" t="s">
        <v>122</v>
      </c>
      <c r="E711" s="7" t="n">
        <v>2</v>
      </c>
      <c r="F711" s="7" t="n">
        <v>3</v>
      </c>
      <c r="G711" s="7" t="s">
        <v>123</v>
      </c>
      <c r="H711" s="7" t="n">
        <v>2</v>
      </c>
      <c r="I711" s="7" t="n">
        <v>0</v>
      </c>
    </row>
    <row r="712" spans="1:15">
      <c r="A712" t="s">
        <v>4</v>
      </c>
      <c r="B712" s="4" t="s">
        <v>5</v>
      </c>
    </row>
    <row r="713" spans="1:15">
      <c r="A713" t="n">
        <v>7613</v>
      </c>
      <c r="B713" s="37" t="n">
        <v>28</v>
      </c>
    </row>
    <row r="714" spans="1:15">
      <c r="A714" t="s">
        <v>4</v>
      </c>
      <c r="B714" s="4" t="s">
        <v>5</v>
      </c>
      <c r="C714" s="4" t="s">
        <v>13</v>
      </c>
    </row>
    <row r="715" spans="1:15">
      <c r="A715" t="n">
        <v>7614</v>
      </c>
      <c r="B715" s="45" t="n">
        <v>23</v>
      </c>
      <c r="C715" s="7" t="n">
        <v>10</v>
      </c>
    </row>
    <row r="716" spans="1:15">
      <c r="A716" t="s">
        <v>4</v>
      </c>
      <c r="B716" s="4" t="s">
        <v>5</v>
      </c>
      <c r="C716" s="4" t="s">
        <v>13</v>
      </c>
      <c r="D716" s="4" t="s">
        <v>6</v>
      </c>
    </row>
    <row r="717" spans="1:15">
      <c r="A717" t="n">
        <v>7616</v>
      </c>
      <c r="B717" s="10" t="n">
        <v>2</v>
      </c>
      <c r="C717" s="7" t="n">
        <v>10</v>
      </c>
      <c r="D717" s="7" t="s">
        <v>78</v>
      </c>
    </row>
    <row r="718" spans="1:15">
      <c r="A718" t="s">
        <v>4</v>
      </c>
      <c r="B718" s="4" t="s">
        <v>5</v>
      </c>
      <c r="C718" s="4" t="s">
        <v>13</v>
      </c>
    </row>
    <row r="719" spans="1:15">
      <c r="A719" t="n">
        <v>7639</v>
      </c>
      <c r="B719" s="17" t="n">
        <v>74</v>
      </c>
      <c r="C719" s="7" t="n">
        <v>46</v>
      </c>
    </row>
    <row r="720" spans="1:15">
      <c r="A720" t="s">
        <v>4</v>
      </c>
      <c r="B720" s="4" t="s">
        <v>5</v>
      </c>
      <c r="C720" s="4" t="s">
        <v>13</v>
      </c>
    </row>
    <row r="721" spans="1:9">
      <c r="A721" t="n">
        <v>7641</v>
      </c>
      <c r="B721" s="17" t="n">
        <v>74</v>
      </c>
      <c r="C721" s="7" t="n">
        <v>54</v>
      </c>
    </row>
    <row r="722" spans="1:9">
      <c r="A722" t="s">
        <v>4</v>
      </c>
      <c r="B722" s="4" t="s">
        <v>5</v>
      </c>
    </row>
    <row r="723" spans="1:9">
      <c r="A723" t="n">
        <v>7643</v>
      </c>
      <c r="B723" s="5" t="n">
        <v>1</v>
      </c>
    </row>
    <row r="724" spans="1:9" s="3" customFormat="1" customHeight="0">
      <c r="A724" s="3" t="s">
        <v>2</v>
      </c>
      <c r="B724" s="3" t="s">
        <v>124</v>
      </c>
    </row>
    <row r="725" spans="1:9">
      <c r="A725" t="s">
        <v>4</v>
      </c>
      <c r="B725" s="4" t="s">
        <v>5</v>
      </c>
      <c r="C725" s="4" t="s">
        <v>10</v>
      </c>
      <c r="D725" s="4" t="s">
        <v>13</v>
      </c>
      <c r="E725" s="4" t="s">
        <v>13</v>
      </c>
      <c r="F725" s="4" t="s">
        <v>6</v>
      </c>
    </row>
    <row r="726" spans="1:9">
      <c r="A726" t="n">
        <v>7644</v>
      </c>
      <c r="B726" s="56" t="n">
        <v>20</v>
      </c>
      <c r="C726" s="7" t="n">
        <v>5149</v>
      </c>
      <c r="D726" s="7" t="n">
        <v>3</v>
      </c>
      <c r="E726" s="7" t="n">
        <v>10</v>
      </c>
      <c r="F726" s="7" t="s">
        <v>95</v>
      </c>
    </row>
    <row r="727" spans="1:9">
      <c r="A727" t="s">
        <v>4</v>
      </c>
      <c r="B727" s="4" t="s">
        <v>5</v>
      </c>
      <c r="C727" s="4" t="s">
        <v>10</v>
      </c>
    </row>
    <row r="728" spans="1:9">
      <c r="A728" t="n">
        <v>7665</v>
      </c>
      <c r="B728" s="42" t="n">
        <v>16</v>
      </c>
      <c r="C728" s="7" t="n">
        <v>0</v>
      </c>
    </row>
    <row r="729" spans="1:9">
      <c r="A729" t="s">
        <v>4</v>
      </c>
      <c r="B729" s="4" t="s">
        <v>5</v>
      </c>
      <c r="C729" s="4" t="s">
        <v>10</v>
      </c>
      <c r="D729" s="4" t="s">
        <v>9</v>
      </c>
    </row>
    <row r="730" spans="1:9">
      <c r="A730" t="n">
        <v>7668</v>
      </c>
      <c r="B730" s="55" t="n">
        <v>43</v>
      </c>
      <c r="C730" s="7" t="n">
        <v>5149</v>
      </c>
      <c r="D730" s="7" t="n">
        <v>1088</v>
      </c>
    </row>
    <row r="731" spans="1:9">
      <c r="A731" t="s">
        <v>4</v>
      </c>
      <c r="B731" s="4" t="s">
        <v>5</v>
      </c>
      <c r="C731" s="4" t="s">
        <v>10</v>
      </c>
      <c r="D731" s="4" t="s">
        <v>13</v>
      </c>
      <c r="E731" s="4" t="s">
        <v>13</v>
      </c>
      <c r="F731" s="4" t="s">
        <v>6</v>
      </c>
    </row>
    <row r="732" spans="1:9">
      <c r="A732" t="n">
        <v>7675</v>
      </c>
      <c r="B732" s="56" t="n">
        <v>20</v>
      </c>
      <c r="C732" s="7" t="n">
        <v>5151</v>
      </c>
      <c r="D732" s="7" t="n">
        <v>3</v>
      </c>
      <c r="E732" s="7" t="n">
        <v>10</v>
      </c>
      <c r="F732" s="7" t="s">
        <v>95</v>
      </c>
    </row>
    <row r="733" spans="1:9">
      <c r="A733" t="s">
        <v>4</v>
      </c>
      <c r="B733" s="4" t="s">
        <v>5</v>
      </c>
      <c r="C733" s="4" t="s">
        <v>10</v>
      </c>
    </row>
    <row r="734" spans="1:9">
      <c r="A734" t="n">
        <v>7696</v>
      </c>
      <c r="B734" s="42" t="n">
        <v>16</v>
      </c>
      <c r="C734" s="7" t="n">
        <v>0</v>
      </c>
    </row>
    <row r="735" spans="1:9">
      <c r="A735" t="s">
        <v>4</v>
      </c>
      <c r="B735" s="4" t="s">
        <v>5</v>
      </c>
      <c r="C735" s="4" t="s">
        <v>10</v>
      </c>
      <c r="D735" s="4" t="s">
        <v>9</v>
      </c>
    </row>
    <row r="736" spans="1:9">
      <c r="A736" t="n">
        <v>7699</v>
      </c>
      <c r="B736" s="55" t="n">
        <v>43</v>
      </c>
      <c r="C736" s="7" t="n">
        <v>5151</v>
      </c>
      <c r="D736" s="7" t="n">
        <v>1088</v>
      </c>
    </row>
    <row r="737" spans="1:6">
      <c r="A737" t="s">
        <v>4</v>
      </c>
      <c r="B737" s="4" t="s">
        <v>5</v>
      </c>
      <c r="C737" s="4" t="s">
        <v>13</v>
      </c>
      <c r="D737" s="4" t="s">
        <v>10</v>
      </c>
    </row>
    <row r="738" spans="1:6">
      <c r="A738" t="n">
        <v>7706</v>
      </c>
      <c r="B738" s="34" t="n">
        <v>22</v>
      </c>
      <c r="C738" s="7" t="n">
        <v>11</v>
      </c>
      <c r="D738" s="7" t="n">
        <v>0</v>
      </c>
    </row>
    <row r="739" spans="1:6">
      <c r="A739" t="s">
        <v>4</v>
      </c>
      <c r="B739" s="4" t="s">
        <v>5</v>
      </c>
      <c r="C739" s="4" t="s">
        <v>13</v>
      </c>
      <c r="D739" s="4" t="s">
        <v>10</v>
      </c>
      <c r="E739" s="4" t="s">
        <v>6</v>
      </c>
    </row>
    <row r="740" spans="1:6">
      <c r="A740" t="n">
        <v>7710</v>
      </c>
      <c r="B740" s="41" t="n">
        <v>51</v>
      </c>
      <c r="C740" s="7" t="n">
        <v>4</v>
      </c>
      <c r="D740" s="7" t="n">
        <v>5149</v>
      </c>
      <c r="E740" s="7" t="s">
        <v>72</v>
      </c>
    </row>
    <row r="741" spans="1:6">
      <c r="A741" t="s">
        <v>4</v>
      </c>
      <c r="B741" s="4" t="s">
        <v>5</v>
      </c>
      <c r="C741" s="4" t="s">
        <v>10</v>
      </c>
    </row>
    <row r="742" spans="1:6">
      <c r="A742" t="n">
        <v>7723</v>
      </c>
      <c r="B742" s="42" t="n">
        <v>16</v>
      </c>
      <c r="C742" s="7" t="n">
        <v>0</v>
      </c>
    </row>
    <row r="743" spans="1:6">
      <c r="A743" t="s">
        <v>4</v>
      </c>
      <c r="B743" s="4" t="s">
        <v>5</v>
      </c>
      <c r="C743" s="4" t="s">
        <v>10</v>
      </c>
      <c r="D743" s="4" t="s">
        <v>70</v>
      </c>
      <c r="E743" s="4" t="s">
        <v>13</v>
      </c>
      <c r="F743" s="4" t="s">
        <v>13</v>
      </c>
    </row>
    <row r="744" spans="1:6">
      <c r="A744" t="n">
        <v>7726</v>
      </c>
      <c r="B744" s="43" t="n">
        <v>26</v>
      </c>
      <c r="C744" s="7" t="n">
        <v>5149</v>
      </c>
      <c r="D744" s="7" t="s">
        <v>125</v>
      </c>
      <c r="E744" s="7" t="n">
        <v>2</v>
      </c>
      <c r="F744" s="7" t="n">
        <v>0</v>
      </c>
    </row>
    <row r="745" spans="1:6">
      <c r="A745" t="s">
        <v>4</v>
      </c>
      <c r="B745" s="4" t="s">
        <v>5</v>
      </c>
    </row>
    <row r="746" spans="1:6">
      <c r="A746" t="n">
        <v>7777</v>
      </c>
      <c r="B746" s="37" t="n">
        <v>28</v>
      </c>
    </row>
    <row r="747" spans="1:6">
      <c r="A747" t="s">
        <v>4</v>
      </c>
      <c r="B747" s="4" t="s">
        <v>5</v>
      </c>
      <c r="C747" s="4" t="s">
        <v>13</v>
      </c>
      <c r="D747" s="4" t="s">
        <v>10</v>
      </c>
      <c r="E747" s="4" t="s">
        <v>6</v>
      </c>
    </row>
    <row r="748" spans="1:6">
      <c r="A748" t="n">
        <v>7778</v>
      </c>
      <c r="B748" s="41" t="n">
        <v>51</v>
      </c>
      <c r="C748" s="7" t="n">
        <v>4</v>
      </c>
      <c r="D748" s="7" t="n">
        <v>5151</v>
      </c>
      <c r="E748" s="7" t="s">
        <v>72</v>
      </c>
    </row>
    <row r="749" spans="1:6">
      <c r="A749" t="s">
        <v>4</v>
      </c>
      <c r="B749" s="4" t="s">
        <v>5</v>
      </c>
      <c r="C749" s="4" t="s">
        <v>10</v>
      </c>
    </row>
    <row r="750" spans="1:6">
      <c r="A750" t="n">
        <v>7791</v>
      </c>
      <c r="B750" s="42" t="n">
        <v>16</v>
      </c>
      <c r="C750" s="7" t="n">
        <v>0</v>
      </c>
    </row>
    <row r="751" spans="1:6">
      <c r="A751" t="s">
        <v>4</v>
      </c>
      <c r="B751" s="4" t="s">
        <v>5</v>
      </c>
      <c r="C751" s="4" t="s">
        <v>10</v>
      </c>
      <c r="D751" s="4" t="s">
        <v>70</v>
      </c>
      <c r="E751" s="4" t="s">
        <v>13</v>
      </c>
      <c r="F751" s="4" t="s">
        <v>13</v>
      </c>
    </row>
    <row r="752" spans="1:6">
      <c r="A752" t="n">
        <v>7794</v>
      </c>
      <c r="B752" s="43" t="n">
        <v>26</v>
      </c>
      <c r="C752" s="7" t="n">
        <v>5151</v>
      </c>
      <c r="D752" s="7" t="s">
        <v>126</v>
      </c>
      <c r="E752" s="7" t="n">
        <v>2</v>
      </c>
      <c r="F752" s="7" t="n">
        <v>0</v>
      </c>
    </row>
    <row r="753" spans="1:6">
      <c r="A753" t="s">
        <v>4</v>
      </c>
      <c r="B753" s="4" t="s">
        <v>5</v>
      </c>
    </row>
    <row r="754" spans="1:6">
      <c r="A754" t="n">
        <v>7855</v>
      </c>
      <c r="B754" s="37" t="n">
        <v>28</v>
      </c>
    </row>
    <row r="755" spans="1:6">
      <c r="A755" t="s">
        <v>4</v>
      </c>
      <c r="B755" s="4" t="s">
        <v>5</v>
      </c>
      <c r="C755" s="4" t="s">
        <v>13</v>
      </c>
      <c r="D755" s="4" t="s">
        <v>10</v>
      </c>
      <c r="E755" s="4" t="s">
        <v>6</v>
      </c>
    </row>
    <row r="756" spans="1:6">
      <c r="A756" t="n">
        <v>7856</v>
      </c>
      <c r="B756" s="41" t="n">
        <v>51</v>
      </c>
      <c r="C756" s="7" t="n">
        <v>4</v>
      </c>
      <c r="D756" s="7" t="n">
        <v>5149</v>
      </c>
      <c r="E756" s="7" t="s">
        <v>72</v>
      </c>
    </row>
    <row r="757" spans="1:6">
      <c r="A757" t="s">
        <v>4</v>
      </c>
      <c r="B757" s="4" t="s">
        <v>5</v>
      </c>
      <c r="C757" s="4" t="s">
        <v>10</v>
      </c>
    </row>
    <row r="758" spans="1:6">
      <c r="A758" t="n">
        <v>7869</v>
      </c>
      <c r="B758" s="42" t="n">
        <v>16</v>
      </c>
      <c r="C758" s="7" t="n">
        <v>0</v>
      </c>
    </row>
    <row r="759" spans="1:6">
      <c r="A759" t="s">
        <v>4</v>
      </c>
      <c r="B759" s="4" t="s">
        <v>5</v>
      </c>
      <c r="C759" s="4" t="s">
        <v>10</v>
      </c>
      <c r="D759" s="4" t="s">
        <v>70</v>
      </c>
      <c r="E759" s="4" t="s">
        <v>13</v>
      </c>
      <c r="F759" s="4" t="s">
        <v>13</v>
      </c>
      <c r="G759" s="4" t="s">
        <v>70</v>
      </c>
      <c r="H759" s="4" t="s">
        <v>13</v>
      </c>
      <c r="I759" s="4" t="s">
        <v>13</v>
      </c>
    </row>
    <row r="760" spans="1:6">
      <c r="A760" t="n">
        <v>7872</v>
      </c>
      <c r="B760" s="43" t="n">
        <v>26</v>
      </c>
      <c r="C760" s="7" t="n">
        <v>5149</v>
      </c>
      <c r="D760" s="7" t="s">
        <v>127</v>
      </c>
      <c r="E760" s="7" t="n">
        <v>2</v>
      </c>
      <c r="F760" s="7" t="n">
        <v>3</v>
      </c>
      <c r="G760" s="7" t="s">
        <v>128</v>
      </c>
      <c r="H760" s="7" t="n">
        <v>2</v>
      </c>
      <c r="I760" s="7" t="n">
        <v>0</v>
      </c>
    </row>
    <row r="761" spans="1:6">
      <c r="A761" t="s">
        <v>4</v>
      </c>
      <c r="B761" s="4" t="s">
        <v>5</v>
      </c>
    </row>
    <row r="762" spans="1:6">
      <c r="A762" t="n">
        <v>7953</v>
      </c>
      <c r="B762" s="37" t="n">
        <v>28</v>
      </c>
    </row>
    <row r="763" spans="1:6">
      <c r="A763" t="s">
        <v>4</v>
      </c>
      <c r="B763" s="4" t="s">
        <v>5</v>
      </c>
      <c r="C763" s="4" t="s">
        <v>10</v>
      </c>
      <c r="D763" s="4" t="s">
        <v>13</v>
      </c>
      <c r="E763" s="4" t="s">
        <v>29</v>
      </c>
      <c r="F763" s="4" t="s">
        <v>10</v>
      </c>
    </row>
    <row r="764" spans="1:6">
      <c r="A764" t="n">
        <v>7954</v>
      </c>
      <c r="B764" s="59" t="n">
        <v>59</v>
      </c>
      <c r="C764" s="7" t="n">
        <v>5151</v>
      </c>
      <c r="D764" s="7" t="n">
        <v>0</v>
      </c>
      <c r="E764" s="7" t="n">
        <v>0.150000005960464</v>
      </c>
      <c r="F764" s="7" t="n">
        <v>0</v>
      </c>
    </row>
    <row r="765" spans="1:6">
      <c r="A765" t="s">
        <v>4</v>
      </c>
      <c r="B765" s="4" t="s">
        <v>5</v>
      </c>
      <c r="C765" s="4" t="s">
        <v>10</v>
      </c>
    </row>
    <row r="766" spans="1:6">
      <c r="A766" t="n">
        <v>7964</v>
      </c>
      <c r="B766" s="42" t="n">
        <v>16</v>
      </c>
      <c r="C766" s="7" t="n">
        <v>1300</v>
      </c>
    </row>
    <row r="767" spans="1:6">
      <c r="A767" t="s">
        <v>4</v>
      </c>
      <c r="B767" s="4" t="s">
        <v>5</v>
      </c>
      <c r="C767" s="4" t="s">
        <v>13</v>
      </c>
      <c r="D767" s="4" t="s">
        <v>10</v>
      </c>
      <c r="E767" s="4" t="s">
        <v>6</v>
      </c>
    </row>
    <row r="768" spans="1:6">
      <c r="A768" t="n">
        <v>7967</v>
      </c>
      <c r="B768" s="41" t="n">
        <v>51</v>
      </c>
      <c r="C768" s="7" t="n">
        <v>4</v>
      </c>
      <c r="D768" s="7" t="n">
        <v>5151</v>
      </c>
      <c r="E768" s="7" t="s">
        <v>72</v>
      </c>
    </row>
    <row r="769" spans="1:9">
      <c r="A769" t="s">
        <v>4</v>
      </c>
      <c r="B769" s="4" t="s">
        <v>5</v>
      </c>
      <c r="C769" s="4" t="s">
        <v>10</v>
      </c>
    </row>
    <row r="770" spans="1:9">
      <c r="A770" t="n">
        <v>7980</v>
      </c>
      <c r="B770" s="42" t="n">
        <v>16</v>
      </c>
      <c r="C770" s="7" t="n">
        <v>0</v>
      </c>
    </row>
    <row r="771" spans="1:9">
      <c r="A771" t="s">
        <v>4</v>
      </c>
      <c r="B771" s="4" t="s">
        <v>5</v>
      </c>
      <c r="C771" s="4" t="s">
        <v>10</v>
      </c>
      <c r="D771" s="4" t="s">
        <v>70</v>
      </c>
      <c r="E771" s="4" t="s">
        <v>13</v>
      </c>
      <c r="F771" s="4" t="s">
        <v>13</v>
      </c>
    </row>
    <row r="772" spans="1:9">
      <c r="A772" t="n">
        <v>7983</v>
      </c>
      <c r="B772" s="43" t="n">
        <v>26</v>
      </c>
      <c r="C772" s="7" t="n">
        <v>5151</v>
      </c>
      <c r="D772" s="7" t="s">
        <v>129</v>
      </c>
      <c r="E772" s="7" t="n">
        <v>2</v>
      </c>
      <c r="F772" s="7" t="n">
        <v>0</v>
      </c>
    </row>
    <row r="773" spans="1:9">
      <c r="A773" t="s">
        <v>4</v>
      </c>
      <c r="B773" s="4" t="s">
        <v>5</v>
      </c>
    </row>
    <row r="774" spans="1:9">
      <c r="A774" t="n">
        <v>8025</v>
      </c>
      <c r="B774" s="37" t="n">
        <v>28</v>
      </c>
    </row>
    <row r="775" spans="1:9">
      <c r="A775" t="s">
        <v>4</v>
      </c>
      <c r="B775" s="4" t="s">
        <v>5</v>
      </c>
      <c r="C775" s="4" t="s">
        <v>10</v>
      </c>
      <c r="D775" s="4" t="s">
        <v>13</v>
      </c>
      <c r="E775" s="4" t="s">
        <v>29</v>
      </c>
      <c r="F775" s="4" t="s">
        <v>10</v>
      </c>
    </row>
    <row r="776" spans="1:9">
      <c r="A776" t="n">
        <v>8026</v>
      </c>
      <c r="B776" s="59" t="n">
        <v>59</v>
      </c>
      <c r="C776" s="7" t="n">
        <v>5149</v>
      </c>
      <c r="D776" s="7" t="n">
        <v>1</v>
      </c>
      <c r="E776" s="7" t="n">
        <v>0.150000005960464</v>
      </c>
      <c r="F776" s="7" t="n">
        <v>0</v>
      </c>
    </row>
    <row r="777" spans="1:9">
      <c r="A777" t="s">
        <v>4</v>
      </c>
      <c r="B777" s="4" t="s">
        <v>5</v>
      </c>
      <c r="C777" s="4" t="s">
        <v>10</v>
      </c>
    </row>
    <row r="778" spans="1:9">
      <c r="A778" t="n">
        <v>8036</v>
      </c>
      <c r="B778" s="42" t="n">
        <v>16</v>
      </c>
      <c r="C778" s="7" t="n">
        <v>1300</v>
      </c>
    </row>
    <row r="779" spans="1:9">
      <c r="A779" t="s">
        <v>4</v>
      </c>
      <c r="B779" s="4" t="s">
        <v>5</v>
      </c>
      <c r="C779" s="4" t="s">
        <v>10</v>
      </c>
      <c r="D779" s="4" t="s">
        <v>13</v>
      </c>
      <c r="E779" s="4" t="s">
        <v>29</v>
      </c>
      <c r="F779" s="4" t="s">
        <v>10</v>
      </c>
    </row>
    <row r="780" spans="1:9">
      <c r="A780" t="n">
        <v>8039</v>
      </c>
      <c r="B780" s="59" t="n">
        <v>59</v>
      </c>
      <c r="C780" s="7" t="n">
        <v>5149</v>
      </c>
      <c r="D780" s="7" t="n">
        <v>15</v>
      </c>
      <c r="E780" s="7" t="n">
        <v>0.150000005960464</v>
      </c>
      <c r="F780" s="7" t="n">
        <v>0</v>
      </c>
    </row>
    <row r="781" spans="1:9">
      <c r="A781" t="s">
        <v>4</v>
      </c>
      <c r="B781" s="4" t="s">
        <v>5</v>
      </c>
      <c r="C781" s="4" t="s">
        <v>10</v>
      </c>
    </row>
    <row r="782" spans="1:9">
      <c r="A782" t="n">
        <v>8049</v>
      </c>
      <c r="B782" s="42" t="n">
        <v>16</v>
      </c>
      <c r="C782" s="7" t="n">
        <v>1300</v>
      </c>
    </row>
    <row r="783" spans="1:9">
      <c r="A783" t="s">
        <v>4</v>
      </c>
      <c r="B783" s="4" t="s">
        <v>5</v>
      </c>
      <c r="C783" s="4" t="s">
        <v>13</v>
      </c>
      <c r="D783" s="4" t="s">
        <v>10</v>
      </c>
      <c r="E783" s="4" t="s">
        <v>6</v>
      </c>
    </row>
    <row r="784" spans="1:9">
      <c r="A784" t="n">
        <v>8052</v>
      </c>
      <c r="B784" s="41" t="n">
        <v>51</v>
      </c>
      <c r="C784" s="7" t="n">
        <v>4</v>
      </c>
      <c r="D784" s="7" t="n">
        <v>5149</v>
      </c>
      <c r="E784" s="7" t="s">
        <v>72</v>
      </c>
    </row>
    <row r="785" spans="1:6">
      <c r="A785" t="s">
        <v>4</v>
      </c>
      <c r="B785" s="4" t="s">
        <v>5</v>
      </c>
      <c r="C785" s="4" t="s">
        <v>10</v>
      </c>
    </row>
    <row r="786" spans="1:6">
      <c r="A786" t="n">
        <v>8065</v>
      </c>
      <c r="B786" s="42" t="n">
        <v>16</v>
      </c>
      <c r="C786" s="7" t="n">
        <v>0</v>
      </c>
    </row>
    <row r="787" spans="1:6">
      <c r="A787" t="s">
        <v>4</v>
      </c>
      <c r="B787" s="4" t="s">
        <v>5</v>
      </c>
      <c r="C787" s="4" t="s">
        <v>10</v>
      </c>
      <c r="D787" s="4" t="s">
        <v>70</v>
      </c>
      <c r="E787" s="4" t="s">
        <v>13</v>
      </c>
      <c r="F787" s="4" t="s">
        <v>13</v>
      </c>
    </row>
    <row r="788" spans="1:6">
      <c r="A788" t="n">
        <v>8068</v>
      </c>
      <c r="B788" s="43" t="n">
        <v>26</v>
      </c>
      <c r="C788" s="7" t="n">
        <v>5149</v>
      </c>
      <c r="D788" s="7" t="s">
        <v>130</v>
      </c>
      <c r="E788" s="7" t="n">
        <v>2</v>
      </c>
      <c r="F788" s="7" t="n">
        <v>0</v>
      </c>
    </row>
    <row r="789" spans="1:6">
      <c r="A789" t="s">
        <v>4</v>
      </c>
      <c r="B789" s="4" t="s">
        <v>5</v>
      </c>
    </row>
    <row r="790" spans="1:6">
      <c r="A790" t="n">
        <v>8094</v>
      </c>
      <c r="B790" s="37" t="n">
        <v>28</v>
      </c>
    </row>
    <row r="791" spans="1:6">
      <c r="A791" t="s">
        <v>4</v>
      </c>
      <c r="B791" s="4" t="s">
        <v>5</v>
      </c>
      <c r="C791" s="4" t="s">
        <v>13</v>
      </c>
      <c r="D791" s="4" t="s">
        <v>10</v>
      </c>
      <c r="E791" s="4" t="s">
        <v>6</v>
      </c>
    </row>
    <row r="792" spans="1:6">
      <c r="A792" t="n">
        <v>8095</v>
      </c>
      <c r="B792" s="41" t="n">
        <v>51</v>
      </c>
      <c r="C792" s="7" t="n">
        <v>4</v>
      </c>
      <c r="D792" s="7" t="n">
        <v>5151</v>
      </c>
      <c r="E792" s="7" t="s">
        <v>72</v>
      </c>
    </row>
    <row r="793" spans="1:6">
      <c r="A793" t="s">
        <v>4</v>
      </c>
      <c r="B793" s="4" t="s">
        <v>5</v>
      </c>
      <c r="C793" s="4" t="s">
        <v>10</v>
      </c>
    </row>
    <row r="794" spans="1:6">
      <c r="A794" t="n">
        <v>8108</v>
      </c>
      <c r="B794" s="42" t="n">
        <v>16</v>
      </c>
      <c r="C794" s="7" t="n">
        <v>0</v>
      </c>
    </row>
    <row r="795" spans="1:6">
      <c r="A795" t="s">
        <v>4</v>
      </c>
      <c r="B795" s="4" t="s">
        <v>5</v>
      </c>
      <c r="C795" s="4" t="s">
        <v>10</v>
      </c>
      <c r="D795" s="4" t="s">
        <v>70</v>
      </c>
      <c r="E795" s="4" t="s">
        <v>13</v>
      </c>
      <c r="F795" s="4" t="s">
        <v>13</v>
      </c>
    </row>
    <row r="796" spans="1:6">
      <c r="A796" t="n">
        <v>8111</v>
      </c>
      <c r="B796" s="43" t="n">
        <v>26</v>
      </c>
      <c r="C796" s="7" t="n">
        <v>5151</v>
      </c>
      <c r="D796" s="7" t="s">
        <v>131</v>
      </c>
      <c r="E796" s="7" t="n">
        <v>2</v>
      </c>
      <c r="F796" s="7" t="n">
        <v>0</v>
      </c>
    </row>
    <row r="797" spans="1:6">
      <c r="A797" t="s">
        <v>4</v>
      </c>
      <c r="B797" s="4" t="s">
        <v>5</v>
      </c>
    </row>
    <row r="798" spans="1:6">
      <c r="A798" t="n">
        <v>8120</v>
      </c>
      <c r="B798" s="37" t="n">
        <v>28</v>
      </c>
    </row>
    <row r="799" spans="1:6">
      <c r="A799" t="s">
        <v>4</v>
      </c>
      <c r="B799" s="4" t="s">
        <v>5</v>
      </c>
      <c r="C799" s="4" t="s">
        <v>10</v>
      </c>
      <c r="D799" s="4" t="s">
        <v>13</v>
      </c>
      <c r="E799" s="4" t="s">
        <v>29</v>
      </c>
      <c r="F799" s="4" t="s">
        <v>10</v>
      </c>
    </row>
    <row r="800" spans="1:6">
      <c r="A800" t="n">
        <v>8121</v>
      </c>
      <c r="B800" s="59" t="n">
        <v>59</v>
      </c>
      <c r="C800" s="7" t="n">
        <v>5149</v>
      </c>
      <c r="D800" s="7" t="n">
        <v>255</v>
      </c>
      <c r="E800" s="7" t="n">
        <v>0</v>
      </c>
      <c r="F800" s="7" t="n">
        <v>0</v>
      </c>
    </row>
    <row r="801" spans="1:6">
      <c r="A801" t="s">
        <v>4</v>
      </c>
      <c r="B801" s="4" t="s">
        <v>5</v>
      </c>
      <c r="C801" s="4" t="s">
        <v>10</v>
      </c>
    </row>
    <row r="802" spans="1:6">
      <c r="A802" t="n">
        <v>8131</v>
      </c>
      <c r="B802" s="9" t="n">
        <v>12</v>
      </c>
      <c r="C802" s="7" t="n">
        <v>1</v>
      </c>
    </row>
    <row r="803" spans="1:6">
      <c r="A803" t="s">
        <v>4</v>
      </c>
      <c r="B803" s="4" t="s">
        <v>5</v>
      </c>
      <c r="C803" s="4" t="s">
        <v>10</v>
      </c>
    </row>
    <row r="804" spans="1:6">
      <c r="A804" t="n">
        <v>8134</v>
      </c>
      <c r="B804" s="9" t="n">
        <v>12</v>
      </c>
      <c r="C804" s="7" t="n">
        <v>2</v>
      </c>
    </row>
    <row r="805" spans="1:6">
      <c r="A805" t="s">
        <v>4</v>
      </c>
      <c r="B805" s="4" t="s">
        <v>5</v>
      </c>
    </row>
    <row r="806" spans="1:6">
      <c r="A806" t="n">
        <v>8137</v>
      </c>
      <c r="B806" s="5" t="n">
        <v>1</v>
      </c>
    </row>
    <row r="807" spans="1:6" s="3" customFormat="1" customHeight="0">
      <c r="A807" s="3" t="s">
        <v>2</v>
      </c>
      <c r="B807" s="3" t="s">
        <v>132</v>
      </c>
    </row>
    <row r="808" spans="1:6">
      <c r="A808" t="s">
        <v>4</v>
      </c>
      <c r="B808" s="4" t="s">
        <v>5</v>
      </c>
      <c r="C808" s="4" t="s">
        <v>13</v>
      </c>
      <c r="D808" s="4" t="s">
        <v>10</v>
      </c>
      <c r="E808" s="4" t="s">
        <v>13</v>
      </c>
      <c r="F808" s="4" t="s">
        <v>13</v>
      </c>
      <c r="G808" s="4" t="s">
        <v>13</v>
      </c>
      <c r="H808" s="4" t="s">
        <v>10</v>
      </c>
      <c r="I808" s="4" t="s">
        <v>27</v>
      </c>
      <c r="J808" s="4" t="s">
        <v>10</v>
      </c>
      <c r="K808" s="4" t="s">
        <v>27</v>
      </c>
      <c r="L808" s="4" t="s">
        <v>10</v>
      </c>
      <c r="M808" s="4" t="s">
        <v>27</v>
      </c>
      <c r="N808" s="4" t="s">
        <v>10</v>
      </c>
      <c r="O808" s="4" t="s">
        <v>27</v>
      </c>
      <c r="P808" s="4" t="s">
        <v>10</v>
      </c>
      <c r="Q808" s="4" t="s">
        <v>27</v>
      </c>
      <c r="R808" s="4" t="s">
        <v>27</v>
      </c>
    </row>
    <row r="809" spans="1:6">
      <c r="A809" t="n">
        <v>8140</v>
      </c>
      <c r="B809" s="53" t="n">
        <v>6</v>
      </c>
      <c r="C809" s="7" t="n">
        <v>33</v>
      </c>
      <c r="D809" s="7" t="n">
        <v>65534</v>
      </c>
      <c r="E809" s="7" t="n">
        <v>9</v>
      </c>
      <c r="F809" s="7" t="n">
        <v>1</v>
      </c>
      <c r="G809" s="7" t="n">
        <v>5</v>
      </c>
      <c r="H809" s="7" t="n">
        <v>2</v>
      </c>
      <c r="I809" s="15" t="n">
        <f t="normal" ca="1">A811</f>
        <v>0</v>
      </c>
      <c r="J809" s="7" t="n">
        <v>4</v>
      </c>
      <c r="K809" s="15" t="n">
        <f t="normal" ca="1">A821</f>
        <v>0</v>
      </c>
      <c r="L809" s="7" t="n">
        <v>5</v>
      </c>
      <c r="M809" s="15" t="n">
        <f t="normal" ca="1">A831</f>
        <v>0</v>
      </c>
      <c r="N809" s="7" t="n">
        <v>7</v>
      </c>
      <c r="O809" s="15" t="n">
        <f t="normal" ca="1">A835</f>
        <v>0</v>
      </c>
      <c r="P809" s="7" t="n">
        <v>100</v>
      </c>
      <c r="Q809" s="15" t="n">
        <f t="normal" ca="1">A839</f>
        <v>0</v>
      </c>
      <c r="R809" s="15" t="n">
        <f t="normal" ca="1">A843</f>
        <v>0</v>
      </c>
    </row>
    <row r="810" spans="1:6">
      <c r="A810" t="s">
        <v>4</v>
      </c>
      <c r="B810" s="4" t="s">
        <v>5</v>
      </c>
      <c r="C810" s="4" t="s">
        <v>10</v>
      </c>
      <c r="D810" s="4" t="s">
        <v>29</v>
      </c>
      <c r="E810" s="4" t="s">
        <v>29</v>
      </c>
      <c r="F810" s="4" t="s">
        <v>29</v>
      </c>
      <c r="G810" s="4" t="s">
        <v>29</v>
      </c>
    </row>
    <row r="811" spans="1:6">
      <c r="A811" t="n">
        <v>8181</v>
      </c>
      <c r="B811" s="54" t="n">
        <v>46</v>
      </c>
      <c r="C811" s="7" t="n">
        <v>65534</v>
      </c>
      <c r="D811" s="7" t="n">
        <v>52.7000007629395</v>
      </c>
      <c r="E811" s="7" t="n">
        <v>-2</v>
      </c>
      <c r="F811" s="7" t="n">
        <v>-22.3700008392334</v>
      </c>
      <c r="G811" s="7" t="n">
        <v>20.7000007629395</v>
      </c>
    </row>
    <row r="812" spans="1:6">
      <c r="A812" t="s">
        <v>4</v>
      </c>
      <c r="B812" s="4" t="s">
        <v>5</v>
      </c>
      <c r="C812" s="4" t="s">
        <v>13</v>
      </c>
      <c r="D812" s="4" t="s">
        <v>10</v>
      </c>
      <c r="E812" s="4" t="s">
        <v>13</v>
      </c>
      <c r="F812" s="4" t="s">
        <v>6</v>
      </c>
      <c r="G812" s="4" t="s">
        <v>6</v>
      </c>
      <c r="H812" s="4" t="s">
        <v>6</v>
      </c>
      <c r="I812" s="4" t="s">
        <v>6</v>
      </c>
      <c r="J812" s="4" t="s">
        <v>6</v>
      </c>
      <c r="K812" s="4" t="s">
        <v>6</v>
      </c>
      <c r="L812" s="4" t="s">
        <v>6</v>
      </c>
      <c r="M812" s="4" t="s">
        <v>6</v>
      </c>
      <c r="N812" s="4" t="s">
        <v>6</v>
      </c>
      <c r="O812" s="4" t="s">
        <v>6</v>
      </c>
      <c r="P812" s="4" t="s">
        <v>6</v>
      </c>
      <c r="Q812" s="4" t="s">
        <v>6</v>
      </c>
      <c r="R812" s="4" t="s">
        <v>6</v>
      </c>
      <c r="S812" s="4" t="s">
        <v>6</v>
      </c>
      <c r="T812" s="4" t="s">
        <v>6</v>
      </c>
      <c r="U812" s="4" t="s">
        <v>6</v>
      </c>
    </row>
    <row r="813" spans="1:6">
      <c r="A813" t="n">
        <v>8200</v>
      </c>
      <c r="B813" s="57" t="n">
        <v>36</v>
      </c>
      <c r="C813" s="7" t="n">
        <v>8</v>
      </c>
      <c r="D813" s="7" t="n">
        <v>65534</v>
      </c>
      <c r="E813" s="7" t="n">
        <v>0</v>
      </c>
      <c r="F813" s="7" t="s">
        <v>133</v>
      </c>
      <c r="G813" s="7" t="s">
        <v>20</v>
      </c>
      <c r="H813" s="7" t="s">
        <v>20</v>
      </c>
      <c r="I813" s="7" t="s">
        <v>20</v>
      </c>
      <c r="J813" s="7" t="s">
        <v>20</v>
      </c>
      <c r="K813" s="7" t="s">
        <v>20</v>
      </c>
      <c r="L813" s="7" t="s">
        <v>20</v>
      </c>
      <c r="M813" s="7" t="s">
        <v>20</v>
      </c>
      <c r="N813" s="7" t="s">
        <v>20</v>
      </c>
      <c r="O813" s="7" t="s">
        <v>20</v>
      </c>
      <c r="P813" s="7" t="s">
        <v>20</v>
      </c>
      <c r="Q813" s="7" t="s">
        <v>20</v>
      </c>
      <c r="R813" s="7" t="s">
        <v>20</v>
      </c>
      <c r="S813" s="7" t="s">
        <v>20</v>
      </c>
      <c r="T813" s="7" t="s">
        <v>20</v>
      </c>
      <c r="U813" s="7" t="s">
        <v>20</v>
      </c>
    </row>
    <row r="814" spans="1:6">
      <c r="A814" t="s">
        <v>4</v>
      </c>
      <c r="B814" s="4" t="s">
        <v>5</v>
      </c>
      <c r="C814" s="4" t="s">
        <v>10</v>
      </c>
      <c r="D814" s="4" t="s">
        <v>13</v>
      </c>
      <c r="E814" s="4" t="s">
        <v>6</v>
      </c>
      <c r="F814" s="4" t="s">
        <v>29</v>
      </c>
      <c r="G814" s="4" t="s">
        <v>29</v>
      </c>
      <c r="H814" s="4" t="s">
        <v>29</v>
      </c>
    </row>
    <row r="815" spans="1:6">
      <c r="A815" t="n">
        <v>8233</v>
      </c>
      <c r="B815" s="58" t="n">
        <v>48</v>
      </c>
      <c r="C815" s="7" t="n">
        <v>65534</v>
      </c>
      <c r="D815" s="7" t="n">
        <v>0</v>
      </c>
      <c r="E815" s="7" t="s">
        <v>133</v>
      </c>
      <c r="F815" s="7" t="n">
        <v>0</v>
      </c>
      <c r="G815" s="7" t="n">
        <v>1</v>
      </c>
      <c r="H815" s="7" t="n">
        <v>1.40129846432482e-45</v>
      </c>
    </row>
    <row r="816" spans="1:6">
      <c r="A816" t="s">
        <v>4</v>
      </c>
      <c r="B816" s="4" t="s">
        <v>5</v>
      </c>
      <c r="C816" s="4" t="s">
        <v>10</v>
      </c>
      <c r="D816" s="4" t="s">
        <v>9</v>
      </c>
    </row>
    <row r="817" spans="1:21">
      <c r="A817" t="n">
        <v>8262</v>
      </c>
      <c r="B817" s="55" t="n">
        <v>43</v>
      </c>
      <c r="C817" s="7" t="n">
        <v>65534</v>
      </c>
      <c r="D817" s="7" t="n">
        <v>64</v>
      </c>
    </row>
    <row r="818" spans="1:21">
      <c r="A818" t="s">
        <v>4</v>
      </c>
      <c r="B818" s="4" t="s">
        <v>5</v>
      </c>
      <c r="C818" s="4" t="s">
        <v>27</v>
      </c>
    </row>
    <row r="819" spans="1:21">
      <c r="A819" t="n">
        <v>8269</v>
      </c>
      <c r="B819" s="19" t="n">
        <v>3</v>
      </c>
      <c r="C819" s="15" t="n">
        <f t="normal" ca="1">A843</f>
        <v>0</v>
      </c>
    </row>
    <row r="820" spans="1:21">
      <c r="A820" t="s">
        <v>4</v>
      </c>
      <c r="B820" s="4" t="s">
        <v>5</v>
      </c>
      <c r="C820" s="4" t="s">
        <v>13</v>
      </c>
      <c r="D820" s="4" t="s">
        <v>10</v>
      </c>
      <c r="E820" s="4" t="s">
        <v>13</v>
      </c>
      <c r="F820" s="4" t="s">
        <v>13</v>
      </c>
      <c r="G820" s="4" t="s">
        <v>27</v>
      </c>
    </row>
    <row r="821" spans="1:21">
      <c r="A821" t="n">
        <v>8274</v>
      </c>
      <c r="B821" s="12" t="n">
        <v>5</v>
      </c>
      <c r="C821" s="7" t="n">
        <v>30</v>
      </c>
      <c r="D821" s="7" t="n">
        <v>10660</v>
      </c>
      <c r="E821" s="7" t="n">
        <v>8</v>
      </c>
      <c r="F821" s="7" t="n">
        <v>1</v>
      </c>
      <c r="G821" s="15" t="n">
        <f t="normal" ca="1">A827</f>
        <v>0</v>
      </c>
    </row>
    <row r="822" spans="1:21">
      <c r="A822" t="s">
        <v>4</v>
      </c>
      <c r="B822" s="4" t="s">
        <v>5</v>
      </c>
      <c r="C822" s="4" t="s">
        <v>10</v>
      </c>
      <c r="D822" s="4" t="s">
        <v>29</v>
      </c>
      <c r="E822" s="4" t="s">
        <v>29</v>
      </c>
      <c r="F822" s="4" t="s">
        <v>29</v>
      </c>
      <c r="G822" s="4" t="s">
        <v>29</v>
      </c>
    </row>
    <row r="823" spans="1:21">
      <c r="A823" t="n">
        <v>8284</v>
      </c>
      <c r="B823" s="54" t="n">
        <v>46</v>
      </c>
      <c r="C823" s="7" t="n">
        <v>65534</v>
      </c>
      <c r="D823" s="7" t="n">
        <v>39.8499984741211</v>
      </c>
      <c r="E823" s="7" t="n">
        <v>-2</v>
      </c>
      <c r="F823" s="7" t="n">
        <v>-24.5900001525879</v>
      </c>
      <c r="G823" s="7" t="n">
        <v>193.800003051758</v>
      </c>
    </row>
    <row r="824" spans="1:21">
      <c r="A824" t="s">
        <v>4</v>
      </c>
      <c r="B824" s="4" t="s">
        <v>5</v>
      </c>
      <c r="C824" s="4" t="s">
        <v>27</v>
      </c>
    </row>
    <row r="825" spans="1:21">
      <c r="A825" t="n">
        <v>8303</v>
      </c>
      <c r="B825" s="19" t="n">
        <v>3</v>
      </c>
      <c r="C825" s="15" t="n">
        <f t="normal" ca="1">A829</f>
        <v>0</v>
      </c>
    </row>
    <row r="826" spans="1:21">
      <c r="A826" t="s">
        <v>4</v>
      </c>
      <c r="B826" s="4" t="s">
        <v>5</v>
      </c>
      <c r="C826" s="4" t="s">
        <v>10</v>
      </c>
      <c r="D826" s="4" t="s">
        <v>29</v>
      </c>
      <c r="E826" s="4" t="s">
        <v>29</v>
      </c>
      <c r="F826" s="4" t="s">
        <v>29</v>
      </c>
      <c r="G826" s="4" t="s">
        <v>29</v>
      </c>
    </row>
    <row r="827" spans="1:21">
      <c r="A827" t="n">
        <v>8308</v>
      </c>
      <c r="B827" s="54" t="n">
        <v>46</v>
      </c>
      <c r="C827" s="7" t="n">
        <v>65534</v>
      </c>
      <c r="D827" s="7" t="n">
        <v>47.060001373291</v>
      </c>
      <c r="E827" s="7" t="n">
        <v>-2</v>
      </c>
      <c r="F827" s="7" t="n">
        <v>-24.6800003051758</v>
      </c>
      <c r="G827" s="7" t="n">
        <v>119.599998474121</v>
      </c>
    </row>
    <row r="828" spans="1:21">
      <c r="A828" t="s">
        <v>4</v>
      </c>
      <c r="B828" s="4" t="s">
        <v>5</v>
      </c>
      <c r="C828" s="4" t="s">
        <v>27</v>
      </c>
    </row>
    <row r="829" spans="1:21">
      <c r="A829" t="n">
        <v>8327</v>
      </c>
      <c r="B829" s="19" t="n">
        <v>3</v>
      </c>
      <c r="C829" s="15" t="n">
        <f t="normal" ca="1">A843</f>
        <v>0</v>
      </c>
    </row>
    <row r="830" spans="1:21">
      <c r="A830" t="s">
        <v>4</v>
      </c>
      <c r="B830" s="4" t="s">
        <v>5</v>
      </c>
      <c r="C830" s="4" t="s">
        <v>10</v>
      </c>
      <c r="D830" s="4" t="s">
        <v>29</v>
      </c>
      <c r="E830" s="4" t="s">
        <v>29</v>
      </c>
      <c r="F830" s="4" t="s">
        <v>29</v>
      </c>
      <c r="G830" s="4" t="s">
        <v>29</v>
      </c>
    </row>
    <row r="831" spans="1:21">
      <c r="A831" t="n">
        <v>8332</v>
      </c>
      <c r="B831" s="54" t="n">
        <v>46</v>
      </c>
      <c r="C831" s="7" t="n">
        <v>65534</v>
      </c>
      <c r="D831" s="7" t="n">
        <v>47.060001373291</v>
      </c>
      <c r="E831" s="7" t="n">
        <v>-2</v>
      </c>
      <c r="F831" s="7" t="n">
        <v>-24.6800003051758</v>
      </c>
      <c r="G831" s="7" t="n">
        <v>119.599998474121</v>
      </c>
    </row>
    <row r="832" spans="1:21">
      <c r="A832" t="s">
        <v>4</v>
      </c>
      <c r="B832" s="4" t="s">
        <v>5</v>
      </c>
      <c r="C832" s="4" t="s">
        <v>27</v>
      </c>
    </row>
    <row r="833" spans="1:7">
      <c r="A833" t="n">
        <v>8351</v>
      </c>
      <c r="B833" s="19" t="n">
        <v>3</v>
      </c>
      <c r="C833" s="15" t="n">
        <f t="normal" ca="1">A843</f>
        <v>0</v>
      </c>
    </row>
    <row r="834" spans="1:7">
      <c r="A834" t="s">
        <v>4</v>
      </c>
      <c r="B834" s="4" t="s">
        <v>5</v>
      </c>
      <c r="C834" s="4" t="s">
        <v>10</v>
      </c>
      <c r="D834" s="4" t="s">
        <v>29</v>
      </c>
      <c r="E834" s="4" t="s">
        <v>29</v>
      </c>
      <c r="F834" s="4" t="s">
        <v>29</v>
      </c>
      <c r="G834" s="4" t="s">
        <v>29</v>
      </c>
    </row>
    <row r="835" spans="1:7">
      <c r="A835" t="n">
        <v>8356</v>
      </c>
      <c r="B835" s="54" t="n">
        <v>46</v>
      </c>
      <c r="C835" s="7" t="n">
        <v>65534</v>
      </c>
      <c r="D835" s="7" t="n">
        <v>54.3400001525879</v>
      </c>
      <c r="E835" s="7" t="n">
        <v>-2</v>
      </c>
      <c r="F835" s="7" t="n">
        <v>-28.7800006866455</v>
      </c>
      <c r="G835" s="7" t="n">
        <v>174.300003051758</v>
      </c>
    </row>
    <row r="836" spans="1:7">
      <c r="A836" t="s">
        <v>4</v>
      </c>
      <c r="B836" s="4" t="s">
        <v>5</v>
      </c>
      <c r="C836" s="4" t="s">
        <v>27</v>
      </c>
    </row>
    <row r="837" spans="1:7">
      <c r="A837" t="n">
        <v>8375</v>
      </c>
      <c r="B837" s="19" t="n">
        <v>3</v>
      </c>
      <c r="C837" s="15" t="n">
        <f t="normal" ca="1">A843</f>
        <v>0</v>
      </c>
    </row>
    <row r="838" spans="1:7">
      <c r="A838" t="s">
        <v>4</v>
      </c>
      <c r="B838" s="4" t="s">
        <v>5</v>
      </c>
      <c r="C838" s="4" t="s">
        <v>10</v>
      </c>
      <c r="D838" s="4" t="s">
        <v>29</v>
      </c>
      <c r="E838" s="4" t="s">
        <v>29</v>
      </c>
      <c r="F838" s="4" t="s">
        <v>29</v>
      </c>
      <c r="G838" s="4" t="s">
        <v>29</v>
      </c>
    </row>
    <row r="839" spans="1:7">
      <c r="A839" t="n">
        <v>8380</v>
      </c>
      <c r="B839" s="54" t="n">
        <v>46</v>
      </c>
      <c r="C839" s="7" t="n">
        <v>65534</v>
      </c>
      <c r="D839" s="7" t="n">
        <v>65.370002746582</v>
      </c>
      <c r="E839" s="7" t="n">
        <v>-2</v>
      </c>
      <c r="F839" s="7" t="n">
        <v>-24.5</v>
      </c>
      <c r="G839" s="7" t="n">
        <v>47.2999992370605</v>
      </c>
    </row>
    <row r="840" spans="1:7">
      <c r="A840" t="s">
        <v>4</v>
      </c>
      <c r="B840" s="4" t="s">
        <v>5</v>
      </c>
      <c r="C840" s="4" t="s">
        <v>27</v>
      </c>
    </row>
    <row r="841" spans="1:7">
      <c r="A841" t="n">
        <v>8399</v>
      </c>
      <c r="B841" s="19" t="n">
        <v>3</v>
      </c>
      <c r="C841" s="15" t="n">
        <f t="normal" ca="1">A843</f>
        <v>0</v>
      </c>
    </row>
    <row r="842" spans="1:7">
      <c r="A842" t="s">
        <v>4</v>
      </c>
      <c r="B842" s="4" t="s">
        <v>5</v>
      </c>
    </row>
    <row r="843" spans="1:7">
      <c r="A843" t="n">
        <v>8404</v>
      </c>
      <c r="B843" s="5" t="n">
        <v>1</v>
      </c>
    </row>
    <row r="844" spans="1:7" s="3" customFormat="1" customHeight="0">
      <c r="A844" s="3" t="s">
        <v>2</v>
      </c>
      <c r="B844" s="3" t="s">
        <v>134</v>
      </c>
    </row>
    <row r="845" spans="1:7">
      <c r="A845" t="s">
        <v>4</v>
      </c>
      <c r="B845" s="4" t="s">
        <v>5</v>
      </c>
      <c r="C845" s="4" t="s">
        <v>13</v>
      </c>
      <c r="D845" s="4" t="s">
        <v>10</v>
      </c>
      <c r="E845" s="4" t="s">
        <v>13</v>
      </c>
      <c r="F845" s="4" t="s">
        <v>13</v>
      </c>
      <c r="G845" s="4" t="s">
        <v>10</v>
      </c>
      <c r="H845" s="4" t="s">
        <v>13</v>
      </c>
      <c r="I845" s="4" t="s">
        <v>13</v>
      </c>
      <c r="J845" s="4" t="s">
        <v>10</v>
      </c>
      <c r="K845" s="4" t="s">
        <v>13</v>
      </c>
      <c r="L845" s="4" t="s">
        <v>13</v>
      </c>
      <c r="M845" s="4" t="s">
        <v>13</v>
      </c>
      <c r="N845" s="4" t="s">
        <v>27</v>
      </c>
    </row>
    <row r="846" spans="1:7">
      <c r="A846" t="n">
        <v>8408</v>
      </c>
      <c r="B846" s="12" t="n">
        <v>5</v>
      </c>
      <c r="C846" s="7" t="n">
        <v>30</v>
      </c>
      <c r="D846" s="7" t="n">
        <v>8739</v>
      </c>
      <c r="E846" s="7" t="n">
        <v>8</v>
      </c>
      <c r="F846" s="7" t="n">
        <v>30</v>
      </c>
      <c r="G846" s="7" t="n">
        <v>8945</v>
      </c>
      <c r="H846" s="7" t="n">
        <v>9</v>
      </c>
      <c r="I846" s="7" t="n">
        <v>30</v>
      </c>
      <c r="J846" s="7" t="n">
        <v>9715</v>
      </c>
      <c r="K846" s="7" t="n">
        <v>8</v>
      </c>
      <c r="L846" s="7" t="n">
        <v>9</v>
      </c>
      <c r="M846" s="7" t="n">
        <v>1</v>
      </c>
      <c r="N846" s="15" t="n">
        <f t="normal" ca="1">A982</f>
        <v>0</v>
      </c>
    </row>
    <row r="847" spans="1:7">
      <c r="A847" t="s">
        <v>4</v>
      </c>
      <c r="B847" s="4" t="s">
        <v>5</v>
      </c>
      <c r="C847" s="4" t="s">
        <v>10</v>
      </c>
      <c r="D847" s="4" t="s">
        <v>13</v>
      </c>
      <c r="E847" s="4" t="s">
        <v>13</v>
      </c>
      <c r="F847" s="4" t="s">
        <v>6</v>
      </c>
    </row>
    <row r="848" spans="1:7">
      <c r="A848" t="n">
        <v>8427</v>
      </c>
      <c r="B848" s="56" t="n">
        <v>20</v>
      </c>
      <c r="C848" s="7" t="n">
        <v>65534</v>
      </c>
      <c r="D848" s="7" t="n">
        <v>3</v>
      </c>
      <c r="E848" s="7" t="n">
        <v>10</v>
      </c>
      <c r="F848" s="7" t="s">
        <v>95</v>
      </c>
    </row>
    <row r="849" spans="1:14">
      <c r="A849" t="s">
        <v>4</v>
      </c>
      <c r="B849" s="4" t="s">
        <v>5</v>
      </c>
      <c r="C849" s="4" t="s">
        <v>10</v>
      </c>
    </row>
    <row r="850" spans="1:14">
      <c r="A850" t="n">
        <v>8448</v>
      </c>
      <c r="B850" s="42" t="n">
        <v>16</v>
      </c>
      <c r="C850" s="7" t="n">
        <v>0</v>
      </c>
    </row>
    <row r="851" spans="1:14">
      <c r="A851" t="s">
        <v>4</v>
      </c>
      <c r="B851" s="4" t="s">
        <v>5</v>
      </c>
      <c r="C851" s="4" t="s">
        <v>13</v>
      </c>
      <c r="D851" s="4" t="s">
        <v>10</v>
      </c>
    </row>
    <row r="852" spans="1:14">
      <c r="A852" t="n">
        <v>8451</v>
      </c>
      <c r="B852" s="34" t="n">
        <v>22</v>
      </c>
      <c r="C852" s="7" t="n">
        <v>10</v>
      </c>
      <c r="D852" s="7" t="n">
        <v>0</v>
      </c>
    </row>
    <row r="853" spans="1:14">
      <c r="A853" t="s">
        <v>4</v>
      </c>
      <c r="B853" s="4" t="s">
        <v>5</v>
      </c>
      <c r="C853" s="4" t="s">
        <v>10</v>
      </c>
    </row>
    <row r="854" spans="1:14">
      <c r="A854" t="n">
        <v>8455</v>
      </c>
      <c r="B854" s="42" t="n">
        <v>16</v>
      </c>
      <c r="C854" s="7" t="n">
        <v>100</v>
      </c>
    </row>
    <row r="855" spans="1:14">
      <c r="A855" t="s">
        <v>4</v>
      </c>
      <c r="B855" s="4" t="s">
        <v>5</v>
      </c>
      <c r="C855" s="4" t="s">
        <v>13</v>
      </c>
      <c r="D855" s="4" t="s">
        <v>29</v>
      </c>
      <c r="E855" s="4" t="s">
        <v>10</v>
      </c>
      <c r="F855" s="4" t="s">
        <v>13</v>
      </c>
    </row>
    <row r="856" spans="1:14">
      <c r="A856" t="n">
        <v>8458</v>
      </c>
      <c r="B856" s="21" t="n">
        <v>49</v>
      </c>
      <c r="C856" s="7" t="n">
        <v>3</v>
      </c>
      <c r="D856" s="7" t="n">
        <v>0.699999988079071</v>
      </c>
      <c r="E856" s="7" t="n">
        <v>500</v>
      </c>
      <c r="F856" s="7" t="n">
        <v>0</v>
      </c>
    </row>
    <row r="857" spans="1:14">
      <c r="A857" t="s">
        <v>4</v>
      </c>
      <c r="B857" s="4" t="s">
        <v>5</v>
      </c>
      <c r="C857" s="4" t="s">
        <v>13</v>
      </c>
      <c r="D857" s="4" t="s">
        <v>10</v>
      </c>
    </row>
    <row r="858" spans="1:14">
      <c r="A858" t="n">
        <v>8467</v>
      </c>
      <c r="B858" s="39" t="n">
        <v>58</v>
      </c>
      <c r="C858" s="7" t="n">
        <v>5</v>
      </c>
      <c r="D858" s="7" t="n">
        <v>300</v>
      </c>
    </row>
    <row r="859" spans="1:14">
      <c r="A859" t="s">
        <v>4</v>
      </c>
      <c r="B859" s="4" t="s">
        <v>5</v>
      </c>
      <c r="C859" s="4" t="s">
        <v>29</v>
      </c>
      <c r="D859" s="4" t="s">
        <v>10</v>
      </c>
    </row>
    <row r="860" spans="1:14">
      <c r="A860" t="n">
        <v>8471</v>
      </c>
      <c r="B860" s="40" t="n">
        <v>103</v>
      </c>
      <c r="C860" s="7" t="n">
        <v>0</v>
      </c>
      <c r="D860" s="7" t="n">
        <v>300</v>
      </c>
    </row>
    <row r="861" spans="1:14">
      <c r="A861" t="s">
        <v>4</v>
      </c>
      <c r="B861" s="4" t="s">
        <v>5</v>
      </c>
      <c r="C861" s="4" t="s">
        <v>13</v>
      </c>
      <c r="D861" s="4" t="s">
        <v>10</v>
      </c>
    </row>
    <row r="862" spans="1:14">
      <c r="A862" t="n">
        <v>8478</v>
      </c>
      <c r="B862" s="39" t="n">
        <v>58</v>
      </c>
      <c r="C862" s="7" t="n">
        <v>10</v>
      </c>
      <c r="D862" s="7" t="n">
        <v>300</v>
      </c>
    </row>
    <row r="863" spans="1:14">
      <c r="A863" t="s">
        <v>4</v>
      </c>
      <c r="B863" s="4" t="s">
        <v>5</v>
      </c>
      <c r="C863" s="4" t="s">
        <v>13</v>
      </c>
      <c r="D863" s="4" t="s">
        <v>10</v>
      </c>
    </row>
    <row r="864" spans="1:14">
      <c r="A864" t="n">
        <v>8482</v>
      </c>
      <c r="B864" s="39" t="n">
        <v>58</v>
      </c>
      <c r="C864" s="7" t="n">
        <v>12</v>
      </c>
      <c r="D864" s="7" t="n">
        <v>0</v>
      </c>
    </row>
    <row r="865" spans="1:6">
      <c r="A865" t="s">
        <v>4</v>
      </c>
      <c r="B865" s="4" t="s">
        <v>5</v>
      </c>
      <c r="C865" s="4" t="s">
        <v>13</v>
      </c>
      <c r="D865" s="4" t="s">
        <v>13</v>
      </c>
      <c r="E865" s="4" t="s">
        <v>13</v>
      </c>
      <c r="F865" s="4" t="s">
        <v>13</v>
      </c>
    </row>
    <row r="866" spans="1:6">
      <c r="A866" t="n">
        <v>8486</v>
      </c>
      <c r="B866" s="8" t="n">
        <v>14</v>
      </c>
      <c r="C866" s="7" t="n">
        <v>0</v>
      </c>
      <c r="D866" s="7" t="n">
        <v>0</v>
      </c>
      <c r="E866" s="7" t="n">
        <v>0</v>
      </c>
      <c r="F866" s="7" t="n">
        <v>4</v>
      </c>
    </row>
    <row r="867" spans="1:6">
      <c r="A867" t="s">
        <v>4</v>
      </c>
      <c r="B867" s="4" t="s">
        <v>5</v>
      </c>
      <c r="C867" s="4" t="s">
        <v>13</v>
      </c>
      <c r="D867" s="4" t="s">
        <v>10</v>
      </c>
      <c r="E867" s="4" t="s">
        <v>10</v>
      </c>
      <c r="F867" s="4" t="s">
        <v>13</v>
      </c>
    </row>
    <row r="868" spans="1:6">
      <c r="A868" t="n">
        <v>8491</v>
      </c>
      <c r="B868" s="35" t="n">
        <v>25</v>
      </c>
      <c r="C868" s="7" t="n">
        <v>1</v>
      </c>
      <c r="D868" s="7" t="n">
        <v>160</v>
      </c>
      <c r="E868" s="7" t="n">
        <v>350</v>
      </c>
      <c r="F868" s="7" t="n">
        <v>2</v>
      </c>
    </row>
    <row r="869" spans="1:6">
      <c r="A869" t="s">
        <v>4</v>
      </c>
      <c r="B869" s="4" t="s">
        <v>5</v>
      </c>
      <c r="C869" s="4" t="s">
        <v>13</v>
      </c>
      <c r="D869" s="4" t="s">
        <v>10</v>
      </c>
      <c r="E869" s="4" t="s">
        <v>6</v>
      </c>
    </row>
    <row r="870" spans="1:6">
      <c r="A870" t="n">
        <v>8498</v>
      </c>
      <c r="B870" s="41" t="n">
        <v>51</v>
      </c>
      <c r="C870" s="7" t="n">
        <v>4</v>
      </c>
      <c r="D870" s="7" t="n">
        <v>65534</v>
      </c>
      <c r="E870" s="7" t="s">
        <v>72</v>
      </c>
    </row>
    <row r="871" spans="1:6">
      <c r="A871" t="s">
        <v>4</v>
      </c>
      <c r="B871" s="4" t="s">
        <v>5</v>
      </c>
      <c r="C871" s="4" t="s">
        <v>10</v>
      </c>
    </row>
    <row r="872" spans="1:6">
      <c r="A872" t="n">
        <v>8511</v>
      </c>
      <c r="B872" s="42" t="n">
        <v>16</v>
      </c>
      <c r="C872" s="7" t="n">
        <v>0</v>
      </c>
    </row>
    <row r="873" spans="1:6">
      <c r="A873" t="s">
        <v>4</v>
      </c>
      <c r="B873" s="4" t="s">
        <v>5</v>
      </c>
      <c r="C873" s="4" t="s">
        <v>10</v>
      </c>
      <c r="D873" s="4" t="s">
        <v>70</v>
      </c>
      <c r="E873" s="4" t="s">
        <v>13</v>
      </c>
      <c r="F873" s="4" t="s">
        <v>13</v>
      </c>
      <c r="G873" s="4" t="s">
        <v>70</v>
      </c>
      <c r="H873" s="4" t="s">
        <v>13</v>
      </c>
      <c r="I873" s="4" t="s">
        <v>13</v>
      </c>
    </row>
    <row r="874" spans="1:6">
      <c r="A874" t="n">
        <v>8514</v>
      </c>
      <c r="B874" s="43" t="n">
        <v>26</v>
      </c>
      <c r="C874" s="7" t="n">
        <v>65534</v>
      </c>
      <c r="D874" s="7" t="s">
        <v>135</v>
      </c>
      <c r="E874" s="7" t="n">
        <v>2</v>
      </c>
      <c r="F874" s="7" t="n">
        <v>3</v>
      </c>
      <c r="G874" s="7" t="s">
        <v>136</v>
      </c>
      <c r="H874" s="7" t="n">
        <v>2</v>
      </c>
      <c r="I874" s="7" t="n">
        <v>0</v>
      </c>
    </row>
    <row r="875" spans="1:6">
      <c r="A875" t="s">
        <v>4</v>
      </c>
      <c r="B875" s="4" t="s">
        <v>5</v>
      </c>
    </row>
    <row r="876" spans="1:6">
      <c r="A876" t="n">
        <v>8653</v>
      </c>
      <c r="B876" s="37" t="n">
        <v>28</v>
      </c>
    </row>
    <row r="877" spans="1:6">
      <c r="A877" t="s">
        <v>4</v>
      </c>
      <c r="B877" s="4" t="s">
        <v>5</v>
      </c>
      <c r="C877" s="4" t="s">
        <v>10</v>
      </c>
    </row>
    <row r="878" spans="1:6">
      <c r="A878" t="n">
        <v>8654</v>
      </c>
      <c r="B878" s="42" t="n">
        <v>16</v>
      </c>
      <c r="C878" s="7" t="n">
        <v>300</v>
      </c>
    </row>
    <row r="879" spans="1:6">
      <c r="A879" t="s">
        <v>4</v>
      </c>
      <c r="B879" s="4" t="s">
        <v>5</v>
      </c>
      <c r="C879" s="4" t="s">
        <v>10</v>
      </c>
      <c r="D879" s="4" t="s">
        <v>13</v>
      </c>
      <c r="E879" s="4" t="s">
        <v>29</v>
      </c>
      <c r="F879" s="4" t="s">
        <v>10</v>
      </c>
    </row>
    <row r="880" spans="1:6">
      <c r="A880" t="n">
        <v>8657</v>
      </c>
      <c r="B880" s="59" t="n">
        <v>59</v>
      </c>
      <c r="C880" s="7" t="n">
        <v>5151</v>
      </c>
      <c r="D880" s="7" t="n">
        <v>13</v>
      </c>
      <c r="E880" s="7" t="n">
        <v>0.100000001490116</v>
      </c>
      <c r="F880" s="7" t="n">
        <v>4</v>
      </c>
    </row>
    <row r="881" spans="1:9">
      <c r="A881" t="s">
        <v>4</v>
      </c>
      <c r="B881" s="4" t="s">
        <v>5</v>
      </c>
      <c r="C881" s="4" t="s">
        <v>13</v>
      </c>
      <c r="D881" s="4" t="s">
        <v>10</v>
      </c>
      <c r="E881" s="4" t="s">
        <v>10</v>
      </c>
      <c r="F881" s="4" t="s">
        <v>13</v>
      </c>
    </row>
    <row r="882" spans="1:9">
      <c r="A882" t="n">
        <v>8667</v>
      </c>
      <c r="B882" s="35" t="n">
        <v>25</v>
      </c>
      <c r="C882" s="7" t="n">
        <v>1</v>
      </c>
      <c r="D882" s="7" t="n">
        <v>160</v>
      </c>
      <c r="E882" s="7" t="n">
        <v>350</v>
      </c>
      <c r="F882" s="7" t="n">
        <v>2</v>
      </c>
    </row>
    <row r="883" spans="1:9">
      <c r="A883" t="s">
        <v>4</v>
      </c>
      <c r="B883" s="4" t="s">
        <v>5</v>
      </c>
      <c r="C883" s="4" t="s">
        <v>13</v>
      </c>
      <c r="D883" s="4" t="s">
        <v>10</v>
      </c>
      <c r="E883" s="4" t="s">
        <v>6</v>
      </c>
    </row>
    <row r="884" spans="1:9">
      <c r="A884" t="n">
        <v>8674</v>
      </c>
      <c r="B884" s="41" t="n">
        <v>51</v>
      </c>
      <c r="C884" s="7" t="n">
        <v>4</v>
      </c>
      <c r="D884" s="7" t="n">
        <v>65534</v>
      </c>
      <c r="E884" s="7" t="s">
        <v>137</v>
      </c>
    </row>
    <row r="885" spans="1:9">
      <c r="A885" t="s">
        <v>4</v>
      </c>
      <c r="B885" s="4" t="s">
        <v>5</v>
      </c>
      <c r="C885" s="4" t="s">
        <v>10</v>
      </c>
    </row>
    <row r="886" spans="1:9">
      <c r="A886" t="n">
        <v>8687</v>
      </c>
      <c r="B886" s="42" t="n">
        <v>16</v>
      </c>
      <c r="C886" s="7" t="n">
        <v>0</v>
      </c>
    </row>
    <row r="887" spans="1:9">
      <c r="A887" t="s">
        <v>4</v>
      </c>
      <c r="B887" s="4" t="s">
        <v>5</v>
      </c>
      <c r="C887" s="4" t="s">
        <v>10</v>
      </c>
      <c r="D887" s="4" t="s">
        <v>70</v>
      </c>
      <c r="E887" s="4" t="s">
        <v>13</v>
      </c>
      <c r="F887" s="4" t="s">
        <v>13</v>
      </c>
    </row>
    <row r="888" spans="1:9">
      <c r="A888" t="n">
        <v>8690</v>
      </c>
      <c r="B888" s="43" t="n">
        <v>26</v>
      </c>
      <c r="C888" s="7" t="n">
        <v>65534</v>
      </c>
      <c r="D888" s="7" t="s">
        <v>138</v>
      </c>
      <c r="E888" s="7" t="n">
        <v>2</v>
      </c>
      <c r="F888" s="7" t="n">
        <v>0</v>
      </c>
    </row>
    <row r="889" spans="1:9">
      <c r="A889" t="s">
        <v>4</v>
      </c>
      <c r="B889" s="4" t="s">
        <v>5</v>
      </c>
    </row>
    <row r="890" spans="1:9">
      <c r="A890" t="n">
        <v>8783</v>
      </c>
      <c r="B890" s="37" t="n">
        <v>28</v>
      </c>
    </row>
    <row r="891" spans="1:9">
      <c r="A891" t="s">
        <v>4</v>
      </c>
      <c r="B891" s="4" t="s">
        <v>5</v>
      </c>
      <c r="C891" s="4" t="s">
        <v>13</v>
      </c>
      <c r="D891" s="4" t="s">
        <v>10</v>
      </c>
      <c r="E891" s="4" t="s">
        <v>29</v>
      </c>
    </row>
    <row r="892" spans="1:9">
      <c r="A892" t="n">
        <v>8784</v>
      </c>
      <c r="B892" s="39" t="n">
        <v>58</v>
      </c>
      <c r="C892" s="7" t="n">
        <v>0</v>
      </c>
      <c r="D892" s="7" t="n">
        <v>300</v>
      </c>
      <c r="E892" s="7" t="n">
        <v>0.300000011920929</v>
      </c>
    </row>
    <row r="893" spans="1:9">
      <c r="A893" t="s">
        <v>4</v>
      </c>
      <c r="B893" s="4" t="s">
        <v>5</v>
      </c>
      <c r="C893" s="4" t="s">
        <v>13</v>
      </c>
      <c r="D893" s="4" t="s">
        <v>10</v>
      </c>
    </row>
    <row r="894" spans="1:9">
      <c r="A894" t="n">
        <v>8792</v>
      </c>
      <c r="B894" s="39" t="n">
        <v>58</v>
      </c>
      <c r="C894" s="7" t="n">
        <v>255</v>
      </c>
      <c r="D894" s="7" t="n">
        <v>0</v>
      </c>
    </row>
    <row r="895" spans="1:9">
      <c r="A895" t="s">
        <v>4</v>
      </c>
      <c r="B895" s="4" t="s">
        <v>5</v>
      </c>
      <c r="C895" s="4" t="s">
        <v>13</v>
      </c>
      <c r="D895" s="4" t="s">
        <v>10</v>
      </c>
      <c r="E895" s="4" t="s">
        <v>29</v>
      </c>
      <c r="F895" s="4" t="s">
        <v>10</v>
      </c>
      <c r="G895" s="4" t="s">
        <v>9</v>
      </c>
      <c r="H895" s="4" t="s">
        <v>9</v>
      </c>
      <c r="I895" s="4" t="s">
        <v>10</v>
      </c>
      <c r="J895" s="4" t="s">
        <v>10</v>
      </c>
      <c r="K895" s="4" t="s">
        <v>9</v>
      </c>
      <c r="L895" s="4" t="s">
        <v>9</v>
      </c>
      <c r="M895" s="4" t="s">
        <v>9</v>
      </c>
      <c r="N895" s="4" t="s">
        <v>9</v>
      </c>
      <c r="O895" s="4" t="s">
        <v>6</v>
      </c>
    </row>
    <row r="896" spans="1:9">
      <c r="A896" t="n">
        <v>8796</v>
      </c>
      <c r="B896" s="20" t="n">
        <v>50</v>
      </c>
      <c r="C896" s="7" t="n">
        <v>0</v>
      </c>
      <c r="D896" s="7" t="n">
        <v>12010</v>
      </c>
      <c r="E896" s="7" t="n">
        <v>1</v>
      </c>
      <c r="F896" s="7" t="n">
        <v>0</v>
      </c>
      <c r="G896" s="7" t="n">
        <v>0</v>
      </c>
      <c r="H896" s="7" t="n">
        <v>0</v>
      </c>
      <c r="I896" s="7" t="n">
        <v>0</v>
      </c>
      <c r="J896" s="7" t="n">
        <v>65533</v>
      </c>
      <c r="K896" s="7" t="n">
        <v>0</v>
      </c>
      <c r="L896" s="7" t="n">
        <v>0</v>
      </c>
      <c r="M896" s="7" t="n">
        <v>0</v>
      </c>
      <c r="N896" s="7" t="n">
        <v>0</v>
      </c>
      <c r="O896" s="7" t="s">
        <v>20</v>
      </c>
    </row>
    <row r="897" spans="1:15">
      <c r="A897" t="s">
        <v>4</v>
      </c>
      <c r="B897" s="4" t="s">
        <v>5</v>
      </c>
      <c r="C897" s="4" t="s">
        <v>13</v>
      </c>
      <c r="D897" s="4" t="s">
        <v>10</v>
      </c>
      <c r="E897" s="4" t="s">
        <v>10</v>
      </c>
      <c r="F897" s="4" t="s">
        <v>10</v>
      </c>
      <c r="G897" s="4" t="s">
        <v>10</v>
      </c>
      <c r="H897" s="4" t="s">
        <v>13</v>
      </c>
    </row>
    <row r="898" spans="1:15">
      <c r="A898" t="n">
        <v>8835</v>
      </c>
      <c r="B898" s="35" t="n">
        <v>25</v>
      </c>
      <c r="C898" s="7" t="n">
        <v>5</v>
      </c>
      <c r="D898" s="7" t="n">
        <v>65535</v>
      </c>
      <c r="E898" s="7" t="n">
        <v>65535</v>
      </c>
      <c r="F898" s="7" t="n">
        <v>65535</v>
      </c>
      <c r="G898" s="7" t="n">
        <v>65535</v>
      </c>
      <c r="H898" s="7" t="n">
        <v>0</v>
      </c>
    </row>
    <row r="899" spans="1:15">
      <c r="A899" t="s">
        <v>4</v>
      </c>
      <c r="B899" s="4" t="s">
        <v>5</v>
      </c>
      <c r="C899" s="4" t="s">
        <v>10</v>
      </c>
      <c r="D899" s="4" t="s">
        <v>70</v>
      </c>
      <c r="E899" s="4" t="s">
        <v>13</v>
      </c>
      <c r="F899" s="4" t="s">
        <v>13</v>
      </c>
      <c r="G899" s="4" t="s">
        <v>10</v>
      </c>
      <c r="H899" s="4" t="s">
        <v>13</v>
      </c>
      <c r="I899" s="4" t="s">
        <v>70</v>
      </c>
      <c r="J899" s="4" t="s">
        <v>13</v>
      </c>
      <c r="K899" s="4" t="s">
        <v>13</v>
      </c>
      <c r="L899" s="4" t="s">
        <v>13</v>
      </c>
    </row>
    <row r="900" spans="1:15">
      <c r="A900" t="n">
        <v>8846</v>
      </c>
      <c r="B900" s="36" t="n">
        <v>24</v>
      </c>
      <c r="C900" s="7" t="n">
        <v>65533</v>
      </c>
      <c r="D900" s="7" t="s">
        <v>139</v>
      </c>
      <c r="E900" s="7" t="n">
        <v>12</v>
      </c>
      <c r="F900" s="7" t="n">
        <v>16</v>
      </c>
      <c r="G900" s="7" t="n">
        <v>373</v>
      </c>
      <c r="H900" s="7" t="n">
        <v>7</v>
      </c>
      <c r="I900" s="7" t="s">
        <v>140</v>
      </c>
      <c r="J900" s="7" t="n">
        <v>6</v>
      </c>
      <c r="K900" s="7" t="n">
        <v>2</v>
      </c>
      <c r="L900" s="7" t="n">
        <v>0</v>
      </c>
    </row>
    <row r="901" spans="1:15">
      <c r="A901" t="s">
        <v>4</v>
      </c>
      <c r="B901" s="4" t="s">
        <v>5</v>
      </c>
    </row>
    <row r="902" spans="1:15">
      <c r="A902" t="n">
        <v>8867</v>
      </c>
      <c r="B902" s="37" t="n">
        <v>28</v>
      </c>
    </row>
    <row r="903" spans="1:15">
      <c r="A903" t="s">
        <v>4</v>
      </c>
      <c r="B903" s="4" t="s">
        <v>5</v>
      </c>
      <c r="C903" s="4" t="s">
        <v>13</v>
      </c>
    </row>
    <row r="904" spans="1:15">
      <c r="A904" t="n">
        <v>8868</v>
      </c>
      <c r="B904" s="38" t="n">
        <v>27</v>
      </c>
      <c r="C904" s="7" t="n">
        <v>0</v>
      </c>
    </row>
    <row r="905" spans="1:15">
      <c r="A905" t="s">
        <v>4</v>
      </c>
      <c r="B905" s="4" t="s">
        <v>5</v>
      </c>
      <c r="C905" s="4" t="s">
        <v>13</v>
      </c>
      <c r="D905" s="4" t="s">
        <v>10</v>
      </c>
      <c r="E905" s="4" t="s">
        <v>10</v>
      </c>
      <c r="F905" s="4" t="s">
        <v>10</v>
      </c>
      <c r="G905" s="4" t="s">
        <v>10</v>
      </c>
      <c r="H905" s="4" t="s">
        <v>13</v>
      </c>
    </row>
    <row r="906" spans="1:15">
      <c r="A906" t="n">
        <v>8870</v>
      </c>
      <c r="B906" s="35" t="n">
        <v>25</v>
      </c>
      <c r="C906" s="7" t="n">
        <v>5</v>
      </c>
      <c r="D906" s="7" t="n">
        <v>65535</v>
      </c>
      <c r="E906" s="7" t="n">
        <v>65535</v>
      </c>
      <c r="F906" s="7" t="n">
        <v>65535</v>
      </c>
      <c r="G906" s="7" t="n">
        <v>65535</v>
      </c>
      <c r="H906" s="7" t="n">
        <v>0</v>
      </c>
    </row>
    <row r="907" spans="1:15">
      <c r="A907" t="s">
        <v>4</v>
      </c>
      <c r="B907" s="4" t="s">
        <v>5</v>
      </c>
      <c r="C907" s="4" t="s">
        <v>13</v>
      </c>
      <c r="D907" s="4" t="s">
        <v>10</v>
      </c>
      <c r="E907" s="4" t="s">
        <v>9</v>
      </c>
    </row>
    <row r="908" spans="1:15">
      <c r="A908" t="n">
        <v>8881</v>
      </c>
      <c r="B908" s="60" t="n">
        <v>101</v>
      </c>
      <c r="C908" s="7" t="n">
        <v>0</v>
      </c>
      <c r="D908" s="7" t="n">
        <v>373</v>
      </c>
      <c r="E908" s="7" t="n">
        <v>1</v>
      </c>
    </row>
    <row r="909" spans="1:15">
      <c r="A909" t="s">
        <v>4</v>
      </c>
      <c r="B909" s="4" t="s">
        <v>5</v>
      </c>
      <c r="C909" s="4" t="s">
        <v>10</v>
      </c>
    </row>
    <row r="910" spans="1:15">
      <c r="A910" t="n">
        <v>8889</v>
      </c>
      <c r="B910" s="9" t="n">
        <v>12</v>
      </c>
      <c r="C910" s="7" t="n">
        <v>8739</v>
      </c>
    </row>
    <row r="911" spans="1:15">
      <c r="A911" t="s">
        <v>4</v>
      </c>
      <c r="B911" s="4" t="s">
        <v>5</v>
      </c>
      <c r="C911" s="4" t="s">
        <v>13</v>
      </c>
      <c r="D911" s="4" t="s">
        <v>10</v>
      </c>
      <c r="E911" s="4" t="s">
        <v>29</v>
      </c>
    </row>
    <row r="912" spans="1:15">
      <c r="A912" t="n">
        <v>8892</v>
      </c>
      <c r="B912" s="39" t="n">
        <v>58</v>
      </c>
      <c r="C912" s="7" t="n">
        <v>100</v>
      </c>
      <c r="D912" s="7" t="n">
        <v>300</v>
      </c>
      <c r="E912" s="7" t="n">
        <v>0.300000011920929</v>
      </c>
    </row>
    <row r="913" spans="1:12">
      <c r="A913" t="s">
        <v>4</v>
      </c>
      <c r="B913" s="4" t="s">
        <v>5</v>
      </c>
      <c r="C913" s="4" t="s">
        <v>13</v>
      </c>
      <c r="D913" s="4" t="s">
        <v>10</v>
      </c>
    </row>
    <row r="914" spans="1:12">
      <c r="A914" t="n">
        <v>8900</v>
      </c>
      <c r="B914" s="39" t="n">
        <v>58</v>
      </c>
      <c r="C914" s="7" t="n">
        <v>255</v>
      </c>
      <c r="D914" s="7" t="n">
        <v>0</v>
      </c>
    </row>
    <row r="915" spans="1:12">
      <c r="A915" t="s">
        <v>4</v>
      </c>
      <c r="B915" s="4" t="s">
        <v>5</v>
      </c>
      <c r="C915" s="4" t="s">
        <v>13</v>
      </c>
      <c r="D915" s="4" t="s">
        <v>10</v>
      </c>
      <c r="E915" s="4" t="s">
        <v>10</v>
      </c>
      <c r="F915" s="4" t="s">
        <v>13</v>
      </c>
    </row>
    <row r="916" spans="1:12">
      <c r="A916" t="n">
        <v>8904</v>
      </c>
      <c r="B916" s="35" t="n">
        <v>25</v>
      </c>
      <c r="C916" s="7" t="n">
        <v>1</v>
      </c>
      <c r="D916" s="7" t="n">
        <v>160</v>
      </c>
      <c r="E916" s="7" t="n">
        <v>570</v>
      </c>
      <c r="F916" s="7" t="n">
        <v>1</v>
      </c>
    </row>
    <row r="917" spans="1:12">
      <c r="A917" t="s">
        <v>4</v>
      </c>
      <c r="B917" s="4" t="s">
        <v>5</v>
      </c>
      <c r="C917" s="4" t="s">
        <v>13</v>
      </c>
      <c r="D917" s="4" t="s">
        <v>10</v>
      </c>
      <c r="E917" s="4" t="s">
        <v>6</v>
      </c>
    </row>
    <row r="918" spans="1:12">
      <c r="A918" t="n">
        <v>8911</v>
      </c>
      <c r="B918" s="41" t="n">
        <v>51</v>
      </c>
      <c r="C918" s="7" t="n">
        <v>4</v>
      </c>
      <c r="D918" s="7" t="n">
        <v>0</v>
      </c>
      <c r="E918" s="7" t="s">
        <v>141</v>
      </c>
    </row>
    <row r="919" spans="1:12">
      <c r="A919" t="s">
        <v>4</v>
      </c>
      <c r="B919" s="4" t="s">
        <v>5</v>
      </c>
      <c r="C919" s="4" t="s">
        <v>10</v>
      </c>
    </row>
    <row r="920" spans="1:12">
      <c r="A920" t="n">
        <v>8925</v>
      </c>
      <c r="B920" s="42" t="n">
        <v>16</v>
      </c>
      <c r="C920" s="7" t="n">
        <v>0</v>
      </c>
    </row>
    <row r="921" spans="1:12">
      <c r="A921" t="s">
        <v>4</v>
      </c>
      <c r="B921" s="4" t="s">
        <v>5</v>
      </c>
      <c r="C921" s="4" t="s">
        <v>10</v>
      </c>
      <c r="D921" s="4" t="s">
        <v>70</v>
      </c>
      <c r="E921" s="4" t="s">
        <v>13</v>
      </c>
      <c r="F921" s="4" t="s">
        <v>13</v>
      </c>
    </row>
    <row r="922" spans="1:12">
      <c r="A922" t="n">
        <v>8928</v>
      </c>
      <c r="B922" s="43" t="n">
        <v>26</v>
      </c>
      <c r="C922" s="7" t="n">
        <v>0</v>
      </c>
      <c r="D922" s="7" t="s">
        <v>142</v>
      </c>
      <c r="E922" s="7" t="n">
        <v>2</v>
      </c>
      <c r="F922" s="7" t="n">
        <v>0</v>
      </c>
    </row>
    <row r="923" spans="1:12">
      <c r="A923" t="s">
        <v>4</v>
      </c>
      <c r="B923" s="4" t="s">
        <v>5</v>
      </c>
    </row>
    <row r="924" spans="1:12">
      <c r="A924" t="n">
        <v>8965</v>
      </c>
      <c r="B924" s="37" t="n">
        <v>28</v>
      </c>
    </row>
    <row r="925" spans="1:12">
      <c r="A925" t="s">
        <v>4</v>
      </c>
      <c r="B925" s="4" t="s">
        <v>5</v>
      </c>
      <c r="C925" s="4" t="s">
        <v>13</v>
      </c>
      <c r="D925" s="4" t="s">
        <v>10</v>
      </c>
      <c r="E925" s="4" t="s">
        <v>10</v>
      </c>
      <c r="F925" s="4" t="s">
        <v>13</v>
      </c>
    </row>
    <row r="926" spans="1:12">
      <c r="A926" t="n">
        <v>8966</v>
      </c>
      <c r="B926" s="35" t="n">
        <v>25</v>
      </c>
      <c r="C926" s="7" t="n">
        <v>1</v>
      </c>
      <c r="D926" s="7" t="n">
        <v>160</v>
      </c>
      <c r="E926" s="7" t="n">
        <v>350</v>
      </c>
      <c r="F926" s="7" t="n">
        <v>2</v>
      </c>
    </row>
    <row r="927" spans="1:12">
      <c r="A927" t="s">
        <v>4</v>
      </c>
      <c r="B927" s="4" t="s">
        <v>5</v>
      </c>
      <c r="C927" s="4" t="s">
        <v>13</v>
      </c>
      <c r="D927" s="4" t="s">
        <v>10</v>
      </c>
      <c r="E927" s="4" t="s">
        <v>6</v>
      </c>
    </row>
    <row r="928" spans="1:12">
      <c r="A928" t="n">
        <v>8973</v>
      </c>
      <c r="B928" s="41" t="n">
        <v>51</v>
      </c>
      <c r="C928" s="7" t="n">
        <v>4</v>
      </c>
      <c r="D928" s="7" t="n">
        <v>65534</v>
      </c>
      <c r="E928" s="7" t="s">
        <v>143</v>
      </c>
    </row>
    <row r="929" spans="1:6">
      <c r="A929" t="s">
        <v>4</v>
      </c>
      <c r="B929" s="4" t="s">
        <v>5</v>
      </c>
      <c r="C929" s="4" t="s">
        <v>10</v>
      </c>
    </row>
    <row r="930" spans="1:6">
      <c r="A930" t="n">
        <v>8987</v>
      </c>
      <c r="B930" s="42" t="n">
        <v>16</v>
      </c>
      <c r="C930" s="7" t="n">
        <v>0</v>
      </c>
    </row>
    <row r="931" spans="1:6">
      <c r="A931" t="s">
        <v>4</v>
      </c>
      <c r="B931" s="4" t="s">
        <v>5</v>
      </c>
      <c r="C931" s="4" t="s">
        <v>10</v>
      </c>
      <c r="D931" s="4" t="s">
        <v>70</v>
      </c>
      <c r="E931" s="4" t="s">
        <v>13</v>
      </c>
      <c r="F931" s="4" t="s">
        <v>13</v>
      </c>
      <c r="G931" s="4" t="s">
        <v>70</v>
      </c>
      <c r="H931" s="4" t="s">
        <v>13</v>
      </c>
      <c r="I931" s="4" t="s">
        <v>13</v>
      </c>
      <c r="J931" s="4" t="s">
        <v>70</v>
      </c>
      <c r="K931" s="4" t="s">
        <v>13</v>
      </c>
      <c r="L931" s="4" t="s">
        <v>13</v>
      </c>
    </row>
    <row r="932" spans="1:6">
      <c r="A932" t="n">
        <v>8990</v>
      </c>
      <c r="B932" s="43" t="n">
        <v>26</v>
      </c>
      <c r="C932" s="7" t="n">
        <v>65534</v>
      </c>
      <c r="D932" s="7" t="s">
        <v>144</v>
      </c>
      <c r="E932" s="7" t="n">
        <v>2</v>
      </c>
      <c r="F932" s="7" t="n">
        <v>3</v>
      </c>
      <c r="G932" s="7" t="s">
        <v>145</v>
      </c>
      <c r="H932" s="7" t="n">
        <v>2</v>
      </c>
      <c r="I932" s="7" t="n">
        <v>3</v>
      </c>
      <c r="J932" s="7" t="s">
        <v>146</v>
      </c>
      <c r="K932" s="7" t="n">
        <v>2</v>
      </c>
      <c r="L932" s="7" t="n">
        <v>0</v>
      </c>
    </row>
    <row r="933" spans="1:6">
      <c r="A933" t="s">
        <v>4</v>
      </c>
      <c r="B933" s="4" t="s">
        <v>5</v>
      </c>
    </row>
    <row r="934" spans="1:6">
      <c r="A934" t="n">
        <v>9244</v>
      </c>
      <c r="B934" s="37" t="n">
        <v>28</v>
      </c>
    </row>
    <row r="935" spans="1:6">
      <c r="A935" t="s">
        <v>4</v>
      </c>
      <c r="B935" s="4" t="s">
        <v>5</v>
      </c>
      <c r="C935" s="4" t="s">
        <v>13</v>
      </c>
      <c r="D935" s="4" t="s">
        <v>10</v>
      </c>
      <c r="E935" s="4" t="s">
        <v>10</v>
      </c>
      <c r="F935" s="4" t="s">
        <v>13</v>
      </c>
    </row>
    <row r="936" spans="1:6">
      <c r="A936" t="n">
        <v>9245</v>
      </c>
      <c r="B936" s="35" t="n">
        <v>25</v>
      </c>
      <c r="C936" s="7" t="n">
        <v>1</v>
      </c>
      <c r="D936" s="7" t="n">
        <v>160</v>
      </c>
      <c r="E936" s="7" t="n">
        <v>570</v>
      </c>
      <c r="F936" s="7" t="n">
        <v>1</v>
      </c>
    </row>
    <row r="937" spans="1:6">
      <c r="A937" t="s">
        <v>4</v>
      </c>
      <c r="B937" s="4" t="s">
        <v>5</v>
      </c>
      <c r="C937" s="4" t="s">
        <v>13</v>
      </c>
      <c r="D937" s="4" t="s">
        <v>10</v>
      </c>
      <c r="E937" s="4" t="s">
        <v>6</v>
      </c>
    </row>
    <row r="938" spans="1:6">
      <c r="A938" t="n">
        <v>9252</v>
      </c>
      <c r="B938" s="41" t="n">
        <v>51</v>
      </c>
      <c r="C938" s="7" t="n">
        <v>4</v>
      </c>
      <c r="D938" s="7" t="n">
        <v>0</v>
      </c>
      <c r="E938" s="7" t="s">
        <v>72</v>
      </c>
    </row>
    <row r="939" spans="1:6">
      <c r="A939" t="s">
        <v>4</v>
      </c>
      <c r="B939" s="4" t="s">
        <v>5</v>
      </c>
      <c r="C939" s="4" t="s">
        <v>10</v>
      </c>
    </row>
    <row r="940" spans="1:6">
      <c r="A940" t="n">
        <v>9265</v>
      </c>
      <c r="B940" s="42" t="n">
        <v>16</v>
      </c>
      <c r="C940" s="7" t="n">
        <v>0</v>
      </c>
    </row>
    <row r="941" spans="1:6">
      <c r="A941" t="s">
        <v>4</v>
      </c>
      <c r="B941" s="4" t="s">
        <v>5</v>
      </c>
      <c r="C941" s="4" t="s">
        <v>10</v>
      </c>
      <c r="D941" s="4" t="s">
        <v>70</v>
      </c>
      <c r="E941" s="4" t="s">
        <v>13</v>
      </c>
      <c r="F941" s="4" t="s">
        <v>13</v>
      </c>
    </row>
    <row r="942" spans="1:6">
      <c r="A942" t="n">
        <v>9268</v>
      </c>
      <c r="B942" s="43" t="n">
        <v>26</v>
      </c>
      <c r="C942" s="7" t="n">
        <v>0</v>
      </c>
      <c r="D942" s="7" t="s">
        <v>147</v>
      </c>
      <c r="E942" s="7" t="n">
        <v>2</v>
      </c>
      <c r="F942" s="7" t="n">
        <v>0</v>
      </c>
    </row>
    <row r="943" spans="1:6">
      <c r="A943" t="s">
        <v>4</v>
      </c>
      <c r="B943" s="4" t="s">
        <v>5</v>
      </c>
    </row>
    <row r="944" spans="1:6">
      <c r="A944" t="n">
        <v>9334</v>
      </c>
      <c r="B944" s="37" t="n">
        <v>28</v>
      </c>
    </row>
    <row r="945" spans="1:12">
      <c r="A945" t="s">
        <v>4</v>
      </c>
      <c r="B945" s="4" t="s">
        <v>5</v>
      </c>
      <c r="C945" s="4" t="s">
        <v>13</v>
      </c>
      <c r="D945" s="4" t="s">
        <v>10</v>
      </c>
      <c r="E945" s="4" t="s">
        <v>10</v>
      </c>
      <c r="F945" s="4" t="s">
        <v>13</v>
      </c>
    </row>
    <row r="946" spans="1:12">
      <c r="A946" t="n">
        <v>9335</v>
      </c>
      <c r="B946" s="35" t="n">
        <v>25</v>
      </c>
      <c r="C946" s="7" t="n">
        <v>1</v>
      </c>
      <c r="D946" s="7" t="n">
        <v>160</v>
      </c>
      <c r="E946" s="7" t="n">
        <v>350</v>
      </c>
      <c r="F946" s="7" t="n">
        <v>2</v>
      </c>
    </row>
    <row r="947" spans="1:12">
      <c r="A947" t="s">
        <v>4</v>
      </c>
      <c r="B947" s="4" t="s">
        <v>5</v>
      </c>
      <c r="C947" s="4" t="s">
        <v>13</v>
      </c>
      <c r="D947" s="4" t="s">
        <v>10</v>
      </c>
      <c r="E947" s="4" t="s">
        <v>6</v>
      </c>
    </row>
    <row r="948" spans="1:12">
      <c r="A948" t="n">
        <v>9342</v>
      </c>
      <c r="B948" s="41" t="n">
        <v>51</v>
      </c>
      <c r="C948" s="7" t="n">
        <v>4</v>
      </c>
      <c r="D948" s="7" t="n">
        <v>65534</v>
      </c>
      <c r="E948" s="7" t="s">
        <v>72</v>
      </c>
    </row>
    <row r="949" spans="1:12">
      <c r="A949" t="s">
        <v>4</v>
      </c>
      <c r="B949" s="4" t="s">
        <v>5</v>
      </c>
      <c r="C949" s="4" t="s">
        <v>10</v>
      </c>
    </row>
    <row r="950" spans="1:12">
      <c r="A950" t="n">
        <v>9355</v>
      </c>
      <c r="B950" s="42" t="n">
        <v>16</v>
      </c>
      <c r="C950" s="7" t="n">
        <v>0</v>
      </c>
    </row>
    <row r="951" spans="1:12">
      <c r="A951" t="s">
        <v>4</v>
      </c>
      <c r="B951" s="4" t="s">
        <v>5</v>
      </c>
      <c r="C951" s="4" t="s">
        <v>10</v>
      </c>
      <c r="D951" s="4" t="s">
        <v>70</v>
      </c>
      <c r="E951" s="4" t="s">
        <v>13</v>
      </c>
      <c r="F951" s="4" t="s">
        <v>13</v>
      </c>
      <c r="G951" s="4" t="s">
        <v>70</v>
      </c>
      <c r="H951" s="4" t="s">
        <v>13</v>
      </c>
      <c r="I951" s="4" t="s">
        <v>13</v>
      </c>
      <c r="J951" s="4" t="s">
        <v>70</v>
      </c>
      <c r="K951" s="4" t="s">
        <v>13</v>
      </c>
      <c r="L951" s="4" t="s">
        <v>13</v>
      </c>
    </row>
    <row r="952" spans="1:12">
      <c r="A952" t="n">
        <v>9358</v>
      </c>
      <c r="B952" s="43" t="n">
        <v>26</v>
      </c>
      <c r="C952" s="7" t="n">
        <v>65534</v>
      </c>
      <c r="D952" s="7" t="s">
        <v>148</v>
      </c>
      <c r="E952" s="7" t="n">
        <v>2</v>
      </c>
      <c r="F952" s="7" t="n">
        <v>3</v>
      </c>
      <c r="G952" s="7" t="s">
        <v>149</v>
      </c>
      <c r="H952" s="7" t="n">
        <v>2</v>
      </c>
      <c r="I952" s="7" t="n">
        <v>3</v>
      </c>
      <c r="J952" s="7" t="s">
        <v>150</v>
      </c>
      <c r="K952" s="7" t="n">
        <v>2</v>
      </c>
      <c r="L952" s="7" t="n">
        <v>0</v>
      </c>
    </row>
    <row r="953" spans="1:12">
      <c r="A953" t="s">
        <v>4</v>
      </c>
      <c r="B953" s="4" t="s">
        <v>5</v>
      </c>
    </row>
    <row r="954" spans="1:12">
      <c r="A954" t="n">
        <v>9625</v>
      </c>
      <c r="B954" s="37" t="n">
        <v>28</v>
      </c>
    </row>
    <row r="955" spans="1:12">
      <c r="A955" t="s">
        <v>4</v>
      </c>
      <c r="B955" s="4" t="s">
        <v>5</v>
      </c>
      <c r="C955" s="4" t="s">
        <v>13</v>
      </c>
      <c r="D955" s="4" t="s">
        <v>10</v>
      </c>
      <c r="E955" s="4" t="s">
        <v>10</v>
      </c>
      <c r="F955" s="4" t="s">
        <v>13</v>
      </c>
    </row>
    <row r="956" spans="1:12">
      <c r="A956" t="n">
        <v>9626</v>
      </c>
      <c r="B956" s="35" t="n">
        <v>25</v>
      </c>
      <c r="C956" s="7" t="n">
        <v>1</v>
      </c>
      <c r="D956" s="7" t="n">
        <v>160</v>
      </c>
      <c r="E956" s="7" t="n">
        <v>570</v>
      </c>
      <c r="F956" s="7" t="n">
        <v>1</v>
      </c>
    </row>
    <row r="957" spans="1:12">
      <c r="A957" t="s">
        <v>4</v>
      </c>
      <c r="B957" s="4" t="s">
        <v>5</v>
      </c>
      <c r="C957" s="4" t="s">
        <v>13</v>
      </c>
      <c r="D957" s="4" t="s">
        <v>10</v>
      </c>
      <c r="E957" s="4" t="s">
        <v>6</v>
      </c>
    </row>
    <row r="958" spans="1:12">
      <c r="A958" t="n">
        <v>9633</v>
      </c>
      <c r="B958" s="41" t="n">
        <v>51</v>
      </c>
      <c r="C958" s="7" t="n">
        <v>4</v>
      </c>
      <c r="D958" s="7" t="n">
        <v>0</v>
      </c>
      <c r="E958" s="7" t="s">
        <v>151</v>
      </c>
    </row>
    <row r="959" spans="1:12">
      <c r="A959" t="s">
        <v>4</v>
      </c>
      <c r="B959" s="4" t="s">
        <v>5</v>
      </c>
      <c r="C959" s="4" t="s">
        <v>10</v>
      </c>
    </row>
    <row r="960" spans="1:12">
      <c r="A960" t="n">
        <v>9646</v>
      </c>
      <c r="B960" s="42" t="n">
        <v>16</v>
      </c>
      <c r="C960" s="7" t="n">
        <v>0</v>
      </c>
    </row>
    <row r="961" spans="1:12">
      <c r="A961" t="s">
        <v>4</v>
      </c>
      <c r="B961" s="4" t="s">
        <v>5</v>
      </c>
      <c r="C961" s="4" t="s">
        <v>10</v>
      </c>
      <c r="D961" s="4" t="s">
        <v>70</v>
      </c>
      <c r="E961" s="4" t="s">
        <v>13</v>
      </c>
      <c r="F961" s="4" t="s">
        <v>13</v>
      </c>
    </row>
    <row r="962" spans="1:12">
      <c r="A962" t="n">
        <v>9649</v>
      </c>
      <c r="B962" s="43" t="n">
        <v>26</v>
      </c>
      <c r="C962" s="7" t="n">
        <v>0</v>
      </c>
      <c r="D962" s="7" t="s">
        <v>152</v>
      </c>
      <c r="E962" s="7" t="n">
        <v>2</v>
      </c>
      <c r="F962" s="7" t="n">
        <v>0</v>
      </c>
    </row>
    <row r="963" spans="1:12">
      <c r="A963" t="s">
        <v>4</v>
      </c>
      <c r="B963" s="4" t="s">
        <v>5</v>
      </c>
    </row>
    <row r="964" spans="1:12">
      <c r="A964" t="n">
        <v>9677</v>
      </c>
      <c r="B964" s="37" t="n">
        <v>28</v>
      </c>
    </row>
    <row r="965" spans="1:12">
      <c r="A965" t="s">
        <v>4</v>
      </c>
      <c r="B965" s="4" t="s">
        <v>5</v>
      </c>
      <c r="C965" s="4" t="s">
        <v>9</v>
      </c>
    </row>
    <row r="966" spans="1:12">
      <c r="A966" t="n">
        <v>9678</v>
      </c>
      <c r="B966" s="33" t="n">
        <v>15</v>
      </c>
      <c r="C966" s="7" t="n">
        <v>67108864</v>
      </c>
    </row>
    <row r="967" spans="1:12">
      <c r="A967" t="s">
        <v>4</v>
      </c>
      <c r="B967" s="4" t="s">
        <v>5</v>
      </c>
      <c r="C967" s="4" t="s">
        <v>10</v>
      </c>
      <c r="D967" s="4" t="s">
        <v>13</v>
      </c>
    </row>
    <row r="968" spans="1:12">
      <c r="A968" t="n">
        <v>9683</v>
      </c>
      <c r="B968" s="44" t="n">
        <v>89</v>
      </c>
      <c r="C968" s="7" t="n">
        <v>65533</v>
      </c>
      <c r="D968" s="7" t="n">
        <v>1</v>
      </c>
    </row>
    <row r="969" spans="1:12">
      <c r="A969" t="s">
        <v>4</v>
      </c>
      <c r="B969" s="4" t="s">
        <v>5</v>
      </c>
      <c r="C969" s="4" t="s">
        <v>13</v>
      </c>
      <c r="D969" s="4" t="s">
        <v>10</v>
      </c>
    </row>
    <row r="970" spans="1:12">
      <c r="A970" t="n">
        <v>9687</v>
      </c>
      <c r="B970" s="39" t="n">
        <v>58</v>
      </c>
      <c r="C970" s="7" t="n">
        <v>105</v>
      </c>
      <c r="D970" s="7" t="n">
        <v>300</v>
      </c>
    </row>
    <row r="971" spans="1:12">
      <c r="A971" t="s">
        <v>4</v>
      </c>
      <c r="B971" s="4" t="s">
        <v>5</v>
      </c>
      <c r="C971" s="4" t="s">
        <v>29</v>
      </c>
      <c r="D971" s="4" t="s">
        <v>10</v>
      </c>
    </row>
    <row r="972" spans="1:12">
      <c r="A972" t="n">
        <v>9691</v>
      </c>
      <c r="B972" s="40" t="n">
        <v>103</v>
      </c>
      <c r="C972" s="7" t="n">
        <v>1</v>
      </c>
      <c r="D972" s="7" t="n">
        <v>300</v>
      </c>
    </row>
    <row r="973" spans="1:12">
      <c r="A973" t="s">
        <v>4</v>
      </c>
      <c r="B973" s="4" t="s">
        <v>5</v>
      </c>
      <c r="C973" s="4" t="s">
        <v>13</v>
      </c>
      <c r="D973" s="4" t="s">
        <v>29</v>
      </c>
      <c r="E973" s="4" t="s">
        <v>10</v>
      </c>
      <c r="F973" s="4" t="s">
        <v>13</v>
      </c>
    </row>
    <row r="974" spans="1:12">
      <c r="A974" t="n">
        <v>9698</v>
      </c>
      <c r="B974" s="21" t="n">
        <v>49</v>
      </c>
      <c r="C974" s="7" t="n">
        <v>3</v>
      </c>
      <c r="D974" s="7" t="n">
        <v>1</v>
      </c>
      <c r="E974" s="7" t="n">
        <v>500</v>
      </c>
      <c r="F974" s="7" t="n">
        <v>0</v>
      </c>
    </row>
    <row r="975" spans="1:12">
      <c r="A975" t="s">
        <v>4</v>
      </c>
      <c r="B975" s="4" t="s">
        <v>5</v>
      </c>
      <c r="C975" s="4" t="s">
        <v>13</v>
      </c>
      <c r="D975" s="4" t="s">
        <v>10</v>
      </c>
    </row>
    <row r="976" spans="1:12">
      <c r="A976" t="n">
        <v>9707</v>
      </c>
      <c r="B976" s="39" t="n">
        <v>58</v>
      </c>
      <c r="C976" s="7" t="n">
        <v>11</v>
      </c>
      <c r="D976" s="7" t="n">
        <v>300</v>
      </c>
    </row>
    <row r="977" spans="1:6">
      <c r="A977" t="s">
        <v>4</v>
      </c>
      <c r="B977" s="4" t="s">
        <v>5</v>
      </c>
      <c r="C977" s="4" t="s">
        <v>13</v>
      </c>
      <c r="D977" s="4" t="s">
        <v>10</v>
      </c>
    </row>
    <row r="978" spans="1:6">
      <c r="A978" t="n">
        <v>9711</v>
      </c>
      <c r="B978" s="39" t="n">
        <v>58</v>
      </c>
      <c r="C978" s="7" t="n">
        <v>12</v>
      </c>
      <c r="D978" s="7" t="n">
        <v>0</v>
      </c>
    </row>
    <row r="979" spans="1:6">
      <c r="A979" t="s">
        <v>4</v>
      </c>
      <c r="B979" s="4" t="s">
        <v>5</v>
      </c>
      <c r="C979" s="4" t="s">
        <v>27</v>
      </c>
    </row>
    <row r="980" spans="1:6">
      <c r="A980" t="n">
        <v>9715</v>
      </c>
      <c r="B980" s="19" t="n">
        <v>3</v>
      </c>
      <c r="C980" s="15" t="n">
        <f t="normal" ca="1">A1180</f>
        <v>0</v>
      </c>
    </row>
    <row r="981" spans="1:6">
      <c r="A981" t="s">
        <v>4</v>
      </c>
      <c r="B981" s="4" t="s">
        <v>5</v>
      </c>
      <c r="C981" s="4" t="s">
        <v>13</v>
      </c>
      <c r="D981" s="4" t="s">
        <v>10</v>
      </c>
      <c r="E981" s="4" t="s">
        <v>13</v>
      </c>
      <c r="F981" s="4" t="s">
        <v>27</v>
      </c>
    </row>
    <row r="982" spans="1:6">
      <c r="A982" t="n">
        <v>9720</v>
      </c>
      <c r="B982" s="12" t="n">
        <v>5</v>
      </c>
      <c r="C982" s="7" t="n">
        <v>30</v>
      </c>
      <c r="D982" s="7" t="n">
        <v>10225</v>
      </c>
      <c r="E982" s="7" t="n">
        <v>1</v>
      </c>
      <c r="F982" s="15" t="n">
        <f t="normal" ca="1">A986</f>
        <v>0</v>
      </c>
    </row>
    <row r="983" spans="1:6">
      <c r="A983" t="s">
        <v>4</v>
      </c>
      <c r="B983" s="4" t="s">
        <v>5</v>
      </c>
      <c r="C983" s="4" t="s">
        <v>27</v>
      </c>
    </row>
    <row r="984" spans="1:6">
      <c r="A984" t="n">
        <v>9729</v>
      </c>
      <c r="B984" s="19" t="n">
        <v>3</v>
      </c>
      <c r="C984" s="15" t="n">
        <f t="normal" ca="1">A1180</f>
        <v>0</v>
      </c>
    </row>
    <row r="985" spans="1:6">
      <c r="A985" t="s">
        <v>4</v>
      </c>
      <c r="B985" s="4" t="s">
        <v>5</v>
      </c>
      <c r="C985" s="4" t="s">
        <v>13</v>
      </c>
      <c r="D985" s="4" t="s">
        <v>10</v>
      </c>
      <c r="E985" s="4" t="s">
        <v>13</v>
      </c>
      <c r="F985" s="4" t="s">
        <v>27</v>
      </c>
    </row>
    <row r="986" spans="1:6">
      <c r="A986" t="n">
        <v>9734</v>
      </c>
      <c r="B986" s="12" t="n">
        <v>5</v>
      </c>
      <c r="C986" s="7" t="n">
        <v>30</v>
      </c>
      <c r="D986" s="7" t="n">
        <v>9724</v>
      </c>
      <c r="E986" s="7" t="n">
        <v>1</v>
      </c>
      <c r="F986" s="15" t="n">
        <f t="normal" ca="1">A1018</f>
        <v>0</v>
      </c>
    </row>
    <row r="987" spans="1:6">
      <c r="A987" t="s">
        <v>4</v>
      </c>
      <c r="B987" s="4" t="s">
        <v>5</v>
      </c>
      <c r="C987" s="4" t="s">
        <v>10</v>
      </c>
      <c r="D987" s="4" t="s">
        <v>13</v>
      </c>
      <c r="E987" s="4" t="s">
        <v>13</v>
      </c>
      <c r="F987" s="4" t="s">
        <v>6</v>
      </c>
    </row>
    <row r="988" spans="1:6">
      <c r="A988" t="n">
        <v>9743</v>
      </c>
      <c r="B988" s="56" t="n">
        <v>20</v>
      </c>
      <c r="C988" s="7" t="n">
        <v>65534</v>
      </c>
      <c r="D988" s="7" t="n">
        <v>3</v>
      </c>
      <c r="E988" s="7" t="n">
        <v>10</v>
      </c>
      <c r="F988" s="7" t="s">
        <v>95</v>
      </c>
    </row>
    <row r="989" spans="1:6">
      <c r="A989" t="s">
        <v>4</v>
      </c>
      <c r="B989" s="4" t="s">
        <v>5</v>
      </c>
      <c r="C989" s="4" t="s">
        <v>10</v>
      </c>
    </row>
    <row r="990" spans="1:6">
      <c r="A990" t="n">
        <v>9764</v>
      </c>
      <c r="B990" s="42" t="n">
        <v>16</v>
      </c>
      <c r="C990" s="7" t="n">
        <v>0</v>
      </c>
    </row>
    <row r="991" spans="1:6">
      <c r="A991" t="s">
        <v>4</v>
      </c>
      <c r="B991" s="4" t="s">
        <v>5</v>
      </c>
      <c r="C991" s="4" t="s">
        <v>13</v>
      </c>
      <c r="D991" s="4" t="s">
        <v>10</v>
      </c>
    </row>
    <row r="992" spans="1:6">
      <c r="A992" t="n">
        <v>9767</v>
      </c>
      <c r="B992" s="34" t="n">
        <v>22</v>
      </c>
      <c r="C992" s="7" t="n">
        <v>10</v>
      </c>
      <c r="D992" s="7" t="n">
        <v>0</v>
      </c>
    </row>
    <row r="993" spans="1:6">
      <c r="A993" t="s">
        <v>4</v>
      </c>
      <c r="B993" s="4" t="s">
        <v>5</v>
      </c>
      <c r="C993" s="4" t="s">
        <v>13</v>
      </c>
      <c r="D993" s="4" t="s">
        <v>10</v>
      </c>
      <c r="E993" s="4" t="s">
        <v>13</v>
      </c>
      <c r="F993" s="4" t="s">
        <v>13</v>
      </c>
      <c r="G993" s="4" t="s">
        <v>27</v>
      </c>
    </row>
    <row r="994" spans="1:6">
      <c r="A994" t="n">
        <v>9771</v>
      </c>
      <c r="B994" s="12" t="n">
        <v>5</v>
      </c>
      <c r="C994" s="7" t="n">
        <v>30</v>
      </c>
      <c r="D994" s="7" t="n">
        <v>2</v>
      </c>
      <c r="E994" s="7" t="n">
        <v>8</v>
      </c>
      <c r="F994" s="7" t="n">
        <v>1</v>
      </c>
      <c r="G994" s="15" t="n">
        <f t="normal" ca="1">A1008</f>
        <v>0</v>
      </c>
    </row>
    <row r="995" spans="1:6">
      <c r="A995" t="s">
        <v>4</v>
      </c>
      <c r="B995" s="4" t="s">
        <v>5</v>
      </c>
      <c r="C995" s="4" t="s">
        <v>13</v>
      </c>
      <c r="D995" s="4" t="s">
        <v>10</v>
      </c>
      <c r="E995" s="4" t="s">
        <v>6</v>
      </c>
    </row>
    <row r="996" spans="1:6">
      <c r="A996" t="n">
        <v>9781</v>
      </c>
      <c r="B996" s="41" t="n">
        <v>51</v>
      </c>
      <c r="C996" s="7" t="n">
        <v>4</v>
      </c>
      <c r="D996" s="7" t="n">
        <v>65534</v>
      </c>
      <c r="E996" s="7" t="s">
        <v>72</v>
      </c>
    </row>
    <row r="997" spans="1:6">
      <c r="A997" t="s">
        <v>4</v>
      </c>
      <c r="B997" s="4" t="s">
        <v>5</v>
      </c>
      <c r="C997" s="4" t="s">
        <v>10</v>
      </c>
    </row>
    <row r="998" spans="1:6">
      <c r="A998" t="n">
        <v>9794</v>
      </c>
      <c r="B998" s="42" t="n">
        <v>16</v>
      </c>
      <c r="C998" s="7" t="n">
        <v>0</v>
      </c>
    </row>
    <row r="999" spans="1:6">
      <c r="A999" t="s">
        <v>4</v>
      </c>
      <c r="B999" s="4" t="s">
        <v>5</v>
      </c>
      <c r="C999" s="4" t="s">
        <v>10</v>
      </c>
      <c r="D999" s="4" t="s">
        <v>70</v>
      </c>
      <c r="E999" s="4" t="s">
        <v>13</v>
      </c>
      <c r="F999" s="4" t="s">
        <v>13</v>
      </c>
      <c r="G999" s="4" t="s">
        <v>70</v>
      </c>
      <c r="H999" s="4" t="s">
        <v>13</v>
      </c>
      <c r="I999" s="4" t="s">
        <v>13</v>
      </c>
      <c r="J999" s="4" t="s">
        <v>70</v>
      </c>
      <c r="K999" s="4" t="s">
        <v>13</v>
      </c>
      <c r="L999" s="4" t="s">
        <v>13</v>
      </c>
    </row>
    <row r="1000" spans="1:6">
      <c r="A1000" t="n">
        <v>9797</v>
      </c>
      <c r="B1000" s="43" t="n">
        <v>26</v>
      </c>
      <c r="C1000" s="7" t="n">
        <v>65534</v>
      </c>
      <c r="D1000" s="7" t="s">
        <v>153</v>
      </c>
      <c r="E1000" s="7" t="n">
        <v>2</v>
      </c>
      <c r="F1000" s="7" t="n">
        <v>3</v>
      </c>
      <c r="G1000" s="7" t="s">
        <v>154</v>
      </c>
      <c r="H1000" s="7" t="n">
        <v>2</v>
      </c>
      <c r="I1000" s="7" t="n">
        <v>3</v>
      </c>
      <c r="J1000" s="7" t="s">
        <v>155</v>
      </c>
      <c r="K1000" s="7" t="n">
        <v>2</v>
      </c>
      <c r="L1000" s="7" t="n">
        <v>0</v>
      </c>
    </row>
    <row r="1001" spans="1:6">
      <c r="A1001" t="s">
        <v>4</v>
      </c>
      <c r="B1001" s="4" t="s">
        <v>5</v>
      </c>
    </row>
    <row r="1002" spans="1:6">
      <c r="A1002" t="n">
        <v>10026</v>
      </c>
      <c r="B1002" s="37" t="n">
        <v>28</v>
      </c>
    </row>
    <row r="1003" spans="1:6">
      <c r="A1003" t="s">
        <v>4</v>
      </c>
      <c r="B1003" s="4" t="s">
        <v>5</v>
      </c>
      <c r="C1003" s="4" t="s">
        <v>10</v>
      </c>
    </row>
    <row r="1004" spans="1:6">
      <c r="A1004" t="n">
        <v>10027</v>
      </c>
      <c r="B1004" s="9" t="n">
        <v>12</v>
      </c>
      <c r="C1004" s="7" t="n">
        <v>2</v>
      </c>
    </row>
    <row r="1005" spans="1:6">
      <c r="A1005" t="s">
        <v>4</v>
      </c>
      <c r="B1005" s="4" t="s">
        <v>5</v>
      </c>
      <c r="C1005" s="4" t="s">
        <v>27</v>
      </c>
    </row>
    <row r="1006" spans="1:6">
      <c r="A1006" t="n">
        <v>10030</v>
      </c>
      <c r="B1006" s="19" t="n">
        <v>3</v>
      </c>
      <c r="C1006" s="15" t="n">
        <f t="normal" ca="1">A1016</f>
        <v>0</v>
      </c>
    </row>
    <row r="1007" spans="1:6">
      <c r="A1007" t="s">
        <v>4</v>
      </c>
      <c r="B1007" s="4" t="s">
        <v>5</v>
      </c>
      <c r="C1007" s="4" t="s">
        <v>13</v>
      </c>
      <c r="D1007" s="4" t="s">
        <v>10</v>
      </c>
      <c r="E1007" s="4" t="s">
        <v>6</v>
      </c>
    </row>
    <row r="1008" spans="1:6">
      <c r="A1008" t="n">
        <v>10035</v>
      </c>
      <c r="B1008" s="41" t="n">
        <v>51</v>
      </c>
      <c r="C1008" s="7" t="n">
        <v>4</v>
      </c>
      <c r="D1008" s="7" t="n">
        <v>65534</v>
      </c>
      <c r="E1008" s="7" t="s">
        <v>72</v>
      </c>
    </row>
    <row r="1009" spans="1:12">
      <c r="A1009" t="s">
        <v>4</v>
      </c>
      <c r="B1009" s="4" t="s">
        <v>5</v>
      </c>
      <c r="C1009" s="4" t="s">
        <v>10</v>
      </c>
    </row>
    <row r="1010" spans="1:12">
      <c r="A1010" t="n">
        <v>10048</v>
      </c>
      <c r="B1010" s="42" t="n">
        <v>16</v>
      </c>
      <c r="C1010" s="7" t="n">
        <v>0</v>
      </c>
    </row>
    <row r="1011" spans="1:12">
      <c r="A1011" t="s">
        <v>4</v>
      </c>
      <c r="B1011" s="4" t="s">
        <v>5</v>
      </c>
      <c r="C1011" s="4" t="s">
        <v>10</v>
      </c>
      <c r="D1011" s="4" t="s">
        <v>70</v>
      </c>
      <c r="E1011" s="4" t="s">
        <v>13</v>
      </c>
      <c r="F1011" s="4" t="s">
        <v>13</v>
      </c>
      <c r="G1011" s="4" t="s">
        <v>70</v>
      </c>
      <c r="H1011" s="4" t="s">
        <v>13</v>
      </c>
      <c r="I1011" s="4" t="s">
        <v>13</v>
      </c>
    </row>
    <row r="1012" spans="1:12">
      <c r="A1012" t="n">
        <v>10051</v>
      </c>
      <c r="B1012" s="43" t="n">
        <v>26</v>
      </c>
      <c r="C1012" s="7" t="n">
        <v>65534</v>
      </c>
      <c r="D1012" s="7" t="s">
        <v>156</v>
      </c>
      <c r="E1012" s="7" t="n">
        <v>2</v>
      </c>
      <c r="F1012" s="7" t="n">
        <v>3</v>
      </c>
      <c r="G1012" s="7" t="s">
        <v>157</v>
      </c>
      <c r="H1012" s="7" t="n">
        <v>2</v>
      </c>
      <c r="I1012" s="7" t="n">
        <v>0</v>
      </c>
    </row>
    <row r="1013" spans="1:12">
      <c r="A1013" t="s">
        <v>4</v>
      </c>
      <c r="B1013" s="4" t="s">
        <v>5</v>
      </c>
    </row>
    <row r="1014" spans="1:12">
      <c r="A1014" t="n">
        <v>10198</v>
      </c>
      <c r="B1014" s="37" t="n">
        <v>28</v>
      </c>
    </row>
    <row r="1015" spans="1:12">
      <c r="A1015" t="s">
        <v>4</v>
      </c>
      <c r="B1015" s="4" t="s">
        <v>5</v>
      </c>
      <c r="C1015" s="4" t="s">
        <v>27</v>
      </c>
    </row>
    <row r="1016" spans="1:12">
      <c r="A1016" t="n">
        <v>10199</v>
      </c>
      <c r="B1016" s="19" t="n">
        <v>3</v>
      </c>
      <c r="C1016" s="15" t="n">
        <f t="normal" ca="1">A1180</f>
        <v>0</v>
      </c>
    </row>
    <row r="1017" spans="1:12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13</v>
      </c>
      <c r="F1017" s="4" t="s">
        <v>27</v>
      </c>
    </row>
    <row r="1018" spans="1:12">
      <c r="A1018" t="n">
        <v>10204</v>
      </c>
      <c r="B1018" s="12" t="n">
        <v>5</v>
      </c>
      <c r="C1018" s="7" t="n">
        <v>30</v>
      </c>
      <c r="D1018" s="7" t="n">
        <v>9721</v>
      </c>
      <c r="E1018" s="7" t="n">
        <v>1</v>
      </c>
      <c r="F1018" s="15" t="n">
        <f t="normal" ca="1">A1064</f>
        <v>0</v>
      </c>
    </row>
    <row r="1019" spans="1:12">
      <c r="A1019" t="s">
        <v>4</v>
      </c>
      <c r="B1019" s="4" t="s">
        <v>5</v>
      </c>
      <c r="C1019" s="4" t="s">
        <v>13</v>
      </c>
      <c r="D1019" s="4" t="s">
        <v>10</v>
      </c>
      <c r="E1019" s="4" t="s">
        <v>13</v>
      </c>
      <c r="F1019" s="4" t="s">
        <v>13</v>
      </c>
      <c r="G1019" s="4" t="s">
        <v>27</v>
      </c>
    </row>
    <row r="1020" spans="1:12">
      <c r="A1020" t="n">
        <v>10213</v>
      </c>
      <c r="B1020" s="12" t="n">
        <v>5</v>
      </c>
      <c r="C1020" s="7" t="n">
        <v>30</v>
      </c>
      <c r="D1020" s="7" t="n">
        <v>2</v>
      </c>
      <c r="E1020" s="7" t="n">
        <v>8</v>
      </c>
      <c r="F1020" s="7" t="n">
        <v>1</v>
      </c>
      <c r="G1020" s="15" t="n">
        <f t="normal" ca="1">A1026</f>
        <v>0</v>
      </c>
    </row>
    <row r="1021" spans="1:12">
      <c r="A1021" t="s">
        <v>4</v>
      </c>
      <c r="B1021" s="4" t="s">
        <v>5</v>
      </c>
      <c r="C1021" s="4" t="s">
        <v>13</v>
      </c>
      <c r="D1021" s="4" t="s">
        <v>6</v>
      </c>
    </row>
    <row r="1022" spans="1:12">
      <c r="A1022" t="n">
        <v>10223</v>
      </c>
      <c r="B1022" s="10" t="n">
        <v>2</v>
      </c>
      <c r="C1022" s="7" t="n">
        <v>11</v>
      </c>
      <c r="D1022" s="7" t="s">
        <v>105</v>
      </c>
    </row>
    <row r="1023" spans="1:12">
      <c r="A1023" t="s">
        <v>4</v>
      </c>
      <c r="B1023" s="4" t="s">
        <v>5</v>
      </c>
      <c r="C1023" s="4" t="s">
        <v>27</v>
      </c>
    </row>
    <row r="1024" spans="1:12">
      <c r="A1024" t="n">
        <v>10245</v>
      </c>
      <c r="B1024" s="19" t="n">
        <v>3</v>
      </c>
      <c r="C1024" s="15" t="n">
        <f t="normal" ca="1">A1062</f>
        <v>0</v>
      </c>
    </row>
    <row r="1025" spans="1:9">
      <c r="A1025" t="s">
        <v>4</v>
      </c>
      <c r="B1025" s="4" t="s">
        <v>5</v>
      </c>
      <c r="C1025" s="4" t="s">
        <v>10</v>
      </c>
      <c r="D1025" s="4" t="s">
        <v>13</v>
      </c>
      <c r="E1025" s="4" t="s">
        <v>13</v>
      </c>
      <c r="F1025" s="4" t="s">
        <v>6</v>
      </c>
    </row>
    <row r="1026" spans="1:9">
      <c r="A1026" t="n">
        <v>10250</v>
      </c>
      <c r="B1026" s="56" t="n">
        <v>20</v>
      </c>
      <c r="C1026" s="7" t="n">
        <v>65534</v>
      </c>
      <c r="D1026" s="7" t="n">
        <v>3</v>
      </c>
      <c r="E1026" s="7" t="n">
        <v>10</v>
      </c>
      <c r="F1026" s="7" t="s">
        <v>95</v>
      </c>
    </row>
    <row r="1027" spans="1:9">
      <c r="A1027" t="s">
        <v>4</v>
      </c>
      <c r="B1027" s="4" t="s">
        <v>5</v>
      </c>
      <c r="C1027" s="4" t="s">
        <v>10</v>
      </c>
    </row>
    <row r="1028" spans="1:9">
      <c r="A1028" t="n">
        <v>10271</v>
      </c>
      <c r="B1028" s="42" t="n">
        <v>16</v>
      </c>
      <c r="C1028" s="7" t="n">
        <v>0</v>
      </c>
    </row>
    <row r="1029" spans="1:9">
      <c r="A1029" t="s">
        <v>4</v>
      </c>
      <c r="B1029" s="4" t="s">
        <v>5</v>
      </c>
      <c r="C1029" s="4" t="s">
        <v>13</v>
      </c>
      <c r="D1029" s="4" t="s">
        <v>9</v>
      </c>
    </row>
    <row r="1030" spans="1:9">
      <c r="A1030" t="n">
        <v>10274</v>
      </c>
      <c r="B1030" s="17" t="n">
        <v>74</v>
      </c>
      <c r="C1030" s="7" t="n">
        <v>48</v>
      </c>
      <c r="D1030" s="7" t="n">
        <v>1088</v>
      </c>
    </row>
    <row r="1031" spans="1:9">
      <c r="A1031" t="s">
        <v>4</v>
      </c>
      <c r="B1031" s="4" t="s">
        <v>5</v>
      </c>
      <c r="C1031" s="4" t="s">
        <v>13</v>
      </c>
      <c r="D1031" s="4" t="s">
        <v>10</v>
      </c>
    </row>
    <row r="1032" spans="1:9">
      <c r="A1032" t="n">
        <v>10280</v>
      </c>
      <c r="B1032" s="34" t="n">
        <v>22</v>
      </c>
      <c r="C1032" s="7" t="n">
        <v>10</v>
      </c>
      <c r="D1032" s="7" t="n">
        <v>0</v>
      </c>
    </row>
    <row r="1033" spans="1:9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6</v>
      </c>
    </row>
    <row r="1034" spans="1:9">
      <c r="A1034" t="n">
        <v>10284</v>
      </c>
      <c r="B1034" s="41" t="n">
        <v>51</v>
      </c>
      <c r="C1034" s="7" t="n">
        <v>4</v>
      </c>
      <c r="D1034" s="7" t="n">
        <v>65534</v>
      </c>
      <c r="E1034" s="7" t="s">
        <v>72</v>
      </c>
    </row>
    <row r="1035" spans="1:9">
      <c r="A1035" t="s">
        <v>4</v>
      </c>
      <c r="B1035" s="4" t="s">
        <v>5</v>
      </c>
      <c r="C1035" s="4" t="s">
        <v>10</v>
      </c>
    </row>
    <row r="1036" spans="1:9">
      <c r="A1036" t="n">
        <v>10297</v>
      </c>
      <c r="B1036" s="42" t="n">
        <v>16</v>
      </c>
      <c r="C1036" s="7" t="n">
        <v>0</v>
      </c>
    </row>
    <row r="1037" spans="1:9">
      <c r="A1037" t="s">
        <v>4</v>
      </c>
      <c r="B1037" s="4" t="s">
        <v>5</v>
      </c>
      <c r="C1037" s="4" t="s">
        <v>10</v>
      </c>
      <c r="D1037" s="4" t="s">
        <v>70</v>
      </c>
      <c r="E1037" s="4" t="s">
        <v>13</v>
      </c>
      <c r="F1037" s="4" t="s">
        <v>13</v>
      </c>
    </row>
    <row r="1038" spans="1:9">
      <c r="A1038" t="n">
        <v>10300</v>
      </c>
      <c r="B1038" s="43" t="n">
        <v>26</v>
      </c>
      <c r="C1038" s="7" t="n">
        <v>65534</v>
      </c>
      <c r="D1038" s="7" t="s">
        <v>158</v>
      </c>
      <c r="E1038" s="7" t="n">
        <v>2</v>
      </c>
      <c r="F1038" s="7" t="n">
        <v>0</v>
      </c>
    </row>
    <row r="1039" spans="1:9">
      <c r="A1039" t="s">
        <v>4</v>
      </c>
      <c r="B1039" s="4" t="s">
        <v>5</v>
      </c>
    </row>
    <row r="1040" spans="1:9">
      <c r="A1040" t="n">
        <v>10338</v>
      </c>
      <c r="B1040" s="37" t="n">
        <v>28</v>
      </c>
    </row>
    <row r="1041" spans="1:6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6</v>
      </c>
    </row>
    <row r="1042" spans="1:6">
      <c r="A1042" t="n">
        <v>10339</v>
      </c>
      <c r="B1042" s="41" t="n">
        <v>51</v>
      </c>
      <c r="C1042" s="7" t="n">
        <v>4</v>
      </c>
      <c r="D1042" s="7" t="n">
        <v>5149</v>
      </c>
      <c r="E1042" s="7" t="s">
        <v>72</v>
      </c>
    </row>
    <row r="1043" spans="1:6">
      <c r="A1043" t="s">
        <v>4</v>
      </c>
      <c r="B1043" s="4" t="s">
        <v>5</v>
      </c>
      <c r="C1043" s="4" t="s">
        <v>10</v>
      </c>
    </row>
    <row r="1044" spans="1:6">
      <c r="A1044" t="n">
        <v>10352</v>
      </c>
      <c r="B1044" s="42" t="n">
        <v>16</v>
      </c>
      <c r="C1044" s="7" t="n">
        <v>0</v>
      </c>
    </row>
    <row r="1045" spans="1:6">
      <c r="A1045" t="s">
        <v>4</v>
      </c>
      <c r="B1045" s="4" t="s">
        <v>5</v>
      </c>
      <c r="C1045" s="4" t="s">
        <v>10</v>
      </c>
      <c r="D1045" s="4" t="s">
        <v>70</v>
      </c>
      <c r="E1045" s="4" t="s">
        <v>13</v>
      </c>
      <c r="F1045" s="4" t="s">
        <v>13</v>
      </c>
    </row>
    <row r="1046" spans="1:6">
      <c r="A1046" t="n">
        <v>10355</v>
      </c>
      <c r="B1046" s="43" t="n">
        <v>26</v>
      </c>
      <c r="C1046" s="7" t="n">
        <v>5149</v>
      </c>
      <c r="D1046" s="7" t="s">
        <v>159</v>
      </c>
      <c r="E1046" s="7" t="n">
        <v>2</v>
      </c>
      <c r="F1046" s="7" t="n">
        <v>0</v>
      </c>
    </row>
    <row r="1047" spans="1:6">
      <c r="A1047" t="s">
        <v>4</v>
      </c>
      <c r="B1047" s="4" t="s">
        <v>5</v>
      </c>
    </row>
    <row r="1048" spans="1:6">
      <c r="A1048" t="n">
        <v>10385</v>
      </c>
      <c r="B1048" s="37" t="n">
        <v>28</v>
      </c>
    </row>
    <row r="1049" spans="1:6">
      <c r="A1049" t="s">
        <v>4</v>
      </c>
      <c r="B1049" s="4" t="s">
        <v>5</v>
      </c>
      <c r="C1049" s="4" t="s">
        <v>10</v>
      </c>
      <c r="D1049" s="4" t="s">
        <v>13</v>
      </c>
      <c r="E1049" s="4" t="s">
        <v>29</v>
      </c>
      <c r="F1049" s="4" t="s">
        <v>10</v>
      </c>
    </row>
    <row r="1050" spans="1:6">
      <c r="A1050" t="n">
        <v>10386</v>
      </c>
      <c r="B1050" s="59" t="n">
        <v>59</v>
      </c>
      <c r="C1050" s="7" t="n">
        <v>5151</v>
      </c>
      <c r="D1050" s="7" t="n">
        <v>6</v>
      </c>
      <c r="E1050" s="7" t="n">
        <v>0</v>
      </c>
      <c r="F1050" s="7" t="n">
        <v>0</v>
      </c>
    </row>
    <row r="1051" spans="1:6">
      <c r="A1051" t="s">
        <v>4</v>
      </c>
      <c r="B1051" s="4" t="s">
        <v>5</v>
      </c>
      <c r="C1051" s="4" t="s">
        <v>10</v>
      </c>
    </row>
    <row r="1052" spans="1:6">
      <c r="A1052" t="n">
        <v>10396</v>
      </c>
      <c r="B1052" s="42" t="n">
        <v>16</v>
      </c>
      <c r="C1052" s="7" t="n">
        <v>1300</v>
      </c>
    </row>
    <row r="1053" spans="1:6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6</v>
      </c>
    </row>
    <row r="1054" spans="1:6">
      <c r="A1054" t="n">
        <v>10399</v>
      </c>
      <c r="B1054" s="41" t="n">
        <v>51</v>
      </c>
      <c r="C1054" s="7" t="n">
        <v>4</v>
      </c>
      <c r="D1054" s="7" t="n">
        <v>65534</v>
      </c>
      <c r="E1054" s="7" t="s">
        <v>72</v>
      </c>
    </row>
    <row r="1055" spans="1:6">
      <c r="A1055" t="s">
        <v>4</v>
      </c>
      <c r="B1055" s="4" t="s">
        <v>5</v>
      </c>
      <c r="C1055" s="4" t="s">
        <v>10</v>
      </c>
    </row>
    <row r="1056" spans="1:6">
      <c r="A1056" t="n">
        <v>10412</v>
      </c>
      <c r="B1056" s="42" t="n">
        <v>16</v>
      </c>
      <c r="C1056" s="7" t="n">
        <v>0</v>
      </c>
    </row>
    <row r="1057" spans="1:6">
      <c r="A1057" t="s">
        <v>4</v>
      </c>
      <c r="B1057" s="4" t="s">
        <v>5</v>
      </c>
      <c r="C1057" s="4" t="s">
        <v>10</v>
      </c>
      <c r="D1057" s="4" t="s">
        <v>70</v>
      </c>
      <c r="E1057" s="4" t="s">
        <v>13</v>
      </c>
      <c r="F1057" s="4" t="s">
        <v>13</v>
      </c>
    </row>
    <row r="1058" spans="1:6">
      <c r="A1058" t="n">
        <v>10415</v>
      </c>
      <c r="B1058" s="43" t="n">
        <v>26</v>
      </c>
      <c r="C1058" s="7" t="n">
        <v>65534</v>
      </c>
      <c r="D1058" s="7" t="s">
        <v>160</v>
      </c>
      <c r="E1058" s="7" t="n">
        <v>2</v>
      </c>
      <c r="F1058" s="7" t="n">
        <v>0</v>
      </c>
    </row>
    <row r="1059" spans="1:6">
      <c r="A1059" t="s">
        <v>4</v>
      </c>
      <c r="B1059" s="4" t="s">
        <v>5</v>
      </c>
    </row>
    <row r="1060" spans="1:6">
      <c r="A1060" t="n">
        <v>10490</v>
      </c>
      <c r="B1060" s="37" t="n">
        <v>28</v>
      </c>
    </row>
    <row r="1061" spans="1:6">
      <c r="A1061" t="s">
        <v>4</v>
      </c>
      <c r="B1061" s="4" t="s">
        <v>5</v>
      </c>
      <c r="C1061" s="4" t="s">
        <v>27</v>
      </c>
    </row>
    <row r="1062" spans="1:6">
      <c r="A1062" t="n">
        <v>10491</v>
      </c>
      <c r="B1062" s="19" t="n">
        <v>3</v>
      </c>
      <c r="C1062" s="15" t="n">
        <f t="normal" ca="1">A1180</f>
        <v>0</v>
      </c>
    </row>
    <row r="1063" spans="1:6">
      <c r="A1063" t="s">
        <v>4</v>
      </c>
      <c r="B1063" s="4" t="s">
        <v>5</v>
      </c>
      <c r="C1063" s="4" t="s">
        <v>13</v>
      </c>
      <c r="D1063" s="4" t="s">
        <v>10</v>
      </c>
      <c r="E1063" s="4" t="s">
        <v>13</v>
      </c>
      <c r="F1063" s="4" t="s">
        <v>27</v>
      </c>
    </row>
    <row r="1064" spans="1:6">
      <c r="A1064" t="n">
        <v>10496</v>
      </c>
      <c r="B1064" s="12" t="n">
        <v>5</v>
      </c>
      <c r="C1064" s="7" t="n">
        <v>30</v>
      </c>
      <c r="D1064" s="7" t="n">
        <v>9715</v>
      </c>
      <c r="E1064" s="7" t="n">
        <v>1</v>
      </c>
      <c r="F1064" s="15" t="n">
        <f t="normal" ca="1">A1114</f>
        <v>0</v>
      </c>
    </row>
    <row r="1065" spans="1:6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13</v>
      </c>
      <c r="F1065" s="4" t="s">
        <v>13</v>
      </c>
      <c r="G1065" s="4" t="s">
        <v>27</v>
      </c>
    </row>
    <row r="1066" spans="1:6">
      <c r="A1066" t="n">
        <v>10505</v>
      </c>
      <c r="B1066" s="12" t="n">
        <v>5</v>
      </c>
      <c r="C1066" s="7" t="n">
        <v>30</v>
      </c>
      <c r="D1066" s="7" t="n">
        <v>10660</v>
      </c>
      <c r="E1066" s="7" t="n">
        <v>8</v>
      </c>
      <c r="F1066" s="7" t="n">
        <v>1</v>
      </c>
      <c r="G1066" s="15" t="n">
        <f t="normal" ca="1">A1098</f>
        <v>0</v>
      </c>
    </row>
    <row r="1067" spans="1:6">
      <c r="A1067" t="s">
        <v>4</v>
      </c>
      <c r="B1067" s="4" t="s">
        <v>5</v>
      </c>
      <c r="C1067" s="4" t="s">
        <v>10</v>
      </c>
      <c r="D1067" s="4" t="s">
        <v>13</v>
      </c>
      <c r="E1067" s="4" t="s">
        <v>13</v>
      </c>
      <c r="F1067" s="4" t="s">
        <v>6</v>
      </c>
    </row>
    <row r="1068" spans="1:6">
      <c r="A1068" t="n">
        <v>10515</v>
      </c>
      <c r="B1068" s="56" t="n">
        <v>20</v>
      </c>
      <c r="C1068" s="7" t="n">
        <v>65534</v>
      </c>
      <c r="D1068" s="7" t="n">
        <v>3</v>
      </c>
      <c r="E1068" s="7" t="n">
        <v>10</v>
      </c>
      <c r="F1068" s="7" t="s">
        <v>95</v>
      </c>
    </row>
    <row r="1069" spans="1:6">
      <c r="A1069" t="s">
        <v>4</v>
      </c>
      <c r="B1069" s="4" t="s">
        <v>5</v>
      </c>
      <c r="C1069" s="4" t="s">
        <v>10</v>
      </c>
    </row>
    <row r="1070" spans="1:6">
      <c r="A1070" t="n">
        <v>10536</v>
      </c>
      <c r="B1070" s="42" t="n">
        <v>16</v>
      </c>
      <c r="C1070" s="7" t="n">
        <v>0</v>
      </c>
    </row>
    <row r="1071" spans="1:6">
      <c r="A1071" t="s">
        <v>4</v>
      </c>
      <c r="B1071" s="4" t="s">
        <v>5</v>
      </c>
      <c r="C1071" s="4" t="s">
        <v>13</v>
      </c>
      <c r="D1071" s="4" t="s">
        <v>10</v>
      </c>
    </row>
    <row r="1072" spans="1:6">
      <c r="A1072" t="n">
        <v>10539</v>
      </c>
      <c r="B1072" s="34" t="n">
        <v>22</v>
      </c>
      <c r="C1072" s="7" t="n">
        <v>10</v>
      </c>
      <c r="D1072" s="7" t="n">
        <v>0</v>
      </c>
    </row>
    <row r="1073" spans="1:7">
      <c r="A1073" t="s">
        <v>4</v>
      </c>
      <c r="B1073" s="4" t="s">
        <v>5</v>
      </c>
      <c r="C1073" s="4" t="s">
        <v>13</v>
      </c>
      <c r="D1073" s="4" t="s">
        <v>10</v>
      </c>
      <c r="E1073" s="4" t="s">
        <v>13</v>
      </c>
      <c r="F1073" s="4" t="s">
        <v>13</v>
      </c>
      <c r="G1073" s="4" t="s">
        <v>27</v>
      </c>
    </row>
    <row r="1074" spans="1:7">
      <c r="A1074" t="n">
        <v>10543</v>
      </c>
      <c r="B1074" s="12" t="n">
        <v>5</v>
      </c>
      <c r="C1074" s="7" t="n">
        <v>30</v>
      </c>
      <c r="D1074" s="7" t="n">
        <v>2</v>
      </c>
      <c r="E1074" s="7" t="n">
        <v>8</v>
      </c>
      <c r="F1074" s="7" t="n">
        <v>1</v>
      </c>
      <c r="G1074" s="15" t="n">
        <f t="normal" ca="1">A1088</f>
        <v>0</v>
      </c>
    </row>
    <row r="1075" spans="1:7">
      <c r="A1075" t="s">
        <v>4</v>
      </c>
      <c r="B1075" s="4" t="s">
        <v>5</v>
      </c>
      <c r="C1075" s="4" t="s">
        <v>13</v>
      </c>
      <c r="D1075" s="4" t="s">
        <v>10</v>
      </c>
      <c r="E1075" s="4" t="s">
        <v>6</v>
      </c>
    </row>
    <row r="1076" spans="1:7">
      <c r="A1076" t="n">
        <v>10553</v>
      </c>
      <c r="B1076" s="41" t="n">
        <v>51</v>
      </c>
      <c r="C1076" s="7" t="n">
        <v>4</v>
      </c>
      <c r="D1076" s="7" t="n">
        <v>65534</v>
      </c>
      <c r="E1076" s="7" t="s">
        <v>72</v>
      </c>
    </row>
    <row r="1077" spans="1:7">
      <c r="A1077" t="s">
        <v>4</v>
      </c>
      <c r="B1077" s="4" t="s">
        <v>5</v>
      </c>
      <c r="C1077" s="4" t="s">
        <v>10</v>
      </c>
    </row>
    <row r="1078" spans="1:7">
      <c r="A1078" t="n">
        <v>10566</v>
      </c>
      <c r="B1078" s="42" t="n">
        <v>16</v>
      </c>
      <c r="C1078" s="7" t="n">
        <v>0</v>
      </c>
    </row>
    <row r="1079" spans="1:7">
      <c r="A1079" t="s">
        <v>4</v>
      </c>
      <c r="B1079" s="4" t="s">
        <v>5</v>
      </c>
      <c r="C1079" s="4" t="s">
        <v>10</v>
      </c>
      <c r="D1079" s="4" t="s">
        <v>70</v>
      </c>
      <c r="E1079" s="4" t="s">
        <v>13</v>
      </c>
      <c r="F1079" s="4" t="s">
        <v>13</v>
      </c>
      <c r="G1079" s="4" t="s">
        <v>70</v>
      </c>
      <c r="H1079" s="4" t="s">
        <v>13</v>
      </c>
      <c r="I1079" s="4" t="s">
        <v>13</v>
      </c>
      <c r="J1079" s="4" t="s">
        <v>70</v>
      </c>
      <c r="K1079" s="4" t="s">
        <v>13</v>
      </c>
      <c r="L1079" s="4" t="s">
        <v>13</v>
      </c>
    </row>
    <row r="1080" spans="1:7">
      <c r="A1080" t="n">
        <v>10569</v>
      </c>
      <c r="B1080" s="43" t="n">
        <v>26</v>
      </c>
      <c r="C1080" s="7" t="n">
        <v>65534</v>
      </c>
      <c r="D1080" s="7" t="s">
        <v>161</v>
      </c>
      <c r="E1080" s="7" t="n">
        <v>2</v>
      </c>
      <c r="F1080" s="7" t="n">
        <v>3</v>
      </c>
      <c r="G1080" s="7" t="s">
        <v>162</v>
      </c>
      <c r="H1080" s="7" t="n">
        <v>2</v>
      </c>
      <c r="I1080" s="7" t="n">
        <v>3</v>
      </c>
      <c r="J1080" s="7" t="s">
        <v>163</v>
      </c>
      <c r="K1080" s="7" t="n">
        <v>2</v>
      </c>
      <c r="L1080" s="7" t="n">
        <v>0</v>
      </c>
    </row>
    <row r="1081" spans="1:7">
      <c r="A1081" t="s">
        <v>4</v>
      </c>
      <c r="B1081" s="4" t="s">
        <v>5</v>
      </c>
    </row>
    <row r="1082" spans="1:7">
      <c r="A1082" t="n">
        <v>10725</v>
      </c>
      <c r="B1082" s="37" t="n">
        <v>28</v>
      </c>
    </row>
    <row r="1083" spans="1:7">
      <c r="A1083" t="s">
        <v>4</v>
      </c>
      <c r="B1083" s="4" t="s">
        <v>5</v>
      </c>
      <c r="C1083" s="4" t="s">
        <v>10</v>
      </c>
    </row>
    <row r="1084" spans="1:7">
      <c r="A1084" t="n">
        <v>10726</v>
      </c>
      <c r="B1084" s="9" t="n">
        <v>12</v>
      </c>
      <c r="C1084" s="7" t="n">
        <v>2</v>
      </c>
    </row>
    <row r="1085" spans="1:7">
      <c r="A1085" t="s">
        <v>4</v>
      </c>
      <c r="B1085" s="4" t="s">
        <v>5</v>
      </c>
      <c r="C1085" s="4" t="s">
        <v>27</v>
      </c>
    </row>
    <row r="1086" spans="1:7">
      <c r="A1086" t="n">
        <v>10729</v>
      </c>
      <c r="B1086" s="19" t="n">
        <v>3</v>
      </c>
      <c r="C1086" s="15" t="n">
        <f t="normal" ca="1">A1096</f>
        <v>0</v>
      </c>
    </row>
    <row r="1087" spans="1:7">
      <c r="A1087" t="s">
        <v>4</v>
      </c>
      <c r="B1087" s="4" t="s">
        <v>5</v>
      </c>
      <c r="C1087" s="4" t="s">
        <v>13</v>
      </c>
      <c r="D1087" s="4" t="s">
        <v>10</v>
      </c>
      <c r="E1087" s="4" t="s">
        <v>6</v>
      </c>
    </row>
    <row r="1088" spans="1:7">
      <c r="A1088" t="n">
        <v>10734</v>
      </c>
      <c r="B1088" s="41" t="n">
        <v>51</v>
      </c>
      <c r="C1088" s="7" t="n">
        <v>4</v>
      </c>
      <c r="D1088" s="7" t="n">
        <v>65534</v>
      </c>
      <c r="E1088" s="7" t="s">
        <v>72</v>
      </c>
    </row>
    <row r="1089" spans="1:12">
      <c r="A1089" t="s">
        <v>4</v>
      </c>
      <c r="B1089" s="4" t="s">
        <v>5</v>
      </c>
      <c r="C1089" s="4" t="s">
        <v>10</v>
      </c>
    </row>
    <row r="1090" spans="1:12">
      <c r="A1090" t="n">
        <v>10747</v>
      </c>
      <c r="B1090" s="42" t="n">
        <v>16</v>
      </c>
      <c r="C1090" s="7" t="n">
        <v>0</v>
      </c>
    </row>
    <row r="1091" spans="1:12">
      <c r="A1091" t="s">
        <v>4</v>
      </c>
      <c r="B1091" s="4" t="s">
        <v>5</v>
      </c>
      <c r="C1091" s="4" t="s">
        <v>10</v>
      </c>
      <c r="D1091" s="4" t="s">
        <v>70</v>
      </c>
      <c r="E1091" s="4" t="s">
        <v>13</v>
      </c>
      <c r="F1091" s="4" t="s">
        <v>13</v>
      </c>
      <c r="G1091" s="4" t="s">
        <v>70</v>
      </c>
      <c r="H1091" s="4" t="s">
        <v>13</v>
      </c>
      <c r="I1091" s="4" t="s">
        <v>13</v>
      </c>
    </row>
    <row r="1092" spans="1:12">
      <c r="A1092" t="n">
        <v>10750</v>
      </c>
      <c r="B1092" s="43" t="n">
        <v>26</v>
      </c>
      <c r="C1092" s="7" t="n">
        <v>65534</v>
      </c>
      <c r="D1092" s="7" t="s">
        <v>164</v>
      </c>
      <c r="E1092" s="7" t="n">
        <v>2</v>
      </c>
      <c r="F1092" s="7" t="n">
        <v>3</v>
      </c>
      <c r="G1092" s="7" t="s">
        <v>165</v>
      </c>
      <c r="H1092" s="7" t="n">
        <v>2</v>
      </c>
      <c r="I1092" s="7" t="n">
        <v>0</v>
      </c>
    </row>
    <row r="1093" spans="1:12">
      <c r="A1093" t="s">
        <v>4</v>
      </c>
      <c r="B1093" s="4" t="s">
        <v>5</v>
      </c>
    </row>
    <row r="1094" spans="1:12">
      <c r="A1094" t="n">
        <v>10883</v>
      </c>
      <c r="B1094" s="37" t="n">
        <v>28</v>
      </c>
    </row>
    <row r="1095" spans="1:12">
      <c r="A1095" t="s">
        <v>4</v>
      </c>
      <c r="B1095" s="4" t="s">
        <v>5</v>
      </c>
      <c r="C1095" s="4" t="s">
        <v>27</v>
      </c>
    </row>
    <row r="1096" spans="1:12">
      <c r="A1096" t="n">
        <v>10884</v>
      </c>
      <c r="B1096" s="19" t="n">
        <v>3</v>
      </c>
      <c r="C1096" s="15" t="n">
        <f t="normal" ca="1">A1112</f>
        <v>0</v>
      </c>
    </row>
    <row r="1097" spans="1:12">
      <c r="A1097" t="s">
        <v>4</v>
      </c>
      <c r="B1097" s="4" t="s">
        <v>5</v>
      </c>
      <c r="C1097" s="4" t="s">
        <v>10</v>
      </c>
      <c r="D1097" s="4" t="s">
        <v>13</v>
      </c>
      <c r="E1097" s="4" t="s">
        <v>13</v>
      </c>
      <c r="F1097" s="4" t="s">
        <v>6</v>
      </c>
    </row>
    <row r="1098" spans="1:12">
      <c r="A1098" t="n">
        <v>10889</v>
      </c>
      <c r="B1098" s="56" t="n">
        <v>20</v>
      </c>
      <c r="C1098" s="7" t="n">
        <v>65534</v>
      </c>
      <c r="D1098" s="7" t="n">
        <v>3</v>
      </c>
      <c r="E1098" s="7" t="n">
        <v>10</v>
      </c>
      <c r="F1098" s="7" t="s">
        <v>95</v>
      </c>
    </row>
    <row r="1099" spans="1:12">
      <c r="A1099" t="s">
        <v>4</v>
      </c>
      <c r="B1099" s="4" t="s">
        <v>5</v>
      </c>
      <c r="C1099" s="4" t="s">
        <v>10</v>
      </c>
    </row>
    <row r="1100" spans="1:12">
      <c r="A1100" t="n">
        <v>10910</v>
      </c>
      <c r="B1100" s="42" t="n">
        <v>16</v>
      </c>
      <c r="C1100" s="7" t="n">
        <v>0</v>
      </c>
    </row>
    <row r="1101" spans="1:12">
      <c r="A1101" t="s">
        <v>4</v>
      </c>
      <c r="B1101" s="4" t="s">
        <v>5</v>
      </c>
      <c r="C1101" s="4" t="s">
        <v>13</v>
      </c>
      <c r="D1101" s="4" t="s">
        <v>10</v>
      </c>
    </row>
    <row r="1102" spans="1:12">
      <c r="A1102" t="n">
        <v>10913</v>
      </c>
      <c r="B1102" s="34" t="n">
        <v>22</v>
      </c>
      <c r="C1102" s="7" t="n">
        <v>10</v>
      </c>
      <c r="D1102" s="7" t="n">
        <v>0</v>
      </c>
    </row>
    <row r="1103" spans="1:12">
      <c r="A1103" t="s">
        <v>4</v>
      </c>
      <c r="B1103" s="4" t="s">
        <v>5</v>
      </c>
      <c r="C1103" s="4" t="s">
        <v>13</v>
      </c>
      <c r="D1103" s="4" t="s">
        <v>10</v>
      </c>
      <c r="E1103" s="4" t="s">
        <v>6</v>
      </c>
    </row>
    <row r="1104" spans="1:12">
      <c r="A1104" t="n">
        <v>10917</v>
      </c>
      <c r="B1104" s="41" t="n">
        <v>51</v>
      </c>
      <c r="C1104" s="7" t="n">
        <v>4</v>
      </c>
      <c r="D1104" s="7" t="n">
        <v>65534</v>
      </c>
      <c r="E1104" s="7" t="s">
        <v>72</v>
      </c>
    </row>
    <row r="1105" spans="1:9">
      <c r="A1105" t="s">
        <v>4</v>
      </c>
      <c r="B1105" s="4" t="s">
        <v>5</v>
      </c>
      <c r="C1105" s="4" t="s">
        <v>10</v>
      </c>
    </row>
    <row r="1106" spans="1:9">
      <c r="A1106" t="n">
        <v>10930</v>
      </c>
      <c r="B1106" s="42" t="n">
        <v>16</v>
      </c>
      <c r="C1106" s="7" t="n">
        <v>0</v>
      </c>
    </row>
    <row r="1107" spans="1:9">
      <c r="A1107" t="s">
        <v>4</v>
      </c>
      <c r="B1107" s="4" t="s">
        <v>5</v>
      </c>
      <c r="C1107" s="4" t="s">
        <v>10</v>
      </c>
      <c r="D1107" s="4" t="s">
        <v>70</v>
      </c>
      <c r="E1107" s="4" t="s">
        <v>13</v>
      </c>
      <c r="F1107" s="4" t="s">
        <v>13</v>
      </c>
      <c r="G1107" s="4" t="s">
        <v>70</v>
      </c>
      <c r="H1107" s="4" t="s">
        <v>13</v>
      </c>
      <c r="I1107" s="4" t="s">
        <v>13</v>
      </c>
      <c r="J1107" s="4" t="s">
        <v>70</v>
      </c>
      <c r="K1107" s="4" t="s">
        <v>13</v>
      </c>
      <c r="L1107" s="4" t="s">
        <v>13</v>
      </c>
    </row>
    <row r="1108" spans="1:9">
      <c r="A1108" t="n">
        <v>10933</v>
      </c>
      <c r="B1108" s="43" t="n">
        <v>26</v>
      </c>
      <c r="C1108" s="7" t="n">
        <v>65534</v>
      </c>
      <c r="D1108" s="7" t="s">
        <v>166</v>
      </c>
      <c r="E1108" s="7" t="n">
        <v>2</v>
      </c>
      <c r="F1108" s="7" t="n">
        <v>3</v>
      </c>
      <c r="G1108" s="7" t="s">
        <v>167</v>
      </c>
      <c r="H1108" s="7" t="n">
        <v>2</v>
      </c>
      <c r="I1108" s="7" t="n">
        <v>3</v>
      </c>
      <c r="J1108" s="7" t="s">
        <v>168</v>
      </c>
      <c r="K1108" s="7" t="n">
        <v>2</v>
      </c>
      <c r="L1108" s="7" t="n">
        <v>0</v>
      </c>
    </row>
    <row r="1109" spans="1:9">
      <c r="A1109" t="s">
        <v>4</v>
      </c>
      <c r="B1109" s="4" t="s">
        <v>5</v>
      </c>
    </row>
    <row r="1110" spans="1:9">
      <c r="A1110" t="n">
        <v>11119</v>
      </c>
      <c r="B1110" s="37" t="n">
        <v>28</v>
      </c>
    </row>
    <row r="1111" spans="1:9">
      <c r="A1111" t="s">
        <v>4</v>
      </c>
      <c r="B1111" s="4" t="s">
        <v>5</v>
      </c>
      <c r="C1111" s="4" t="s">
        <v>27</v>
      </c>
    </row>
    <row r="1112" spans="1:9">
      <c r="A1112" t="n">
        <v>11120</v>
      </c>
      <c r="B1112" s="19" t="n">
        <v>3</v>
      </c>
      <c r="C1112" s="15" t="n">
        <f t="normal" ca="1">A1180</f>
        <v>0</v>
      </c>
    </row>
    <row r="1113" spans="1:9">
      <c r="A1113" t="s">
        <v>4</v>
      </c>
      <c r="B1113" s="4" t="s">
        <v>5</v>
      </c>
      <c r="C1113" s="4" t="s">
        <v>13</v>
      </c>
      <c r="D1113" s="4" t="s">
        <v>10</v>
      </c>
      <c r="E1113" s="4" t="s">
        <v>13</v>
      </c>
      <c r="F1113" s="4" t="s">
        <v>27</v>
      </c>
    </row>
    <row r="1114" spans="1:9">
      <c r="A1114" t="n">
        <v>11125</v>
      </c>
      <c r="B1114" s="12" t="n">
        <v>5</v>
      </c>
      <c r="C1114" s="7" t="n">
        <v>30</v>
      </c>
      <c r="D1114" s="7" t="n">
        <v>8946</v>
      </c>
      <c r="E1114" s="7" t="n">
        <v>1</v>
      </c>
      <c r="F1114" s="15" t="n">
        <f t="normal" ca="1">A1150</f>
        <v>0</v>
      </c>
    </row>
    <row r="1115" spans="1:9">
      <c r="A1115" t="s">
        <v>4</v>
      </c>
      <c r="B1115" s="4" t="s">
        <v>5</v>
      </c>
      <c r="C1115" s="4" t="s">
        <v>10</v>
      </c>
      <c r="D1115" s="4" t="s">
        <v>13</v>
      </c>
      <c r="E1115" s="4" t="s">
        <v>13</v>
      </c>
      <c r="F1115" s="4" t="s">
        <v>6</v>
      </c>
    </row>
    <row r="1116" spans="1:9">
      <c r="A1116" t="n">
        <v>11134</v>
      </c>
      <c r="B1116" s="56" t="n">
        <v>20</v>
      </c>
      <c r="C1116" s="7" t="n">
        <v>65534</v>
      </c>
      <c r="D1116" s="7" t="n">
        <v>3</v>
      </c>
      <c r="E1116" s="7" t="n">
        <v>10</v>
      </c>
      <c r="F1116" s="7" t="s">
        <v>95</v>
      </c>
    </row>
    <row r="1117" spans="1:9">
      <c r="A1117" t="s">
        <v>4</v>
      </c>
      <c r="B1117" s="4" t="s">
        <v>5</v>
      </c>
      <c r="C1117" s="4" t="s">
        <v>10</v>
      </c>
    </row>
    <row r="1118" spans="1:9">
      <c r="A1118" t="n">
        <v>11155</v>
      </c>
      <c r="B1118" s="42" t="n">
        <v>16</v>
      </c>
      <c r="C1118" s="7" t="n">
        <v>0</v>
      </c>
    </row>
    <row r="1119" spans="1:9">
      <c r="A1119" t="s">
        <v>4</v>
      </c>
      <c r="B1119" s="4" t="s">
        <v>5</v>
      </c>
      <c r="C1119" s="4" t="s">
        <v>13</v>
      </c>
      <c r="D1119" s="4" t="s">
        <v>10</v>
      </c>
    </row>
    <row r="1120" spans="1:9">
      <c r="A1120" t="n">
        <v>11158</v>
      </c>
      <c r="B1120" s="34" t="n">
        <v>22</v>
      </c>
      <c r="C1120" s="7" t="n">
        <v>10</v>
      </c>
      <c r="D1120" s="7" t="n">
        <v>0</v>
      </c>
    </row>
    <row r="1121" spans="1:12">
      <c r="A1121" t="s">
        <v>4</v>
      </c>
      <c r="B1121" s="4" t="s">
        <v>5</v>
      </c>
      <c r="C1121" s="4" t="s">
        <v>13</v>
      </c>
      <c r="D1121" s="4" t="s">
        <v>10</v>
      </c>
      <c r="E1121" s="4" t="s">
        <v>13</v>
      </c>
      <c r="F1121" s="4" t="s">
        <v>13</v>
      </c>
      <c r="G1121" s="4" t="s">
        <v>27</v>
      </c>
    </row>
    <row r="1122" spans="1:12">
      <c r="A1122" t="n">
        <v>11162</v>
      </c>
      <c r="B1122" s="12" t="n">
        <v>5</v>
      </c>
      <c r="C1122" s="7" t="n">
        <v>30</v>
      </c>
      <c r="D1122" s="7" t="n">
        <v>8618</v>
      </c>
      <c r="E1122" s="7" t="n">
        <v>8</v>
      </c>
      <c r="F1122" s="7" t="n">
        <v>1</v>
      </c>
      <c r="G1122" s="15" t="n">
        <f t="normal" ca="1">A1140</f>
        <v>0</v>
      </c>
    </row>
    <row r="1123" spans="1:12">
      <c r="A1123" t="s">
        <v>4</v>
      </c>
      <c r="B1123" s="4" t="s">
        <v>5</v>
      </c>
      <c r="C1123" s="4" t="s">
        <v>10</v>
      </c>
      <c r="D1123" s="4" t="s">
        <v>13</v>
      </c>
      <c r="E1123" s="4" t="s">
        <v>29</v>
      </c>
      <c r="F1123" s="4" t="s">
        <v>10</v>
      </c>
    </row>
    <row r="1124" spans="1:12">
      <c r="A1124" t="n">
        <v>11172</v>
      </c>
      <c r="B1124" s="59" t="n">
        <v>59</v>
      </c>
      <c r="C1124" s="7" t="n">
        <v>5151</v>
      </c>
      <c r="D1124" s="7" t="n">
        <v>13</v>
      </c>
      <c r="E1124" s="7" t="n">
        <v>0.150000005960464</v>
      </c>
      <c r="F1124" s="7" t="n">
        <v>0</v>
      </c>
    </row>
    <row r="1125" spans="1:12">
      <c r="A1125" t="s">
        <v>4</v>
      </c>
      <c r="B1125" s="4" t="s">
        <v>5</v>
      </c>
      <c r="C1125" s="4" t="s">
        <v>10</v>
      </c>
    </row>
    <row r="1126" spans="1:12">
      <c r="A1126" t="n">
        <v>11182</v>
      </c>
      <c r="B1126" s="42" t="n">
        <v>16</v>
      </c>
      <c r="C1126" s="7" t="n">
        <v>1300</v>
      </c>
    </row>
    <row r="1127" spans="1:12">
      <c r="A1127" t="s">
        <v>4</v>
      </c>
      <c r="B1127" s="4" t="s">
        <v>5</v>
      </c>
      <c r="C1127" s="4" t="s">
        <v>13</v>
      </c>
      <c r="D1127" s="4" t="s">
        <v>10</v>
      </c>
      <c r="E1127" s="4" t="s">
        <v>6</v>
      </c>
    </row>
    <row r="1128" spans="1:12">
      <c r="A1128" t="n">
        <v>11185</v>
      </c>
      <c r="B1128" s="41" t="n">
        <v>51</v>
      </c>
      <c r="C1128" s="7" t="n">
        <v>4</v>
      </c>
      <c r="D1128" s="7" t="n">
        <v>65534</v>
      </c>
      <c r="E1128" s="7" t="s">
        <v>72</v>
      </c>
    </row>
    <row r="1129" spans="1:12">
      <c r="A1129" t="s">
        <v>4</v>
      </c>
      <c r="B1129" s="4" t="s">
        <v>5</v>
      </c>
      <c r="C1129" s="4" t="s">
        <v>10</v>
      </c>
    </row>
    <row r="1130" spans="1:12">
      <c r="A1130" t="n">
        <v>11198</v>
      </c>
      <c r="B1130" s="42" t="n">
        <v>16</v>
      </c>
      <c r="C1130" s="7" t="n">
        <v>0</v>
      </c>
    </row>
    <row r="1131" spans="1:12">
      <c r="A1131" t="s">
        <v>4</v>
      </c>
      <c r="B1131" s="4" t="s">
        <v>5</v>
      </c>
      <c r="C1131" s="4" t="s">
        <v>10</v>
      </c>
      <c r="D1131" s="4" t="s">
        <v>70</v>
      </c>
      <c r="E1131" s="4" t="s">
        <v>13</v>
      </c>
      <c r="F1131" s="4" t="s">
        <v>13</v>
      </c>
      <c r="G1131" s="4" t="s">
        <v>70</v>
      </c>
      <c r="H1131" s="4" t="s">
        <v>13</v>
      </c>
      <c r="I1131" s="4" t="s">
        <v>13</v>
      </c>
    </row>
    <row r="1132" spans="1:12">
      <c r="A1132" t="n">
        <v>11201</v>
      </c>
      <c r="B1132" s="43" t="n">
        <v>26</v>
      </c>
      <c r="C1132" s="7" t="n">
        <v>65534</v>
      </c>
      <c r="D1132" s="7" t="s">
        <v>169</v>
      </c>
      <c r="E1132" s="7" t="n">
        <v>2</v>
      </c>
      <c r="F1132" s="7" t="n">
        <v>3</v>
      </c>
      <c r="G1132" s="7" t="s">
        <v>170</v>
      </c>
      <c r="H1132" s="7" t="n">
        <v>2</v>
      </c>
      <c r="I1132" s="7" t="n">
        <v>0</v>
      </c>
    </row>
    <row r="1133" spans="1:12">
      <c r="A1133" t="s">
        <v>4</v>
      </c>
      <c r="B1133" s="4" t="s">
        <v>5</v>
      </c>
    </row>
    <row r="1134" spans="1:12">
      <c r="A1134" t="n">
        <v>11304</v>
      </c>
      <c r="B1134" s="37" t="n">
        <v>28</v>
      </c>
    </row>
    <row r="1135" spans="1:12">
      <c r="A1135" t="s">
        <v>4</v>
      </c>
      <c r="B1135" s="4" t="s">
        <v>5</v>
      </c>
      <c r="C1135" s="4" t="s">
        <v>10</v>
      </c>
    </row>
    <row r="1136" spans="1:12">
      <c r="A1136" t="n">
        <v>11305</v>
      </c>
      <c r="B1136" s="9" t="n">
        <v>12</v>
      </c>
      <c r="C1136" s="7" t="n">
        <v>8618</v>
      </c>
    </row>
    <row r="1137" spans="1:9">
      <c r="A1137" t="s">
        <v>4</v>
      </c>
      <c r="B1137" s="4" t="s">
        <v>5</v>
      </c>
      <c r="C1137" s="4" t="s">
        <v>27</v>
      </c>
    </row>
    <row r="1138" spans="1:9">
      <c r="A1138" t="n">
        <v>11308</v>
      </c>
      <c r="B1138" s="19" t="n">
        <v>3</v>
      </c>
      <c r="C1138" s="15" t="n">
        <f t="normal" ca="1">A1148</f>
        <v>0</v>
      </c>
    </row>
    <row r="1139" spans="1:9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6</v>
      </c>
    </row>
    <row r="1140" spans="1:9">
      <c r="A1140" t="n">
        <v>11313</v>
      </c>
      <c r="B1140" s="41" t="n">
        <v>51</v>
      </c>
      <c r="C1140" s="7" t="n">
        <v>4</v>
      </c>
      <c r="D1140" s="7" t="n">
        <v>65534</v>
      </c>
      <c r="E1140" s="7" t="s">
        <v>72</v>
      </c>
    </row>
    <row r="1141" spans="1:9">
      <c r="A1141" t="s">
        <v>4</v>
      </c>
      <c r="B1141" s="4" t="s">
        <v>5</v>
      </c>
      <c r="C1141" s="4" t="s">
        <v>10</v>
      </c>
    </row>
    <row r="1142" spans="1:9">
      <c r="A1142" t="n">
        <v>11326</v>
      </c>
      <c r="B1142" s="42" t="n">
        <v>16</v>
      </c>
      <c r="C1142" s="7" t="n">
        <v>0</v>
      </c>
    </row>
    <row r="1143" spans="1:9">
      <c r="A1143" t="s">
        <v>4</v>
      </c>
      <c r="B1143" s="4" t="s">
        <v>5</v>
      </c>
      <c r="C1143" s="4" t="s">
        <v>10</v>
      </c>
      <c r="D1143" s="4" t="s">
        <v>70</v>
      </c>
      <c r="E1143" s="4" t="s">
        <v>13</v>
      </c>
      <c r="F1143" s="4" t="s">
        <v>13</v>
      </c>
      <c r="G1143" s="4" t="s">
        <v>70</v>
      </c>
      <c r="H1143" s="4" t="s">
        <v>13</v>
      </c>
      <c r="I1143" s="4" t="s">
        <v>13</v>
      </c>
      <c r="J1143" s="4" t="s">
        <v>70</v>
      </c>
      <c r="K1143" s="4" t="s">
        <v>13</v>
      </c>
      <c r="L1143" s="4" t="s">
        <v>13</v>
      </c>
    </row>
    <row r="1144" spans="1:9">
      <c r="A1144" t="n">
        <v>11329</v>
      </c>
      <c r="B1144" s="43" t="n">
        <v>26</v>
      </c>
      <c r="C1144" s="7" t="n">
        <v>65534</v>
      </c>
      <c r="D1144" s="7" t="s">
        <v>171</v>
      </c>
      <c r="E1144" s="7" t="n">
        <v>2</v>
      </c>
      <c r="F1144" s="7" t="n">
        <v>3</v>
      </c>
      <c r="G1144" s="7" t="s">
        <v>172</v>
      </c>
      <c r="H1144" s="7" t="n">
        <v>2</v>
      </c>
      <c r="I1144" s="7" t="n">
        <v>3</v>
      </c>
      <c r="J1144" s="7" t="s">
        <v>173</v>
      </c>
      <c r="K1144" s="7" t="n">
        <v>2</v>
      </c>
      <c r="L1144" s="7" t="n">
        <v>0</v>
      </c>
    </row>
    <row r="1145" spans="1:9">
      <c r="A1145" t="s">
        <v>4</v>
      </c>
      <c r="B1145" s="4" t="s">
        <v>5</v>
      </c>
    </row>
    <row r="1146" spans="1:9">
      <c r="A1146" t="n">
        <v>11585</v>
      </c>
      <c r="B1146" s="37" t="n">
        <v>28</v>
      </c>
    </row>
    <row r="1147" spans="1:9">
      <c r="A1147" t="s">
        <v>4</v>
      </c>
      <c r="B1147" s="4" t="s">
        <v>5</v>
      </c>
      <c r="C1147" s="4" t="s">
        <v>27</v>
      </c>
    </row>
    <row r="1148" spans="1:9">
      <c r="A1148" t="n">
        <v>11586</v>
      </c>
      <c r="B1148" s="19" t="n">
        <v>3</v>
      </c>
      <c r="C1148" s="15" t="n">
        <f t="normal" ca="1">A1180</f>
        <v>0</v>
      </c>
    </row>
    <row r="1149" spans="1:9">
      <c r="A1149" t="s">
        <v>4</v>
      </c>
      <c r="B1149" s="4" t="s">
        <v>5</v>
      </c>
      <c r="C1149" s="4" t="s">
        <v>13</v>
      </c>
      <c r="D1149" s="4" t="s">
        <v>10</v>
      </c>
      <c r="E1149" s="4" t="s">
        <v>13</v>
      </c>
      <c r="F1149" s="4" t="s">
        <v>27</v>
      </c>
    </row>
    <row r="1150" spans="1:9">
      <c r="A1150" t="n">
        <v>11591</v>
      </c>
      <c r="B1150" s="12" t="n">
        <v>5</v>
      </c>
      <c r="C1150" s="7" t="n">
        <v>30</v>
      </c>
      <c r="D1150" s="7" t="n">
        <v>8945</v>
      </c>
      <c r="E1150" s="7" t="n">
        <v>1</v>
      </c>
      <c r="F1150" s="15" t="n">
        <f t="normal" ca="1">A1180</f>
        <v>0</v>
      </c>
    </row>
    <row r="1151" spans="1:9">
      <c r="A1151" t="s">
        <v>4</v>
      </c>
      <c r="B1151" s="4" t="s">
        <v>5</v>
      </c>
      <c r="C1151" s="4" t="s">
        <v>10</v>
      </c>
      <c r="D1151" s="4" t="s">
        <v>13</v>
      </c>
      <c r="E1151" s="4" t="s">
        <v>13</v>
      </c>
      <c r="F1151" s="4" t="s">
        <v>6</v>
      </c>
    </row>
    <row r="1152" spans="1:9">
      <c r="A1152" t="n">
        <v>11600</v>
      </c>
      <c r="B1152" s="56" t="n">
        <v>20</v>
      </c>
      <c r="C1152" s="7" t="n">
        <v>65534</v>
      </c>
      <c r="D1152" s="7" t="n">
        <v>3</v>
      </c>
      <c r="E1152" s="7" t="n">
        <v>10</v>
      </c>
      <c r="F1152" s="7" t="s">
        <v>95</v>
      </c>
    </row>
    <row r="1153" spans="1:12">
      <c r="A1153" t="s">
        <v>4</v>
      </c>
      <c r="B1153" s="4" t="s">
        <v>5</v>
      </c>
      <c r="C1153" s="4" t="s">
        <v>10</v>
      </c>
    </row>
    <row r="1154" spans="1:12">
      <c r="A1154" t="n">
        <v>11621</v>
      </c>
      <c r="B1154" s="42" t="n">
        <v>16</v>
      </c>
      <c r="C1154" s="7" t="n">
        <v>0</v>
      </c>
    </row>
    <row r="1155" spans="1:12">
      <c r="A1155" t="s">
        <v>4</v>
      </c>
      <c r="B1155" s="4" t="s">
        <v>5</v>
      </c>
      <c r="C1155" s="4" t="s">
        <v>13</v>
      </c>
      <c r="D1155" s="4" t="s">
        <v>10</v>
      </c>
    </row>
    <row r="1156" spans="1:12">
      <c r="A1156" t="n">
        <v>11624</v>
      </c>
      <c r="B1156" s="34" t="n">
        <v>22</v>
      </c>
      <c r="C1156" s="7" t="n">
        <v>10</v>
      </c>
      <c r="D1156" s="7" t="n">
        <v>0</v>
      </c>
    </row>
    <row r="1157" spans="1:12">
      <c r="A1157" t="s">
        <v>4</v>
      </c>
      <c r="B1157" s="4" t="s">
        <v>5</v>
      </c>
      <c r="C1157" s="4" t="s">
        <v>13</v>
      </c>
      <c r="D1157" s="4" t="s">
        <v>10</v>
      </c>
      <c r="E1157" s="4" t="s">
        <v>13</v>
      </c>
      <c r="F1157" s="4" t="s">
        <v>13</v>
      </c>
      <c r="G1157" s="4" t="s">
        <v>27</v>
      </c>
    </row>
    <row r="1158" spans="1:12">
      <c r="A1158" t="n">
        <v>11628</v>
      </c>
      <c r="B1158" s="12" t="n">
        <v>5</v>
      </c>
      <c r="C1158" s="7" t="n">
        <v>30</v>
      </c>
      <c r="D1158" s="7" t="n">
        <v>2</v>
      </c>
      <c r="E1158" s="7" t="n">
        <v>8</v>
      </c>
      <c r="F1158" s="7" t="n">
        <v>1</v>
      </c>
      <c r="G1158" s="15" t="n">
        <f t="normal" ca="1">A1172</f>
        <v>0</v>
      </c>
    </row>
    <row r="1159" spans="1:12">
      <c r="A1159" t="s">
        <v>4</v>
      </c>
      <c r="B1159" s="4" t="s">
        <v>5</v>
      </c>
      <c r="C1159" s="4" t="s">
        <v>13</v>
      </c>
      <c r="D1159" s="4" t="s">
        <v>10</v>
      </c>
      <c r="E1159" s="4" t="s">
        <v>6</v>
      </c>
    </row>
    <row r="1160" spans="1:12">
      <c r="A1160" t="n">
        <v>11638</v>
      </c>
      <c r="B1160" s="41" t="n">
        <v>51</v>
      </c>
      <c r="C1160" s="7" t="n">
        <v>4</v>
      </c>
      <c r="D1160" s="7" t="n">
        <v>65534</v>
      </c>
      <c r="E1160" s="7" t="s">
        <v>72</v>
      </c>
    </row>
    <row r="1161" spans="1:12">
      <c r="A1161" t="s">
        <v>4</v>
      </c>
      <c r="B1161" s="4" t="s">
        <v>5</v>
      </c>
      <c r="C1161" s="4" t="s">
        <v>10</v>
      </c>
    </row>
    <row r="1162" spans="1:12">
      <c r="A1162" t="n">
        <v>11651</v>
      </c>
      <c r="B1162" s="42" t="n">
        <v>16</v>
      </c>
      <c r="C1162" s="7" t="n">
        <v>0</v>
      </c>
    </row>
    <row r="1163" spans="1:12">
      <c r="A1163" t="s">
        <v>4</v>
      </c>
      <c r="B1163" s="4" t="s">
        <v>5</v>
      </c>
      <c r="C1163" s="4" t="s">
        <v>10</v>
      </c>
      <c r="D1163" s="4" t="s">
        <v>70</v>
      </c>
      <c r="E1163" s="4" t="s">
        <v>13</v>
      </c>
      <c r="F1163" s="4" t="s">
        <v>13</v>
      </c>
      <c r="G1163" s="4" t="s">
        <v>70</v>
      </c>
      <c r="H1163" s="4" t="s">
        <v>13</v>
      </c>
      <c r="I1163" s="4" t="s">
        <v>13</v>
      </c>
    </row>
    <row r="1164" spans="1:12">
      <c r="A1164" t="n">
        <v>11654</v>
      </c>
      <c r="B1164" s="43" t="n">
        <v>26</v>
      </c>
      <c r="C1164" s="7" t="n">
        <v>65534</v>
      </c>
      <c r="D1164" s="7" t="s">
        <v>174</v>
      </c>
      <c r="E1164" s="7" t="n">
        <v>2</v>
      </c>
      <c r="F1164" s="7" t="n">
        <v>3</v>
      </c>
      <c r="G1164" s="7" t="s">
        <v>175</v>
      </c>
      <c r="H1164" s="7" t="n">
        <v>2</v>
      </c>
      <c r="I1164" s="7" t="n">
        <v>0</v>
      </c>
    </row>
    <row r="1165" spans="1:12">
      <c r="A1165" t="s">
        <v>4</v>
      </c>
      <c r="B1165" s="4" t="s">
        <v>5</v>
      </c>
    </row>
    <row r="1166" spans="1:12">
      <c r="A1166" t="n">
        <v>11773</v>
      </c>
      <c r="B1166" s="37" t="n">
        <v>28</v>
      </c>
    </row>
    <row r="1167" spans="1:12">
      <c r="A1167" t="s">
        <v>4</v>
      </c>
      <c r="B1167" s="4" t="s">
        <v>5</v>
      </c>
      <c r="C1167" s="4" t="s">
        <v>10</v>
      </c>
    </row>
    <row r="1168" spans="1:12">
      <c r="A1168" t="n">
        <v>11774</v>
      </c>
      <c r="B1168" s="9" t="n">
        <v>12</v>
      </c>
      <c r="C1168" s="7" t="n">
        <v>2</v>
      </c>
    </row>
    <row r="1169" spans="1:9">
      <c r="A1169" t="s">
        <v>4</v>
      </c>
      <c r="B1169" s="4" t="s">
        <v>5</v>
      </c>
      <c r="C1169" s="4" t="s">
        <v>27</v>
      </c>
    </row>
    <row r="1170" spans="1:9">
      <c r="A1170" t="n">
        <v>11777</v>
      </c>
      <c r="B1170" s="19" t="n">
        <v>3</v>
      </c>
      <c r="C1170" s="15" t="n">
        <f t="normal" ca="1">A1180</f>
        <v>0</v>
      </c>
    </row>
    <row r="1171" spans="1:9">
      <c r="A1171" t="s">
        <v>4</v>
      </c>
      <c r="B1171" s="4" t="s">
        <v>5</v>
      </c>
      <c r="C1171" s="4" t="s">
        <v>13</v>
      </c>
      <c r="D1171" s="4" t="s">
        <v>10</v>
      </c>
      <c r="E1171" s="4" t="s">
        <v>6</v>
      </c>
    </row>
    <row r="1172" spans="1:9">
      <c r="A1172" t="n">
        <v>11782</v>
      </c>
      <c r="B1172" s="41" t="n">
        <v>51</v>
      </c>
      <c r="C1172" s="7" t="n">
        <v>4</v>
      </c>
      <c r="D1172" s="7" t="n">
        <v>65534</v>
      </c>
      <c r="E1172" s="7" t="s">
        <v>72</v>
      </c>
    </row>
    <row r="1173" spans="1:9">
      <c r="A1173" t="s">
        <v>4</v>
      </c>
      <c r="B1173" s="4" t="s">
        <v>5</v>
      </c>
      <c r="C1173" s="4" t="s">
        <v>10</v>
      </c>
    </row>
    <row r="1174" spans="1:9">
      <c r="A1174" t="n">
        <v>11795</v>
      </c>
      <c r="B1174" s="42" t="n">
        <v>16</v>
      </c>
      <c r="C1174" s="7" t="n">
        <v>0</v>
      </c>
    </row>
    <row r="1175" spans="1:9">
      <c r="A1175" t="s">
        <v>4</v>
      </c>
      <c r="B1175" s="4" t="s">
        <v>5</v>
      </c>
      <c r="C1175" s="4" t="s">
        <v>10</v>
      </c>
      <c r="D1175" s="4" t="s">
        <v>70</v>
      </c>
      <c r="E1175" s="4" t="s">
        <v>13</v>
      </c>
      <c r="F1175" s="4" t="s">
        <v>13</v>
      </c>
    </row>
    <row r="1176" spans="1:9">
      <c r="A1176" t="n">
        <v>11798</v>
      </c>
      <c r="B1176" s="43" t="n">
        <v>26</v>
      </c>
      <c r="C1176" s="7" t="n">
        <v>65534</v>
      </c>
      <c r="D1176" s="7" t="s">
        <v>176</v>
      </c>
      <c r="E1176" s="7" t="n">
        <v>2</v>
      </c>
      <c r="F1176" s="7" t="n">
        <v>0</v>
      </c>
    </row>
    <row r="1177" spans="1:9">
      <c r="A1177" t="s">
        <v>4</v>
      </c>
      <c r="B1177" s="4" t="s">
        <v>5</v>
      </c>
    </row>
    <row r="1178" spans="1:9">
      <c r="A1178" t="n">
        <v>11887</v>
      </c>
      <c r="B1178" s="37" t="n">
        <v>28</v>
      </c>
    </row>
    <row r="1179" spans="1:9">
      <c r="A1179" t="s">
        <v>4</v>
      </c>
      <c r="B1179" s="4" t="s">
        <v>5</v>
      </c>
      <c r="C1179" s="4" t="s">
        <v>13</v>
      </c>
    </row>
    <row r="1180" spans="1:9">
      <c r="A1180" t="n">
        <v>11888</v>
      </c>
      <c r="B1180" s="45" t="n">
        <v>23</v>
      </c>
      <c r="C1180" s="7" t="n">
        <v>10</v>
      </c>
    </row>
    <row r="1181" spans="1:9">
      <c r="A1181" t="s">
        <v>4</v>
      </c>
      <c r="B1181" s="4" t="s">
        <v>5</v>
      </c>
      <c r="C1181" s="4" t="s">
        <v>13</v>
      </c>
      <c r="D1181" s="4" t="s">
        <v>6</v>
      </c>
    </row>
    <row r="1182" spans="1:9">
      <c r="A1182" t="n">
        <v>11890</v>
      </c>
      <c r="B1182" s="10" t="n">
        <v>2</v>
      </c>
      <c r="C1182" s="7" t="n">
        <v>10</v>
      </c>
      <c r="D1182" s="7" t="s">
        <v>78</v>
      </c>
    </row>
    <row r="1183" spans="1:9">
      <c r="A1183" t="s">
        <v>4</v>
      </c>
      <c r="B1183" s="4" t="s">
        <v>5</v>
      </c>
      <c r="C1183" s="4" t="s">
        <v>13</v>
      </c>
    </row>
    <row r="1184" spans="1:9">
      <c r="A1184" t="n">
        <v>11913</v>
      </c>
      <c r="B1184" s="17" t="n">
        <v>74</v>
      </c>
      <c r="C1184" s="7" t="n">
        <v>46</v>
      </c>
    </row>
    <row r="1185" spans="1:6">
      <c r="A1185" t="s">
        <v>4</v>
      </c>
      <c r="B1185" s="4" t="s">
        <v>5</v>
      </c>
      <c r="C1185" s="4" t="s">
        <v>13</v>
      </c>
    </row>
    <row r="1186" spans="1:6">
      <c r="A1186" t="n">
        <v>11915</v>
      </c>
      <c r="B1186" s="17" t="n">
        <v>74</v>
      </c>
      <c r="C1186" s="7" t="n">
        <v>54</v>
      </c>
    </row>
    <row r="1187" spans="1:6">
      <c r="A1187" t="s">
        <v>4</v>
      </c>
      <c r="B1187" s="4" t="s">
        <v>5</v>
      </c>
    </row>
    <row r="1188" spans="1:6">
      <c r="A1188" t="n">
        <v>11917</v>
      </c>
      <c r="B1188" s="5" t="n">
        <v>1</v>
      </c>
    </row>
    <row r="1189" spans="1:6" s="3" customFormat="1" customHeight="0">
      <c r="A1189" s="3" t="s">
        <v>2</v>
      </c>
      <c r="B1189" s="3" t="s">
        <v>177</v>
      </c>
    </row>
    <row r="1190" spans="1:6">
      <c r="A1190" t="s">
        <v>4</v>
      </c>
      <c r="B1190" s="4" t="s">
        <v>5</v>
      </c>
      <c r="C1190" s="4" t="s">
        <v>10</v>
      </c>
      <c r="D1190" s="4" t="s">
        <v>9</v>
      </c>
    </row>
    <row r="1191" spans="1:6">
      <c r="A1191" t="n">
        <v>11920</v>
      </c>
      <c r="B1191" s="55" t="n">
        <v>43</v>
      </c>
      <c r="C1191" s="7" t="n">
        <v>65534</v>
      </c>
      <c r="D1191" s="7" t="n">
        <v>8</v>
      </c>
    </row>
    <row r="1192" spans="1:6">
      <c r="A1192" t="s">
        <v>4</v>
      </c>
      <c r="B1192" s="4" t="s">
        <v>5</v>
      </c>
      <c r="C1192" s="4" t="s">
        <v>13</v>
      </c>
      <c r="D1192" s="4" t="s">
        <v>10</v>
      </c>
      <c r="E1192" s="4" t="s">
        <v>13</v>
      </c>
      <c r="F1192" s="4" t="s">
        <v>13</v>
      </c>
      <c r="G1192" s="4" t="s">
        <v>13</v>
      </c>
      <c r="H1192" s="4" t="s">
        <v>10</v>
      </c>
      <c r="I1192" s="4" t="s">
        <v>27</v>
      </c>
      <c r="J1192" s="4" t="s">
        <v>10</v>
      </c>
      <c r="K1192" s="4" t="s">
        <v>27</v>
      </c>
      <c r="L1192" s="4" t="s">
        <v>27</v>
      </c>
    </row>
    <row r="1193" spans="1:6">
      <c r="A1193" t="n">
        <v>11927</v>
      </c>
      <c r="B1193" s="53" t="n">
        <v>6</v>
      </c>
      <c r="C1193" s="7" t="n">
        <v>33</v>
      </c>
      <c r="D1193" s="7" t="n">
        <v>65534</v>
      </c>
      <c r="E1193" s="7" t="n">
        <v>9</v>
      </c>
      <c r="F1193" s="7" t="n">
        <v>1</v>
      </c>
      <c r="G1193" s="7" t="n">
        <v>2</v>
      </c>
      <c r="H1193" s="7" t="n">
        <v>2</v>
      </c>
      <c r="I1193" s="15" t="n">
        <f t="normal" ca="1">A1195</f>
        <v>0</v>
      </c>
      <c r="J1193" s="7" t="n">
        <v>100</v>
      </c>
      <c r="K1193" s="15" t="n">
        <f t="normal" ca="1">A1201</f>
        <v>0</v>
      </c>
      <c r="L1193" s="15" t="n">
        <f t="normal" ca="1">A1219</f>
        <v>0</v>
      </c>
    </row>
    <row r="1194" spans="1:6">
      <c r="A1194" t="s">
        <v>4</v>
      </c>
      <c r="B1194" s="4" t="s">
        <v>5</v>
      </c>
      <c r="C1194" s="4" t="s">
        <v>10</v>
      </c>
      <c r="D1194" s="4" t="s">
        <v>29</v>
      </c>
      <c r="E1194" s="4" t="s">
        <v>29</v>
      </c>
      <c r="F1194" s="4" t="s">
        <v>29</v>
      </c>
      <c r="G1194" s="4" t="s">
        <v>29</v>
      </c>
    </row>
    <row r="1195" spans="1:6">
      <c r="A1195" t="n">
        <v>11950</v>
      </c>
      <c r="B1195" s="54" t="n">
        <v>46</v>
      </c>
      <c r="C1195" s="7" t="n">
        <v>65534</v>
      </c>
      <c r="D1195" s="7" t="n">
        <v>53.939998626709</v>
      </c>
      <c r="E1195" s="7" t="n">
        <v>-2</v>
      </c>
      <c r="F1195" s="7" t="n">
        <v>-21.9200000762939</v>
      </c>
      <c r="G1195" s="7" t="n">
        <v>259.700012207031</v>
      </c>
    </row>
    <row r="1196" spans="1:6">
      <c r="A1196" t="s">
        <v>4</v>
      </c>
      <c r="B1196" s="4" t="s">
        <v>5</v>
      </c>
      <c r="C1196" s="4" t="s">
        <v>13</v>
      </c>
      <c r="D1196" s="4" t="s">
        <v>6</v>
      </c>
    </row>
    <row r="1197" spans="1:6">
      <c r="A1197" t="n">
        <v>11969</v>
      </c>
      <c r="B1197" s="10" t="n">
        <v>2</v>
      </c>
      <c r="C1197" s="7" t="n">
        <v>11</v>
      </c>
      <c r="D1197" s="7" t="s">
        <v>178</v>
      </c>
    </row>
    <row r="1198" spans="1:6">
      <c r="A1198" t="s">
        <v>4</v>
      </c>
      <c r="B1198" s="4" t="s">
        <v>5</v>
      </c>
      <c r="C1198" s="4" t="s">
        <v>27</v>
      </c>
    </row>
    <row r="1199" spans="1:6">
      <c r="A1199" t="n">
        <v>11987</v>
      </c>
      <c r="B1199" s="19" t="n">
        <v>3</v>
      </c>
      <c r="C1199" s="15" t="n">
        <f t="normal" ca="1">A1219</f>
        <v>0</v>
      </c>
    </row>
    <row r="1200" spans="1:6">
      <c r="A1200" t="s">
        <v>4</v>
      </c>
      <c r="B1200" s="4" t="s">
        <v>5</v>
      </c>
      <c r="C1200" s="4" t="s">
        <v>10</v>
      </c>
      <c r="D1200" s="4" t="s">
        <v>29</v>
      </c>
      <c r="E1200" s="4" t="s">
        <v>29</v>
      </c>
      <c r="F1200" s="4" t="s">
        <v>29</v>
      </c>
      <c r="G1200" s="4" t="s">
        <v>29</v>
      </c>
    </row>
    <row r="1201" spans="1:12">
      <c r="A1201" t="n">
        <v>11992</v>
      </c>
      <c r="B1201" s="54" t="n">
        <v>46</v>
      </c>
      <c r="C1201" s="7" t="n">
        <v>65534</v>
      </c>
      <c r="D1201" s="7" t="n">
        <v>56.6699981689453</v>
      </c>
      <c r="E1201" s="7" t="n">
        <v>-2</v>
      </c>
      <c r="F1201" s="7" t="n">
        <v>-22.4300003051758</v>
      </c>
      <c r="G1201" s="7" t="n">
        <v>117.5</v>
      </c>
    </row>
    <row r="1202" spans="1:12">
      <c r="A1202" t="s">
        <v>4</v>
      </c>
      <c r="B1202" s="4" t="s">
        <v>5</v>
      </c>
      <c r="C1202" s="4" t="s">
        <v>13</v>
      </c>
      <c r="D1202" s="4" t="s">
        <v>10</v>
      </c>
      <c r="E1202" s="4" t="s">
        <v>29</v>
      </c>
      <c r="F1202" s="4" t="s">
        <v>29</v>
      </c>
      <c r="G1202" s="4" t="s">
        <v>29</v>
      </c>
      <c r="H1202" s="4" t="s">
        <v>29</v>
      </c>
      <c r="I1202" s="4" t="s">
        <v>29</v>
      </c>
      <c r="J1202" s="4" t="s">
        <v>13</v>
      </c>
      <c r="K1202" s="4" t="s">
        <v>10</v>
      </c>
    </row>
    <row r="1203" spans="1:12">
      <c r="A1203" t="n">
        <v>12011</v>
      </c>
      <c r="B1203" s="61" t="n">
        <v>57</v>
      </c>
      <c r="C1203" s="7" t="n">
        <v>1</v>
      </c>
      <c r="D1203" s="7" t="n">
        <v>65534</v>
      </c>
      <c r="E1203" s="7" t="n">
        <v>-9999</v>
      </c>
      <c r="F1203" s="7" t="n">
        <v>-9999</v>
      </c>
      <c r="G1203" s="7" t="n">
        <v>-9999</v>
      </c>
      <c r="H1203" s="7" t="n">
        <v>0</v>
      </c>
      <c r="I1203" s="7" t="n">
        <v>0</v>
      </c>
      <c r="J1203" s="7" t="n">
        <v>0</v>
      </c>
      <c r="K1203" s="7" t="n">
        <v>0</v>
      </c>
    </row>
    <row r="1204" spans="1:12">
      <c r="A1204" t="s">
        <v>4</v>
      </c>
      <c r="B1204" s="4" t="s">
        <v>5</v>
      </c>
      <c r="C1204" s="4" t="s">
        <v>13</v>
      </c>
      <c r="D1204" s="4" t="s">
        <v>9</v>
      </c>
      <c r="E1204" s="4" t="s">
        <v>13</v>
      </c>
      <c r="F1204" s="4" t="s">
        <v>27</v>
      </c>
    </row>
    <row r="1205" spans="1:12">
      <c r="A1205" t="n">
        <v>12038</v>
      </c>
      <c r="B1205" s="12" t="n">
        <v>5</v>
      </c>
      <c r="C1205" s="7" t="n">
        <v>0</v>
      </c>
      <c r="D1205" s="7" t="n">
        <v>1</v>
      </c>
      <c r="E1205" s="7" t="n">
        <v>1</v>
      </c>
      <c r="F1205" s="15" t="n">
        <f t="normal" ca="1">A1217</f>
        <v>0</v>
      </c>
    </row>
    <row r="1206" spans="1:12">
      <c r="A1206" t="s">
        <v>4</v>
      </c>
      <c r="B1206" s="4" t="s">
        <v>5</v>
      </c>
      <c r="C1206" s="4" t="s">
        <v>13</v>
      </c>
      <c r="D1206" s="4" t="s">
        <v>10</v>
      </c>
      <c r="E1206" s="4" t="s">
        <v>29</v>
      </c>
      <c r="F1206" s="4" t="s">
        <v>29</v>
      </c>
      <c r="G1206" s="4" t="s">
        <v>29</v>
      </c>
      <c r="H1206" s="4" t="s">
        <v>29</v>
      </c>
      <c r="I1206" s="4" t="s">
        <v>29</v>
      </c>
      <c r="J1206" s="4" t="s">
        <v>13</v>
      </c>
      <c r="K1206" s="4" t="s">
        <v>10</v>
      </c>
    </row>
    <row r="1207" spans="1:12">
      <c r="A1207" t="n">
        <v>12049</v>
      </c>
      <c r="B1207" s="61" t="n">
        <v>57</v>
      </c>
      <c r="C1207" s="7" t="n">
        <v>0</v>
      </c>
      <c r="D1207" s="7" t="n">
        <v>65534</v>
      </c>
      <c r="E1207" s="7" t="n">
        <v>-9999</v>
      </c>
      <c r="F1207" s="7" t="n">
        <v>-9999</v>
      </c>
      <c r="G1207" s="7" t="n">
        <v>-9999</v>
      </c>
      <c r="H1207" s="7" t="n">
        <v>3.5</v>
      </c>
      <c r="I1207" s="7" t="n">
        <v>0.349999994039536</v>
      </c>
      <c r="J1207" s="7" t="n">
        <v>1</v>
      </c>
      <c r="K1207" s="7" t="n">
        <v>0</v>
      </c>
    </row>
    <row r="1208" spans="1:12">
      <c r="A1208" t="s">
        <v>4</v>
      </c>
      <c r="B1208" s="4" t="s">
        <v>5</v>
      </c>
      <c r="C1208" s="4" t="s">
        <v>10</v>
      </c>
      <c r="D1208" s="4" t="s">
        <v>13</v>
      </c>
    </row>
    <row r="1209" spans="1:12">
      <c r="A1209" t="n">
        <v>12076</v>
      </c>
      <c r="B1209" s="62" t="n">
        <v>56</v>
      </c>
      <c r="C1209" s="7" t="n">
        <v>65534</v>
      </c>
      <c r="D1209" s="7" t="n">
        <v>0</v>
      </c>
    </row>
    <row r="1210" spans="1:12">
      <c r="A1210" t="s">
        <v>4</v>
      </c>
      <c r="B1210" s="4" t="s">
        <v>5</v>
      </c>
      <c r="C1210" s="4" t="s">
        <v>10</v>
      </c>
      <c r="D1210" s="4" t="s">
        <v>13</v>
      </c>
      <c r="E1210" s="4" t="s">
        <v>13</v>
      </c>
      <c r="F1210" s="4" t="s">
        <v>6</v>
      </c>
    </row>
    <row r="1211" spans="1:12">
      <c r="A1211" t="n">
        <v>12080</v>
      </c>
      <c r="B1211" s="31" t="n">
        <v>47</v>
      </c>
      <c r="C1211" s="7" t="n">
        <v>65534</v>
      </c>
      <c r="D1211" s="7" t="n">
        <v>0</v>
      </c>
      <c r="E1211" s="7" t="n">
        <v>0</v>
      </c>
      <c r="F1211" s="7" t="s">
        <v>179</v>
      </c>
    </row>
    <row r="1212" spans="1:12">
      <c r="A1212" t="s">
        <v>4</v>
      </c>
      <c r="B1212" s="4" t="s">
        <v>5</v>
      </c>
      <c r="C1212" s="4" t="s">
        <v>10</v>
      </c>
    </row>
    <row r="1213" spans="1:12">
      <c r="A1213" t="n">
        <v>12093</v>
      </c>
      <c r="B1213" s="42" t="n">
        <v>16</v>
      </c>
      <c r="C1213" s="7" t="n">
        <v>6500</v>
      </c>
    </row>
    <row r="1214" spans="1:12">
      <c r="A1214" t="s">
        <v>4</v>
      </c>
      <c r="B1214" s="4" t="s">
        <v>5</v>
      </c>
      <c r="C1214" s="4" t="s">
        <v>27</v>
      </c>
    </row>
    <row r="1215" spans="1:12">
      <c r="A1215" t="n">
        <v>12096</v>
      </c>
      <c r="B1215" s="19" t="n">
        <v>3</v>
      </c>
      <c r="C1215" s="15" t="n">
        <f t="normal" ca="1">A1205</f>
        <v>0</v>
      </c>
    </row>
    <row r="1216" spans="1:12">
      <c r="A1216" t="s">
        <v>4</v>
      </c>
      <c r="B1216" s="4" t="s">
        <v>5</v>
      </c>
      <c r="C1216" s="4" t="s">
        <v>27</v>
      </c>
    </row>
    <row r="1217" spans="1:11">
      <c r="A1217" t="n">
        <v>12101</v>
      </c>
      <c r="B1217" s="19" t="n">
        <v>3</v>
      </c>
      <c r="C1217" s="15" t="n">
        <f t="normal" ca="1">A1219</f>
        <v>0</v>
      </c>
    </row>
    <row r="1218" spans="1:11">
      <c r="A1218" t="s">
        <v>4</v>
      </c>
      <c r="B1218" s="4" t="s">
        <v>5</v>
      </c>
    </row>
    <row r="1219" spans="1:11">
      <c r="A1219" t="n">
        <v>12106</v>
      </c>
      <c r="B1219" s="5" t="n">
        <v>1</v>
      </c>
    </row>
    <row r="1220" spans="1:11" s="3" customFormat="1" customHeight="0">
      <c r="A1220" s="3" t="s">
        <v>2</v>
      </c>
      <c r="B1220" s="3" t="s">
        <v>180</v>
      </c>
    </row>
    <row r="1221" spans="1:11">
      <c r="A1221" t="s">
        <v>4</v>
      </c>
      <c r="B1221" s="4" t="s">
        <v>5</v>
      </c>
      <c r="C1221" s="4" t="s">
        <v>13</v>
      </c>
      <c r="D1221" s="4" t="s">
        <v>10</v>
      </c>
      <c r="E1221" s="4" t="s">
        <v>13</v>
      </c>
      <c r="F1221" s="4" t="s">
        <v>10</v>
      </c>
      <c r="G1221" s="4" t="s">
        <v>13</v>
      </c>
      <c r="H1221" s="4" t="s">
        <v>13</v>
      </c>
      <c r="I1221" s="4" t="s">
        <v>13</v>
      </c>
      <c r="J1221" s="4" t="s">
        <v>27</v>
      </c>
    </row>
    <row r="1222" spans="1:11">
      <c r="A1222" t="n">
        <v>12108</v>
      </c>
      <c r="B1222" s="12" t="n">
        <v>5</v>
      </c>
      <c r="C1222" s="7" t="n">
        <v>30</v>
      </c>
      <c r="D1222" s="7" t="n">
        <v>8946</v>
      </c>
      <c r="E1222" s="7" t="n">
        <v>30</v>
      </c>
      <c r="F1222" s="7" t="n">
        <v>9714</v>
      </c>
      <c r="G1222" s="7" t="n">
        <v>8</v>
      </c>
      <c r="H1222" s="7" t="n">
        <v>9</v>
      </c>
      <c r="I1222" s="7" t="n">
        <v>1</v>
      </c>
      <c r="J1222" s="15" t="n">
        <f t="normal" ca="1">A1234</f>
        <v>0</v>
      </c>
    </row>
    <row r="1223" spans="1:11">
      <c r="A1223" t="s">
        <v>4</v>
      </c>
      <c r="B1223" s="4" t="s">
        <v>5</v>
      </c>
      <c r="C1223" s="4" t="s">
        <v>10</v>
      </c>
      <c r="D1223" s="4" t="s">
        <v>13</v>
      </c>
      <c r="E1223" s="4" t="s">
        <v>13</v>
      </c>
      <c r="F1223" s="4" t="s">
        <v>6</v>
      </c>
    </row>
    <row r="1224" spans="1:11">
      <c r="A1224" t="n">
        <v>12122</v>
      </c>
      <c r="B1224" s="56" t="n">
        <v>20</v>
      </c>
      <c r="C1224" s="7" t="n">
        <v>65534</v>
      </c>
      <c r="D1224" s="7" t="n">
        <v>3</v>
      </c>
      <c r="E1224" s="7" t="n">
        <v>10</v>
      </c>
      <c r="F1224" s="7" t="s">
        <v>95</v>
      </c>
    </row>
    <row r="1225" spans="1:11">
      <c r="A1225" t="s">
        <v>4</v>
      </c>
      <c r="B1225" s="4" t="s">
        <v>5</v>
      </c>
      <c r="C1225" s="4" t="s">
        <v>10</v>
      </c>
    </row>
    <row r="1226" spans="1:11">
      <c r="A1226" t="n">
        <v>12143</v>
      </c>
      <c r="B1226" s="42" t="n">
        <v>16</v>
      </c>
      <c r="C1226" s="7" t="n">
        <v>0</v>
      </c>
    </row>
    <row r="1227" spans="1:11">
      <c r="A1227" t="s">
        <v>4</v>
      </c>
      <c r="B1227" s="4" t="s">
        <v>5</v>
      </c>
      <c r="C1227" s="4" t="s">
        <v>13</v>
      </c>
      <c r="D1227" s="4" t="s">
        <v>9</v>
      </c>
    </row>
    <row r="1228" spans="1:11">
      <c r="A1228" t="n">
        <v>12146</v>
      </c>
      <c r="B1228" s="17" t="n">
        <v>74</v>
      </c>
      <c r="C1228" s="7" t="n">
        <v>48</v>
      </c>
      <c r="D1228" s="7" t="n">
        <v>1088</v>
      </c>
    </row>
    <row r="1229" spans="1:11">
      <c r="A1229" t="s">
        <v>4</v>
      </c>
      <c r="B1229" s="4" t="s">
        <v>5</v>
      </c>
      <c r="C1229" s="4" t="s">
        <v>13</v>
      </c>
      <c r="D1229" s="4" t="s">
        <v>10</v>
      </c>
    </row>
    <row r="1230" spans="1:11">
      <c r="A1230" t="n">
        <v>12152</v>
      </c>
      <c r="B1230" s="34" t="n">
        <v>22</v>
      </c>
      <c r="C1230" s="7" t="n">
        <v>10</v>
      </c>
      <c r="D1230" s="7" t="n">
        <v>0</v>
      </c>
    </row>
    <row r="1231" spans="1:11">
      <c r="A1231" t="s">
        <v>4</v>
      </c>
      <c r="B1231" s="4" t="s">
        <v>5</v>
      </c>
      <c r="C1231" s="4" t="s">
        <v>27</v>
      </c>
    </row>
    <row r="1232" spans="1:11">
      <c r="A1232" t="n">
        <v>12156</v>
      </c>
      <c r="B1232" s="19" t="n">
        <v>3</v>
      </c>
      <c r="C1232" s="15" t="n">
        <f t="normal" ca="1">A1240</f>
        <v>0</v>
      </c>
    </row>
    <row r="1233" spans="1:10">
      <c r="A1233" t="s">
        <v>4</v>
      </c>
      <c r="B1233" s="4" t="s">
        <v>5</v>
      </c>
      <c r="C1233" s="4" t="s">
        <v>10</v>
      </c>
      <c r="D1233" s="4" t="s">
        <v>13</v>
      </c>
      <c r="E1233" s="4" t="s">
        <v>13</v>
      </c>
      <c r="F1233" s="4" t="s">
        <v>6</v>
      </c>
    </row>
    <row r="1234" spans="1:10">
      <c r="A1234" t="n">
        <v>12161</v>
      </c>
      <c r="B1234" s="56" t="n">
        <v>20</v>
      </c>
      <c r="C1234" s="7" t="n">
        <v>65534</v>
      </c>
      <c r="D1234" s="7" t="n">
        <v>3</v>
      </c>
      <c r="E1234" s="7" t="n">
        <v>10</v>
      </c>
      <c r="F1234" s="7" t="s">
        <v>95</v>
      </c>
    </row>
    <row r="1235" spans="1:10">
      <c r="A1235" t="s">
        <v>4</v>
      </c>
      <c r="B1235" s="4" t="s">
        <v>5</v>
      </c>
      <c r="C1235" s="4" t="s">
        <v>10</v>
      </c>
    </row>
    <row r="1236" spans="1:10">
      <c r="A1236" t="n">
        <v>12182</v>
      </c>
      <c r="B1236" s="42" t="n">
        <v>16</v>
      </c>
      <c r="C1236" s="7" t="n">
        <v>0</v>
      </c>
    </row>
    <row r="1237" spans="1:10">
      <c r="A1237" t="s">
        <v>4</v>
      </c>
      <c r="B1237" s="4" t="s">
        <v>5</v>
      </c>
      <c r="C1237" s="4" t="s">
        <v>13</v>
      </c>
      <c r="D1237" s="4" t="s">
        <v>10</v>
      </c>
    </row>
    <row r="1238" spans="1:10">
      <c r="A1238" t="n">
        <v>12185</v>
      </c>
      <c r="B1238" s="34" t="n">
        <v>22</v>
      </c>
      <c r="C1238" s="7" t="n">
        <v>10</v>
      </c>
      <c r="D1238" s="7" t="n">
        <v>0</v>
      </c>
    </row>
    <row r="1239" spans="1:10">
      <c r="A1239" t="s">
        <v>4</v>
      </c>
      <c r="B1239" s="4" t="s">
        <v>5</v>
      </c>
      <c r="C1239" s="4" t="s">
        <v>13</v>
      </c>
      <c r="D1239" s="4" t="s">
        <v>10</v>
      </c>
      <c r="E1239" s="4" t="s">
        <v>29</v>
      </c>
      <c r="F1239" s="4" t="s">
        <v>10</v>
      </c>
      <c r="G1239" s="4" t="s">
        <v>9</v>
      </c>
      <c r="H1239" s="4" t="s">
        <v>9</v>
      </c>
      <c r="I1239" s="4" t="s">
        <v>10</v>
      </c>
      <c r="J1239" s="4" t="s">
        <v>10</v>
      </c>
      <c r="K1239" s="4" t="s">
        <v>9</v>
      </c>
      <c r="L1239" s="4" t="s">
        <v>9</v>
      </c>
      <c r="M1239" s="4" t="s">
        <v>9</v>
      </c>
      <c r="N1239" s="4" t="s">
        <v>9</v>
      </c>
      <c r="O1239" s="4" t="s">
        <v>6</v>
      </c>
    </row>
    <row r="1240" spans="1:10">
      <c r="A1240" t="n">
        <v>12189</v>
      </c>
      <c r="B1240" s="20" t="n">
        <v>50</v>
      </c>
      <c r="C1240" s="7" t="n">
        <v>0</v>
      </c>
      <c r="D1240" s="7" t="n">
        <v>10035</v>
      </c>
      <c r="E1240" s="7" t="n">
        <v>1</v>
      </c>
      <c r="F1240" s="7" t="n">
        <v>0</v>
      </c>
      <c r="G1240" s="7" t="n">
        <v>0</v>
      </c>
      <c r="H1240" s="7" t="n">
        <v>0</v>
      </c>
      <c r="I1240" s="7" t="n">
        <v>0</v>
      </c>
      <c r="J1240" s="7" t="n">
        <v>65533</v>
      </c>
      <c r="K1240" s="7" t="n">
        <v>0</v>
      </c>
      <c r="L1240" s="7" t="n">
        <v>0</v>
      </c>
      <c r="M1240" s="7" t="n">
        <v>0</v>
      </c>
      <c r="N1240" s="7" t="n">
        <v>0</v>
      </c>
      <c r="O1240" s="7" t="s">
        <v>20</v>
      </c>
    </row>
    <row r="1241" spans="1:10">
      <c r="A1241" t="s">
        <v>4</v>
      </c>
      <c r="B1241" s="4" t="s">
        <v>5</v>
      </c>
      <c r="C1241" s="4" t="s">
        <v>10</v>
      </c>
    </row>
    <row r="1242" spans="1:10">
      <c r="A1242" t="n">
        <v>12228</v>
      </c>
      <c r="B1242" s="42" t="n">
        <v>16</v>
      </c>
      <c r="C1242" s="7" t="n">
        <v>700</v>
      </c>
    </row>
    <row r="1243" spans="1:10">
      <c r="A1243" t="s">
        <v>4</v>
      </c>
      <c r="B1243" s="4" t="s">
        <v>5</v>
      </c>
      <c r="C1243" s="4" t="s">
        <v>13</v>
      </c>
    </row>
    <row r="1244" spans="1:10">
      <c r="A1244" t="n">
        <v>12231</v>
      </c>
      <c r="B1244" s="45" t="n">
        <v>23</v>
      </c>
      <c r="C1244" s="7" t="n">
        <v>10</v>
      </c>
    </row>
    <row r="1245" spans="1:10">
      <c r="A1245" t="s">
        <v>4</v>
      </c>
      <c r="B1245" s="4" t="s">
        <v>5</v>
      </c>
      <c r="C1245" s="4" t="s">
        <v>13</v>
      </c>
      <c r="D1245" s="4" t="s">
        <v>6</v>
      </c>
    </row>
    <row r="1246" spans="1:10">
      <c r="A1246" t="n">
        <v>12233</v>
      </c>
      <c r="B1246" s="10" t="n">
        <v>2</v>
      </c>
      <c r="C1246" s="7" t="n">
        <v>10</v>
      </c>
      <c r="D1246" s="7" t="s">
        <v>78</v>
      </c>
    </row>
    <row r="1247" spans="1:10">
      <c r="A1247" t="s">
        <v>4</v>
      </c>
      <c r="B1247" s="4" t="s">
        <v>5</v>
      </c>
      <c r="C1247" s="4" t="s">
        <v>13</v>
      </c>
    </row>
    <row r="1248" spans="1:10">
      <c r="A1248" t="n">
        <v>12256</v>
      </c>
      <c r="B1248" s="17" t="n">
        <v>74</v>
      </c>
      <c r="C1248" s="7" t="n">
        <v>46</v>
      </c>
    </row>
    <row r="1249" spans="1:15">
      <c r="A1249" t="s">
        <v>4</v>
      </c>
      <c r="B1249" s="4" t="s">
        <v>5</v>
      </c>
      <c r="C1249" s="4" t="s">
        <v>13</v>
      </c>
    </row>
    <row r="1250" spans="1:15">
      <c r="A1250" t="n">
        <v>12258</v>
      </c>
      <c r="B1250" s="17" t="n">
        <v>74</v>
      </c>
      <c r="C1250" s="7" t="n">
        <v>54</v>
      </c>
    </row>
    <row r="1251" spans="1:15">
      <c r="A1251" t="s">
        <v>4</v>
      </c>
      <c r="B1251" s="4" t="s">
        <v>5</v>
      </c>
    </row>
    <row r="1252" spans="1:15">
      <c r="A1252" t="n">
        <v>12260</v>
      </c>
      <c r="B1252" s="5" t="n">
        <v>1</v>
      </c>
    </row>
    <row r="1253" spans="1:15" s="3" customFormat="1" customHeight="0">
      <c r="A1253" s="3" t="s">
        <v>2</v>
      </c>
      <c r="B1253" s="3" t="s">
        <v>181</v>
      </c>
    </row>
    <row r="1254" spans="1:15">
      <c r="A1254" t="s">
        <v>4</v>
      </c>
      <c r="B1254" s="4" t="s">
        <v>5</v>
      </c>
      <c r="C1254" s="4" t="s">
        <v>10</v>
      </c>
      <c r="D1254" s="4" t="s">
        <v>9</v>
      </c>
    </row>
    <row r="1255" spans="1:15">
      <c r="A1255" t="n">
        <v>12264</v>
      </c>
      <c r="B1255" s="55" t="n">
        <v>43</v>
      </c>
      <c r="C1255" s="7" t="n">
        <v>65534</v>
      </c>
      <c r="D1255" s="7" t="n">
        <v>8</v>
      </c>
    </row>
    <row r="1256" spans="1:15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13</v>
      </c>
      <c r="F1256" s="4" t="s">
        <v>13</v>
      </c>
      <c r="G1256" s="4" t="s">
        <v>13</v>
      </c>
      <c r="H1256" s="4" t="s">
        <v>10</v>
      </c>
      <c r="I1256" s="4" t="s">
        <v>27</v>
      </c>
      <c r="J1256" s="4" t="s">
        <v>10</v>
      </c>
      <c r="K1256" s="4" t="s">
        <v>27</v>
      </c>
      <c r="L1256" s="4" t="s">
        <v>27</v>
      </c>
    </row>
    <row r="1257" spans="1:15">
      <c r="A1257" t="n">
        <v>12271</v>
      </c>
      <c r="B1257" s="53" t="n">
        <v>6</v>
      </c>
      <c r="C1257" s="7" t="n">
        <v>33</v>
      </c>
      <c r="D1257" s="7" t="n">
        <v>65534</v>
      </c>
      <c r="E1257" s="7" t="n">
        <v>9</v>
      </c>
      <c r="F1257" s="7" t="n">
        <v>1</v>
      </c>
      <c r="G1257" s="7" t="n">
        <v>2</v>
      </c>
      <c r="H1257" s="7" t="n">
        <v>2</v>
      </c>
      <c r="I1257" s="15" t="n">
        <f t="normal" ca="1">A1259</f>
        <v>0</v>
      </c>
      <c r="J1257" s="7" t="n">
        <v>100</v>
      </c>
      <c r="K1257" s="15" t="n">
        <f t="normal" ca="1">A1265</f>
        <v>0</v>
      </c>
      <c r="L1257" s="15" t="n">
        <f t="normal" ca="1">A1283</f>
        <v>0</v>
      </c>
    </row>
    <row r="1258" spans="1:15">
      <c r="A1258" t="s">
        <v>4</v>
      </c>
      <c r="B1258" s="4" t="s">
        <v>5</v>
      </c>
      <c r="C1258" s="4" t="s">
        <v>10</v>
      </c>
      <c r="D1258" s="4" t="s">
        <v>29</v>
      </c>
      <c r="E1258" s="4" t="s">
        <v>29</v>
      </c>
      <c r="F1258" s="4" t="s">
        <v>29</v>
      </c>
      <c r="G1258" s="4" t="s">
        <v>29</v>
      </c>
    </row>
    <row r="1259" spans="1:15">
      <c r="A1259" t="n">
        <v>12294</v>
      </c>
      <c r="B1259" s="54" t="n">
        <v>46</v>
      </c>
      <c r="C1259" s="7" t="n">
        <v>65534</v>
      </c>
      <c r="D1259" s="7" t="n">
        <v>52.2400016784668</v>
      </c>
      <c r="E1259" s="7" t="n">
        <v>-2</v>
      </c>
      <c r="F1259" s="7" t="n">
        <v>-20.75</v>
      </c>
      <c r="G1259" s="7" t="n">
        <v>134.300003051758</v>
      </c>
    </row>
    <row r="1260" spans="1:15">
      <c r="A1260" t="s">
        <v>4</v>
      </c>
      <c r="B1260" s="4" t="s">
        <v>5</v>
      </c>
      <c r="C1260" s="4" t="s">
        <v>13</v>
      </c>
      <c r="D1260" s="4" t="s">
        <v>6</v>
      </c>
    </row>
    <row r="1261" spans="1:15">
      <c r="A1261" t="n">
        <v>12313</v>
      </c>
      <c r="B1261" s="10" t="n">
        <v>2</v>
      </c>
      <c r="C1261" s="7" t="n">
        <v>11</v>
      </c>
      <c r="D1261" s="7" t="s">
        <v>182</v>
      </c>
    </row>
    <row r="1262" spans="1:15">
      <c r="A1262" t="s">
        <v>4</v>
      </c>
      <c r="B1262" s="4" t="s">
        <v>5</v>
      </c>
      <c r="C1262" s="4" t="s">
        <v>27</v>
      </c>
    </row>
    <row r="1263" spans="1:15">
      <c r="A1263" t="n">
        <v>12331</v>
      </c>
      <c r="B1263" s="19" t="n">
        <v>3</v>
      </c>
      <c r="C1263" s="15" t="n">
        <f t="normal" ca="1">A1283</f>
        <v>0</v>
      </c>
    </row>
    <row r="1264" spans="1:15">
      <c r="A1264" t="s">
        <v>4</v>
      </c>
      <c r="B1264" s="4" t="s">
        <v>5</v>
      </c>
      <c r="C1264" s="4" t="s">
        <v>10</v>
      </c>
      <c r="D1264" s="4" t="s">
        <v>29</v>
      </c>
      <c r="E1264" s="4" t="s">
        <v>29</v>
      </c>
      <c r="F1264" s="4" t="s">
        <v>29</v>
      </c>
      <c r="G1264" s="4" t="s">
        <v>29</v>
      </c>
    </row>
    <row r="1265" spans="1:12">
      <c r="A1265" t="n">
        <v>12336</v>
      </c>
      <c r="B1265" s="54" t="n">
        <v>46</v>
      </c>
      <c r="C1265" s="7" t="n">
        <v>65534</v>
      </c>
      <c r="D1265" s="7" t="n">
        <v>47.7000007629395</v>
      </c>
      <c r="E1265" s="7" t="n">
        <v>-2</v>
      </c>
      <c r="F1265" s="7" t="n">
        <v>-18.9599990844727</v>
      </c>
      <c r="G1265" s="7" t="n">
        <v>172.199996948242</v>
      </c>
    </row>
    <row r="1266" spans="1:12">
      <c r="A1266" t="s">
        <v>4</v>
      </c>
      <c r="B1266" s="4" t="s">
        <v>5</v>
      </c>
      <c r="C1266" s="4" t="s">
        <v>13</v>
      </c>
      <c r="D1266" s="4" t="s">
        <v>10</v>
      </c>
      <c r="E1266" s="4" t="s">
        <v>29</v>
      </c>
      <c r="F1266" s="4" t="s">
        <v>29</v>
      </c>
      <c r="G1266" s="4" t="s">
        <v>29</v>
      </c>
      <c r="H1266" s="4" t="s">
        <v>29</v>
      </c>
      <c r="I1266" s="4" t="s">
        <v>29</v>
      </c>
      <c r="J1266" s="4" t="s">
        <v>13</v>
      </c>
      <c r="K1266" s="4" t="s">
        <v>10</v>
      </c>
    </row>
    <row r="1267" spans="1:12">
      <c r="A1267" t="n">
        <v>12355</v>
      </c>
      <c r="B1267" s="61" t="n">
        <v>57</v>
      </c>
      <c r="C1267" s="7" t="n">
        <v>1</v>
      </c>
      <c r="D1267" s="7" t="n">
        <v>65534</v>
      </c>
      <c r="E1267" s="7" t="n">
        <v>-9999</v>
      </c>
      <c r="F1267" s="7" t="n">
        <v>-9999</v>
      </c>
      <c r="G1267" s="7" t="n">
        <v>-9999</v>
      </c>
      <c r="H1267" s="7" t="n">
        <v>0</v>
      </c>
      <c r="I1267" s="7" t="n">
        <v>0</v>
      </c>
      <c r="J1267" s="7" t="n">
        <v>0</v>
      </c>
      <c r="K1267" s="7" t="n">
        <v>0</v>
      </c>
    </row>
    <row r="1268" spans="1:12">
      <c r="A1268" t="s">
        <v>4</v>
      </c>
      <c r="B1268" s="4" t="s">
        <v>5</v>
      </c>
      <c r="C1268" s="4" t="s">
        <v>13</v>
      </c>
      <c r="D1268" s="4" t="s">
        <v>9</v>
      </c>
      <c r="E1268" s="4" t="s">
        <v>13</v>
      </c>
      <c r="F1268" s="4" t="s">
        <v>27</v>
      </c>
    </row>
    <row r="1269" spans="1:12">
      <c r="A1269" t="n">
        <v>12382</v>
      </c>
      <c r="B1269" s="12" t="n">
        <v>5</v>
      </c>
      <c r="C1269" s="7" t="n">
        <v>0</v>
      </c>
      <c r="D1269" s="7" t="n">
        <v>1</v>
      </c>
      <c r="E1269" s="7" t="n">
        <v>1</v>
      </c>
      <c r="F1269" s="15" t="n">
        <f t="normal" ca="1">A1281</f>
        <v>0</v>
      </c>
    </row>
    <row r="1270" spans="1:12">
      <c r="A1270" t="s">
        <v>4</v>
      </c>
      <c r="B1270" s="4" t="s">
        <v>5</v>
      </c>
      <c r="C1270" s="4" t="s">
        <v>13</v>
      </c>
      <c r="D1270" s="4" t="s">
        <v>10</v>
      </c>
      <c r="E1270" s="4" t="s">
        <v>29</v>
      </c>
      <c r="F1270" s="4" t="s">
        <v>29</v>
      </c>
      <c r="G1270" s="4" t="s">
        <v>29</v>
      </c>
      <c r="H1270" s="4" t="s">
        <v>29</v>
      </c>
      <c r="I1270" s="4" t="s">
        <v>29</v>
      </c>
      <c r="J1270" s="4" t="s">
        <v>13</v>
      </c>
      <c r="K1270" s="4" t="s">
        <v>10</v>
      </c>
    </row>
    <row r="1271" spans="1:12">
      <c r="A1271" t="n">
        <v>12393</v>
      </c>
      <c r="B1271" s="61" t="n">
        <v>57</v>
      </c>
      <c r="C1271" s="7" t="n">
        <v>0</v>
      </c>
      <c r="D1271" s="7" t="n">
        <v>65534</v>
      </c>
      <c r="E1271" s="7" t="n">
        <v>-9999</v>
      </c>
      <c r="F1271" s="7" t="n">
        <v>-9999</v>
      </c>
      <c r="G1271" s="7" t="n">
        <v>-9999</v>
      </c>
      <c r="H1271" s="7" t="n">
        <v>3.5</v>
      </c>
      <c r="I1271" s="7" t="n">
        <v>0.349999994039536</v>
      </c>
      <c r="J1271" s="7" t="n">
        <v>1</v>
      </c>
      <c r="K1271" s="7" t="n">
        <v>0</v>
      </c>
    </row>
    <row r="1272" spans="1:12">
      <c r="A1272" t="s">
        <v>4</v>
      </c>
      <c r="B1272" s="4" t="s">
        <v>5</v>
      </c>
      <c r="C1272" s="4" t="s">
        <v>10</v>
      </c>
      <c r="D1272" s="4" t="s">
        <v>13</v>
      </c>
    </row>
    <row r="1273" spans="1:12">
      <c r="A1273" t="n">
        <v>12420</v>
      </c>
      <c r="B1273" s="62" t="n">
        <v>56</v>
      </c>
      <c r="C1273" s="7" t="n">
        <v>65534</v>
      </c>
      <c r="D1273" s="7" t="n">
        <v>0</v>
      </c>
    </row>
    <row r="1274" spans="1:12">
      <c r="A1274" t="s">
        <v>4</v>
      </c>
      <c r="B1274" s="4" t="s">
        <v>5</v>
      </c>
      <c r="C1274" s="4" t="s">
        <v>10</v>
      </c>
      <c r="D1274" s="4" t="s">
        <v>13</v>
      </c>
      <c r="E1274" s="4" t="s">
        <v>13</v>
      </c>
      <c r="F1274" s="4" t="s">
        <v>6</v>
      </c>
    </row>
    <row r="1275" spans="1:12">
      <c r="A1275" t="n">
        <v>12424</v>
      </c>
      <c r="B1275" s="31" t="n">
        <v>47</v>
      </c>
      <c r="C1275" s="7" t="n">
        <v>65534</v>
      </c>
      <c r="D1275" s="7" t="n">
        <v>0</v>
      </c>
      <c r="E1275" s="7" t="n">
        <v>0</v>
      </c>
      <c r="F1275" s="7" t="s">
        <v>179</v>
      </c>
    </row>
    <row r="1276" spans="1:12">
      <c r="A1276" t="s">
        <v>4</v>
      </c>
      <c r="B1276" s="4" t="s">
        <v>5</v>
      </c>
      <c r="C1276" s="4" t="s">
        <v>10</v>
      </c>
    </row>
    <row r="1277" spans="1:12">
      <c r="A1277" t="n">
        <v>12437</v>
      </c>
      <c r="B1277" s="42" t="n">
        <v>16</v>
      </c>
      <c r="C1277" s="7" t="n">
        <v>6500</v>
      </c>
    </row>
    <row r="1278" spans="1:12">
      <c r="A1278" t="s">
        <v>4</v>
      </c>
      <c r="B1278" s="4" t="s">
        <v>5</v>
      </c>
      <c r="C1278" s="4" t="s">
        <v>27</v>
      </c>
    </row>
    <row r="1279" spans="1:12">
      <c r="A1279" t="n">
        <v>12440</v>
      </c>
      <c r="B1279" s="19" t="n">
        <v>3</v>
      </c>
      <c r="C1279" s="15" t="n">
        <f t="normal" ca="1">A1269</f>
        <v>0</v>
      </c>
    </row>
    <row r="1280" spans="1:12">
      <c r="A1280" t="s">
        <v>4</v>
      </c>
      <c r="B1280" s="4" t="s">
        <v>5</v>
      </c>
      <c r="C1280" s="4" t="s">
        <v>27</v>
      </c>
    </row>
    <row r="1281" spans="1:11">
      <c r="A1281" t="n">
        <v>12445</v>
      </c>
      <c r="B1281" s="19" t="n">
        <v>3</v>
      </c>
      <c r="C1281" s="15" t="n">
        <f t="normal" ca="1">A1283</f>
        <v>0</v>
      </c>
    </row>
    <row r="1282" spans="1:11">
      <c r="A1282" t="s">
        <v>4</v>
      </c>
      <c r="B1282" s="4" t="s">
        <v>5</v>
      </c>
    </row>
    <row r="1283" spans="1:11">
      <c r="A1283" t="n">
        <v>12450</v>
      </c>
      <c r="B1283" s="5" t="n">
        <v>1</v>
      </c>
    </row>
    <row r="1284" spans="1:11" s="3" customFormat="1" customHeight="0">
      <c r="A1284" s="3" t="s">
        <v>2</v>
      </c>
      <c r="B1284" s="3" t="s">
        <v>183</v>
      </c>
    </row>
    <row r="1285" spans="1:11">
      <c r="A1285" t="s">
        <v>4</v>
      </c>
      <c r="B1285" s="4" t="s">
        <v>5</v>
      </c>
      <c r="C1285" s="4" t="s">
        <v>13</v>
      </c>
      <c r="D1285" s="4" t="s">
        <v>10</v>
      </c>
      <c r="E1285" s="4" t="s">
        <v>13</v>
      </c>
      <c r="F1285" s="4" t="s">
        <v>10</v>
      </c>
      <c r="G1285" s="4" t="s">
        <v>13</v>
      </c>
      <c r="H1285" s="4" t="s">
        <v>13</v>
      </c>
      <c r="I1285" s="4" t="s">
        <v>13</v>
      </c>
      <c r="J1285" s="4" t="s">
        <v>27</v>
      </c>
    </row>
    <row r="1286" spans="1:11">
      <c r="A1286" t="n">
        <v>12452</v>
      </c>
      <c r="B1286" s="12" t="n">
        <v>5</v>
      </c>
      <c r="C1286" s="7" t="n">
        <v>30</v>
      </c>
      <c r="D1286" s="7" t="n">
        <v>8946</v>
      </c>
      <c r="E1286" s="7" t="n">
        <v>30</v>
      </c>
      <c r="F1286" s="7" t="n">
        <v>9714</v>
      </c>
      <c r="G1286" s="7" t="n">
        <v>8</v>
      </c>
      <c r="H1286" s="7" t="n">
        <v>9</v>
      </c>
      <c r="I1286" s="7" t="n">
        <v>1</v>
      </c>
      <c r="J1286" s="15" t="n">
        <f t="normal" ca="1">A1298</f>
        <v>0</v>
      </c>
    </row>
    <row r="1287" spans="1:11">
      <c r="A1287" t="s">
        <v>4</v>
      </c>
      <c r="B1287" s="4" t="s">
        <v>5</v>
      </c>
      <c r="C1287" s="4" t="s">
        <v>10</v>
      </c>
      <c r="D1287" s="4" t="s">
        <v>13</v>
      </c>
      <c r="E1287" s="4" t="s">
        <v>13</v>
      </c>
      <c r="F1287" s="4" t="s">
        <v>6</v>
      </c>
    </row>
    <row r="1288" spans="1:11">
      <c r="A1288" t="n">
        <v>12466</v>
      </c>
      <c r="B1288" s="56" t="n">
        <v>20</v>
      </c>
      <c r="C1288" s="7" t="n">
        <v>65534</v>
      </c>
      <c r="D1288" s="7" t="n">
        <v>3</v>
      </c>
      <c r="E1288" s="7" t="n">
        <v>10</v>
      </c>
      <c r="F1288" s="7" t="s">
        <v>95</v>
      </c>
    </row>
    <row r="1289" spans="1:11">
      <c r="A1289" t="s">
        <v>4</v>
      </c>
      <c r="B1289" s="4" t="s">
        <v>5</v>
      </c>
      <c r="C1289" s="4" t="s">
        <v>10</v>
      </c>
    </row>
    <row r="1290" spans="1:11">
      <c r="A1290" t="n">
        <v>12487</v>
      </c>
      <c r="B1290" s="42" t="n">
        <v>16</v>
      </c>
      <c r="C1290" s="7" t="n">
        <v>0</v>
      </c>
    </row>
    <row r="1291" spans="1:11">
      <c r="A1291" t="s">
        <v>4</v>
      </c>
      <c r="B1291" s="4" t="s">
        <v>5</v>
      </c>
      <c r="C1291" s="4" t="s">
        <v>13</v>
      </c>
      <c r="D1291" s="4" t="s">
        <v>9</v>
      </c>
    </row>
    <row r="1292" spans="1:11">
      <c r="A1292" t="n">
        <v>12490</v>
      </c>
      <c r="B1292" s="17" t="n">
        <v>74</v>
      </c>
      <c r="C1292" s="7" t="n">
        <v>48</v>
      </c>
      <c r="D1292" s="7" t="n">
        <v>1088</v>
      </c>
    </row>
    <row r="1293" spans="1:11">
      <c r="A1293" t="s">
        <v>4</v>
      </c>
      <c r="B1293" s="4" t="s">
        <v>5</v>
      </c>
      <c r="C1293" s="4" t="s">
        <v>13</v>
      </c>
      <c r="D1293" s="4" t="s">
        <v>10</v>
      </c>
    </row>
    <row r="1294" spans="1:11">
      <c r="A1294" t="n">
        <v>12496</v>
      </c>
      <c r="B1294" s="34" t="n">
        <v>22</v>
      </c>
      <c r="C1294" s="7" t="n">
        <v>10</v>
      </c>
      <c r="D1294" s="7" t="n">
        <v>0</v>
      </c>
    </row>
    <row r="1295" spans="1:11">
      <c r="A1295" t="s">
        <v>4</v>
      </c>
      <c r="B1295" s="4" t="s">
        <v>5</v>
      </c>
      <c r="C1295" s="4" t="s">
        <v>27</v>
      </c>
    </row>
    <row r="1296" spans="1:11">
      <c r="A1296" t="n">
        <v>12500</v>
      </c>
      <c r="B1296" s="19" t="n">
        <v>3</v>
      </c>
      <c r="C1296" s="15" t="n">
        <f t="normal" ca="1">A1304</f>
        <v>0</v>
      </c>
    </row>
    <row r="1297" spans="1:10">
      <c r="A1297" t="s">
        <v>4</v>
      </c>
      <c r="B1297" s="4" t="s">
        <v>5</v>
      </c>
      <c r="C1297" s="4" t="s">
        <v>10</v>
      </c>
      <c r="D1297" s="4" t="s">
        <v>13</v>
      </c>
      <c r="E1297" s="4" t="s">
        <v>13</v>
      </c>
      <c r="F1297" s="4" t="s">
        <v>6</v>
      </c>
    </row>
    <row r="1298" spans="1:10">
      <c r="A1298" t="n">
        <v>12505</v>
      </c>
      <c r="B1298" s="56" t="n">
        <v>20</v>
      </c>
      <c r="C1298" s="7" t="n">
        <v>65534</v>
      </c>
      <c r="D1298" s="7" t="n">
        <v>3</v>
      </c>
      <c r="E1298" s="7" t="n">
        <v>10</v>
      </c>
      <c r="F1298" s="7" t="s">
        <v>95</v>
      </c>
    </row>
    <row r="1299" spans="1:10">
      <c r="A1299" t="s">
        <v>4</v>
      </c>
      <c r="B1299" s="4" t="s">
        <v>5</v>
      </c>
      <c r="C1299" s="4" t="s">
        <v>10</v>
      </c>
    </row>
    <row r="1300" spans="1:10">
      <c r="A1300" t="n">
        <v>12526</v>
      </c>
      <c r="B1300" s="42" t="n">
        <v>16</v>
      </c>
      <c r="C1300" s="7" t="n">
        <v>0</v>
      </c>
    </row>
    <row r="1301" spans="1:10">
      <c r="A1301" t="s">
        <v>4</v>
      </c>
      <c r="B1301" s="4" t="s">
        <v>5</v>
      </c>
      <c r="C1301" s="4" t="s">
        <v>13</v>
      </c>
      <c r="D1301" s="4" t="s">
        <v>10</v>
      </c>
    </row>
    <row r="1302" spans="1:10">
      <c r="A1302" t="n">
        <v>12529</v>
      </c>
      <c r="B1302" s="34" t="n">
        <v>22</v>
      </c>
      <c r="C1302" s="7" t="n">
        <v>10</v>
      </c>
      <c r="D1302" s="7" t="n">
        <v>0</v>
      </c>
    </row>
    <row r="1303" spans="1:10">
      <c r="A1303" t="s">
        <v>4</v>
      </c>
      <c r="B1303" s="4" t="s">
        <v>5</v>
      </c>
      <c r="C1303" s="4" t="s">
        <v>13</v>
      </c>
      <c r="D1303" s="4" t="s">
        <v>10</v>
      </c>
      <c r="E1303" s="4" t="s">
        <v>29</v>
      </c>
      <c r="F1303" s="4" t="s">
        <v>10</v>
      </c>
      <c r="G1303" s="4" t="s">
        <v>9</v>
      </c>
      <c r="H1303" s="4" t="s">
        <v>9</v>
      </c>
      <c r="I1303" s="4" t="s">
        <v>10</v>
      </c>
      <c r="J1303" s="4" t="s">
        <v>10</v>
      </c>
      <c r="K1303" s="4" t="s">
        <v>9</v>
      </c>
      <c r="L1303" s="4" t="s">
        <v>9</v>
      </c>
      <c r="M1303" s="4" t="s">
        <v>9</v>
      </c>
      <c r="N1303" s="4" t="s">
        <v>9</v>
      </c>
      <c r="O1303" s="4" t="s">
        <v>6</v>
      </c>
    </row>
    <row r="1304" spans="1:10">
      <c r="A1304" t="n">
        <v>12533</v>
      </c>
      <c r="B1304" s="20" t="n">
        <v>50</v>
      </c>
      <c r="C1304" s="7" t="n">
        <v>0</v>
      </c>
      <c r="D1304" s="7" t="n">
        <v>10035</v>
      </c>
      <c r="E1304" s="7" t="n">
        <v>1</v>
      </c>
      <c r="F1304" s="7" t="n">
        <v>0</v>
      </c>
      <c r="G1304" s="7" t="n">
        <v>0</v>
      </c>
      <c r="H1304" s="7" t="n">
        <v>0</v>
      </c>
      <c r="I1304" s="7" t="n">
        <v>0</v>
      </c>
      <c r="J1304" s="7" t="n">
        <v>65533</v>
      </c>
      <c r="K1304" s="7" t="n">
        <v>0</v>
      </c>
      <c r="L1304" s="7" t="n">
        <v>0</v>
      </c>
      <c r="M1304" s="7" t="n">
        <v>0</v>
      </c>
      <c r="N1304" s="7" t="n">
        <v>0</v>
      </c>
      <c r="O1304" s="7" t="s">
        <v>20</v>
      </c>
    </row>
    <row r="1305" spans="1:10">
      <c r="A1305" t="s">
        <v>4</v>
      </c>
      <c r="B1305" s="4" t="s">
        <v>5</v>
      </c>
      <c r="C1305" s="4" t="s">
        <v>10</v>
      </c>
    </row>
    <row r="1306" spans="1:10">
      <c r="A1306" t="n">
        <v>12572</v>
      </c>
      <c r="B1306" s="42" t="n">
        <v>16</v>
      </c>
      <c r="C1306" s="7" t="n">
        <v>700</v>
      </c>
    </row>
    <row r="1307" spans="1:10">
      <c r="A1307" t="s">
        <v>4</v>
      </c>
      <c r="B1307" s="4" t="s">
        <v>5</v>
      </c>
      <c r="C1307" s="4" t="s">
        <v>13</v>
      </c>
    </row>
    <row r="1308" spans="1:10">
      <c r="A1308" t="n">
        <v>12575</v>
      </c>
      <c r="B1308" s="45" t="n">
        <v>23</v>
      </c>
      <c r="C1308" s="7" t="n">
        <v>10</v>
      </c>
    </row>
    <row r="1309" spans="1:10">
      <c r="A1309" t="s">
        <v>4</v>
      </c>
      <c r="B1309" s="4" t="s">
        <v>5</v>
      </c>
      <c r="C1309" s="4" t="s">
        <v>13</v>
      </c>
      <c r="D1309" s="4" t="s">
        <v>6</v>
      </c>
    </row>
    <row r="1310" spans="1:10">
      <c r="A1310" t="n">
        <v>12577</v>
      </c>
      <c r="B1310" s="10" t="n">
        <v>2</v>
      </c>
      <c r="C1310" s="7" t="n">
        <v>10</v>
      </c>
      <c r="D1310" s="7" t="s">
        <v>78</v>
      </c>
    </row>
    <row r="1311" spans="1:10">
      <c r="A1311" t="s">
        <v>4</v>
      </c>
      <c r="B1311" s="4" t="s">
        <v>5</v>
      </c>
      <c r="C1311" s="4" t="s">
        <v>13</v>
      </c>
    </row>
    <row r="1312" spans="1:10">
      <c r="A1312" t="n">
        <v>12600</v>
      </c>
      <c r="B1312" s="17" t="n">
        <v>74</v>
      </c>
      <c r="C1312" s="7" t="n">
        <v>46</v>
      </c>
    </row>
    <row r="1313" spans="1:15">
      <c r="A1313" t="s">
        <v>4</v>
      </c>
      <c r="B1313" s="4" t="s">
        <v>5</v>
      </c>
      <c r="C1313" s="4" t="s">
        <v>13</v>
      </c>
    </row>
    <row r="1314" spans="1:15">
      <c r="A1314" t="n">
        <v>12602</v>
      </c>
      <c r="B1314" s="17" t="n">
        <v>74</v>
      </c>
      <c r="C1314" s="7" t="n">
        <v>54</v>
      </c>
    </row>
    <row r="1315" spans="1:15">
      <c r="A1315" t="s">
        <v>4</v>
      </c>
      <c r="B1315" s="4" t="s">
        <v>5</v>
      </c>
    </row>
    <row r="1316" spans="1:15">
      <c r="A1316" t="n">
        <v>12604</v>
      </c>
      <c r="B1316" s="5" t="n">
        <v>1</v>
      </c>
    </row>
    <row r="1317" spans="1:15" s="3" customFormat="1" customHeight="0">
      <c r="A1317" s="3" t="s">
        <v>2</v>
      </c>
      <c r="B1317" s="3" t="s">
        <v>184</v>
      </c>
    </row>
    <row r="1318" spans="1:15">
      <c r="A1318" t="s">
        <v>4</v>
      </c>
      <c r="B1318" s="4" t="s">
        <v>5</v>
      </c>
      <c r="C1318" s="4" t="s">
        <v>10</v>
      </c>
      <c r="D1318" s="4" t="s">
        <v>9</v>
      </c>
    </row>
    <row r="1319" spans="1:15">
      <c r="A1319" t="n">
        <v>12608</v>
      </c>
      <c r="B1319" s="55" t="n">
        <v>43</v>
      </c>
      <c r="C1319" s="7" t="n">
        <v>65534</v>
      </c>
      <c r="D1319" s="7" t="n">
        <v>8</v>
      </c>
    </row>
    <row r="1320" spans="1:15">
      <c r="A1320" t="s">
        <v>4</v>
      </c>
      <c r="B1320" s="4" t="s">
        <v>5</v>
      </c>
      <c r="C1320" s="4" t="s">
        <v>13</v>
      </c>
      <c r="D1320" s="4" t="s">
        <v>10</v>
      </c>
      <c r="E1320" s="4" t="s">
        <v>13</v>
      </c>
      <c r="F1320" s="4" t="s">
        <v>13</v>
      </c>
      <c r="G1320" s="4" t="s">
        <v>13</v>
      </c>
      <c r="H1320" s="4" t="s">
        <v>10</v>
      </c>
      <c r="I1320" s="4" t="s">
        <v>27</v>
      </c>
      <c r="J1320" s="4" t="s">
        <v>10</v>
      </c>
      <c r="K1320" s="4" t="s">
        <v>27</v>
      </c>
      <c r="L1320" s="4" t="s">
        <v>27</v>
      </c>
    </row>
    <row r="1321" spans="1:15">
      <c r="A1321" t="n">
        <v>12615</v>
      </c>
      <c r="B1321" s="53" t="n">
        <v>6</v>
      </c>
      <c r="C1321" s="7" t="n">
        <v>33</v>
      </c>
      <c r="D1321" s="7" t="n">
        <v>65534</v>
      </c>
      <c r="E1321" s="7" t="n">
        <v>9</v>
      </c>
      <c r="F1321" s="7" t="n">
        <v>1</v>
      </c>
      <c r="G1321" s="7" t="n">
        <v>2</v>
      </c>
      <c r="H1321" s="7" t="n">
        <v>2</v>
      </c>
      <c r="I1321" s="15" t="n">
        <f t="normal" ca="1">A1323</f>
        <v>0</v>
      </c>
      <c r="J1321" s="7" t="n">
        <v>100</v>
      </c>
      <c r="K1321" s="15" t="n">
        <f t="normal" ca="1">A1329</f>
        <v>0</v>
      </c>
      <c r="L1321" s="15" t="n">
        <f t="normal" ca="1">A1347</f>
        <v>0</v>
      </c>
    </row>
    <row r="1322" spans="1:15">
      <c r="A1322" t="s">
        <v>4</v>
      </c>
      <c r="B1322" s="4" t="s">
        <v>5</v>
      </c>
      <c r="C1322" s="4" t="s">
        <v>10</v>
      </c>
      <c r="D1322" s="4" t="s">
        <v>29</v>
      </c>
      <c r="E1322" s="4" t="s">
        <v>29</v>
      </c>
      <c r="F1322" s="4" t="s">
        <v>29</v>
      </c>
      <c r="G1322" s="4" t="s">
        <v>29</v>
      </c>
    </row>
    <row r="1323" spans="1:15">
      <c r="A1323" t="n">
        <v>12638</v>
      </c>
      <c r="B1323" s="54" t="n">
        <v>46</v>
      </c>
      <c r="C1323" s="7" t="n">
        <v>65534</v>
      </c>
      <c r="D1323" s="7" t="n">
        <v>53.3300018310547</v>
      </c>
      <c r="E1323" s="7" t="n">
        <v>-2</v>
      </c>
      <c r="F1323" s="7" t="n">
        <v>-20.7700004577637</v>
      </c>
      <c r="G1323" s="7" t="n">
        <v>194.399993896484</v>
      </c>
    </row>
    <row r="1324" spans="1:15">
      <c r="A1324" t="s">
        <v>4</v>
      </c>
      <c r="B1324" s="4" t="s">
        <v>5</v>
      </c>
      <c r="C1324" s="4" t="s">
        <v>13</v>
      </c>
      <c r="D1324" s="4" t="s">
        <v>6</v>
      </c>
    </row>
    <row r="1325" spans="1:15">
      <c r="A1325" t="n">
        <v>12657</v>
      </c>
      <c r="B1325" s="10" t="n">
        <v>2</v>
      </c>
      <c r="C1325" s="7" t="n">
        <v>11</v>
      </c>
      <c r="D1325" s="7" t="s">
        <v>185</v>
      </c>
    </row>
    <row r="1326" spans="1:15">
      <c r="A1326" t="s">
        <v>4</v>
      </c>
      <c r="B1326" s="4" t="s">
        <v>5</v>
      </c>
      <c r="C1326" s="4" t="s">
        <v>27</v>
      </c>
    </row>
    <row r="1327" spans="1:15">
      <c r="A1327" t="n">
        <v>12675</v>
      </c>
      <c r="B1327" s="19" t="n">
        <v>3</v>
      </c>
      <c r="C1327" s="15" t="n">
        <f t="normal" ca="1">A1347</f>
        <v>0</v>
      </c>
    </row>
    <row r="1328" spans="1:15">
      <c r="A1328" t="s">
        <v>4</v>
      </c>
      <c r="B1328" s="4" t="s">
        <v>5</v>
      </c>
      <c r="C1328" s="4" t="s">
        <v>10</v>
      </c>
      <c r="D1328" s="4" t="s">
        <v>29</v>
      </c>
      <c r="E1328" s="4" t="s">
        <v>29</v>
      </c>
      <c r="F1328" s="4" t="s">
        <v>29</v>
      </c>
      <c r="G1328" s="4" t="s">
        <v>29</v>
      </c>
    </row>
    <row r="1329" spans="1:12">
      <c r="A1329" t="n">
        <v>12680</v>
      </c>
      <c r="B1329" s="54" t="n">
        <v>46</v>
      </c>
      <c r="C1329" s="7" t="n">
        <v>65534</v>
      </c>
      <c r="D1329" s="7" t="n">
        <v>53.5699996948242</v>
      </c>
      <c r="E1329" s="7" t="n">
        <v>-2</v>
      </c>
      <c r="F1329" s="7" t="n">
        <v>-15.7799997329712</v>
      </c>
      <c r="G1329" s="7" t="n">
        <v>167.600006103516</v>
      </c>
    </row>
    <row r="1330" spans="1:12">
      <c r="A1330" t="s">
        <v>4</v>
      </c>
      <c r="B1330" s="4" t="s">
        <v>5</v>
      </c>
      <c r="C1330" s="4" t="s">
        <v>13</v>
      </c>
      <c r="D1330" s="4" t="s">
        <v>10</v>
      </c>
      <c r="E1330" s="4" t="s">
        <v>29</v>
      </c>
      <c r="F1330" s="4" t="s">
        <v>29</v>
      </c>
      <c r="G1330" s="4" t="s">
        <v>29</v>
      </c>
      <c r="H1330" s="4" t="s">
        <v>29</v>
      </c>
      <c r="I1330" s="4" t="s">
        <v>29</v>
      </c>
      <c r="J1330" s="4" t="s">
        <v>13</v>
      </c>
      <c r="K1330" s="4" t="s">
        <v>10</v>
      </c>
    </row>
    <row r="1331" spans="1:12">
      <c r="A1331" t="n">
        <v>12699</v>
      </c>
      <c r="B1331" s="61" t="n">
        <v>57</v>
      </c>
      <c r="C1331" s="7" t="n">
        <v>1</v>
      </c>
      <c r="D1331" s="7" t="n">
        <v>65534</v>
      </c>
      <c r="E1331" s="7" t="n">
        <v>-9999</v>
      </c>
      <c r="F1331" s="7" t="n">
        <v>-9999</v>
      </c>
      <c r="G1331" s="7" t="n">
        <v>-9999</v>
      </c>
      <c r="H1331" s="7" t="n">
        <v>0</v>
      </c>
      <c r="I1331" s="7" t="n">
        <v>0</v>
      </c>
      <c r="J1331" s="7" t="n">
        <v>0</v>
      </c>
      <c r="K1331" s="7" t="n">
        <v>0</v>
      </c>
    </row>
    <row r="1332" spans="1:12">
      <c r="A1332" t="s">
        <v>4</v>
      </c>
      <c r="B1332" s="4" t="s">
        <v>5</v>
      </c>
      <c r="C1332" s="4" t="s">
        <v>13</v>
      </c>
      <c r="D1332" s="4" t="s">
        <v>9</v>
      </c>
      <c r="E1332" s="4" t="s">
        <v>13</v>
      </c>
      <c r="F1332" s="4" t="s">
        <v>27</v>
      </c>
    </row>
    <row r="1333" spans="1:12">
      <c r="A1333" t="n">
        <v>12726</v>
      </c>
      <c r="B1333" s="12" t="n">
        <v>5</v>
      </c>
      <c r="C1333" s="7" t="n">
        <v>0</v>
      </c>
      <c r="D1333" s="7" t="n">
        <v>1</v>
      </c>
      <c r="E1333" s="7" t="n">
        <v>1</v>
      </c>
      <c r="F1333" s="15" t="n">
        <f t="normal" ca="1">A1345</f>
        <v>0</v>
      </c>
    </row>
    <row r="1334" spans="1:12">
      <c r="A1334" t="s">
        <v>4</v>
      </c>
      <c r="B1334" s="4" t="s">
        <v>5</v>
      </c>
      <c r="C1334" s="4" t="s">
        <v>13</v>
      </c>
      <c r="D1334" s="4" t="s">
        <v>10</v>
      </c>
      <c r="E1334" s="4" t="s">
        <v>29</v>
      </c>
      <c r="F1334" s="4" t="s">
        <v>29</v>
      </c>
      <c r="G1334" s="4" t="s">
        <v>29</v>
      </c>
      <c r="H1334" s="4" t="s">
        <v>29</v>
      </c>
      <c r="I1334" s="4" t="s">
        <v>29</v>
      </c>
      <c r="J1334" s="4" t="s">
        <v>13</v>
      </c>
      <c r="K1334" s="4" t="s">
        <v>10</v>
      </c>
    </row>
    <row r="1335" spans="1:12">
      <c r="A1335" t="n">
        <v>12737</v>
      </c>
      <c r="B1335" s="61" t="n">
        <v>57</v>
      </c>
      <c r="C1335" s="7" t="n">
        <v>0</v>
      </c>
      <c r="D1335" s="7" t="n">
        <v>65534</v>
      </c>
      <c r="E1335" s="7" t="n">
        <v>-9999</v>
      </c>
      <c r="F1335" s="7" t="n">
        <v>-9999</v>
      </c>
      <c r="G1335" s="7" t="n">
        <v>-9999</v>
      </c>
      <c r="H1335" s="7" t="n">
        <v>3.5</v>
      </c>
      <c r="I1335" s="7" t="n">
        <v>0.349999994039536</v>
      </c>
      <c r="J1335" s="7" t="n">
        <v>1</v>
      </c>
      <c r="K1335" s="7" t="n">
        <v>0</v>
      </c>
    </row>
    <row r="1336" spans="1:12">
      <c r="A1336" t="s">
        <v>4</v>
      </c>
      <c r="B1336" s="4" t="s">
        <v>5</v>
      </c>
      <c r="C1336" s="4" t="s">
        <v>10</v>
      </c>
      <c r="D1336" s="4" t="s">
        <v>13</v>
      </c>
    </row>
    <row r="1337" spans="1:12">
      <c r="A1337" t="n">
        <v>12764</v>
      </c>
      <c r="B1337" s="62" t="n">
        <v>56</v>
      </c>
      <c r="C1337" s="7" t="n">
        <v>65534</v>
      </c>
      <c r="D1337" s="7" t="n">
        <v>0</v>
      </c>
    </row>
    <row r="1338" spans="1:12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13</v>
      </c>
      <c r="F1338" s="4" t="s">
        <v>6</v>
      </c>
    </row>
    <row r="1339" spans="1:12">
      <c r="A1339" t="n">
        <v>12768</v>
      </c>
      <c r="B1339" s="31" t="n">
        <v>47</v>
      </c>
      <c r="C1339" s="7" t="n">
        <v>65534</v>
      </c>
      <c r="D1339" s="7" t="n">
        <v>0</v>
      </c>
      <c r="E1339" s="7" t="n">
        <v>0</v>
      </c>
      <c r="F1339" s="7" t="s">
        <v>179</v>
      </c>
    </row>
    <row r="1340" spans="1:12">
      <c r="A1340" t="s">
        <v>4</v>
      </c>
      <c r="B1340" s="4" t="s">
        <v>5</v>
      </c>
      <c r="C1340" s="4" t="s">
        <v>10</v>
      </c>
    </row>
    <row r="1341" spans="1:12">
      <c r="A1341" t="n">
        <v>12781</v>
      </c>
      <c r="B1341" s="42" t="n">
        <v>16</v>
      </c>
      <c r="C1341" s="7" t="n">
        <v>6500</v>
      </c>
    </row>
    <row r="1342" spans="1:12">
      <c r="A1342" t="s">
        <v>4</v>
      </c>
      <c r="B1342" s="4" t="s">
        <v>5</v>
      </c>
      <c r="C1342" s="4" t="s">
        <v>27</v>
      </c>
    </row>
    <row r="1343" spans="1:12">
      <c r="A1343" t="n">
        <v>12784</v>
      </c>
      <c r="B1343" s="19" t="n">
        <v>3</v>
      </c>
      <c r="C1343" s="15" t="n">
        <f t="normal" ca="1">A1333</f>
        <v>0</v>
      </c>
    </row>
    <row r="1344" spans="1:12">
      <c r="A1344" t="s">
        <v>4</v>
      </c>
      <c r="B1344" s="4" t="s">
        <v>5</v>
      </c>
      <c r="C1344" s="4" t="s">
        <v>27</v>
      </c>
    </row>
    <row r="1345" spans="1:11">
      <c r="A1345" t="n">
        <v>12789</v>
      </c>
      <c r="B1345" s="19" t="n">
        <v>3</v>
      </c>
      <c r="C1345" s="15" t="n">
        <f t="normal" ca="1">A1347</f>
        <v>0</v>
      </c>
    </row>
    <row r="1346" spans="1:11">
      <c r="A1346" t="s">
        <v>4</v>
      </c>
      <c r="B1346" s="4" t="s">
        <v>5</v>
      </c>
    </row>
    <row r="1347" spans="1:11">
      <c r="A1347" t="n">
        <v>12794</v>
      </c>
      <c r="B1347" s="5" t="n">
        <v>1</v>
      </c>
    </row>
    <row r="1348" spans="1:11" s="3" customFormat="1" customHeight="0">
      <c r="A1348" s="3" t="s">
        <v>2</v>
      </c>
      <c r="B1348" s="3" t="s">
        <v>186</v>
      </c>
    </row>
    <row r="1349" spans="1:11">
      <c r="A1349" t="s">
        <v>4</v>
      </c>
      <c r="B1349" s="4" t="s">
        <v>5</v>
      </c>
      <c r="C1349" s="4" t="s">
        <v>13</v>
      </c>
      <c r="D1349" s="4" t="s">
        <v>10</v>
      </c>
      <c r="E1349" s="4" t="s">
        <v>13</v>
      </c>
      <c r="F1349" s="4" t="s">
        <v>10</v>
      </c>
      <c r="G1349" s="4" t="s">
        <v>13</v>
      </c>
      <c r="H1349" s="4" t="s">
        <v>13</v>
      </c>
      <c r="I1349" s="4" t="s">
        <v>13</v>
      </c>
      <c r="J1349" s="4" t="s">
        <v>27</v>
      </c>
    </row>
    <row r="1350" spans="1:11">
      <c r="A1350" t="n">
        <v>12796</v>
      </c>
      <c r="B1350" s="12" t="n">
        <v>5</v>
      </c>
      <c r="C1350" s="7" t="n">
        <v>30</v>
      </c>
      <c r="D1350" s="7" t="n">
        <v>8946</v>
      </c>
      <c r="E1350" s="7" t="n">
        <v>30</v>
      </c>
      <c r="F1350" s="7" t="n">
        <v>9714</v>
      </c>
      <c r="G1350" s="7" t="n">
        <v>8</v>
      </c>
      <c r="H1350" s="7" t="n">
        <v>9</v>
      </c>
      <c r="I1350" s="7" t="n">
        <v>1</v>
      </c>
      <c r="J1350" s="15" t="n">
        <f t="normal" ca="1">A1362</f>
        <v>0</v>
      </c>
    </row>
    <row r="1351" spans="1:11">
      <c r="A1351" t="s">
        <v>4</v>
      </c>
      <c r="B1351" s="4" t="s">
        <v>5</v>
      </c>
      <c r="C1351" s="4" t="s">
        <v>10</v>
      </c>
      <c r="D1351" s="4" t="s">
        <v>13</v>
      </c>
      <c r="E1351" s="4" t="s">
        <v>13</v>
      </c>
      <c r="F1351" s="4" t="s">
        <v>6</v>
      </c>
    </row>
    <row r="1352" spans="1:11">
      <c r="A1352" t="n">
        <v>12810</v>
      </c>
      <c r="B1352" s="56" t="n">
        <v>20</v>
      </c>
      <c r="C1352" s="7" t="n">
        <v>65534</v>
      </c>
      <c r="D1352" s="7" t="n">
        <v>3</v>
      </c>
      <c r="E1352" s="7" t="n">
        <v>10</v>
      </c>
      <c r="F1352" s="7" t="s">
        <v>95</v>
      </c>
    </row>
    <row r="1353" spans="1:11">
      <c r="A1353" t="s">
        <v>4</v>
      </c>
      <c r="B1353" s="4" t="s">
        <v>5</v>
      </c>
      <c r="C1353" s="4" t="s">
        <v>10</v>
      </c>
    </row>
    <row r="1354" spans="1:11">
      <c r="A1354" t="n">
        <v>12831</v>
      </c>
      <c r="B1354" s="42" t="n">
        <v>16</v>
      </c>
      <c r="C1354" s="7" t="n">
        <v>0</v>
      </c>
    </row>
    <row r="1355" spans="1:11">
      <c r="A1355" t="s">
        <v>4</v>
      </c>
      <c r="B1355" s="4" t="s">
        <v>5</v>
      </c>
      <c r="C1355" s="4" t="s">
        <v>13</v>
      </c>
      <c r="D1355" s="4" t="s">
        <v>9</v>
      </c>
    </row>
    <row r="1356" spans="1:11">
      <c r="A1356" t="n">
        <v>12834</v>
      </c>
      <c r="B1356" s="17" t="n">
        <v>74</v>
      </c>
      <c r="C1356" s="7" t="n">
        <v>48</v>
      </c>
      <c r="D1356" s="7" t="n">
        <v>1088</v>
      </c>
    </row>
    <row r="1357" spans="1:11">
      <c r="A1357" t="s">
        <v>4</v>
      </c>
      <c r="B1357" s="4" t="s">
        <v>5</v>
      </c>
      <c r="C1357" s="4" t="s">
        <v>13</v>
      </c>
      <c r="D1357" s="4" t="s">
        <v>10</v>
      </c>
    </row>
    <row r="1358" spans="1:11">
      <c r="A1358" t="n">
        <v>12840</v>
      </c>
      <c r="B1358" s="34" t="n">
        <v>22</v>
      </c>
      <c r="C1358" s="7" t="n">
        <v>10</v>
      </c>
      <c r="D1358" s="7" t="n">
        <v>0</v>
      </c>
    </row>
    <row r="1359" spans="1:11">
      <c r="A1359" t="s">
        <v>4</v>
      </c>
      <c r="B1359" s="4" t="s">
        <v>5</v>
      </c>
      <c r="C1359" s="4" t="s">
        <v>27</v>
      </c>
    </row>
    <row r="1360" spans="1:11">
      <c r="A1360" t="n">
        <v>12844</v>
      </c>
      <c r="B1360" s="19" t="n">
        <v>3</v>
      </c>
      <c r="C1360" s="15" t="n">
        <f t="normal" ca="1">A1368</f>
        <v>0</v>
      </c>
    </row>
    <row r="1361" spans="1:10">
      <c r="A1361" t="s">
        <v>4</v>
      </c>
      <c r="B1361" s="4" t="s">
        <v>5</v>
      </c>
      <c r="C1361" s="4" t="s">
        <v>10</v>
      </c>
      <c r="D1361" s="4" t="s">
        <v>13</v>
      </c>
      <c r="E1361" s="4" t="s">
        <v>13</v>
      </c>
      <c r="F1361" s="4" t="s">
        <v>6</v>
      </c>
    </row>
    <row r="1362" spans="1:10">
      <c r="A1362" t="n">
        <v>12849</v>
      </c>
      <c r="B1362" s="56" t="n">
        <v>20</v>
      </c>
      <c r="C1362" s="7" t="n">
        <v>65534</v>
      </c>
      <c r="D1362" s="7" t="n">
        <v>3</v>
      </c>
      <c r="E1362" s="7" t="n">
        <v>10</v>
      </c>
      <c r="F1362" s="7" t="s">
        <v>95</v>
      </c>
    </row>
    <row r="1363" spans="1:10">
      <c r="A1363" t="s">
        <v>4</v>
      </c>
      <c r="B1363" s="4" t="s">
        <v>5</v>
      </c>
      <c r="C1363" s="4" t="s">
        <v>10</v>
      </c>
    </row>
    <row r="1364" spans="1:10">
      <c r="A1364" t="n">
        <v>12870</v>
      </c>
      <c r="B1364" s="42" t="n">
        <v>16</v>
      </c>
      <c r="C1364" s="7" t="n">
        <v>0</v>
      </c>
    </row>
    <row r="1365" spans="1:10">
      <c r="A1365" t="s">
        <v>4</v>
      </c>
      <c r="B1365" s="4" t="s">
        <v>5</v>
      </c>
      <c r="C1365" s="4" t="s">
        <v>13</v>
      </c>
      <c r="D1365" s="4" t="s">
        <v>10</v>
      </c>
    </row>
    <row r="1366" spans="1:10">
      <c r="A1366" t="n">
        <v>12873</v>
      </c>
      <c r="B1366" s="34" t="n">
        <v>22</v>
      </c>
      <c r="C1366" s="7" t="n">
        <v>10</v>
      </c>
      <c r="D1366" s="7" t="n">
        <v>0</v>
      </c>
    </row>
    <row r="1367" spans="1:10">
      <c r="A1367" t="s">
        <v>4</v>
      </c>
      <c r="B1367" s="4" t="s">
        <v>5</v>
      </c>
      <c r="C1367" s="4" t="s">
        <v>13</v>
      </c>
      <c r="D1367" s="4" t="s">
        <v>10</v>
      </c>
      <c r="E1367" s="4" t="s">
        <v>29</v>
      </c>
      <c r="F1367" s="4" t="s">
        <v>10</v>
      </c>
      <c r="G1367" s="4" t="s">
        <v>9</v>
      </c>
      <c r="H1367" s="4" t="s">
        <v>9</v>
      </c>
      <c r="I1367" s="4" t="s">
        <v>10</v>
      </c>
      <c r="J1367" s="4" t="s">
        <v>10</v>
      </c>
      <c r="K1367" s="4" t="s">
        <v>9</v>
      </c>
      <c r="L1367" s="4" t="s">
        <v>9</v>
      </c>
      <c r="M1367" s="4" t="s">
        <v>9</v>
      </c>
      <c r="N1367" s="4" t="s">
        <v>9</v>
      </c>
      <c r="O1367" s="4" t="s">
        <v>6</v>
      </c>
    </row>
    <row r="1368" spans="1:10">
      <c r="A1368" t="n">
        <v>12877</v>
      </c>
      <c r="B1368" s="20" t="n">
        <v>50</v>
      </c>
      <c r="C1368" s="7" t="n">
        <v>0</v>
      </c>
      <c r="D1368" s="7" t="n">
        <v>10035</v>
      </c>
      <c r="E1368" s="7" t="n">
        <v>1</v>
      </c>
      <c r="F1368" s="7" t="n">
        <v>0</v>
      </c>
      <c r="G1368" s="7" t="n">
        <v>0</v>
      </c>
      <c r="H1368" s="7" t="n">
        <v>0</v>
      </c>
      <c r="I1368" s="7" t="n">
        <v>0</v>
      </c>
      <c r="J1368" s="7" t="n">
        <v>65533</v>
      </c>
      <c r="K1368" s="7" t="n">
        <v>0</v>
      </c>
      <c r="L1368" s="7" t="n">
        <v>0</v>
      </c>
      <c r="M1368" s="7" t="n">
        <v>0</v>
      </c>
      <c r="N1368" s="7" t="n">
        <v>0</v>
      </c>
      <c r="O1368" s="7" t="s">
        <v>20</v>
      </c>
    </row>
    <row r="1369" spans="1:10">
      <c r="A1369" t="s">
        <v>4</v>
      </c>
      <c r="B1369" s="4" t="s">
        <v>5</v>
      </c>
      <c r="C1369" s="4" t="s">
        <v>10</v>
      </c>
    </row>
    <row r="1370" spans="1:10">
      <c r="A1370" t="n">
        <v>12916</v>
      </c>
      <c r="B1370" s="42" t="n">
        <v>16</v>
      </c>
      <c r="C1370" s="7" t="n">
        <v>700</v>
      </c>
    </row>
    <row r="1371" spans="1:10">
      <c r="A1371" t="s">
        <v>4</v>
      </c>
      <c r="B1371" s="4" t="s">
        <v>5</v>
      </c>
      <c r="C1371" s="4" t="s">
        <v>13</v>
      </c>
    </row>
    <row r="1372" spans="1:10">
      <c r="A1372" t="n">
        <v>12919</v>
      </c>
      <c r="B1372" s="45" t="n">
        <v>23</v>
      </c>
      <c r="C1372" s="7" t="n">
        <v>10</v>
      </c>
    </row>
    <row r="1373" spans="1:10">
      <c r="A1373" t="s">
        <v>4</v>
      </c>
      <c r="B1373" s="4" t="s">
        <v>5</v>
      </c>
      <c r="C1373" s="4" t="s">
        <v>13</v>
      </c>
      <c r="D1373" s="4" t="s">
        <v>6</v>
      </c>
    </row>
    <row r="1374" spans="1:10">
      <c r="A1374" t="n">
        <v>12921</v>
      </c>
      <c r="B1374" s="10" t="n">
        <v>2</v>
      </c>
      <c r="C1374" s="7" t="n">
        <v>10</v>
      </c>
      <c r="D1374" s="7" t="s">
        <v>78</v>
      </c>
    </row>
    <row r="1375" spans="1:10">
      <c r="A1375" t="s">
        <v>4</v>
      </c>
      <c r="B1375" s="4" t="s">
        <v>5</v>
      </c>
      <c r="C1375" s="4" t="s">
        <v>13</v>
      </c>
    </row>
    <row r="1376" spans="1:10">
      <c r="A1376" t="n">
        <v>12944</v>
      </c>
      <c r="B1376" s="17" t="n">
        <v>74</v>
      </c>
      <c r="C1376" s="7" t="n">
        <v>46</v>
      </c>
    </row>
    <row r="1377" spans="1:15">
      <c r="A1377" t="s">
        <v>4</v>
      </c>
      <c r="B1377" s="4" t="s">
        <v>5</v>
      </c>
      <c r="C1377" s="4" t="s">
        <v>13</v>
      </c>
    </row>
    <row r="1378" spans="1:15">
      <c r="A1378" t="n">
        <v>12946</v>
      </c>
      <c r="B1378" s="17" t="n">
        <v>74</v>
      </c>
      <c r="C1378" s="7" t="n">
        <v>54</v>
      </c>
    </row>
    <row r="1379" spans="1:15">
      <c r="A1379" t="s">
        <v>4</v>
      </c>
      <c r="B1379" s="4" t="s">
        <v>5</v>
      </c>
    </row>
    <row r="1380" spans="1:15">
      <c r="A1380" t="n">
        <v>12948</v>
      </c>
      <c r="B1380" s="5" t="n">
        <v>1</v>
      </c>
    </row>
    <row r="1381" spans="1:15" s="3" customFormat="1" customHeight="0">
      <c r="A1381" s="3" t="s">
        <v>2</v>
      </c>
      <c r="B1381" s="3" t="s">
        <v>187</v>
      </c>
    </row>
    <row r="1382" spans="1:15">
      <c r="A1382" t="s">
        <v>4</v>
      </c>
      <c r="B1382" s="4" t="s">
        <v>5</v>
      </c>
      <c r="C1382" s="4" t="s">
        <v>13</v>
      </c>
      <c r="D1382" s="4" t="s">
        <v>9</v>
      </c>
      <c r="E1382" s="4" t="s">
        <v>13</v>
      </c>
      <c r="F1382" s="4" t="s">
        <v>27</v>
      </c>
    </row>
    <row r="1383" spans="1:15">
      <c r="A1383" t="n">
        <v>12952</v>
      </c>
      <c r="B1383" s="12" t="n">
        <v>5</v>
      </c>
      <c r="C1383" s="7" t="n">
        <v>0</v>
      </c>
      <c r="D1383" s="7" t="n">
        <v>1</v>
      </c>
      <c r="E1383" s="7" t="n">
        <v>1</v>
      </c>
      <c r="F1383" s="15" t="n">
        <f t="normal" ca="1">A1391</f>
        <v>0</v>
      </c>
    </row>
    <row r="1384" spans="1:15">
      <c r="A1384" t="s">
        <v>4</v>
      </c>
      <c r="B1384" s="4" t="s">
        <v>5</v>
      </c>
      <c r="C1384" s="4" t="s">
        <v>10</v>
      </c>
      <c r="D1384" s="4" t="s">
        <v>13</v>
      </c>
      <c r="E1384" s="4" t="s">
        <v>13</v>
      </c>
      <c r="F1384" s="4" t="s">
        <v>6</v>
      </c>
    </row>
    <row r="1385" spans="1:15">
      <c r="A1385" t="n">
        <v>12963</v>
      </c>
      <c r="B1385" s="31" t="n">
        <v>47</v>
      </c>
      <c r="C1385" s="7" t="n">
        <v>65534</v>
      </c>
      <c r="D1385" s="7" t="n">
        <v>0</v>
      </c>
      <c r="E1385" s="7" t="n">
        <v>0</v>
      </c>
      <c r="F1385" s="7" t="s">
        <v>179</v>
      </c>
    </row>
    <row r="1386" spans="1:15">
      <c r="A1386" t="s">
        <v>4</v>
      </c>
      <c r="B1386" s="4" t="s">
        <v>5</v>
      </c>
      <c r="C1386" s="4" t="s">
        <v>10</v>
      </c>
      <c r="D1386" s="4" t="s">
        <v>10</v>
      </c>
    </row>
    <row r="1387" spans="1:15">
      <c r="A1387" t="n">
        <v>12976</v>
      </c>
      <c r="B1387" s="63" t="n">
        <v>17</v>
      </c>
      <c r="C1387" s="7" t="n">
        <v>800</v>
      </c>
      <c r="D1387" s="7" t="n">
        <v>4500</v>
      </c>
    </row>
    <row r="1388" spans="1:15">
      <c r="A1388" t="s">
        <v>4</v>
      </c>
      <c r="B1388" s="4" t="s">
        <v>5</v>
      </c>
      <c r="C1388" s="4" t="s">
        <v>27</v>
      </c>
    </row>
    <row r="1389" spans="1:15">
      <c r="A1389" t="n">
        <v>12981</v>
      </c>
      <c r="B1389" s="19" t="n">
        <v>3</v>
      </c>
      <c r="C1389" s="15" t="n">
        <f t="normal" ca="1">A1383</f>
        <v>0</v>
      </c>
    </row>
    <row r="1390" spans="1:15">
      <c r="A1390" t="s">
        <v>4</v>
      </c>
      <c r="B1390" s="4" t="s">
        <v>5</v>
      </c>
    </row>
    <row r="1391" spans="1:15">
      <c r="A1391" t="n">
        <v>12986</v>
      </c>
      <c r="B1391" s="5" t="n">
        <v>1</v>
      </c>
    </row>
    <row r="1392" spans="1:15" s="3" customFormat="1" customHeight="0">
      <c r="A1392" s="3" t="s">
        <v>2</v>
      </c>
      <c r="B1392" s="3" t="s">
        <v>188</v>
      </c>
    </row>
    <row r="1393" spans="1:6">
      <c r="A1393" t="s">
        <v>4</v>
      </c>
      <c r="B1393" s="4" t="s">
        <v>5</v>
      </c>
      <c r="C1393" s="4" t="s">
        <v>10</v>
      </c>
    </row>
    <row r="1394" spans="1:6">
      <c r="A1394" t="n">
        <v>12988</v>
      </c>
      <c r="B1394" s="42" t="n">
        <v>16</v>
      </c>
      <c r="C1394" s="7" t="n">
        <v>1200</v>
      </c>
    </row>
    <row r="1395" spans="1:6">
      <c r="A1395" t="s">
        <v>4</v>
      </c>
      <c r="B1395" s="4" t="s">
        <v>5</v>
      </c>
      <c r="C1395" s="4" t="s">
        <v>13</v>
      </c>
      <c r="D1395" s="4" t="s">
        <v>9</v>
      </c>
      <c r="E1395" s="4" t="s">
        <v>13</v>
      </c>
      <c r="F1395" s="4" t="s">
        <v>27</v>
      </c>
    </row>
    <row r="1396" spans="1:6">
      <c r="A1396" t="n">
        <v>12991</v>
      </c>
      <c r="B1396" s="12" t="n">
        <v>5</v>
      </c>
      <c r="C1396" s="7" t="n">
        <v>0</v>
      </c>
      <c r="D1396" s="7" t="n">
        <v>1</v>
      </c>
      <c r="E1396" s="7" t="n">
        <v>1</v>
      </c>
      <c r="F1396" s="15" t="n">
        <f t="normal" ca="1">A1404</f>
        <v>0</v>
      </c>
    </row>
    <row r="1397" spans="1:6">
      <c r="A1397" t="s">
        <v>4</v>
      </c>
      <c r="B1397" s="4" t="s">
        <v>5</v>
      </c>
      <c r="C1397" s="4" t="s">
        <v>10</v>
      </c>
      <c r="D1397" s="4" t="s">
        <v>13</v>
      </c>
      <c r="E1397" s="4" t="s">
        <v>13</v>
      </c>
      <c r="F1397" s="4" t="s">
        <v>6</v>
      </c>
    </row>
    <row r="1398" spans="1:6">
      <c r="A1398" t="n">
        <v>13002</v>
      </c>
      <c r="B1398" s="31" t="n">
        <v>47</v>
      </c>
      <c r="C1398" s="7" t="n">
        <v>65534</v>
      </c>
      <c r="D1398" s="7" t="n">
        <v>0</v>
      </c>
      <c r="E1398" s="7" t="n">
        <v>0</v>
      </c>
      <c r="F1398" s="7" t="s">
        <v>179</v>
      </c>
    </row>
    <row r="1399" spans="1:6">
      <c r="A1399" t="s">
        <v>4</v>
      </c>
      <c r="B1399" s="4" t="s">
        <v>5</v>
      </c>
      <c r="C1399" s="4" t="s">
        <v>10</v>
      </c>
      <c r="D1399" s="4" t="s">
        <v>10</v>
      </c>
    </row>
    <row r="1400" spans="1:6">
      <c r="A1400" t="n">
        <v>13015</v>
      </c>
      <c r="B1400" s="63" t="n">
        <v>17</v>
      </c>
      <c r="C1400" s="7" t="n">
        <v>800</v>
      </c>
      <c r="D1400" s="7" t="n">
        <v>4500</v>
      </c>
    </row>
    <row r="1401" spans="1:6">
      <c r="A1401" t="s">
        <v>4</v>
      </c>
      <c r="B1401" s="4" t="s">
        <v>5</v>
      </c>
      <c r="C1401" s="4" t="s">
        <v>27</v>
      </c>
    </row>
    <row r="1402" spans="1:6">
      <c r="A1402" t="n">
        <v>13020</v>
      </c>
      <c r="B1402" s="19" t="n">
        <v>3</v>
      </c>
      <c r="C1402" s="15" t="n">
        <f t="normal" ca="1">A1396</f>
        <v>0</v>
      </c>
    </row>
    <row r="1403" spans="1:6">
      <c r="A1403" t="s">
        <v>4</v>
      </c>
      <c r="B1403" s="4" t="s">
        <v>5</v>
      </c>
    </row>
    <row r="1404" spans="1:6">
      <c r="A1404" t="n">
        <v>13025</v>
      </c>
      <c r="B1404" s="5" t="n">
        <v>1</v>
      </c>
    </row>
    <row r="1405" spans="1:6" s="3" customFormat="1" customHeight="0">
      <c r="A1405" s="3" t="s">
        <v>2</v>
      </c>
      <c r="B1405" s="3" t="s">
        <v>189</v>
      </c>
    </row>
    <row r="1406" spans="1:6">
      <c r="A1406" t="s">
        <v>4</v>
      </c>
      <c r="B1406" s="4" t="s">
        <v>5</v>
      </c>
      <c r="C1406" s="4" t="s">
        <v>13</v>
      </c>
      <c r="D1406" s="4" t="s">
        <v>9</v>
      </c>
      <c r="E1406" s="4" t="s">
        <v>13</v>
      </c>
      <c r="F1406" s="4" t="s">
        <v>27</v>
      </c>
    </row>
    <row r="1407" spans="1:6">
      <c r="A1407" t="n">
        <v>13028</v>
      </c>
      <c r="B1407" s="12" t="n">
        <v>5</v>
      </c>
      <c r="C1407" s="7" t="n">
        <v>0</v>
      </c>
      <c r="D1407" s="7" t="n">
        <v>1</v>
      </c>
      <c r="E1407" s="7" t="n">
        <v>1</v>
      </c>
      <c r="F1407" s="15" t="n">
        <f t="normal" ca="1">A1415</f>
        <v>0</v>
      </c>
    </row>
    <row r="1408" spans="1:6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13</v>
      </c>
      <c r="F1408" s="4" t="s">
        <v>6</v>
      </c>
    </row>
    <row r="1409" spans="1:6">
      <c r="A1409" t="n">
        <v>13039</v>
      </c>
      <c r="B1409" s="31" t="n">
        <v>47</v>
      </c>
      <c r="C1409" s="7" t="n">
        <v>65534</v>
      </c>
      <c r="D1409" s="7" t="n">
        <v>0</v>
      </c>
      <c r="E1409" s="7" t="n">
        <v>0</v>
      </c>
      <c r="F1409" s="7" t="s">
        <v>179</v>
      </c>
    </row>
    <row r="1410" spans="1:6">
      <c r="A1410" t="s">
        <v>4</v>
      </c>
      <c r="B1410" s="4" t="s">
        <v>5</v>
      </c>
      <c r="C1410" s="4" t="s">
        <v>10</v>
      </c>
      <c r="D1410" s="4" t="s">
        <v>10</v>
      </c>
    </row>
    <row r="1411" spans="1:6">
      <c r="A1411" t="n">
        <v>13052</v>
      </c>
      <c r="B1411" s="63" t="n">
        <v>17</v>
      </c>
      <c r="C1411" s="7" t="n">
        <v>800</v>
      </c>
      <c r="D1411" s="7" t="n">
        <v>4500</v>
      </c>
    </row>
    <row r="1412" spans="1:6">
      <c r="A1412" t="s">
        <v>4</v>
      </c>
      <c r="B1412" s="4" t="s">
        <v>5</v>
      </c>
      <c r="C1412" s="4" t="s">
        <v>27</v>
      </c>
    </row>
    <row r="1413" spans="1:6">
      <c r="A1413" t="n">
        <v>13057</v>
      </c>
      <c r="B1413" s="19" t="n">
        <v>3</v>
      </c>
      <c r="C1413" s="15" t="n">
        <f t="normal" ca="1">A1407</f>
        <v>0</v>
      </c>
    </row>
    <row r="1414" spans="1:6">
      <c r="A1414" t="s">
        <v>4</v>
      </c>
      <c r="B1414" s="4" t="s">
        <v>5</v>
      </c>
    </row>
    <row r="1415" spans="1:6">
      <c r="A1415" t="n">
        <v>13062</v>
      </c>
      <c r="B1415" s="5" t="n">
        <v>1</v>
      </c>
    </row>
    <row r="1416" spans="1:6" s="3" customFormat="1" customHeight="0">
      <c r="A1416" s="3" t="s">
        <v>2</v>
      </c>
      <c r="B1416" s="3" t="s">
        <v>190</v>
      </c>
    </row>
    <row r="1417" spans="1:6">
      <c r="A1417" t="s">
        <v>4</v>
      </c>
      <c r="B1417" s="4" t="s">
        <v>5</v>
      </c>
      <c r="C1417" s="4" t="s">
        <v>10</v>
      </c>
      <c r="D1417" s="4" t="s">
        <v>13</v>
      </c>
      <c r="E1417" s="4" t="s">
        <v>13</v>
      </c>
      <c r="F1417" s="4" t="s">
        <v>6</v>
      </c>
    </row>
    <row r="1418" spans="1:6">
      <c r="A1418" t="n">
        <v>13064</v>
      </c>
      <c r="B1418" s="56" t="n">
        <v>20</v>
      </c>
      <c r="C1418" s="7" t="n">
        <v>65534</v>
      </c>
      <c r="D1418" s="7" t="n">
        <v>3</v>
      </c>
      <c r="E1418" s="7" t="n">
        <v>10</v>
      </c>
      <c r="F1418" s="7" t="s">
        <v>95</v>
      </c>
    </row>
    <row r="1419" spans="1:6">
      <c r="A1419" t="s">
        <v>4</v>
      </c>
      <c r="B1419" s="4" t="s">
        <v>5</v>
      </c>
      <c r="C1419" s="4" t="s">
        <v>10</v>
      </c>
    </row>
    <row r="1420" spans="1:6">
      <c r="A1420" t="n">
        <v>13085</v>
      </c>
      <c r="B1420" s="42" t="n">
        <v>16</v>
      </c>
      <c r="C1420" s="7" t="n">
        <v>0</v>
      </c>
    </row>
    <row r="1421" spans="1:6">
      <c r="A1421" t="s">
        <v>4</v>
      </c>
      <c r="B1421" s="4" t="s">
        <v>5</v>
      </c>
      <c r="C1421" s="4" t="s">
        <v>13</v>
      </c>
      <c r="D1421" s="4" t="s">
        <v>9</v>
      </c>
    </row>
    <row r="1422" spans="1:6">
      <c r="A1422" t="n">
        <v>13088</v>
      </c>
      <c r="B1422" s="17" t="n">
        <v>74</v>
      </c>
      <c r="C1422" s="7" t="n">
        <v>48</v>
      </c>
      <c r="D1422" s="7" t="n">
        <v>64</v>
      </c>
    </row>
    <row r="1423" spans="1:6">
      <c r="A1423" t="s">
        <v>4</v>
      </c>
      <c r="B1423" s="4" t="s">
        <v>5</v>
      </c>
      <c r="C1423" s="4" t="s">
        <v>13</v>
      </c>
      <c r="D1423" s="4" t="s">
        <v>10</v>
      </c>
    </row>
    <row r="1424" spans="1:6">
      <c r="A1424" t="n">
        <v>13094</v>
      </c>
      <c r="B1424" s="34" t="n">
        <v>22</v>
      </c>
      <c r="C1424" s="7" t="n">
        <v>10</v>
      </c>
      <c r="D1424" s="7" t="n">
        <v>0</v>
      </c>
    </row>
    <row r="1425" spans="1:6">
      <c r="A1425" t="s">
        <v>4</v>
      </c>
      <c r="B1425" s="4" t="s">
        <v>5</v>
      </c>
      <c r="C1425" s="4" t="s">
        <v>13</v>
      </c>
      <c r="D1425" s="4" t="s">
        <v>10</v>
      </c>
      <c r="E1425" s="4" t="s">
        <v>29</v>
      </c>
      <c r="F1425" s="4" t="s">
        <v>10</v>
      </c>
      <c r="G1425" s="4" t="s">
        <v>9</v>
      </c>
      <c r="H1425" s="4" t="s">
        <v>9</v>
      </c>
      <c r="I1425" s="4" t="s">
        <v>10</v>
      </c>
      <c r="J1425" s="4" t="s">
        <v>10</v>
      </c>
      <c r="K1425" s="4" t="s">
        <v>9</v>
      </c>
      <c r="L1425" s="4" t="s">
        <v>9</v>
      </c>
      <c r="M1425" s="4" t="s">
        <v>9</v>
      </c>
      <c r="N1425" s="4" t="s">
        <v>9</v>
      </c>
      <c r="O1425" s="4" t="s">
        <v>6</v>
      </c>
    </row>
    <row r="1426" spans="1:6">
      <c r="A1426" t="n">
        <v>13098</v>
      </c>
      <c r="B1426" s="20" t="n">
        <v>50</v>
      </c>
      <c r="C1426" s="7" t="n">
        <v>0</v>
      </c>
      <c r="D1426" s="7" t="n">
        <v>10000</v>
      </c>
      <c r="E1426" s="7" t="n">
        <v>1</v>
      </c>
      <c r="F1426" s="7" t="n">
        <v>0</v>
      </c>
      <c r="G1426" s="7" t="n">
        <v>0</v>
      </c>
      <c r="H1426" s="7" t="n">
        <v>0</v>
      </c>
      <c r="I1426" s="7" t="n">
        <v>0</v>
      </c>
      <c r="J1426" s="7" t="n">
        <v>65533</v>
      </c>
      <c r="K1426" s="7" t="n">
        <v>0</v>
      </c>
      <c r="L1426" s="7" t="n">
        <v>0</v>
      </c>
      <c r="M1426" s="7" t="n">
        <v>0</v>
      </c>
      <c r="N1426" s="7" t="n">
        <v>0</v>
      </c>
      <c r="O1426" s="7" t="s">
        <v>20</v>
      </c>
    </row>
    <row r="1427" spans="1:6">
      <c r="A1427" t="s">
        <v>4</v>
      </c>
      <c r="B1427" s="4" t="s">
        <v>5</v>
      </c>
      <c r="C1427" s="4" t="s">
        <v>10</v>
      </c>
    </row>
    <row r="1428" spans="1:6">
      <c r="A1428" t="n">
        <v>13137</v>
      </c>
      <c r="B1428" s="42" t="n">
        <v>16</v>
      </c>
      <c r="C1428" s="7" t="n">
        <v>700</v>
      </c>
    </row>
    <row r="1429" spans="1:6">
      <c r="A1429" t="s">
        <v>4</v>
      </c>
      <c r="B1429" s="4" t="s">
        <v>5</v>
      </c>
      <c r="C1429" s="4" t="s">
        <v>13</v>
      </c>
    </row>
    <row r="1430" spans="1:6">
      <c r="A1430" t="n">
        <v>13140</v>
      </c>
      <c r="B1430" s="45" t="n">
        <v>23</v>
      </c>
      <c r="C1430" s="7" t="n">
        <v>10</v>
      </c>
    </row>
    <row r="1431" spans="1:6">
      <c r="A1431" t="s">
        <v>4</v>
      </c>
      <c r="B1431" s="4" t="s">
        <v>5</v>
      </c>
      <c r="C1431" s="4" t="s">
        <v>13</v>
      </c>
      <c r="D1431" s="4" t="s">
        <v>6</v>
      </c>
    </row>
    <row r="1432" spans="1:6">
      <c r="A1432" t="n">
        <v>13142</v>
      </c>
      <c r="B1432" s="10" t="n">
        <v>2</v>
      </c>
      <c r="C1432" s="7" t="n">
        <v>10</v>
      </c>
      <c r="D1432" s="7" t="s">
        <v>78</v>
      </c>
    </row>
    <row r="1433" spans="1:6">
      <c r="A1433" t="s">
        <v>4</v>
      </c>
      <c r="B1433" s="4" t="s">
        <v>5</v>
      </c>
      <c r="C1433" s="4" t="s">
        <v>13</v>
      </c>
    </row>
    <row r="1434" spans="1:6">
      <c r="A1434" t="n">
        <v>13165</v>
      </c>
      <c r="B1434" s="17" t="n">
        <v>74</v>
      </c>
      <c r="C1434" s="7" t="n">
        <v>46</v>
      </c>
    </row>
    <row r="1435" spans="1:6">
      <c r="A1435" t="s">
        <v>4</v>
      </c>
      <c r="B1435" s="4" t="s">
        <v>5</v>
      </c>
      <c r="C1435" s="4" t="s">
        <v>13</v>
      </c>
    </row>
    <row r="1436" spans="1:6">
      <c r="A1436" t="n">
        <v>13167</v>
      </c>
      <c r="B1436" s="17" t="n">
        <v>74</v>
      </c>
      <c r="C1436" s="7" t="n">
        <v>54</v>
      </c>
    </row>
    <row r="1437" spans="1:6">
      <c r="A1437" t="s">
        <v>4</v>
      </c>
      <c r="B1437" s="4" t="s">
        <v>5</v>
      </c>
    </row>
    <row r="1438" spans="1:6">
      <c r="A1438" t="n">
        <v>13169</v>
      </c>
      <c r="B1438" s="5" t="n">
        <v>1</v>
      </c>
    </row>
    <row r="1439" spans="1:6" s="3" customFormat="1" customHeight="0">
      <c r="A1439" s="3" t="s">
        <v>2</v>
      </c>
      <c r="B1439" s="3" t="s">
        <v>191</v>
      </c>
    </row>
    <row r="1440" spans="1:6">
      <c r="A1440" t="s">
        <v>4</v>
      </c>
      <c r="B1440" s="4" t="s">
        <v>5</v>
      </c>
      <c r="C1440" s="4" t="s">
        <v>10</v>
      </c>
      <c r="D1440" s="4" t="s">
        <v>13</v>
      </c>
      <c r="E1440" s="4" t="s">
        <v>13</v>
      </c>
      <c r="F1440" s="4" t="s">
        <v>6</v>
      </c>
    </row>
    <row r="1441" spans="1:15">
      <c r="A1441" t="n">
        <v>13172</v>
      </c>
      <c r="B1441" s="56" t="n">
        <v>20</v>
      </c>
      <c r="C1441" s="7" t="n">
        <v>65534</v>
      </c>
      <c r="D1441" s="7" t="n">
        <v>3</v>
      </c>
      <c r="E1441" s="7" t="n">
        <v>10</v>
      </c>
      <c r="F1441" s="7" t="s">
        <v>95</v>
      </c>
    </row>
    <row r="1442" spans="1:15">
      <c r="A1442" t="s">
        <v>4</v>
      </c>
      <c r="B1442" s="4" t="s">
        <v>5</v>
      </c>
      <c r="C1442" s="4" t="s">
        <v>10</v>
      </c>
    </row>
    <row r="1443" spans="1:15">
      <c r="A1443" t="n">
        <v>13193</v>
      </c>
      <c r="B1443" s="42" t="n">
        <v>16</v>
      </c>
      <c r="C1443" s="7" t="n">
        <v>0</v>
      </c>
    </row>
    <row r="1444" spans="1:15">
      <c r="A1444" t="s">
        <v>4</v>
      </c>
      <c r="B1444" s="4" t="s">
        <v>5</v>
      </c>
      <c r="C1444" s="4" t="s">
        <v>13</v>
      </c>
      <c r="D1444" s="4" t="s">
        <v>9</v>
      </c>
    </row>
    <row r="1445" spans="1:15">
      <c r="A1445" t="n">
        <v>13196</v>
      </c>
      <c r="B1445" s="17" t="n">
        <v>74</v>
      </c>
      <c r="C1445" s="7" t="n">
        <v>48</v>
      </c>
      <c r="D1445" s="7" t="n">
        <v>64</v>
      </c>
    </row>
    <row r="1446" spans="1:15">
      <c r="A1446" t="s">
        <v>4</v>
      </c>
      <c r="B1446" s="4" t="s">
        <v>5</v>
      </c>
      <c r="C1446" s="4" t="s">
        <v>13</v>
      </c>
      <c r="D1446" s="4" t="s">
        <v>10</v>
      </c>
    </row>
    <row r="1447" spans="1:15">
      <c r="A1447" t="n">
        <v>13202</v>
      </c>
      <c r="B1447" s="34" t="n">
        <v>22</v>
      </c>
      <c r="C1447" s="7" t="n">
        <v>10</v>
      </c>
      <c r="D1447" s="7" t="n">
        <v>0</v>
      </c>
    </row>
    <row r="1448" spans="1:15">
      <c r="A1448" t="s">
        <v>4</v>
      </c>
      <c r="B1448" s="4" t="s">
        <v>5</v>
      </c>
      <c r="C1448" s="4" t="s">
        <v>13</v>
      </c>
      <c r="D1448" s="4" t="s">
        <v>10</v>
      </c>
      <c r="E1448" s="4" t="s">
        <v>29</v>
      </c>
      <c r="F1448" s="4" t="s">
        <v>10</v>
      </c>
      <c r="G1448" s="4" t="s">
        <v>9</v>
      </c>
      <c r="H1448" s="4" t="s">
        <v>9</v>
      </c>
      <c r="I1448" s="4" t="s">
        <v>10</v>
      </c>
      <c r="J1448" s="4" t="s">
        <v>10</v>
      </c>
      <c r="K1448" s="4" t="s">
        <v>9</v>
      </c>
      <c r="L1448" s="4" t="s">
        <v>9</v>
      </c>
      <c r="M1448" s="4" t="s">
        <v>9</v>
      </c>
      <c r="N1448" s="4" t="s">
        <v>9</v>
      </c>
      <c r="O1448" s="4" t="s">
        <v>6</v>
      </c>
    </row>
    <row r="1449" spans="1:15">
      <c r="A1449" t="n">
        <v>13206</v>
      </c>
      <c r="B1449" s="20" t="n">
        <v>50</v>
      </c>
      <c r="C1449" s="7" t="n">
        <v>0</v>
      </c>
      <c r="D1449" s="7" t="n">
        <v>10000</v>
      </c>
      <c r="E1449" s="7" t="n">
        <v>1</v>
      </c>
      <c r="F1449" s="7" t="n">
        <v>0</v>
      </c>
      <c r="G1449" s="7" t="n">
        <v>0</v>
      </c>
      <c r="H1449" s="7" t="n">
        <v>0</v>
      </c>
      <c r="I1449" s="7" t="n">
        <v>0</v>
      </c>
      <c r="J1449" s="7" t="n">
        <v>65533</v>
      </c>
      <c r="K1449" s="7" t="n">
        <v>0</v>
      </c>
      <c r="L1449" s="7" t="n">
        <v>0</v>
      </c>
      <c r="M1449" s="7" t="n">
        <v>0</v>
      </c>
      <c r="N1449" s="7" t="n">
        <v>0</v>
      </c>
      <c r="O1449" s="7" t="s">
        <v>20</v>
      </c>
    </row>
    <row r="1450" spans="1:15">
      <c r="A1450" t="s">
        <v>4</v>
      </c>
      <c r="B1450" s="4" t="s">
        <v>5</v>
      </c>
      <c r="C1450" s="4" t="s">
        <v>10</v>
      </c>
    </row>
    <row r="1451" spans="1:15">
      <c r="A1451" t="n">
        <v>13245</v>
      </c>
      <c r="B1451" s="42" t="n">
        <v>16</v>
      </c>
      <c r="C1451" s="7" t="n">
        <v>700</v>
      </c>
    </row>
    <row r="1452" spans="1:15">
      <c r="A1452" t="s">
        <v>4</v>
      </c>
      <c r="B1452" s="4" t="s">
        <v>5</v>
      </c>
      <c r="C1452" s="4" t="s">
        <v>13</v>
      </c>
    </row>
    <row r="1453" spans="1:15">
      <c r="A1453" t="n">
        <v>13248</v>
      </c>
      <c r="B1453" s="45" t="n">
        <v>23</v>
      </c>
      <c r="C1453" s="7" t="n">
        <v>10</v>
      </c>
    </row>
    <row r="1454" spans="1:15">
      <c r="A1454" t="s">
        <v>4</v>
      </c>
      <c r="B1454" s="4" t="s">
        <v>5</v>
      </c>
      <c r="C1454" s="4" t="s">
        <v>13</v>
      </c>
      <c r="D1454" s="4" t="s">
        <v>6</v>
      </c>
    </row>
    <row r="1455" spans="1:15">
      <c r="A1455" t="n">
        <v>13250</v>
      </c>
      <c r="B1455" s="10" t="n">
        <v>2</v>
      </c>
      <c r="C1455" s="7" t="n">
        <v>10</v>
      </c>
      <c r="D1455" s="7" t="s">
        <v>78</v>
      </c>
    </row>
    <row r="1456" spans="1:15">
      <c r="A1456" t="s">
        <v>4</v>
      </c>
      <c r="B1456" s="4" t="s">
        <v>5</v>
      </c>
      <c r="C1456" s="4" t="s">
        <v>13</v>
      </c>
    </row>
    <row r="1457" spans="1:15">
      <c r="A1457" t="n">
        <v>13273</v>
      </c>
      <c r="B1457" s="17" t="n">
        <v>74</v>
      </c>
      <c r="C1457" s="7" t="n">
        <v>46</v>
      </c>
    </row>
    <row r="1458" spans="1:15">
      <c r="A1458" t="s">
        <v>4</v>
      </c>
      <c r="B1458" s="4" t="s">
        <v>5</v>
      </c>
      <c r="C1458" s="4" t="s">
        <v>13</v>
      </c>
    </row>
    <row r="1459" spans="1:15">
      <c r="A1459" t="n">
        <v>13275</v>
      </c>
      <c r="B1459" s="17" t="n">
        <v>74</v>
      </c>
      <c r="C1459" s="7" t="n">
        <v>54</v>
      </c>
    </row>
    <row r="1460" spans="1:15">
      <c r="A1460" t="s">
        <v>4</v>
      </c>
      <c r="B1460" s="4" t="s">
        <v>5</v>
      </c>
    </row>
    <row r="1461" spans="1:15">
      <c r="A1461" t="n">
        <v>13277</v>
      </c>
      <c r="B1461" s="5" t="n">
        <v>1</v>
      </c>
    </row>
    <row r="1462" spans="1:15" s="3" customFormat="1" customHeight="0">
      <c r="A1462" s="3" t="s">
        <v>2</v>
      </c>
      <c r="B1462" s="3" t="s">
        <v>192</v>
      </c>
    </row>
    <row r="1463" spans="1:15">
      <c r="A1463" t="s">
        <v>4</v>
      </c>
      <c r="B1463" s="4" t="s">
        <v>5</v>
      </c>
      <c r="C1463" s="4" t="s">
        <v>10</v>
      </c>
      <c r="D1463" s="4" t="s">
        <v>13</v>
      </c>
      <c r="E1463" s="4" t="s">
        <v>13</v>
      </c>
      <c r="F1463" s="4" t="s">
        <v>6</v>
      </c>
    </row>
    <row r="1464" spans="1:15">
      <c r="A1464" t="n">
        <v>13280</v>
      </c>
      <c r="B1464" s="56" t="n">
        <v>20</v>
      </c>
      <c r="C1464" s="7" t="n">
        <v>65534</v>
      </c>
      <c r="D1464" s="7" t="n">
        <v>3</v>
      </c>
      <c r="E1464" s="7" t="n">
        <v>10</v>
      </c>
      <c r="F1464" s="7" t="s">
        <v>95</v>
      </c>
    </row>
    <row r="1465" spans="1:15">
      <c r="A1465" t="s">
        <v>4</v>
      </c>
      <c r="B1465" s="4" t="s">
        <v>5</v>
      </c>
      <c r="C1465" s="4" t="s">
        <v>10</v>
      </c>
    </row>
    <row r="1466" spans="1:15">
      <c r="A1466" t="n">
        <v>13301</v>
      </c>
      <c r="B1466" s="42" t="n">
        <v>16</v>
      </c>
      <c r="C1466" s="7" t="n">
        <v>0</v>
      </c>
    </row>
    <row r="1467" spans="1:15">
      <c r="A1467" t="s">
        <v>4</v>
      </c>
      <c r="B1467" s="4" t="s">
        <v>5</v>
      </c>
      <c r="C1467" s="4" t="s">
        <v>13</v>
      </c>
      <c r="D1467" s="4" t="s">
        <v>9</v>
      </c>
    </row>
    <row r="1468" spans="1:15">
      <c r="A1468" t="n">
        <v>13304</v>
      </c>
      <c r="B1468" s="17" t="n">
        <v>74</v>
      </c>
      <c r="C1468" s="7" t="n">
        <v>48</v>
      </c>
      <c r="D1468" s="7" t="n">
        <v>64</v>
      </c>
    </row>
    <row r="1469" spans="1:15">
      <c r="A1469" t="s">
        <v>4</v>
      </c>
      <c r="B1469" s="4" t="s">
        <v>5</v>
      </c>
      <c r="C1469" s="4" t="s">
        <v>13</v>
      </c>
      <c r="D1469" s="4" t="s">
        <v>10</v>
      </c>
    </row>
    <row r="1470" spans="1:15">
      <c r="A1470" t="n">
        <v>13310</v>
      </c>
      <c r="B1470" s="34" t="n">
        <v>22</v>
      </c>
      <c r="C1470" s="7" t="n">
        <v>10</v>
      </c>
      <c r="D1470" s="7" t="n">
        <v>0</v>
      </c>
    </row>
    <row r="1471" spans="1:15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29</v>
      </c>
      <c r="F1471" s="4" t="s">
        <v>10</v>
      </c>
      <c r="G1471" s="4" t="s">
        <v>9</v>
      </c>
      <c r="H1471" s="4" t="s">
        <v>9</v>
      </c>
      <c r="I1471" s="4" t="s">
        <v>10</v>
      </c>
      <c r="J1471" s="4" t="s">
        <v>10</v>
      </c>
      <c r="K1471" s="4" t="s">
        <v>9</v>
      </c>
      <c r="L1471" s="4" t="s">
        <v>9</v>
      </c>
      <c r="M1471" s="4" t="s">
        <v>9</v>
      </c>
      <c r="N1471" s="4" t="s">
        <v>9</v>
      </c>
      <c r="O1471" s="4" t="s">
        <v>6</v>
      </c>
    </row>
    <row r="1472" spans="1:15">
      <c r="A1472" t="n">
        <v>13314</v>
      </c>
      <c r="B1472" s="20" t="n">
        <v>50</v>
      </c>
      <c r="C1472" s="7" t="n">
        <v>0</v>
      </c>
      <c r="D1472" s="7" t="n">
        <v>10000</v>
      </c>
      <c r="E1472" s="7" t="n">
        <v>1</v>
      </c>
      <c r="F1472" s="7" t="n">
        <v>0</v>
      </c>
      <c r="G1472" s="7" t="n">
        <v>0</v>
      </c>
      <c r="H1472" s="7" t="n">
        <v>0</v>
      </c>
      <c r="I1472" s="7" t="n">
        <v>0</v>
      </c>
      <c r="J1472" s="7" t="n">
        <v>65533</v>
      </c>
      <c r="K1472" s="7" t="n">
        <v>0</v>
      </c>
      <c r="L1472" s="7" t="n">
        <v>0</v>
      </c>
      <c r="M1472" s="7" t="n">
        <v>0</v>
      </c>
      <c r="N1472" s="7" t="n">
        <v>0</v>
      </c>
      <c r="O1472" s="7" t="s">
        <v>20</v>
      </c>
    </row>
    <row r="1473" spans="1:15">
      <c r="A1473" t="s">
        <v>4</v>
      </c>
      <c r="B1473" s="4" t="s">
        <v>5</v>
      </c>
      <c r="C1473" s="4" t="s">
        <v>10</v>
      </c>
    </row>
    <row r="1474" spans="1:15">
      <c r="A1474" t="n">
        <v>13353</v>
      </c>
      <c r="B1474" s="42" t="n">
        <v>16</v>
      </c>
      <c r="C1474" s="7" t="n">
        <v>700</v>
      </c>
    </row>
    <row r="1475" spans="1:15">
      <c r="A1475" t="s">
        <v>4</v>
      </c>
      <c r="B1475" s="4" t="s">
        <v>5</v>
      </c>
      <c r="C1475" s="4" t="s">
        <v>13</v>
      </c>
    </row>
    <row r="1476" spans="1:15">
      <c r="A1476" t="n">
        <v>13356</v>
      </c>
      <c r="B1476" s="45" t="n">
        <v>23</v>
      </c>
      <c r="C1476" s="7" t="n">
        <v>10</v>
      </c>
    </row>
    <row r="1477" spans="1:15">
      <c r="A1477" t="s">
        <v>4</v>
      </c>
      <c r="B1477" s="4" t="s">
        <v>5</v>
      </c>
      <c r="C1477" s="4" t="s">
        <v>13</v>
      </c>
      <c r="D1477" s="4" t="s">
        <v>6</v>
      </c>
    </row>
    <row r="1478" spans="1:15">
      <c r="A1478" t="n">
        <v>13358</v>
      </c>
      <c r="B1478" s="10" t="n">
        <v>2</v>
      </c>
      <c r="C1478" s="7" t="n">
        <v>10</v>
      </c>
      <c r="D1478" s="7" t="s">
        <v>78</v>
      </c>
    </row>
    <row r="1479" spans="1:15">
      <c r="A1479" t="s">
        <v>4</v>
      </c>
      <c r="B1479" s="4" t="s">
        <v>5</v>
      </c>
      <c r="C1479" s="4" t="s">
        <v>13</v>
      </c>
    </row>
    <row r="1480" spans="1:15">
      <c r="A1480" t="n">
        <v>13381</v>
      </c>
      <c r="B1480" s="17" t="n">
        <v>74</v>
      </c>
      <c r="C1480" s="7" t="n">
        <v>46</v>
      </c>
    </row>
    <row r="1481" spans="1:15">
      <c r="A1481" t="s">
        <v>4</v>
      </c>
      <c r="B1481" s="4" t="s">
        <v>5</v>
      </c>
      <c r="C1481" s="4" t="s">
        <v>13</v>
      </c>
    </row>
    <row r="1482" spans="1:15">
      <c r="A1482" t="n">
        <v>13383</v>
      </c>
      <c r="B1482" s="17" t="n">
        <v>74</v>
      </c>
      <c r="C1482" s="7" t="n">
        <v>54</v>
      </c>
    </row>
    <row r="1483" spans="1:15">
      <c r="A1483" t="s">
        <v>4</v>
      </c>
      <c r="B1483" s="4" t="s">
        <v>5</v>
      </c>
    </row>
    <row r="1484" spans="1:15">
      <c r="A1484" t="n">
        <v>13385</v>
      </c>
      <c r="B1484" s="5" t="n">
        <v>1</v>
      </c>
    </row>
    <row r="1485" spans="1:15" s="3" customFormat="1" customHeight="0">
      <c r="A1485" s="3" t="s">
        <v>2</v>
      </c>
      <c r="B1485" s="3" t="s">
        <v>193</v>
      </c>
    </row>
    <row r="1486" spans="1:15">
      <c r="A1486" t="s">
        <v>4</v>
      </c>
      <c r="B1486" s="4" t="s">
        <v>5</v>
      </c>
      <c r="C1486" s="4" t="s">
        <v>13</v>
      </c>
      <c r="D1486" s="4" t="s">
        <v>13</v>
      </c>
      <c r="E1486" s="4" t="s">
        <v>13</v>
      </c>
      <c r="F1486" s="4" t="s">
        <v>13</v>
      </c>
    </row>
    <row r="1487" spans="1:15">
      <c r="A1487" t="n">
        <v>13388</v>
      </c>
      <c r="B1487" s="8" t="n">
        <v>14</v>
      </c>
      <c r="C1487" s="7" t="n">
        <v>2</v>
      </c>
      <c r="D1487" s="7" t="n">
        <v>0</v>
      </c>
      <c r="E1487" s="7" t="n">
        <v>0</v>
      </c>
      <c r="F1487" s="7" t="n">
        <v>0</v>
      </c>
    </row>
    <row r="1488" spans="1:15">
      <c r="A1488" t="s">
        <v>4</v>
      </c>
      <c r="B1488" s="4" t="s">
        <v>5</v>
      </c>
      <c r="C1488" s="4" t="s">
        <v>13</v>
      </c>
      <c r="D1488" s="13" t="s">
        <v>24</v>
      </c>
      <c r="E1488" s="4" t="s">
        <v>5</v>
      </c>
      <c r="F1488" s="4" t="s">
        <v>13</v>
      </c>
      <c r="G1488" s="4" t="s">
        <v>10</v>
      </c>
      <c r="H1488" s="13" t="s">
        <v>26</v>
      </c>
      <c r="I1488" s="4" t="s">
        <v>13</v>
      </c>
      <c r="J1488" s="4" t="s">
        <v>9</v>
      </c>
      <c r="K1488" s="4" t="s">
        <v>13</v>
      </c>
      <c r="L1488" s="4" t="s">
        <v>13</v>
      </c>
      <c r="M1488" s="13" t="s">
        <v>24</v>
      </c>
      <c r="N1488" s="4" t="s">
        <v>5</v>
      </c>
      <c r="O1488" s="4" t="s">
        <v>13</v>
      </c>
      <c r="P1488" s="4" t="s">
        <v>10</v>
      </c>
      <c r="Q1488" s="13" t="s">
        <v>26</v>
      </c>
      <c r="R1488" s="4" t="s">
        <v>13</v>
      </c>
      <c r="S1488" s="4" t="s">
        <v>9</v>
      </c>
      <c r="T1488" s="4" t="s">
        <v>13</v>
      </c>
      <c r="U1488" s="4" t="s">
        <v>13</v>
      </c>
      <c r="V1488" s="4" t="s">
        <v>13</v>
      </c>
      <c r="W1488" s="4" t="s">
        <v>27</v>
      </c>
    </row>
    <row r="1489" spans="1:23">
      <c r="A1489" t="n">
        <v>13393</v>
      </c>
      <c r="B1489" s="12" t="n">
        <v>5</v>
      </c>
      <c r="C1489" s="7" t="n">
        <v>28</v>
      </c>
      <c r="D1489" s="13" t="s">
        <v>3</v>
      </c>
      <c r="E1489" s="11" t="n">
        <v>162</v>
      </c>
      <c r="F1489" s="7" t="n">
        <v>3</v>
      </c>
      <c r="G1489" s="7" t="n">
        <v>4116</v>
      </c>
      <c r="H1489" s="13" t="s">
        <v>3</v>
      </c>
      <c r="I1489" s="7" t="n">
        <v>0</v>
      </c>
      <c r="J1489" s="7" t="n">
        <v>1</v>
      </c>
      <c r="K1489" s="7" t="n">
        <v>2</v>
      </c>
      <c r="L1489" s="7" t="n">
        <v>28</v>
      </c>
      <c r="M1489" s="13" t="s">
        <v>3</v>
      </c>
      <c r="N1489" s="11" t="n">
        <v>162</v>
      </c>
      <c r="O1489" s="7" t="n">
        <v>3</v>
      </c>
      <c r="P1489" s="7" t="n">
        <v>4116</v>
      </c>
      <c r="Q1489" s="13" t="s">
        <v>3</v>
      </c>
      <c r="R1489" s="7" t="n">
        <v>0</v>
      </c>
      <c r="S1489" s="7" t="n">
        <v>2</v>
      </c>
      <c r="T1489" s="7" t="n">
        <v>2</v>
      </c>
      <c r="U1489" s="7" t="n">
        <v>11</v>
      </c>
      <c r="V1489" s="7" t="n">
        <v>1</v>
      </c>
      <c r="W1489" s="15" t="n">
        <f t="normal" ca="1">A1493</f>
        <v>0</v>
      </c>
    </row>
    <row r="1490" spans="1:23">
      <c r="A1490" t="s">
        <v>4</v>
      </c>
      <c r="B1490" s="4" t="s">
        <v>5</v>
      </c>
      <c r="C1490" s="4" t="s">
        <v>13</v>
      </c>
      <c r="D1490" s="4" t="s">
        <v>10</v>
      </c>
      <c r="E1490" s="4" t="s">
        <v>29</v>
      </c>
    </row>
    <row r="1491" spans="1:23">
      <c r="A1491" t="n">
        <v>13422</v>
      </c>
      <c r="B1491" s="39" t="n">
        <v>58</v>
      </c>
      <c r="C1491" s="7" t="n">
        <v>0</v>
      </c>
      <c r="D1491" s="7" t="n">
        <v>0</v>
      </c>
      <c r="E1491" s="7" t="n">
        <v>1</v>
      </c>
    </row>
    <row r="1492" spans="1:23">
      <c r="A1492" t="s">
        <v>4</v>
      </c>
      <c r="B1492" s="4" t="s">
        <v>5</v>
      </c>
      <c r="C1492" s="4" t="s">
        <v>13</v>
      </c>
      <c r="D1492" s="13" t="s">
        <v>24</v>
      </c>
      <c r="E1492" s="4" t="s">
        <v>5</v>
      </c>
      <c r="F1492" s="4" t="s">
        <v>13</v>
      </c>
      <c r="G1492" s="4" t="s">
        <v>10</v>
      </c>
      <c r="H1492" s="13" t="s">
        <v>26</v>
      </c>
      <c r="I1492" s="4" t="s">
        <v>13</v>
      </c>
      <c r="J1492" s="4" t="s">
        <v>9</v>
      </c>
      <c r="K1492" s="4" t="s">
        <v>13</v>
      </c>
      <c r="L1492" s="4" t="s">
        <v>13</v>
      </c>
      <c r="M1492" s="13" t="s">
        <v>24</v>
      </c>
      <c r="N1492" s="4" t="s">
        <v>5</v>
      </c>
      <c r="O1492" s="4" t="s">
        <v>13</v>
      </c>
      <c r="P1492" s="4" t="s">
        <v>10</v>
      </c>
      <c r="Q1492" s="13" t="s">
        <v>26</v>
      </c>
      <c r="R1492" s="4" t="s">
        <v>13</v>
      </c>
      <c r="S1492" s="4" t="s">
        <v>9</v>
      </c>
      <c r="T1492" s="4" t="s">
        <v>13</v>
      </c>
      <c r="U1492" s="4" t="s">
        <v>13</v>
      </c>
      <c r="V1492" s="4" t="s">
        <v>13</v>
      </c>
      <c r="W1492" s="4" t="s">
        <v>27</v>
      </c>
    </row>
    <row r="1493" spans="1:23">
      <c r="A1493" t="n">
        <v>13430</v>
      </c>
      <c r="B1493" s="12" t="n">
        <v>5</v>
      </c>
      <c r="C1493" s="7" t="n">
        <v>28</v>
      </c>
      <c r="D1493" s="13" t="s">
        <v>3</v>
      </c>
      <c r="E1493" s="11" t="n">
        <v>162</v>
      </c>
      <c r="F1493" s="7" t="n">
        <v>3</v>
      </c>
      <c r="G1493" s="7" t="n">
        <v>4116</v>
      </c>
      <c r="H1493" s="13" t="s">
        <v>3</v>
      </c>
      <c r="I1493" s="7" t="n">
        <v>0</v>
      </c>
      <c r="J1493" s="7" t="n">
        <v>1</v>
      </c>
      <c r="K1493" s="7" t="n">
        <v>3</v>
      </c>
      <c r="L1493" s="7" t="n">
        <v>28</v>
      </c>
      <c r="M1493" s="13" t="s">
        <v>3</v>
      </c>
      <c r="N1493" s="11" t="n">
        <v>162</v>
      </c>
      <c r="O1493" s="7" t="n">
        <v>3</v>
      </c>
      <c r="P1493" s="7" t="n">
        <v>4116</v>
      </c>
      <c r="Q1493" s="13" t="s">
        <v>3</v>
      </c>
      <c r="R1493" s="7" t="n">
        <v>0</v>
      </c>
      <c r="S1493" s="7" t="n">
        <v>2</v>
      </c>
      <c r="T1493" s="7" t="n">
        <v>3</v>
      </c>
      <c r="U1493" s="7" t="n">
        <v>9</v>
      </c>
      <c r="V1493" s="7" t="n">
        <v>1</v>
      </c>
      <c r="W1493" s="15" t="n">
        <f t="normal" ca="1">A1503</f>
        <v>0</v>
      </c>
    </row>
    <row r="1494" spans="1:23">
      <c r="A1494" t="s">
        <v>4</v>
      </c>
      <c r="B1494" s="4" t="s">
        <v>5</v>
      </c>
      <c r="C1494" s="4" t="s">
        <v>13</v>
      </c>
      <c r="D1494" s="13" t="s">
        <v>24</v>
      </c>
      <c r="E1494" s="4" t="s">
        <v>5</v>
      </c>
      <c r="F1494" s="4" t="s">
        <v>10</v>
      </c>
      <c r="G1494" s="4" t="s">
        <v>13</v>
      </c>
      <c r="H1494" s="4" t="s">
        <v>13</v>
      </c>
      <c r="I1494" s="4" t="s">
        <v>6</v>
      </c>
      <c r="J1494" s="13" t="s">
        <v>26</v>
      </c>
      <c r="K1494" s="4" t="s">
        <v>13</v>
      </c>
      <c r="L1494" s="4" t="s">
        <v>13</v>
      </c>
      <c r="M1494" s="13" t="s">
        <v>24</v>
      </c>
      <c r="N1494" s="4" t="s">
        <v>5</v>
      </c>
      <c r="O1494" s="4" t="s">
        <v>13</v>
      </c>
      <c r="P1494" s="13" t="s">
        <v>26</v>
      </c>
      <c r="Q1494" s="4" t="s">
        <v>13</v>
      </c>
      <c r="R1494" s="4" t="s">
        <v>9</v>
      </c>
      <c r="S1494" s="4" t="s">
        <v>13</v>
      </c>
      <c r="T1494" s="4" t="s">
        <v>13</v>
      </c>
      <c r="U1494" s="4" t="s">
        <v>13</v>
      </c>
      <c r="V1494" s="13" t="s">
        <v>24</v>
      </c>
      <c r="W1494" s="4" t="s">
        <v>5</v>
      </c>
      <c r="X1494" s="4" t="s">
        <v>13</v>
      </c>
      <c r="Y1494" s="13" t="s">
        <v>26</v>
      </c>
      <c r="Z1494" s="4" t="s">
        <v>13</v>
      </c>
      <c r="AA1494" s="4" t="s">
        <v>9</v>
      </c>
      <c r="AB1494" s="4" t="s">
        <v>13</v>
      </c>
      <c r="AC1494" s="4" t="s">
        <v>13</v>
      </c>
      <c r="AD1494" s="4" t="s">
        <v>13</v>
      </c>
      <c r="AE1494" s="4" t="s">
        <v>27</v>
      </c>
    </row>
    <row r="1495" spans="1:23">
      <c r="A1495" t="n">
        <v>13459</v>
      </c>
      <c r="B1495" s="12" t="n">
        <v>5</v>
      </c>
      <c r="C1495" s="7" t="n">
        <v>28</v>
      </c>
      <c r="D1495" s="13" t="s">
        <v>3</v>
      </c>
      <c r="E1495" s="31" t="n">
        <v>47</v>
      </c>
      <c r="F1495" s="7" t="n">
        <v>61456</v>
      </c>
      <c r="G1495" s="7" t="n">
        <v>2</v>
      </c>
      <c r="H1495" s="7" t="n">
        <v>0</v>
      </c>
      <c r="I1495" s="7" t="s">
        <v>194</v>
      </c>
      <c r="J1495" s="13" t="s">
        <v>3</v>
      </c>
      <c r="K1495" s="7" t="n">
        <v>8</v>
      </c>
      <c r="L1495" s="7" t="n">
        <v>28</v>
      </c>
      <c r="M1495" s="13" t="s">
        <v>3</v>
      </c>
      <c r="N1495" s="17" t="n">
        <v>74</v>
      </c>
      <c r="O1495" s="7" t="n">
        <v>65</v>
      </c>
      <c r="P1495" s="13" t="s">
        <v>3</v>
      </c>
      <c r="Q1495" s="7" t="n">
        <v>0</v>
      </c>
      <c r="R1495" s="7" t="n">
        <v>1</v>
      </c>
      <c r="S1495" s="7" t="n">
        <v>3</v>
      </c>
      <c r="T1495" s="7" t="n">
        <v>9</v>
      </c>
      <c r="U1495" s="7" t="n">
        <v>28</v>
      </c>
      <c r="V1495" s="13" t="s">
        <v>3</v>
      </c>
      <c r="W1495" s="17" t="n">
        <v>74</v>
      </c>
      <c r="X1495" s="7" t="n">
        <v>65</v>
      </c>
      <c r="Y1495" s="13" t="s">
        <v>3</v>
      </c>
      <c r="Z1495" s="7" t="n">
        <v>0</v>
      </c>
      <c r="AA1495" s="7" t="n">
        <v>2</v>
      </c>
      <c r="AB1495" s="7" t="n">
        <v>3</v>
      </c>
      <c r="AC1495" s="7" t="n">
        <v>9</v>
      </c>
      <c r="AD1495" s="7" t="n">
        <v>1</v>
      </c>
      <c r="AE1495" s="15" t="n">
        <f t="normal" ca="1">A1499</f>
        <v>0</v>
      </c>
    </row>
    <row r="1496" spans="1:23">
      <c r="A1496" t="s">
        <v>4</v>
      </c>
      <c r="B1496" s="4" t="s">
        <v>5</v>
      </c>
      <c r="C1496" s="4" t="s">
        <v>10</v>
      </c>
      <c r="D1496" s="4" t="s">
        <v>13</v>
      </c>
      <c r="E1496" s="4" t="s">
        <v>13</v>
      </c>
      <c r="F1496" s="4" t="s">
        <v>6</v>
      </c>
    </row>
    <row r="1497" spans="1:23">
      <c r="A1497" t="n">
        <v>13507</v>
      </c>
      <c r="B1497" s="31" t="n">
        <v>47</v>
      </c>
      <c r="C1497" s="7" t="n">
        <v>61456</v>
      </c>
      <c r="D1497" s="7" t="n">
        <v>0</v>
      </c>
      <c r="E1497" s="7" t="n">
        <v>0</v>
      </c>
      <c r="F1497" s="7" t="s">
        <v>66</v>
      </c>
    </row>
    <row r="1498" spans="1:23">
      <c r="A1498" t="s">
        <v>4</v>
      </c>
      <c r="B1498" s="4" t="s">
        <v>5</v>
      </c>
      <c r="C1498" s="4" t="s">
        <v>13</v>
      </c>
      <c r="D1498" s="4" t="s">
        <v>10</v>
      </c>
      <c r="E1498" s="4" t="s">
        <v>29</v>
      </c>
    </row>
    <row r="1499" spans="1:23">
      <c r="A1499" t="n">
        <v>13520</v>
      </c>
      <c r="B1499" s="39" t="n">
        <v>58</v>
      </c>
      <c r="C1499" s="7" t="n">
        <v>0</v>
      </c>
      <c r="D1499" s="7" t="n">
        <v>300</v>
      </c>
      <c r="E1499" s="7" t="n">
        <v>1</v>
      </c>
    </row>
    <row r="1500" spans="1:23">
      <c r="A1500" t="s">
        <v>4</v>
      </c>
      <c r="B1500" s="4" t="s">
        <v>5</v>
      </c>
      <c r="C1500" s="4" t="s">
        <v>13</v>
      </c>
      <c r="D1500" s="4" t="s">
        <v>10</v>
      </c>
    </row>
    <row r="1501" spans="1:23">
      <c r="A1501" t="n">
        <v>13528</v>
      </c>
      <c r="B1501" s="39" t="n">
        <v>58</v>
      </c>
      <c r="C1501" s="7" t="n">
        <v>255</v>
      </c>
      <c r="D1501" s="7" t="n">
        <v>0</v>
      </c>
    </row>
    <row r="1502" spans="1:23">
      <c r="A1502" t="s">
        <v>4</v>
      </c>
      <c r="B1502" s="4" t="s">
        <v>5</v>
      </c>
      <c r="C1502" s="4" t="s">
        <v>13</v>
      </c>
      <c r="D1502" s="4" t="s">
        <v>13</v>
      </c>
      <c r="E1502" s="4" t="s">
        <v>13</v>
      </c>
      <c r="F1502" s="4" t="s">
        <v>13</v>
      </c>
    </row>
    <row r="1503" spans="1:23">
      <c r="A1503" t="n">
        <v>13532</v>
      </c>
      <c r="B1503" s="8" t="n">
        <v>14</v>
      </c>
      <c r="C1503" s="7" t="n">
        <v>0</v>
      </c>
      <c r="D1503" s="7" t="n">
        <v>0</v>
      </c>
      <c r="E1503" s="7" t="n">
        <v>0</v>
      </c>
      <c r="F1503" s="7" t="n">
        <v>64</v>
      </c>
    </row>
    <row r="1504" spans="1:23">
      <c r="A1504" t="s">
        <v>4</v>
      </c>
      <c r="B1504" s="4" t="s">
        <v>5</v>
      </c>
      <c r="C1504" s="4" t="s">
        <v>13</v>
      </c>
      <c r="D1504" s="4" t="s">
        <v>10</v>
      </c>
    </row>
    <row r="1505" spans="1:31">
      <c r="A1505" t="n">
        <v>13537</v>
      </c>
      <c r="B1505" s="34" t="n">
        <v>22</v>
      </c>
      <c r="C1505" s="7" t="n">
        <v>0</v>
      </c>
      <c r="D1505" s="7" t="n">
        <v>4116</v>
      </c>
    </row>
    <row r="1506" spans="1:31">
      <c r="A1506" t="s">
        <v>4</v>
      </c>
      <c r="B1506" s="4" t="s">
        <v>5</v>
      </c>
      <c r="C1506" s="4" t="s">
        <v>13</v>
      </c>
      <c r="D1506" s="4" t="s">
        <v>10</v>
      </c>
    </row>
    <row r="1507" spans="1:31">
      <c r="A1507" t="n">
        <v>13541</v>
      </c>
      <c r="B1507" s="39" t="n">
        <v>58</v>
      </c>
      <c r="C1507" s="7" t="n">
        <v>5</v>
      </c>
      <c r="D1507" s="7" t="n">
        <v>300</v>
      </c>
    </row>
    <row r="1508" spans="1:31">
      <c r="A1508" t="s">
        <v>4</v>
      </c>
      <c r="B1508" s="4" t="s">
        <v>5</v>
      </c>
      <c r="C1508" s="4" t="s">
        <v>29</v>
      </c>
      <c r="D1508" s="4" t="s">
        <v>10</v>
      </c>
    </row>
    <row r="1509" spans="1:31">
      <c r="A1509" t="n">
        <v>13545</v>
      </c>
      <c r="B1509" s="40" t="n">
        <v>103</v>
      </c>
      <c r="C1509" s="7" t="n">
        <v>0</v>
      </c>
      <c r="D1509" s="7" t="n">
        <v>300</v>
      </c>
    </row>
    <row r="1510" spans="1:31">
      <c r="A1510" t="s">
        <v>4</v>
      </c>
      <c r="B1510" s="4" t="s">
        <v>5</v>
      </c>
      <c r="C1510" s="4" t="s">
        <v>13</v>
      </c>
    </row>
    <row r="1511" spans="1:31">
      <c r="A1511" t="n">
        <v>13552</v>
      </c>
      <c r="B1511" s="64" t="n">
        <v>64</v>
      </c>
      <c r="C1511" s="7" t="n">
        <v>7</v>
      </c>
    </row>
    <row r="1512" spans="1:31">
      <c r="A1512" t="s">
        <v>4</v>
      </c>
      <c r="B1512" s="4" t="s">
        <v>5</v>
      </c>
      <c r="C1512" s="4" t="s">
        <v>13</v>
      </c>
      <c r="D1512" s="4" t="s">
        <v>10</v>
      </c>
    </row>
    <row r="1513" spans="1:31">
      <c r="A1513" t="n">
        <v>13554</v>
      </c>
      <c r="B1513" s="65" t="n">
        <v>72</v>
      </c>
      <c r="C1513" s="7" t="n">
        <v>5</v>
      </c>
      <c r="D1513" s="7" t="n">
        <v>0</v>
      </c>
    </row>
    <row r="1514" spans="1:31">
      <c r="A1514" t="s">
        <v>4</v>
      </c>
      <c r="B1514" s="4" t="s">
        <v>5</v>
      </c>
      <c r="C1514" s="4" t="s">
        <v>13</v>
      </c>
      <c r="D1514" s="13" t="s">
        <v>24</v>
      </c>
      <c r="E1514" s="4" t="s">
        <v>5</v>
      </c>
      <c r="F1514" s="4" t="s">
        <v>13</v>
      </c>
      <c r="G1514" s="4" t="s">
        <v>10</v>
      </c>
      <c r="H1514" s="13" t="s">
        <v>26</v>
      </c>
      <c r="I1514" s="4" t="s">
        <v>13</v>
      </c>
      <c r="J1514" s="4" t="s">
        <v>9</v>
      </c>
      <c r="K1514" s="4" t="s">
        <v>13</v>
      </c>
      <c r="L1514" s="4" t="s">
        <v>13</v>
      </c>
      <c r="M1514" s="4" t="s">
        <v>27</v>
      </c>
    </row>
    <row r="1515" spans="1:31">
      <c r="A1515" t="n">
        <v>13558</v>
      </c>
      <c r="B1515" s="12" t="n">
        <v>5</v>
      </c>
      <c r="C1515" s="7" t="n">
        <v>28</v>
      </c>
      <c r="D1515" s="13" t="s">
        <v>3</v>
      </c>
      <c r="E1515" s="11" t="n">
        <v>162</v>
      </c>
      <c r="F1515" s="7" t="n">
        <v>4</v>
      </c>
      <c r="G1515" s="7" t="n">
        <v>4116</v>
      </c>
      <c r="H1515" s="13" t="s">
        <v>3</v>
      </c>
      <c r="I1515" s="7" t="n">
        <v>0</v>
      </c>
      <c r="J1515" s="7" t="n">
        <v>1</v>
      </c>
      <c r="K1515" s="7" t="n">
        <v>2</v>
      </c>
      <c r="L1515" s="7" t="n">
        <v>1</v>
      </c>
      <c r="M1515" s="15" t="n">
        <f t="normal" ca="1">A1521</f>
        <v>0</v>
      </c>
    </row>
    <row r="1516" spans="1:31">
      <c r="A1516" t="s">
        <v>4</v>
      </c>
      <c r="B1516" s="4" t="s">
        <v>5</v>
      </c>
      <c r="C1516" s="4" t="s">
        <v>13</v>
      </c>
      <c r="D1516" s="4" t="s">
        <v>6</v>
      </c>
    </row>
    <row r="1517" spans="1:31">
      <c r="A1517" t="n">
        <v>13575</v>
      </c>
      <c r="B1517" s="10" t="n">
        <v>2</v>
      </c>
      <c r="C1517" s="7" t="n">
        <v>10</v>
      </c>
      <c r="D1517" s="7" t="s">
        <v>195</v>
      </c>
    </row>
    <row r="1518" spans="1:31">
      <c r="A1518" t="s">
        <v>4</v>
      </c>
      <c r="B1518" s="4" t="s">
        <v>5</v>
      </c>
      <c r="C1518" s="4" t="s">
        <v>10</v>
      </c>
    </row>
    <row r="1519" spans="1:31">
      <c r="A1519" t="n">
        <v>13592</v>
      </c>
      <c r="B1519" s="42" t="n">
        <v>16</v>
      </c>
      <c r="C1519" s="7" t="n">
        <v>0</v>
      </c>
    </row>
    <row r="1520" spans="1:31">
      <c r="A1520" t="s">
        <v>4</v>
      </c>
      <c r="B1520" s="4" t="s">
        <v>5</v>
      </c>
      <c r="C1520" s="4" t="s">
        <v>13</v>
      </c>
      <c r="D1520" s="4" t="s">
        <v>10</v>
      </c>
      <c r="E1520" s="4" t="s">
        <v>10</v>
      </c>
      <c r="F1520" s="4" t="s">
        <v>10</v>
      </c>
      <c r="G1520" s="4" t="s">
        <v>10</v>
      </c>
      <c r="H1520" s="4" t="s">
        <v>10</v>
      </c>
      <c r="I1520" s="4" t="s">
        <v>10</v>
      </c>
      <c r="J1520" s="4" t="s">
        <v>10</v>
      </c>
      <c r="K1520" s="4" t="s">
        <v>10</v>
      </c>
      <c r="L1520" s="4" t="s">
        <v>10</v>
      </c>
      <c r="M1520" s="4" t="s">
        <v>10</v>
      </c>
      <c r="N1520" s="4" t="s">
        <v>9</v>
      </c>
      <c r="O1520" s="4" t="s">
        <v>9</v>
      </c>
      <c r="P1520" s="4" t="s">
        <v>9</v>
      </c>
      <c r="Q1520" s="4" t="s">
        <v>9</v>
      </c>
      <c r="R1520" s="4" t="s">
        <v>13</v>
      </c>
      <c r="S1520" s="4" t="s">
        <v>6</v>
      </c>
    </row>
    <row r="1521" spans="1:19">
      <c r="A1521" t="n">
        <v>13595</v>
      </c>
      <c r="B1521" s="66" t="n">
        <v>75</v>
      </c>
      <c r="C1521" s="7" t="n">
        <v>0</v>
      </c>
      <c r="D1521" s="7" t="n">
        <v>340</v>
      </c>
      <c r="E1521" s="7" t="n">
        <v>160</v>
      </c>
      <c r="F1521" s="7" t="n">
        <v>940</v>
      </c>
      <c r="G1521" s="7" t="n">
        <v>560</v>
      </c>
      <c r="H1521" s="7" t="n">
        <v>0</v>
      </c>
      <c r="I1521" s="7" t="n">
        <v>0</v>
      </c>
      <c r="J1521" s="7" t="n">
        <v>0</v>
      </c>
      <c r="K1521" s="7" t="n">
        <v>0</v>
      </c>
      <c r="L1521" s="7" t="n">
        <v>600</v>
      </c>
      <c r="M1521" s="7" t="n">
        <v>400</v>
      </c>
      <c r="N1521" s="7" t="n">
        <v>1065353216</v>
      </c>
      <c r="O1521" s="7" t="n">
        <v>1065353216</v>
      </c>
      <c r="P1521" s="7" t="n">
        <v>1065353216</v>
      </c>
      <c r="Q1521" s="7" t="n">
        <v>0</v>
      </c>
      <c r="R1521" s="7" t="n">
        <v>0</v>
      </c>
      <c r="S1521" s="7" t="s">
        <v>196</v>
      </c>
    </row>
    <row r="1522" spans="1:19">
      <c r="A1522" t="s">
        <v>4</v>
      </c>
      <c r="B1522" s="4" t="s">
        <v>5</v>
      </c>
      <c r="C1522" s="4" t="s">
        <v>10</v>
      </c>
      <c r="D1522" s="4" t="s">
        <v>6</v>
      </c>
      <c r="E1522" s="4" t="s">
        <v>6</v>
      </c>
      <c r="F1522" s="4" t="s">
        <v>6</v>
      </c>
      <c r="G1522" s="4" t="s">
        <v>13</v>
      </c>
      <c r="H1522" s="4" t="s">
        <v>9</v>
      </c>
      <c r="I1522" s="4" t="s">
        <v>29</v>
      </c>
      <c r="J1522" s="4" t="s">
        <v>29</v>
      </c>
      <c r="K1522" s="4" t="s">
        <v>29</v>
      </c>
      <c r="L1522" s="4" t="s">
        <v>29</v>
      </c>
      <c r="M1522" s="4" t="s">
        <v>29</v>
      </c>
      <c r="N1522" s="4" t="s">
        <v>29</v>
      </c>
      <c r="O1522" s="4" t="s">
        <v>29</v>
      </c>
      <c r="P1522" s="4" t="s">
        <v>6</v>
      </c>
      <c r="Q1522" s="4" t="s">
        <v>6</v>
      </c>
      <c r="R1522" s="4" t="s">
        <v>9</v>
      </c>
      <c r="S1522" s="4" t="s">
        <v>13</v>
      </c>
      <c r="T1522" s="4" t="s">
        <v>9</v>
      </c>
      <c r="U1522" s="4" t="s">
        <v>9</v>
      </c>
      <c r="V1522" s="4" t="s">
        <v>10</v>
      </c>
    </row>
    <row r="1523" spans="1:19">
      <c r="A1523" t="n">
        <v>13643</v>
      </c>
      <c r="B1523" s="23" t="n">
        <v>19</v>
      </c>
      <c r="C1523" s="7" t="n">
        <v>7032</v>
      </c>
      <c r="D1523" s="7" t="s">
        <v>197</v>
      </c>
      <c r="E1523" s="7" t="s">
        <v>198</v>
      </c>
      <c r="F1523" s="7" t="s">
        <v>20</v>
      </c>
      <c r="G1523" s="7" t="n">
        <v>0</v>
      </c>
      <c r="H1523" s="7" t="n">
        <v>1</v>
      </c>
      <c r="I1523" s="7" t="n">
        <v>0</v>
      </c>
      <c r="J1523" s="7" t="n">
        <v>0</v>
      </c>
      <c r="K1523" s="7" t="n">
        <v>0</v>
      </c>
      <c r="L1523" s="7" t="n">
        <v>0</v>
      </c>
      <c r="M1523" s="7" t="n">
        <v>1</v>
      </c>
      <c r="N1523" s="7" t="n">
        <v>1.60000002384186</v>
      </c>
      <c r="O1523" s="7" t="n">
        <v>0.0900000035762787</v>
      </c>
      <c r="P1523" s="7" t="s">
        <v>20</v>
      </c>
      <c r="Q1523" s="7" t="s">
        <v>20</v>
      </c>
      <c r="R1523" s="7" t="n">
        <v>-1</v>
      </c>
      <c r="S1523" s="7" t="n">
        <v>0</v>
      </c>
      <c r="T1523" s="7" t="n">
        <v>0</v>
      </c>
      <c r="U1523" s="7" t="n">
        <v>0</v>
      </c>
      <c r="V1523" s="7" t="n">
        <v>0</v>
      </c>
    </row>
    <row r="1524" spans="1:19">
      <c r="A1524" t="s">
        <v>4</v>
      </c>
      <c r="B1524" s="4" t="s">
        <v>5</v>
      </c>
      <c r="C1524" s="4" t="s">
        <v>10</v>
      </c>
      <c r="D1524" s="4" t="s">
        <v>6</v>
      </c>
      <c r="E1524" s="4" t="s">
        <v>6</v>
      </c>
      <c r="F1524" s="4" t="s">
        <v>6</v>
      </c>
      <c r="G1524" s="4" t="s">
        <v>13</v>
      </c>
      <c r="H1524" s="4" t="s">
        <v>9</v>
      </c>
      <c r="I1524" s="4" t="s">
        <v>29</v>
      </c>
      <c r="J1524" s="4" t="s">
        <v>29</v>
      </c>
      <c r="K1524" s="4" t="s">
        <v>29</v>
      </c>
      <c r="L1524" s="4" t="s">
        <v>29</v>
      </c>
      <c r="M1524" s="4" t="s">
        <v>29</v>
      </c>
      <c r="N1524" s="4" t="s">
        <v>29</v>
      </c>
      <c r="O1524" s="4" t="s">
        <v>29</v>
      </c>
      <c r="P1524" s="4" t="s">
        <v>6</v>
      </c>
      <c r="Q1524" s="4" t="s">
        <v>6</v>
      </c>
      <c r="R1524" s="4" t="s">
        <v>9</v>
      </c>
      <c r="S1524" s="4" t="s">
        <v>13</v>
      </c>
      <c r="T1524" s="4" t="s">
        <v>9</v>
      </c>
      <c r="U1524" s="4" t="s">
        <v>9</v>
      </c>
      <c r="V1524" s="4" t="s">
        <v>10</v>
      </c>
    </row>
    <row r="1525" spans="1:19">
      <c r="A1525" t="n">
        <v>13713</v>
      </c>
      <c r="B1525" s="23" t="n">
        <v>19</v>
      </c>
      <c r="C1525" s="7" t="n">
        <v>1590</v>
      </c>
      <c r="D1525" s="7" t="s">
        <v>199</v>
      </c>
      <c r="E1525" s="7" t="s">
        <v>200</v>
      </c>
      <c r="F1525" s="7" t="s">
        <v>20</v>
      </c>
      <c r="G1525" s="7" t="n">
        <v>0</v>
      </c>
      <c r="H1525" s="7" t="n">
        <v>129</v>
      </c>
      <c r="I1525" s="7" t="n">
        <v>0</v>
      </c>
      <c r="J1525" s="7" t="n">
        <v>0</v>
      </c>
      <c r="K1525" s="7" t="n">
        <v>0</v>
      </c>
      <c r="L1525" s="7" t="n">
        <v>0</v>
      </c>
      <c r="M1525" s="7" t="n">
        <v>0</v>
      </c>
      <c r="N1525" s="7" t="n">
        <v>0</v>
      </c>
      <c r="O1525" s="7" t="n">
        <v>0</v>
      </c>
      <c r="P1525" s="7" t="s">
        <v>20</v>
      </c>
      <c r="Q1525" s="7" t="s">
        <v>20</v>
      </c>
      <c r="R1525" s="7" t="n">
        <v>-1</v>
      </c>
      <c r="S1525" s="7" t="n">
        <v>0</v>
      </c>
      <c r="T1525" s="7" t="n">
        <v>0</v>
      </c>
      <c r="U1525" s="7" t="n">
        <v>0</v>
      </c>
      <c r="V1525" s="7" t="n">
        <v>0</v>
      </c>
    </row>
    <row r="1526" spans="1:19">
      <c r="A1526" t="s">
        <v>4</v>
      </c>
      <c r="B1526" s="4" t="s">
        <v>5</v>
      </c>
      <c r="C1526" s="4" t="s">
        <v>10</v>
      </c>
      <c r="D1526" s="4" t="s">
        <v>13</v>
      </c>
      <c r="E1526" s="4" t="s">
        <v>13</v>
      </c>
      <c r="F1526" s="4" t="s">
        <v>6</v>
      </c>
    </row>
    <row r="1527" spans="1:19">
      <c r="A1527" t="n">
        <v>13782</v>
      </c>
      <c r="B1527" s="56" t="n">
        <v>20</v>
      </c>
      <c r="C1527" s="7" t="n">
        <v>0</v>
      </c>
      <c r="D1527" s="7" t="n">
        <v>3</v>
      </c>
      <c r="E1527" s="7" t="n">
        <v>10</v>
      </c>
      <c r="F1527" s="7" t="s">
        <v>201</v>
      </c>
    </row>
    <row r="1528" spans="1:19">
      <c r="A1528" t="s">
        <v>4</v>
      </c>
      <c r="B1528" s="4" t="s">
        <v>5</v>
      </c>
      <c r="C1528" s="4" t="s">
        <v>10</v>
      </c>
    </row>
    <row r="1529" spans="1:19">
      <c r="A1529" t="n">
        <v>13800</v>
      </c>
      <c r="B1529" s="42" t="n">
        <v>16</v>
      </c>
      <c r="C1529" s="7" t="n">
        <v>0</v>
      </c>
    </row>
    <row r="1530" spans="1:19">
      <c r="A1530" t="s">
        <v>4</v>
      </c>
      <c r="B1530" s="4" t="s">
        <v>5</v>
      </c>
      <c r="C1530" s="4" t="s">
        <v>10</v>
      </c>
      <c r="D1530" s="4" t="s">
        <v>13</v>
      </c>
      <c r="E1530" s="4" t="s">
        <v>13</v>
      </c>
      <c r="F1530" s="4" t="s">
        <v>6</v>
      </c>
    </row>
    <row r="1531" spans="1:19">
      <c r="A1531" t="n">
        <v>13803</v>
      </c>
      <c r="B1531" s="56" t="n">
        <v>20</v>
      </c>
      <c r="C1531" s="7" t="n">
        <v>7032</v>
      </c>
      <c r="D1531" s="7" t="n">
        <v>3</v>
      </c>
      <c r="E1531" s="7" t="n">
        <v>10</v>
      </c>
      <c r="F1531" s="7" t="s">
        <v>201</v>
      </c>
    </row>
    <row r="1532" spans="1:19">
      <c r="A1532" t="s">
        <v>4</v>
      </c>
      <c r="B1532" s="4" t="s">
        <v>5</v>
      </c>
      <c r="C1532" s="4" t="s">
        <v>10</v>
      </c>
    </row>
    <row r="1533" spans="1:19">
      <c r="A1533" t="n">
        <v>13821</v>
      </c>
      <c r="B1533" s="42" t="n">
        <v>16</v>
      </c>
      <c r="C1533" s="7" t="n">
        <v>0</v>
      </c>
    </row>
    <row r="1534" spans="1:19">
      <c r="A1534" t="s">
        <v>4</v>
      </c>
      <c r="B1534" s="4" t="s">
        <v>5</v>
      </c>
      <c r="C1534" s="4" t="s">
        <v>10</v>
      </c>
      <c r="D1534" s="4" t="s">
        <v>13</v>
      </c>
      <c r="E1534" s="4" t="s">
        <v>13</v>
      </c>
      <c r="F1534" s="4" t="s">
        <v>6</v>
      </c>
    </row>
    <row r="1535" spans="1:19">
      <c r="A1535" t="n">
        <v>13824</v>
      </c>
      <c r="B1535" s="56" t="n">
        <v>20</v>
      </c>
      <c r="C1535" s="7" t="n">
        <v>16</v>
      </c>
      <c r="D1535" s="7" t="n">
        <v>3</v>
      </c>
      <c r="E1535" s="7" t="n">
        <v>10</v>
      </c>
      <c r="F1535" s="7" t="s">
        <v>201</v>
      </c>
    </row>
    <row r="1536" spans="1:19">
      <c r="A1536" t="s">
        <v>4</v>
      </c>
      <c r="B1536" s="4" t="s">
        <v>5</v>
      </c>
      <c r="C1536" s="4" t="s">
        <v>10</v>
      </c>
    </row>
    <row r="1537" spans="1:22">
      <c r="A1537" t="n">
        <v>13842</v>
      </c>
      <c r="B1537" s="42" t="n">
        <v>16</v>
      </c>
      <c r="C1537" s="7" t="n">
        <v>0</v>
      </c>
    </row>
    <row r="1538" spans="1:22">
      <c r="A1538" t="s">
        <v>4</v>
      </c>
      <c r="B1538" s="4" t="s">
        <v>5</v>
      </c>
      <c r="C1538" s="4" t="s">
        <v>10</v>
      </c>
      <c r="D1538" s="4" t="s">
        <v>13</v>
      </c>
      <c r="E1538" s="4" t="s">
        <v>13</v>
      </c>
      <c r="F1538" s="4" t="s">
        <v>6</v>
      </c>
    </row>
    <row r="1539" spans="1:22">
      <c r="A1539" t="n">
        <v>13845</v>
      </c>
      <c r="B1539" s="56" t="n">
        <v>20</v>
      </c>
      <c r="C1539" s="7" t="n">
        <v>1590</v>
      </c>
      <c r="D1539" s="7" t="n">
        <v>3</v>
      </c>
      <c r="E1539" s="7" t="n">
        <v>10</v>
      </c>
      <c r="F1539" s="7" t="s">
        <v>201</v>
      </c>
    </row>
    <row r="1540" spans="1:22">
      <c r="A1540" t="s">
        <v>4</v>
      </c>
      <c r="B1540" s="4" t="s">
        <v>5</v>
      </c>
      <c r="C1540" s="4" t="s">
        <v>10</v>
      </c>
    </row>
    <row r="1541" spans="1:22">
      <c r="A1541" t="n">
        <v>13863</v>
      </c>
      <c r="B1541" s="42" t="n">
        <v>16</v>
      </c>
      <c r="C1541" s="7" t="n">
        <v>0</v>
      </c>
    </row>
    <row r="1542" spans="1:22">
      <c r="A1542" t="s">
        <v>4</v>
      </c>
      <c r="B1542" s="4" t="s">
        <v>5</v>
      </c>
      <c r="C1542" s="4" t="s">
        <v>10</v>
      </c>
      <c r="D1542" s="4" t="s">
        <v>29</v>
      </c>
      <c r="E1542" s="4" t="s">
        <v>29</v>
      </c>
      <c r="F1542" s="4" t="s">
        <v>29</v>
      </c>
      <c r="G1542" s="4" t="s">
        <v>29</v>
      </c>
    </row>
    <row r="1543" spans="1:22">
      <c r="A1543" t="n">
        <v>13866</v>
      </c>
      <c r="B1543" s="54" t="n">
        <v>46</v>
      </c>
      <c r="C1543" s="7" t="n">
        <v>0</v>
      </c>
      <c r="D1543" s="7" t="n">
        <v>85.7900009155273</v>
      </c>
      <c r="E1543" s="7" t="n">
        <v>-2</v>
      </c>
      <c r="F1543" s="7" t="n">
        <v>47.2299995422363</v>
      </c>
      <c r="G1543" s="7" t="n">
        <v>299.5</v>
      </c>
    </row>
    <row r="1544" spans="1:22">
      <c r="A1544" t="s">
        <v>4</v>
      </c>
      <c r="B1544" s="4" t="s">
        <v>5</v>
      </c>
      <c r="C1544" s="4" t="s">
        <v>10</v>
      </c>
      <c r="D1544" s="4" t="s">
        <v>29</v>
      </c>
      <c r="E1544" s="4" t="s">
        <v>29</v>
      </c>
      <c r="F1544" s="4" t="s">
        <v>29</v>
      </c>
      <c r="G1544" s="4" t="s">
        <v>29</v>
      </c>
    </row>
    <row r="1545" spans="1:22">
      <c r="A1545" t="n">
        <v>13885</v>
      </c>
      <c r="B1545" s="54" t="n">
        <v>46</v>
      </c>
      <c r="C1545" s="7" t="n">
        <v>16</v>
      </c>
      <c r="D1545" s="7" t="n">
        <v>85.620002746582</v>
      </c>
      <c r="E1545" s="7" t="n">
        <v>-2</v>
      </c>
      <c r="F1545" s="7" t="n">
        <v>46.5499992370605</v>
      </c>
      <c r="G1545" s="7" t="n">
        <v>325.299987792969</v>
      </c>
    </row>
    <row r="1546" spans="1:22">
      <c r="A1546" t="s">
        <v>4</v>
      </c>
      <c r="B1546" s="4" t="s">
        <v>5</v>
      </c>
      <c r="C1546" s="4" t="s">
        <v>10</v>
      </c>
      <c r="D1546" s="4" t="s">
        <v>29</v>
      </c>
      <c r="E1546" s="4" t="s">
        <v>29</v>
      </c>
      <c r="F1546" s="4" t="s">
        <v>29</v>
      </c>
      <c r="G1546" s="4" t="s">
        <v>29</v>
      </c>
    </row>
    <row r="1547" spans="1:22">
      <c r="A1547" t="n">
        <v>13904</v>
      </c>
      <c r="B1547" s="54" t="n">
        <v>46</v>
      </c>
      <c r="C1547" s="7" t="n">
        <v>7032</v>
      </c>
      <c r="D1547" s="7" t="n">
        <v>86.0400009155273</v>
      </c>
      <c r="E1547" s="7" t="n">
        <v>-2</v>
      </c>
      <c r="F1547" s="7" t="n">
        <v>47.689998626709</v>
      </c>
      <c r="G1547" s="7" t="n">
        <v>279.399993896484</v>
      </c>
    </row>
    <row r="1548" spans="1:22">
      <c r="A1548" t="s">
        <v>4</v>
      </c>
      <c r="B1548" s="4" t="s">
        <v>5</v>
      </c>
      <c r="C1548" s="4" t="s">
        <v>10</v>
      </c>
      <c r="D1548" s="4" t="s">
        <v>29</v>
      </c>
      <c r="E1548" s="4" t="s">
        <v>29</v>
      </c>
      <c r="F1548" s="4" t="s">
        <v>29</v>
      </c>
      <c r="G1548" s="4" t="s">
        <v>29</v>
      </c>
    </row>
    <row r="1549" spans="1:22">
      <c r="A1549" t="n">
        <v>13923</v>
      </c>
      <c r="B1549" s="54" t="n">
        <v>46</v>
      </c>
      <c r="C1549" s="7" t="n">
        <v>1590</v>
      </c>
      <c r="D1549" s="7" t="n">
        <v>85</v>
      </c>
      <c r="E1549" s="7" t="n">
        <v>-2</v>
      </c>
      <c r="F1549" s="7" t="n">
        <v>47.7999992370605</v>
      </c>
      <c r="G1549" s="7" t="n">
        <v>0</v>
      </c>
    </row>
    <row r="1550" spans="1:22">
      <c r="A1550" t="s">
        <v>4</v>
      </c>
      <c r="B1550" s="4" t="s">
        <v>5</v>
      </c>
      <c r="C1550" s="4" t="s">
        <v>13</v>
      </c>
      <c r="D1550" s="4" t="s">
        <v>10</v>
      </c>
      <c r="E1550" s="4" t="s">
        <v>13</v>
      </c>
      <c r="F1550" s="4" t="s">
        <v>6</v>
      </c>
      <c r="G1550" s="4" t="s">
        <v>6</v>
      </c>
      <c r="H1550" s="4" t="s">
        <v>6</v>
      </c>
      <c r="I1550" s="4" t="s">
        <v>6</v>
      </c>
      <c r="J1550" s="4" t="s">
        <v>6</v>
      </c>
      <c r="K1550" s="4" t="s">
        <v>6</v>
      </c>
      <c r="L1550" s="4" t="s">
        <v>6</v>
      </c>
      <c r="M1550" s="4" t="s">
        <v>6</v>
      </c>
      <c r="N1550" s="4" t="s">
        <v>6</v>
      </c>
      <c r="O1550" s="4" t="s">
        <v>6</v>
      </c>
      <c r="P1550" s="4" t="s">
        <v>6</v>
      </c>
      <c r="Q1550" s="4" t="s">
        <v>6</v>
      </c>
      <c r="R1550" s="4" t="s">
        <v>6</v>
      </c>
      <c r="S1550" s="4" t="s">
        <v>6</v>
      </c>
      <c r="T1550" s="4" t="s">
        <v>6</v>
      </c>
      <c r="U1550" s="4" t="s">
        <v>6</v>
      </c>
    </row>
    <row r="1551" spans="1:22">
      <c r="A1551" t="n">
        <v>13942</v>
      </c>
      <c r="B1551" s="57" t="n">
        <v>36</v>
      </c>
      <c r="C1551" s="7" t="n">
        <v>8</v>
      </c>
      <c r="D1551" s="7" t="n">
        <v>0</v>
      </c>
      <c r="E1551" s="7" t="n">
        <v>0</v>
      </c>
      <c r="F1551" s="7" t="s">
        <v>133</v>
      </c>
      <c r="G1551" s="7" t="s">
        <v>20</v>
      </c>
      <c r="H1551" s="7" t="s">
        <v>20</v>
      </c>
      <c r="I1551" s="7" t="s">
        <v>20</v>
      </c>
      <c r="J1551" s="7" t="s">
        <v>20</v>
      </c>
      <c r="K1551" s="7" t="s">
        <v>20</v>
      </c>
      <c r="L1551" s="7" t="s">
        <v>20</v>
      </c>
      <c r="M1551" s="7" t="s">
        <v>20</v>
      </c>
      <c r="N1551" s="7" t="s">
        <v>20</v>
      </c>
      <c r="O1551" s="7" t="s">
        <v>20</v>
      </c>
      <c r="P1551" s="7" t="s">
        <v>20</v>
      </c>
      <c r="Q1551" s="7" t="s">
        <v>20</v>
      </c>
      <c r="R1551" s="7" t="s">
        <v>20</v>
      </c>
      <c r="S1551" s="7" t="s">
        <v>20</v>
      </c>
      <c r="T1551" s="7" t="s">
        <v>20</v>
      </c>
      <c r="U1551" s="7" t="s">
        <v>20</v>
      </c>
    </row>
    <row r="1552" spans="1:22">
      <c r="A1552" t="s">
        <v>4</v>
      </c>
      <c r="B1552" s="4" t="s">
        <v>5</v>
      </c>
      <c r="C1552" s="4" t="s">
        <v>10</v>
      </c>
      <c r="D1552" s="4" t="s">
        <v>13</v>
      </c>
      <c r="E1552" s="4" t="s">
        <v>6</v>
      </c>
      <c r="F1552" s="4" t="s">
        <v>29</v>
      </c>
      <c r="G1552" s="4" t="s">
        <v>29</v>
      </c>
      <c r="H1552" s="4" t="s">
        <v>29</v>
      </c>
    </row>
    <row r="1553" spans="1:21">
      <c r="A1553" t="n">
        <v>13975</v>
      </c>
      <c r="B1553" s="58" t="n">
        <v>48</v>
      </c>
      <c r="C1553" s="7" t="n">
        <v>0</v>
      </c>
      <c r="D1553" s="7" t="n">
        <v>0</v>
      </c>
      <c r="E1553" s="7" t="s">
        <v>133</v>
      </c>
      <c r="F1553" s="7" t="n">
        <v>-1</v>
      </c>
      <c r="G1553" s="7" t="n">
        <v>1</v>
      </c>
      <c r="H1553" s="7" t="n">
        <v>1.40129846432482e-45</v>
      </c>
    </row>
    <row r="1554" spans="1:21">
      <c r="A1554" t="s">
        <v>4</v>
      </c>
      <c r="B1554" s="4" t="s">
        <v>5</v>
      </c>
      <c r="C1554" s="4" t="s">
        <v>13</v>
      </c>
      <c r="D1554" s="4" t="s">
        <v>13</v>
      </c>
      <c r="E1554" s="4" t="s">
        <v>29</v>
      </c>
      <c r="F1554" s="4" t="s">
        <v>29</v>
      </c>
      <c r="G1554" s="4" t="s">
        <v>29</v>
      </c>
      <c r="H1554" s="4" t="s">
        <v>10</v>
      </c>
    </row>
    <row r="1555" spans="1:21">
      <c r="A1555" t="n">
        <v>14004</v>
      </c>
      <c r="B1555" s="50" t="n">
        <v>45</v>
      </c>
      <c r="C1555" s="7" t="n">
        <v>2</v>
      </c>
      <c r="D1555" s="7" t="n">
        <v>3</v>
      </c>
      <c r="E1555" s="7" t="n">
        <v>85.370002746582</v>
      </c>
      <c r="F1555" s="7" t="n">
        <v>-1.10000002384186</v>
      </c>
      <c r="G1555" s="7" t="n">
        <v>47.3300018310547</v>
      </c>
      <c r="H1555" s="7" t="n">
        <v>0</v>
      </c>
    </row>
    <row r="1556" spans="1:21">
      <c r="A1556" t="s">
        <v>4</v>
      </c>
      <c r="B1556" s="4" t="s">
        <v>5</v>
      </c>
      <c r="C1556" s="4" t="s">
        <v>13</v>
      </c>
      <c r="D1556" s="4" t="s">
        <v>13</v>
      </c>
      <c r="E1556" s="4" t="s">
        <v>29</v>
      </c>
      <c r="F1556" s="4" t="s">
        <v>29</v>
      </c>
      <c r="G1556" s="4" t="s">
        <v>29</v>
      </c>
      <c r="H1556" s="4" t="s">
        <v>10</v>
      </c>
      <c r="I1556" s="4" t="s">
        <v>13</v>
      </c>
    </row>
    <row r="1557" spans="1:21">
      <c r="A1557" t="n">
        <v>14021</v>
      </c>
      <c r="B1557" s="50" t="n">
        <v>45</v>
      </c>
      <c r="C1557" s="7" t="n">
        <v>4</v>
      </c>
      <c r="D1557" s="7" t="n">
        <v>3</v>
      </c>
      <c r="E1557" s="7" t="n">
        <v>347.640014648438</v>
      </c>
      <c r="F1557" s="7" t="n">
        <v>348.839996337891</v>
      </c>
      <c r="G1557" s="7" t="n">
        <v>0</v>
      </c>
      <c r="H1557" s="7" t="n">
        <v>0</v>
      </c>
      <c r="I1557" s="7" t="n">
        <v>0</v>
      </c>
    </row>
    <row r="1558" spans="1:21">
      <c r="A1558" t="s">
        <v>4</v>
      </c>
      <c r="B1558" s="4" t="s">
        <v>5</v>
      </c>
      <c r="C1558" s="4" t="s">
        <v>13</v>
      </c>
      <c r="D1558" s="4" t="s">
        <v>13</v>
      </c>
      <c r="E1558" s="4" t="s">
        <v>29</v>
      </c>
      <c r="F1558" s="4" t="s">
        <v>10</v>
      </c>
    </row>
    <row r="1559" spans="1:21">
      <c r="A1559" t="n">
        <v>14039</v>
      </c>
      <c r="B1559" s="50" t="n">
        <v>45</v>
      </c>
      <c r="C1559" s="7" t="n">
        <v>5</v>
      </c>
      <c r="D1559" s="7" t="n">
        <v>3</v>
      </c>
      <c r="E1559" s="7" t="n">
        <v>2.90000009536743</v>
      </c>
      <c r="F1559" s="7" t="n">
        <v>0</v>
      </c>
    </row>
    <row r="1560" spans="1:21">
      <c r="A1560" t="s">
        <v>4</v>
      </c>
      <c r="B1560" s="4" t="s">
        <v>5</v>
      </c>
      <c r="C1560" s="4" t="s">
        <v>13</v>
      </c>
      <c r="D1560" s="4" t="s">
        <v>13</v>
      </c>
      <c r="E1560" s="4" t="s">
        <v>29</v>
      </c>
      <c r="F1560" s="4" t="s">
        <v>10</v>
      </c>
    </row>
    <row r="1561" spans="1:21">
      <c r="A1561" t="n">
        <v>14048</v>
      </c>
      <c r="B1561" s="50" t="n">
        <v>45</v>
      </c>
      <c r="C1561" s="7" t="n">
        <v>11</v>
      </c>
      <c r="D1561" s="7" t="n">
        <v>3</v>
      </c>
      <c r="E1561" s="7" t="n">
        <v>40</v>
      </c>
      <c r="F1561" s="7" t="n">
        <v>0</v>
      </c>
    </row>
    <row r="1562" spans="1:21">
      <c r="A1562" t="s">
        <v>4</v>
      </c>
      <c r="B1562" s="4" t="s">
        <v>5</v>
      </c>
      <c r="C1562" s="4" t="s">
        <v>13</v>
      </c>
      <c r="D1562" s="4" t="s">
        <v>13</v>
      </c>
      <c r="E1562" s="4" t="s">
        <v>29</v>
      </c>
      <c r="F1562" s="4" t="s">
        <v>10</v>
      </c>
    </row>
    <row r="1563" spans="1:21">
      <c r="A1563" t="n">
        <v>14057</v>
      </c>
      <c r="B1563" s="50" t="n">
        <v>45</v>
      </c>
      <c r="C1563" s="7" t="n">
        <v>5</v>
      </c>
      <c r="D1563" s="7" t="n">
        <v>3</v>
      </c>
      <c r="E1563" s="7" t="n">
        <v>2.70000004768372</v>
      </c>
      <c r="F1563" s="7" t="n">
        <v>3000</v>
      </c>
    </row>
    <row r="1564" spans="1:21">
      <c r="A1564" t="s">
        <v>4</v>
      </c>
      <c r="B1564" s="4" t="s">
        <v>5</v>
      </c>
      <c r="C1564" s="4" t="s">
        <v>10</v>
      </c>
      <c r="D1564" s="4" t="s">
        <v>10</v>
      </c>
      <c r="E1564" s="4" t="s">
        <v>10</v>
      </c>
    </row>
    <row r="1565" spans="1:21">
      <c r="A1565" t="n">
        <v>14066</v>
      </c>
      <c r="B1565" s="47" t="n">
        <v>61</v>
      </c>
      <c r="C1565" s="7" t="n">
        <v>0</v>
      </c>
      <c r="D1565" s="7" t="n">
        <v>1590</v>
      </c>
      <c r="E1565" s="7" t="n">
        <v>1000</v>
      </c>
    </row>
    <row r="1566" spans="1:21">
      <c r="A1566" t="s">
        <v>4</v>
      </c>
      <c r="B1566" s="4" t="s">
        <v>5</v>
      </c>
      <c r="C1566" s="4" t="s">
        <v>10</v>
      </c>
      <c r="D1566" s="4" t="s">
        <v>10</v>
      </c>
      <c r="E1566" s="4" t="s">
        <v>10</v>
      </c>
    </row>
    <row r="1567" spans="1:21">
      <c r="A1567" t="n">
        <v>14073</v>
      </c>
      <c r="B1567" s="47" t="n">
        <v>61</v>
      </c>
      <c r="C1567" s="7" t="n">
        <v>16</v>
      </c>
      <c r="D1567" s="7" t="n">
        <v>1590</v>
      </c>
      <c r="E1567" s="7" t="n">
        <v>1000</v>
      </c>
    </row>
    <row r="1568" spans="1:21">
      <c r="A1568" t="s">
        <v>4</v>
      </c>
      <c r="B1568" s="4" t="s">
        <v>5</v>
      </c>
      <c r="C1568" s="4" t="s">
        <v>10</v>
      </c>
      <c r="D1568" s="4" t="s">
        <v>10</v>
      </c>
      <c r="E1568" s="4" t="s">
        <v>10</v>
      </c>
    </row>
    <row r="1569" spans="1:9">
      <c r="A1569" t="n">
        <v>14080</v>
      </c>
      <c r="B1569" s="47" t="n">
        <v>61</v>
      </c>
      <c r="C1569" s="7" t="n">
        <v>7032</v>
      </c>
      <c r="D1569" s="7" t="n">
        <v>1590</v>
      </c>
      <c r="E1569" s="7" t="n">
        <v>1000</v>
      </c>
    </row>
    <row r="1570" spans="1:9">
      <c r="A1570" t="s">
        <v>4</v>
      </c>
      <c r="B1570" s="4" t="s">
        <v>5</v>
      </c>
      <c r="C1570" s="4" t="s">
        <v>13</v>
      </c>
      <c r="D1570" s="4" t="s">
        <v>10</v>
      </c>
      <c r="E1570" s="4" t="s">
        <v>29</v>
      </c>
    </row>
    <row r="1571" spans="1:9">
      <c r="A1571" t="n">
        <v>14087</v>
      </c>
      <c r="B1571" s="39" t="n">
        <v>58</v>
      </c>
      <c r="C1571" s="7" t="n">
        <v>100</v>
      </c>
      <c r="D1571" s="7" t="n">
        <v>1000</v>
      </c>
      <c r="E1571" s="7" t="n">
        <v>1</v>
      </c>
    </row>
    <row r="1572" spans="1:9">
      <c r="A1572" t="s">
        <v>4</v>
      </c>
      <c r="B1572" s="4" t="s">
        <v>5</v>
      </c>
      <c r="C1572" s="4" t="s">
        <v>13</v>
      </c>
      <c r="D1572" s="4" t="s">
        <v>10</v>
      </c>
    </row>
    <row r="1573" spans="1:9">
      <c r="A1573" t="n">
        <v>14095</v>
      </c>
      <c r="B1573" s="39" t="n">
        <v>58</v>
      </c>
      <c r="C1573" s="7" t="n">
        <v>255</v>
      </c>
      <c r="D1573" s="7" t="n">
        <v>0</v>
      </c>
    </row>
    <row r="1574" spans="1:9">
      <c r="A1574" t="s">
        <v>4</v>
      </c>
      <c r="B1574" s="4" t="s">
        <v>5</v>
      </c>
      <c r="C1574" s="4" t="s">
        <v>10</v>
      </c>
    </row>
    <row r="1575" spans="1:9">
      <c r="A1575" t="n">
        <v>14099</v>
      </c>
      <c r="B1575" s="42" t="n">
        <v>16</v>
      </c>
      <c r="C1575" s="7" t="n">
        <v>300</v>
      </c>
    </row>
    <row r="1576" spans="1:9">
      <c r="A1576" t="s">
        <v>4</v>
      </c>
      <c r="B1576" s="4" t="s">
        <v>5</v>
      </c>
      <c r="C1576" s="4" t="s">
        <v>6</v>
      </c>
      <c r="D1576" s="4" t="s">
        <v>6</v>
      </c>
    </row>
    <row r="1577" spans="1:9">
      <c r="A1577" t="n">
        <v>14102</v>
      </c>
      <c r="B1577" s="28" t="n">
        <v>70</v>
      </c>
      <c r="C1577" s="7" t="s">
        <v>58</v>
      </c>
      <c r="D1577" s="7" t="s">
        <v>202</v>
      </c>
    </row>
    <row r="1578" spans="1:9">
      <c r="A1578" t="s">
        <v>4</v>
      </c>
      <c r="B1578" s="4" t="s">
        <v>5</v>
      </c>
      <c r="C1578" s="4" t="s">
        <v>10</v>
      </c>
    </row>
    <row r="1579" spans="1:9">
      <c r="A1579" t="n">
        <v>14118</v>
      </c>
      <c r="B1579" s="42" t="n">
        <v>16</v>
      </c>
      <c r="C1579" s="7" t="n">
        <v>1500</v>
      </c>
    </row>
    <row r="1580" spans="1:9">
      <c r="A1580" t="s">
        <v>4</v>
      </c>
      <c r="B1580" s="4" t="s">
        <v>5</v>
      </c>
      <c r="C1580" s="4" t="s">
        <v>13</v>
      </c>
      <c r="D1580" s="4" t="s">
        <v>10</v>
      </c>
      <c r="E1580" s="4" t="s">
        <v>6</v>
      </c>
    </row>
    <row r="1581" spans="1:9">
      <c r="A1581" t="n">
        <v>14121</v>
      </c>
      <c r="B1581" s="41" t="n">
        <v>51</v>
      </c>
      <c r="C1581" s="7" t="n">
        <v>4</v>
      </c>
      <c r="D1581" s="7" t="n">
        <v>0</v>
      </c>
      <c r="E1581" s="7" t="s">
        <v>203</v>
      </c>
    </row>
    <row r="1582" spans="1:9">
      <c r="A1582" t="s">
        <v>4</v>
      </c>
      <c r="B1582" s="4" t="s">
        <v>5</v>
      </c>
      <c r="C1582" s="4" t="s">
        <v>10</v>
      </c>
    </row>
    <row r="1583" spans="1:9">
      <c r="A1583" t="n">
        <v>14136</v>
      </c>
      <c r="B1583" s="42" t="n">
        <v>16</v>
      </c>
      <c r="C1583" s="7" t="n">
        <v>0</v>
      </c>
    </row>
    <row r="1584" spans="1:9">
      <c r="A1584" t="s">
        <v>4</v>
      </c>
      <c r="B1584" s="4" t="s">
        <v>5</v>
      </c>
      <c r="C1584" s="4" t="s">
        <v>10</v>
      </c>
      <c r="D1584" s="4" t="s">
        <v>70</v>
      </c>
      <c r="E1584" s="4" t="s">
        <v>13</v>
      </c>
      <c r="F1584" s="4" t="s">
        <v>13</v>
      </c>
    </row>
    <row r="1585" spans="1:6">
      <c r="A1585" t="n">
        <v>14139</v>
      </c>
      <c r="B1585" s="43" t="n">
        <v>26</v>
      </c>
      <c r="C1585" s="7" t="n">
        <v>0</v>
      </c>
      <c r="D1585" s="7" t="s">
        <v>204</v>
      </c>
      <c r="E1585" s="7" t="n">
        <v>2</v>
      </c>
      <c r="F1585" s="7" t="n">
        <v>0</v>
      </c>
    </row>
    <row r="1586" spans="1:6">
      <c r="A1586" t="s">
        <v>4</v>
      </c>
      <c r="B1586" s="4" t="s">
        <v>5</v>
      </c>
    </row>
    <row r="1587" spans="1:6">
      <c r="A1587" t="n">
        <v>14150</v>
      </c>
      <c r="B1587" s="37" t="n">
        <v>28</v>
      </c>
    </row>
    <row r="1588" spans="1:6">
      <c r="A1588" t="s">
        <v>4</v>
      </c>
      <c r="B1588" s="4" t="s">
        <v>5</v>
      </c>
      <c r="C1588" s="4" t="s">
        <v>13</v>
      </c>
      <c r="D1588" s="4" t="s">
        <v>10</v>
      </c>
      <c r="E1588" s="4" t="s">
        <v>29</v>
      </c>
    </row>
    <row r="1589" spans="1:6">
      <c r="A1589" t="n">
        <v>14151</v>
      </c>
      <c r="B1589" s="39" t="n">
        <v>58</v>
      </c>
      <c r="C1589" s="7" t="n">
        <v>0</v>
      </c>
      <c r="D1589" s="7" t="n">
        <v>300</v>
      </c>
      <c r="E1589" s="7" t="n">
        <v>0.300000011920929</v>
      </c>
    </row>
    <row r="1590" spans="1:6">
      <c r="A1590" t="s">
        <v>4</v>
      </c>
      <c r="B1590" s="4" t="s">
        <v>5</v>
      </c>
      <c r="C1590" s="4" t="s">
        <v>13</v>
      </c>
      <c r="D1590" s="4" t="s">
        <v>10</v>
      </c>
    </row>
    <row r="1591" spans="1:6">
      <c r="A1591" t="n">
        <v>14159</v>
      </c>
      <c r="B1591" s="39" t="n">
        <v>58</v>
      </c>
      <c r="C1591" s="7" t="n">
        <v>255</v>
      </c>
      <c r="D1591" s="7" t="n">
        <v>0</v>
      </c>
    </row>
    <row r="1592" spans="1:6">
      <c r="A1592" t="s">
        <v>4</v>
      </c>
      <c r="B1592" s="4" t="s">
        <v>5</v>
      </c>
      <c r="C1592" s="4" t="s">
        <v>13</v>
      </c>
      <c r="D1592" s="4" t="s">
        <v>10</v>
      </c>
      <c r="E1592" s="4" t="s">
        <v>29</v>
      </c>
      <c r="F1592" s="4" t="s">
        <v>10</v>
      </c>
      <c r="G1592" s="4" t="s">
        <v>9</v>
      </c>
      <c r="H1592" s="4" t="s">
        <v>9</v>
      </c>
      <c r="I1592" s="4" t="s">
        <v>10</v>
      </c>
      <c r="J1592" s="4" t="s">
        <v>10</v>
      </c>
      <c r="K1592" s="4" t="s">
        <v>9</v>
      </c>
      <c r="L1592" s="4" t="s">
        <v>9</v>
      </c>
      <c r="M1592" s="4" t="s">
        <v>9</v>
      </c>
      <c r="N1592" s="4" t="s">
        <v>9</v>
      </c>
      <c r="O1592" s="4" t="s">
        <v>6</v>
      </c>
    </row>
    <row r="1593" spans="1:6">
      <c r="A1593" t="n">
        <v>14163</v>
      </c>
      <c r="B1593" s="20" t="n">
        <v>50</v>
      </c>
      <c r="C1593" s="7" t="n">
        <v>0</v>
      </c>
      <c r="D1593" s="7" t="n">
        <v>12010</v>
      </c>
      <c r="E1593" s="7" t="n">
        <v>1</v>
      </c>
      <c r="F1593" s="7" t="n">
        <v>0</v>
      </c>
      <c r="G1593" s="7" t="n">
        <v>0</v>
      </c>
      <c r="H1593" s="7" t="n">
        <v>0</v>
      </c>
      <c r="I1593" s="7" t="n">
        <v>0</v>
      </c>
      <c r="J1593" s="7" t="n">
        <v>65533</v>
      </c>
      <c r="K1593" s="7" t="n">
        <v>0</v>
      </c>
      <c r="L1593" s="7" t="n">
        <v>0</v>
      </c>
      <c r="M1593" s="7" t="n">
        <v>0</v>
      </c>
      <c r="N1593" s="7" t="n">
        <v>0</v>
      </c>
      <c r="O1593" s="7" t="s">
        <v>20</v>
      </c>
    </row>
    <row r="1594" spans="1:6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10</v>
      </c>
      <c r="F1594" s="4" t="s">
        <v>10</v>
      </c>
      <c r="G1594" s="4" t="s">
        <v>10</v>
      </c>
      <c r="H1594" s="4" t="s">
        <v>13</v>
      </c>
    </row>
    <row r="1595" spans="1:6">
      <c r="A1595" t="n">
        <v>14202</v>
      </c>
      <c r="B1595" s="35" t="n">
        <v>25</v>
      </c>
      <c r="C1595" s="7" t="n">
        <v>5</v>
      </c>
      <c r="D1595" s="7" t="n">
        <v>65535</v>
      </c>
      <c r="E1595" s="7" t="n">
        <v>65535</v>
      </c>
      <c r="F1595" s="7" t="n">
        <v>65535</v>
      </c>
      <c r="G1595" s="7" t="n">
        <v>65535</v>
      </c>
      <c r="H1595" s="7" t="n">
        <v>0</v>
      </c>
    </row>
    <row r="1596" spans="1:6">
      <c r="A1596" t="s">
        <v>4</v>
      </c>
      <c r="B1596" s="4" t="s">
        <v>5</v>
      </c>
      <c r="C1596" s="4" t="s">
        <v>10</v>
      </c>
      <c r="D1596" s="4" t="s">
        <v>13</v>
      </c>
      <c r="E1596" s="4" t="s">
        <v>70</v>
      </c>
      <c r="F1596" s="4" t="s">
        <v>13</v>
      </c>
      <c r="G1596" s="4" t="s">
        <v>13</v>
      </c>
      <c r="H1596" s="4" t="s">
        <v>10</v>
      </c>
      <c r="I1596" s="4" t="s">
        <v>13</v>
      </c>
      <c r="J1596" s="4" t="s">
        <v>70</v>
      </c>
      <c r="K1596" s="4" t="s">
        <v>13</v>
      </c>
      <c r="L1596" s="4" t="s">
        <v>13</v>
      </c>
    </row>
    <row r="1597" spans="1:6">
      <c r="A1597" t="n">
        <v>14213</v>
      </c>
      <c r="B1597" s="36" t="n">
        <v>24</v>
      </c>
      <c r="C1597" s="7" t="n">
        <v>65534</v>
      </c>
      <c r="D1597" s="7" t="n">
        <v>6</v>
      </c>
      <c r="E1597" s="7" t="s">
        <v>205</v>
      </c>
      <c r="F1597" s="7" t="n">
        <v>12</v>
      </c>
      <c r="G1597" s="7" t="n">
        <v>16</v>
      </c>
      <c r="H1597" s="7" t="n">
        <v>101</v>
      </c>
      <c r="I1597" s="7" t="n">
        <v>7</v>
      </c>
      <c r="J1597" s="7" t="s">
        <v>140</v>
      </c>
      <c r="K1597" s="7" t="n">
        <v>2</v>
      </c>
      <c r="L1597" s="7" t="n">
        <v>0</v>
      </c>
    </row>
    <row r="1598" spans="1:6">
      <c r="A1598" t="s">
        <v>4</v>
      </c>
      <c r="B1598" s="4" t="s">
        <v>5</v>
      </c>
    </row>
    <row r="1599" spans="1:6">
      <c r="A1599" t="n">
        <v>14234</v>
      </c>
      <c r="B1599" s="37" t="n">
        <v>28</v>
      </c>
    </row>
    <row r="1600" spans="1:6">
      <c r="A1600" t="s">
        <v>4</v>
      </c>
      <c r="B1600" s="4" t="s">
        <v>5</v>
      </c>
      <c r="C1600" s="4" t="s">
        <v>13</v>
      </c>
    </row>
    <row r="1601" spans="1:15">
      <c r="A1601" t="n">
        <v>14235</v>
      </c>
      <c r="B1601" s="38" t="n">
        <v>27</v>
      </c>
      <c r="C1601" s="7" t="n">
        <v>0</v>
      </c>
    </row>
    <row r="1602" spans="1:15">
      <c r="A1602" t="s">
        <v>4</v>
      </c>
      <c r="B1602" s="4" t="s">
        <v>5</v>
      </c>
      <c r="C1602" s="4" t="s">
        <v>13</v>
      </c>
    </row>
    <row r="1603" spans="1:15">
      <c r="A1603" t="n">
        <v>14237</v>
      </c>
      <c r="B1603" s="38" t="n">
        <v>27</v>
      </c>
      <c r="C1603" s="7" t="n">
        <v>1</v>
      </c>
    </row>
    <row r="1604" spans="1:15">
      <c r="A1604" t="s">
        <v>4</v>
      </c>
      <c r="B1604" s="4" t="s">
        <v>5</v>
      </c>
      <c r="C1604" s="4" t="s">
        <v>13</v>
      </c>
      <c r="D1604" s="4" t="s">
        <v>10</v>
      </c>
      <c r="E1604" s="4" t="s">
        <v>29</v>
      </c>
    </row>
    <row r="1605" spans="1:15">
      <c r="A1605" t="n">
        <v>14239</v>
      </c>
      <c r="B1605" s="39" t="n">
        <v>58</v>
      </c>
      <c r="C1605" s="7" t="n">
        <v>100</v>
      </c>
      <c r="D1605" s="7" t="n">
        <v>300</v>
      </c>
      <c r="E1605" s="7" t="n">
        <v>0.300000011920929</v>
      </c>
    </row>
    <row r="1606" spans="1:15">
      <c r="A1606" t="s">
        <v>4</v>
      </c>
      <c r="B1606" s="4" t="s">
        <v>5</v>
      </c>
      <c r="C1606" s="4" t="s">
        <v>13</v>
      </c>
      <c r="D1606" s="4" t="s">
        <v>10</v>
      </c>
    </row>
    <row r="1607" spans="1:15">
      <c r="A1607" t="n">
        <v>14247</v>
      </c>
      <c r="B1607" s="39" t="n">
        <v>58</v>
      </c>
      <c r="C1607" s="7" t="n">
        <v>255</v>
      </c>
      <c r="D1607" s="7" t="n">
        <v>0</v>
      </c>
    </row>
    <row r="1608" spans="1:15">
      <c r="A1608" t="s">
        <v>4</v>
      </c>
      <c r="B1608" s="4" t="s">
        <v>5</v>
      </c>
      <c r="C1608" s="4" t="s">
        <v>13</v>
      </c>
      <c r="D1608" s="4" t="s">
        <v>10</v>
      </c>
      <c r="E1608" s="4" t="s">
        <v>9</v>
      </c>
    </row>
    <row r="1609" spans="1:15">
      <c r="A1609" t="n">
        <v>14251</v>
      </c>
      <c r="B1609" s="60" t="n">
        <v>101</v>
      </c>
      <c r="C1609" s="7" t="n">
        <v>0</v>
      </c>
      <c r="D1609" s="7" t="n">
        <v>101</v>
      </c>
      <c r="E1609" s="7" t="n">
        <v>1</v>
      </c>
    </row>
    <row r="1610" spans="1:15">
      <c r="A1610" t="s">
        <v>4</v>
      </c>
      <c r="B1610" s="4" t="s">
        <v>5</v>
      </c>
      <c r="C1610" s="4" t="s">
        <v>13</v>
      </c>
      <c r="D1610" s="4" t="s">
        <v>10</v>
      </c>
      <c r="E1610" s="4" t="s">
        <v>6</v>
      </c>
    </row>
    <row r="1611" spans="1:15">
      <c r="A1611" t="n">
        <v>14259</v>
      </c>
      <c r="B1611" s="41" t="n">
        <v>51</v>
      </c>
      <c r="C1611" s="7" t="n">
        <v>4</v>
      </c>
      <c r="D1611" s="7" t="n">
        <v>0</v>
      </c>
      <c r="E1611" s="7" t="s">
        <v>206</v>
      </c>
    </row>
    <row r="1612" spans="1:15">
      <c r="A1612" t="s">
        <v>4</v>
      </c>
      <c r="B1612" s="4" t="s">
        <v>5</v>
      </c>
      <c r="C1612" s="4" t="s">
        <v>10</v>
      </c>
    </row>
    <row r="1613" spans="1:15">
      <c r="A1613" t="n">
        <v>14272</v>
      </c>
      <c r="B1613" s="42" t="n">
        <v>16</v>
      </c>
      <c r="C1613" s="7" t="n">
        <v>0</v>
      </c>
    </row>
    <row r="1614" spans="1:15">
      <c r="A1614" t="s">
        <v>4</v>
      </c>
      <c r="B1614" s="4" t="s">
        <v>5</v>
      </c>
      <c r="C1614" s="4" t="s">
        <v>10</v>
      </c>
      <c r="D1614" s="4" t="s">
        <v>70</v>
      </c>
      <c r="E1614" s="4" t="s">
        <v>13</v>
      </c>
      <c r="F1614" s="4" t="s">
        <v>13</v>
      </c>
    </row>
    <row r="1615" spans="1:15">
      <c r="A1615" t="n">
        <v>14275</v>
      </c>
      <c r="B1615" s="43" t="n">
        <v>26</v>
      </c>
      <c r="C1615" s="7" t="n">
        <v>0</v>
      </c>
      <c r="D1615" s="7" t="s">
        <v>207</v>
      </c>
      <c r="E1615" s="7" t="n">
        <v>2</v>
      </c>
      <c r="F1615" s="7" t="n">
        <v>0</v>
      </c>
    </row>
    <row r="1616" spans="1:15">
      <c r="A1616" t="s">
        <v>4</v>
      </c>
      <c r="B1616" s="4" t="s">
        <v>5</v>
      </c>
    </row>
    <row r="1617" spans="1:6">
      <c r="A1617" t="n">
        <v>14293</v>
      </c>
      <c r="B1617" s="37" t="n">
        <v>28</v>
      </c>
    </row>
    <row r="1618" spans="1:6">
      <c r="A1618" t="s">
        <v>4</v>
      </c>
      <c r="B1618" s="4" t="s">
        <v>5</v>
      </c>
      <c r="C1618" s="4" t="s">
        <v>10</v>
      </c>
      <c r="D1618" s="4" t="s">
        <v>10</v>
      </c>
      <c r="E1618" s="4" t="s">
        <v>10</v>
      </c>
    </row>
    <row r="1619" spans="1:6">
      <c r="A1619" t="n">
        <v>14294</v>
      </c>
      <c r="B1619" s="47" t="n">
        <v>61</v>
      </c>
      <c r="C1619" s="7" t="n">
        <v>7032</v>
      </c>
      <c r="D1619" s="7" t="n">
        <v>0</v>
      </c>
      <c r="E1619" s="7" t="n">
        <v>1000</v>
      </c>
    </row>
    <row r="1620" spans="1:6">
      <c r="A1620" t="s">
        <v>4</v>
      </c>
      <c r="B1620" s="4" t="s">
        <v>5</v>
      </c>
      <c r="C1620" s="4" t="s">
        <v>13</v>
      </c>
      <c r="D1620" s="4" t="s">
        <v>10</v>
      </c>
      <c r="E1620" s="4" t="s">
        <v>6</v>
      </c>
    </row>
    <row r="1621" spans="1:6">
      <c r="A1621" t="n">
        <v>14301</v>
      </c>
      <c r="B1621" s="41" t="n">
        <v>51</v>
      </c>
      <c r="C1621" s="7" t="n">
        <v>4</v>
      </c>
      <c r="D1621" s="7" t="n">
        <v>7032</v>
      </c>
      <c r="E1621" s="7" t="s">
        <v>208</v>
      </c>
    </row>
    <row r="1622" spans="1:6">
      <c r="A1622" t="s">
        <v>4</v>
      </c>
      <c r="B1622" s="4" t="s">
        <v>5</v>
      </c>
      <c r="C1622" s="4" t="s">
        <v>10</v>
      </c>
    </row>
    <row r="1623" spans="1:6">
      <c r="A1623" t="n">
        <v>14315</v>
      </c>
      <c r="B1623" s="42" t="n">
        <v>16</v>
      </c>
      <c r="C1623" s="7" t="n">
        <v>0</v>
      </c>
    </row>
    <row r="1624" spans="1:6">
      <c r="A1624" t="s">
        <v>4</v>
      </c>
      <c r="B1624" s="4" t="s">
        <v>5</v>
      </c>
      <c r="C1624" s="4" t="s">
        <v>10</v>
      </c>
      <c r="D1624" s="4" t="s">
        <v>70</v>
      </c>
      <c r="E1624" s="4" t="s">
        <v>13</v>
      </c>
      <c r="F1624" s="4" t="s">
        <v>13</v>
      </c>
    </row>
    <row r="1625" spans="1:6">
      <c r="A1625" t="n">
        <v>14318</v>
      </c>
      <c r="B1625" s="43" t="n">
        <v>26</v>
      </c>
      <c r="C1625" s="7" t="n">
        <v>7032</v>
      </c>
      <c r="D1625" s="7" t="s">
        <v>209</v>
      </c>
      <c r="E1625" s="7" t="n">
        <v>2</v>
      </c>
      <c r="F1625" s="7" t="n">
        <v>0</v>
      </c>
    </row>
    <row r="1626" spans="1:6">
      <c r="A1626" t="s">
        <v>4</v>
      </c>
      <c r="B1626" s="4" t="s">
        <v>5</v>
      </c>
    </row>
    <row r="1627" spans="1:6">
      <c r="A1627" t="n">
        <v>14388</v>
      </c>
      <c r="B1627" s="37" t="n">
        <v>28</v>
      </c>
    </row>
    <row r="1628" spans="1:6">
      <c r="A1628" t="s">
        <v>4</v>
      </c>
      <c r="B1628" s="4" t="s">
        <v>5</v>
      </c>
      <c r="C1628" s="4" t="s">
        <v>13</v>
      </c>
      <c r="D1628" s="4" t="s">
        <v>10</v>
      </c>
      <c r="E1628" s="4" t="s">
        <v>6</v>
      </c>
    </row>
    <row r="1629" spans="1:6">
      <c r="A1629" t="n">
        <v>14389</v>
      </c>
      <c r="B1629" s="41" t="n">
        <v>51</v>
      </c>
      <c r="C1629" s="7" t="n">
        <v>4</v>
      </c>
      <c r="D1629" s="7" t="n">
        <v>0</v>
      </c>
      <c r="E1629" s="7" t="s">
        <v>143</v>
      </c>
    </row>
    <row r="1630" spans="1:6">
      <c r="A1630" t="s">
        <v>4</v>
      </c>
      <c r="B1630" s="4" t="s">
        <v>5</v>
      </c>
      <c r="C1630" s="4" t="s">
        <v>10</v>
      </c>
    </row>
    <row r="1631" spans="1:6">
      <c r="A1631" t="n">
        <v>14403</v>
      </c>
      <c r="B1631" s="42" t="n">
        <v>16</v>
      </c>
      <c r="C1631" s="7" t="n">
        <v>0</v>
      </c>
    </row>
    <row r="1632" spans="1:6">
      <c r="A1632" t="s">
        <v>4</v>
      </c>
      <c r="B1632" s="4" t="s">
        <v>5</v>
      </c>
      <c r="C1632" s="4" t="s">
        <v>10</v>
      </c>
      <c r="D1632" s="4" t="s">
        <v>70</v>
      </c>
      <c r="E1632" s="4" t="s">
        <v>13</v>
      </c>
      <c r="F1632" s="4" t="s">
        <v>13</v>
      </c>
      <c r="G1632" s="4" t="s">
        <v>70</v>
      </c>
      <c r="H1632" s="4" t="s">
        <v>13</v>
      </c>
      <c r="I1632" s="4" t="s">
        <v>13</v>
      </c>
      <c r="J1632" s="4" t="s">
        <v>70</v>
      </c>
      <c r="K1632" s="4" t="s">
        <v>13</v>
      </c>
      <c r="L1632" s="4" t="s">
        <v>13</v>
      </c>
    </row>
    <row r="1633" spans="1:12">
      <c r="A1633" t="n">
        <v>14406</v>
      </c>
      <c r="B1633" s="43" t="n">
        <v>26</v>
      </c>
      <c r="C1633" s="7" t="n">
        <v>0</v>
      </c>
      <c r="D1633" s="7" t="s">
        <v>210</v>
      </c>
      <c r="E1633" s="7" t="n">
        <v>2</v>
      </c>
      <c r="F1633" s="7" t="n">
        <v>3</v>
      </c>
      <c r="G1633" s="7" t="s">
        <v>211</v>
      </c>
      <c r="H1633" s="7" t="n">
        <v>2</v>
      </c>
      <c r="I1633" s="7" t="n">
        <v>3</v>
      </c>
      <c r="J1633" s="7" t="s">
        <v>212</v>
      </c>
      <c r="K1633" s="7" t="n">
        <v>2</v>
      </c>
      <c r="L1633" s="7" t="n">
        <v>0</v>
      </c>
    </row>
    <row r="1634" spans="1:12">
      <c r="A1634" t="s">
        <v>4</v>
      </c>
      <c r="B1634" s="4" t="s">
        <v>5</v>
      </c>
    </row>
    <row r="1635" spans="1:12">
      <c r="A1635" t="n">
        <v>14624</v>
      </c>
      <c r="B1635" s="37" t="n">
        <v>28</v>
      </c>
    </row>
    <row r="1636" spans="1:12">
      <c r="A1636" t="s">
        <v>4</v>
      </c>
      <c r="B1636" s="4" t="s">
        <v>5</v>
      </c>
      <c r="C1636" s="4" t="s">
        <v>10</v>
      </c>
      <c r="D1636" s="4" t="s">
        <v>10</v>
      </c>
      <c r="E1636" s="4" t="s">
        <v>10</v>
      </c>
    </row>
    <row r="1637" spans="1:12">
      <c r="A1637" t="n">
        <v>14625</v>
      </c>
      <c r="B1637" s="47" t="n">
        <v>61</v>
      </c>
      <c r="C1637" s="7" t="n">
        <v>16</v>
      </c>
      <c r="D1637" s="7" t="n">
        <v>0</v>
      </c>
      <c r="E1637" s="7" t="n">
        <v>1000</v>
      </c>
    </row>
    <row r="1638" spans="1:12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6</v>
      </c>
    </row>
    <row r="1639" spans="1:12">
      <c r="A1639" t="n">
        <v>14632</v>
      </c>
      <c r="B1639" s="41" t="n">
        <v>51</v>
      </c>
      <c r="C1639" s="7" t="n">
        <v>4</v>
      </c>
      <c r="D1639" s="7" t="n">
        <v>16</v>
      </c>
      <c r="E1639" s="7" t="s">
        <v>72</v>
      </c>
    </row>
    <row r="1640" spans="1:12">
      <c r="A1640" t="s">
        <v>4</v>
      </c>
      <c r="B1640" s="4" t="s">
        <v>5</v>
      </c>
      <c r="C1640" s="4" t="s">
        <v>10</v>
      </c>
    </row>
    <row r="1641" spans="1:12">
      <c r="A1641" t="n">
        <v>14645</v>
      </c>
      <c r="B1641" s="42" t="n">
        <v>16</v>
      </c>
      <c r="C1641" s="7" t="n">
        <v>0</v>
      </c>
    </row>
    <row r="1642" spans="1:12">
      <c r="A1642" t="s">
        <v>4</v>
      </c>
      <c r="B1642" s="4" t="s">
        <v>5</v>
      </c>
      <c r="C1642" s="4" t="s">
        <v>10</v>
      </c>
      <c r="D1642" s="4" t="s">
        <v>70</v>
      </c>
      <c r="E1642" s="4" t="s">
        <v>13</v>
      </c>
      <c r="F1642" s="4" t="s">
        <v>13</v>
      </c>
      <c r="G1642" s="4" t="s">
        <v>70</v>
      </c>
      <c r="H1642" s="4" t="s">
        <v>13</v>
      </c>
      <c r="I1642" s="4" t="s">
        <v>13</v>
      </c>
      <c r="J1642" s="4" t="s">
        <v>70</v>
      </c>
      <c r="K1642" s="4" t="s">
        <v>13</v>
      </c>
      <c r="L1642" s="4" t="s">
        <v>13</v>
      </c>
    </row>
    <row r="1643" spans="1:12">
      <c r="A1643" t="n">
        <v>14648</v>
      </c>
      <c r="B1643" s="43" t="n">
        <v>26</v>
      </c>
      <c r="C1643" s="7" t="n">
        <v>16</v>
      </c>
      <c r="D1643" s="7" t="s">
        <v>213</v>
      </c>
      <c r="E1643" s="7" t="n">
        <v>2</v>
      </c>
      <c r="F1643" s="7" t="n">
        <v>3</v>
      </c>
      <c r="G1643" s="7" t="s">
        <v>214</v>
      </c>
      <c r="H1643" s="7" t="n">
        <v>2</v>
      </c>
      <c r="I1643" s="7" t="n">
        <v>3</v>
      </c>
      <c r="J1643" s="7" t="s">
        <v>215</v>
      </c>
      <c r="K1643" s="7" t="n">
        <v>2</v>
      </c>
      <c r="L1643" s="7" t="n">
        <v>0</v>
      </c>
    </row>
    <row r="1644" spans="1:12">
      <c r="A1644" t="s">
        <v>4</v>
      </c>
      <c r="B1644" s="4" t="s">
        <v>5</v>
      </c>
    </row>
    <row r="1645" spans="1:12">
      <c r="A1645" t="n">
        <v>14853</v>
      </c>
      <c r="B1645" s="37" t="n">
        <v>28</v>
      </c>
    </row>
    <row r="1646" spans="1:12">
      <c r="A1646" t="s">
        <v>4</v>
      </c>
      <c r="B1646" s="4" t="s">
        <v>5</v>
      </c>
      <c r="C1646" s="4" t="s">
        <v>13</v>
      </c>
      <c r="D1646" s="4" t="s">
        <v>10</v>
      </c>
      <c r="E1646" s="4" t="s">
        <v>6</v>
      </c>
    </row>
    <row r="1647" spans="1:12">
      <c r="A1647" t="n">
        <v>14854</v>
      </c>
      <c r="B1647" s="41" t="n">
        <v>51</v>
      </c>
      <c r="C1647" s="7" t="n">
        <v>4</v>
      </c>
      <c r="D1647" s="7" t="n">
        <v>0</v>
      </c>
      <c r="E1647" s="7" t="s">
        <v>72</v>
      </c>
    </row>
    <row r="1648" spans="1:12">
      <c r="A1648" t="s">
        <v>4</v>
      </c>
      <c r="B1648" s="4" t="s">
        <v>5</v>
      </c>
      <c r="C1648" s="4" t="s">
        <v>10</v>
      </c>
    </row>
    <row r="1649" spans="1:12">
      <c r="A1649" t="n">
        <v>14867</v>
      </c>
      <c r="B1649" s="42" t="n">
        <v>16</v>
      </c>
      <c r="C1649" s="7" t="n">
        <v>0</v>
      </c>
    </row>
    <row r="1650" spans="1:12">
      <c r="A1650" t="s">
        <v>4</v>
      </c>
      <c r="B1650" s="4" t="s">
        <v>5</v>
      </c>
      <c r="C1650" s="4" t="s">
        <v>10</v>
      </c>
      <c r="D1650" s="4" t="s">
        <v>70</v>
      </c>
      <c r="E1650" s="4" t="s">
        <v>13</v>
      </c>
      <c r="F1650" s="4" t="s">
        <v>13</v>
      </c>
    </row>
    <row r="1651" spans="1:12">
      <c r="A1651" t="n">
        <v>14870</v>
      </c>
      <c r="B1651" s="43" t="n">
        <v>26</v>
      </c>
      <c r="C1651" s="7" t="n">
        <v>0</v>
      </c>
      <c r="D1651" s="7" t="s">
        <v>216</v>
      </c>
      <c r="E1651" s="7" t="n">
        <v>2</v>
      </c>
      <c r="F1651" s="7" t="n">
        <v>0</v>
      </c>
    </row>
    <row r="1652" spans="1:12">
      <c r="A1652" t="s">
        <v>4</v>
      </c>
      <c r="B1652" s="4" t="s">
        <v>5</v>
      </c>
    </row>
    <row r="1653" spans="1:12">
      <c r="A1653" t="n">
        <v>14922</v>
      </c>
      <c r="B1653" s="37" t="n">
        <v>28</v>
      </c>
    </row>
    <row r="1654" spans="1:12">
      <c r="A1654" t="s">
        <v>4</v>
      </c>
      <c r="B1654" s="4" t="s">
        <v>5</v>
      </c>
      <c r="C1654" s="4" t="s">
        <v>10</v>
      </c>
      <c r="D1654" s="4" t="s">
        <v>13</v>
      </c>
    </row>
    <row r="1655" spans="1:12">
      <c r="A1655" t="n">
        <v>14923</v>
      </c>
      <c r="B1655" s="44" t="n">
        <v>89</v>
      </c>
      <c r="C1655" s="7" t="n">
        <v>65533</v>
      </c>
      <c r="D1655" s="7" t="n">
        <v>1</v>
      </c>
    </row>
    <row r="1656" spans="1:12">
      <c r="A1656" t="s">
        <v>4</v>
      </c>
      <c r="B1656" s="4" t="s">
        <v>5</v>
      </c>
      <c r="C1656" s="4" t="s">
        <v>13</v>
      </c>
      <c r="D1656" s="4" t="s">
        <v>10</v>
      </c>
      <c r="E1656" s="4" t="s">
        <v>29</v>
      </c>
    </row>
    <row r="1657" spans="1:12">
      <c r="A1657" t="n">
        <v>14927</v>
      </c>
      <c r="B1657" s="39" t="n">
        <v>58</v>
      </c>
      <c r="C1657" s="7" t="n">
        <v>0</v>
      </c>
      <c r="D1657" s="7" t="n">
        <v>300</v>
      </c>
      <c r="E1657" s="7" t="n">
        <v>0.300000011920929</v>
      </c>
    </row>
    <row r="1658" spans="1:12">
      <c r="A1658" t="s">
        <v>4</v>
      </c>
      <c r="B1658" s="4" t="s">
        <v>5</v>
      </c>
      <c r="C1658" s="4" t="s">
        <v>13</v>
      </c>
      <c r="D1658" s="4" t="s">
        <v>10</v>
      </c>
    </row>
    <row r="1659" spans="1:12">
      <c r="A1659" t="n">
        <v>14935</v>
      </c>
      <c r="B1659" s="39" t="n">
        <v>58</v>
      </c>
      <c r="C1659" s="7" t="n">
        <v>255</v>
      </c>
      <c r="D1659" s="7" t="n">
        <v>0</v>
      </c>
    </row>
    <row r="1660" spans="1:12">
      <c r="A1660" t="s">
        <v>4</v>
      </c>
      <c r="B1660" s="4" t="s">
        <v>5</v>
      </c>
      <c r="C1660" s="4" t="s">
        <v>13</v>
      </c>
      <c r="D1660" s="4" t="s">
        <v>10</v>
      </c>
      <c r="E1660" s="4" t="s">
        <v>29</v>
      </c>
      <c r="F1660" s="4" t="s">
        <v>10</v>
      </c>
      <c r="G1660" s="4" t="s">
        <v>9</v>
      </c>
      <c r="H1660" s="4" t="s">
        <v>9</v>
      </c>
      <c r="I1660" s="4" t="s">
        <v>10</v>
      </c>
      <c r="J1660" s="4" t="s">
        <v>10</v>
      </c>
      <c r="K1660" s="4" t="s">
        <v>9</v>
      </c>
      <c r="L1660" s="4" t="s">
        <v>9</v>
      </c>
      <c r="M1660" s="4" t="s">
        <v>9</v>
      </c>
      <c r="N1660" s="4" t="s">
        <v>9</v>
      </c>
      <c r="O1660" s="4" t="s">
        <v>6</v>
      </c>
    </row>
    <row r="1661" spans="1:12">
      <c r="A1661" t="n">
        <v>14939</v>
      </c>
      <c r="B1661" s="20" t="n">
        <v>50</v>
      </c>
      <c r="C1661" s="7" t="n">
        <v>0</v>
      </c>
      <c r="D1661" s="7" t="n">
        <v>2002</v>
      </c>
      <c r="E1661" s="7" t="n">
        <v>1</v>
      </c>
      <c r="F1661" s="7" t="n">
        <v>0</v>
      </c>
      <c r="G1661" s="7" t="n">
        <v>0</v>
      </c>
      <c r="H1661" s="7" t="n">
        <v>0</v>
      </c>
      <c r="I1661" s="7" t="n">
        <v>0</v>
      </c>
      <c r="J1661" s="7" t="n">
        <v>65533</v>
      </c>
      <c r="K1661" s="7" t="n">
        <v>0</v>
      </c>
      <c r="L1661" s="7" t="n">
        <v>0</v>
      </c>
      <c r="M1661" s="7" t="n">
        <v>0</v>
      </c>
      <c r="N1661" s="7" t="n">
        <v>0</v>
      </c>
      <c r="O1661" s="7" t="s">
        <v>20</v>
      </c>
    </row>
    <row r="1662" spans="1:12">
      <c r="A1662" t="s">
        <v>4</v>
      </c>
      <c r="B1662" s="4" t="s">
        <v>5</v>
      </c>
      <c r="C1662" s="4" t="s">
        <v>13</v>
      </c>
      <c r="D1662" s="4" t="s">
        <v>13</v>
      </c>
      <c r="E1662" s="4" t="s">
        <v>13</v>
      </c>
      <c r="F1662" s="4" t="s">
        <v>29</v>
      </c>
      <c r="G1662" s="4" t="s">
        <v>29</v>
      </c>
      <c r="H1662" s="4" t="s">
        <v>29</v>
      </c>
      <c r="I1662" s="4" t="s">
        <v>29</v>
      </c>
      <c r="J1662" s="4" t="s">
        <v>29</v>
      </c>
    </row>
    <row r="1663" spans="1:12">
      <c r="A1663" t="n">
        <v>14978</v>
      </c>
      <c r="B1663" s="67" t="n">
        <v>76</v>
      </c>
      <c r="C1663" s="7" t="n">
        <v>0</v>
      </c>
      <c r="D1663" s="7" t="n">
        <v>3</v>
      </c>
      <c r="E1663" s="7" t="n">
        <v>0</v>
      </c>
      <c r="F1663" s="7" t="n">
        <v>1</v>
      </c>
      <c r="G1663" s="7" t="n">
        <v>1</v>
      </c>
      <c r="H1663" s="7" t="n">
        <v>1</v>
      </c>
      <c r="I1663" s="7" t="n">
        <v>1</v>
      </c>
      <c r="J1663" s="7" t="n">
        <v>1000</v>
      </c>
    </row>
    <row r="1664" spans="1:12">
      <c r="A1664" t="s">
        <v>4</v>
      </c>
      <c r="B1664" s="4" t="s">
        <v>5</v>
      </c>
      <c r="C1664" s="4" t="s">
        <v>13</v>
      </c>
      <c r="D1664" s="4" t="s">
        <v>13</v>
      </c>
    </row>
    <row r="1665" spans="1:15">
      <c r="A1665" t="n">
        <v>15002</v>
      </c>
      <c r="B1665" s="68" t="n">
        <v>77</v>
      </c>
      <c r="C1665" s="7" t="n">
        <v>0</v>
      </c>
      <c r="D1665" s="7" t="n">
        <v>3</v>
      </c>
    </row>
    <row r="1666" spans="1:15">
      <c r="A1666" t="s">
        <v>4</v>
      </c>
      <c r="B1666" s="4" t="s">
        <v>5</v>
      </c>
      <c r="C1666" s="4" t="s">
        <v>13</v>
      </c>
      <c r="D1666" s="4" t="s">
        <v>10</v>
      </c>
    </row>
    <row r="1667" spans="1:15">
      <c r="A1667" t="n">
        <v>15005</v>
      </c>
      <c r="B1667" s="39" t="n">
        <v>58</v>
      </c>
      <c r="C1667" s="7" t="n">
        <v>255</v>
      </c>
      <c r="D1667" s="7" t="n">
        <v>0</v>
      </c>
    </row>
    <row r="1668" spans="1:15">
      <c r="A1668" t="s">
        <v>4</v>
      </c>
      <c r="B1668" s="4" t="s">
        <v>5</v>
      </c>
      <c r="C1668" s="4" t="s">
        <v>13</v>
      </c>
      <c r="D1668" s="4" t="s">
        <v>10</v>
      </c>
      <c r="E1668" s="4" t="s">
        <v>10</v>
      </c>
      <c r="F1668" s="4" t="s">
        <v>10</v>
      </c>
      <c r="G1668" s="4" t="s">
        <v>10</v>
      </c>
      <c r="H1668" s="4" t="s">
        <v>13</v>
      </c>
    </row>
    <row r="1669" spans="1:15">
      <c r="A1669" t="n">
        <v>15009</v>
      </c>
      <c r="B1669" s="35" t="n">
        <v>25</v>
      </c>
      <c r="C1669" s="7" t="n">
        <v>5</v>
      </c>
      <c r="D1669" s="7" t="n">
        <v>65535</v>
      </c>
      <c r="E1669" s="7" t="n">
        <v>480</v>
      </c>
      <c r="F1669" s="7" t="n">
        <v>65535</v>
      </c>
      <c r="G1669" s="7" t="n">
        <v>65535</v>
      </c>
      <c r="H1669" s="7" t="n">
        <v>0</v>
      </c>
    </row>
    <row r="1670" spans="1:15">
      <c r="A1670" t="s">
        <v>4</v>
      </c>
      <c r="B1670" s="4" t="s">
        <v>5</v>
      </c>
      <c r="C1670" s="4" t="s">
        <v>10</v>
      </c>
      <c r="D1670" s="4" t="s">
        <v>13</v>
      </c>
      <c r="E1670" s="4" t="s">
        <v>70</v>
      </c>
      <c r="F1670" s="4" t="s">
        <v>13</v>
      </c>
      <c r="G1670" s="4" t="s">
        <v>13</v>
      </c>
    </row>
    <row r="1671" spans="1:15">
      <c r="A1671" t="n">
        <v>15020</v>
      </c>
      <c r="B1671" s="36" t="n">
        <v>24</v>
      </c>
      <c r="C1671" s="7" t="n">
        <v>65533</v>
      </c>
      <c r="D1671" s="7" t="n">
        <v>11</v>
      </c>
      <c r="E1671" s="7" t="s">
        <v>217</v>
      </c>
      <c r="F1671" s="7" t="n">
        <v>2</v>
      </c>
      <c r="G1671" s="7" t="n">
        <v>0</v>
      </c>
    </row>
    <row r="1672" spans="1:15">
      <c r="A1672" t="s">
        <v>4</v>
      </c>
      <c r="B1672" s="4" t="s">
        <v>5</v>
      </c>
    </row>
    <row r="1673" spans="1:15">
      <c r="A1673" t="n">
        <v>15101</v>
      </c>
      <c r="B1673" s="37" t="n">
        <v>28</v>
      </c>
    </row>
    <row r="1674" spans="1:15">
      <c r="A1674" t="s">
        <v>4</v>
      </c>
      <c r="B1674" s="4" t="s">
        <v>5</v>
      </c>
      <c r="C1674" s="4" t="s">
        <v>13</v>
      </c>
    </row>
    <row r="1675" spans="1:15">
      <c r="A1675" t="n">
        <v>15102</v>
      </c>
      <c r="B1675" s="38" t="n">
        <v>27</v>
      </c>
      <c r="C1675" s="7" t="n">
        <v>0</v>
      </c>
    </row>
    <row r="1676" spans="1:15">
      <c r="A1676" t="s">
        <v>4</v>
      </c>
      <c r="B1676" s="4" t="s">
        <v>5</v>
      </c>
      <c r="C1676" s="4" t="s">
        <v>13</v>
      </c>
    </row>
    <row r="1677" spans="1:15">
      <c r="A1677" t="n">
        <v>15104</v>
      </c>
      <c r="B1677" s="38" t="n">
        <v>27</v>
      </c>
      <c r="C1677" s="7" t="n">
        <v>1</v>
      </c>
    </row>
    <row r="1678" spans="1:15">
      <c r="A1678" t="s">
        <v>4</v>
      </c>
      <c r="B1678" s="4" t="s">
        <v>5</v>
      </c>
      <c r="C1678" s="4" t="s">
        <v>13</v>
      </c>
      <c r="D1678" s="4" t="s">
        <v>10</v>
      </c>
      <c r="E1678" s="4" t="s">
        <v>10</v>
      </c>
      <c r="F1678" s="4" t="s">
        <v>10</v>
      </c>
      <c r="G1678" s="4" t="s">
        <v>10</v>
      </c>
      <c r="H1678" s="4" t="s">
        <v>13</v>
      </c>
    </row>
    <row r="1679" spans="1:15">
      <c r="A1679" t="n">
        <v>15106</v>
      </c>
      <c r="B1679" s="35" t="n">
        <v>25</v>
      </c>
      <c r="C1679" s="7" t="n">
        <v>5</v>
      </c>
      <c r="D1679" s="7" t="n">
        <v>65535</v>
      </c>
      <c r="E1679" s="7" t="n">
        <v>65535</v>
      </c>
      <c r="F1679" s="7" t="n">
        <v>65535</v>
      </c>
      <c r="G1679" s="7" t="n">
        <v>65535</v>
      </c>
      <c r="H1679" s="7" t="n">
        <v>0</v>
      </c>
    </row>
    <row r="1680" spans="1:15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10</v>
      </c>
      <c r="F1680" s="4" t="s">
        <v>13</v>
      </c>
    </row>
    <row r="1681" spans="1:8">
      <c r="A1681" t="n">
        <v>15117</v>
      </c>
      <c r="B1681" s="35" t="n">
        <v>25</v>
      </c>
      <c r="C1681" s="7" t="n">
        <v>1</v>
      </c>
      <c r="D1681" s="7" t="n">
        <v>60</v>
      </c>
      <c r="E1681" s="7" t="n">
        <v>640</v>
      </c>
      <c r="F1681" s="7" t="n">
        <v>1</v>
      </c>
    </row>
    <row r="1682" spans="1:8">
      <c r="A1682" t="s">
        <v>4</v>
      </c>
      <c r="B1682" s="4" t="s">
        <v>5</v>
      </c>
      <c r="C1682" s="4" t="s">
        <v>13</v>
      </c>
      <c r="D1682" s="4" t="s">
        <v>10</v>
      </c>
      <c r="E1682" s="4" t="s">
        <v>6</v>
      </c>
    </row>
    <row r="1683" spans="1:8">
      <c r="A1683" t="n">
        <v>15124</v>
      </c>
      <c r="B1683" s="41" t="n">
        <v>51</v>
      </c>
      <c r="C1683" s="7" t="n">
        <v>4</v>
      </c>
      <c r="D1683" s="7" t="n">
        <v>16</v>
      </c>
      <c r="E1683" s="7" t="s">
        <v>208</v>
      </c>
    </row>
    <row r="1684" spans="1:8">
      <c r="A1684" t="s">
        <v>4</v>
      </c>
      <c r="B1684" s="4" t="s">
        <v>5</v>
      </c>
      <c r="C1684" s="4" t="s">
        <v>10</v>
      </c>
    </row>
    <row r="1685" spans="1:8">
      <c r="A1685" t="n">
        <v>15138</v>
      </c>
      <c r="B1685" s="42" t="n">
        <v>16</v>
      </c>
      <c r="C1685" s="7" t="n">
        <v>0</v>
      </c>
    </row>
    <row r="1686" spans="1:8">
      <c r="A1686" t="s">
        <v>4</v>
      </c>
      <c r="B1686" s="4" t="s">
        <v>5</v>
      </c>
      <c r="C1686" s="4" t="s">
        <v>10</v>
      </c>
      <c r="D1686" s="4" t="s">
        <v>70</v>
      </c>
      <c r="E1686" s="4" t="s">
        <v>13</v>
      </c>
      <c r="F1686" s="4" t="s">
        <v>13</v>
      </c>
      <c r="G1686" s="4" t="s">
        <v>70</v>
      </c>
      <c r="H1686" s="4" t="s">
        <v>13</v>
      </c>
      <c r="I1686" s="4" t="s">
        <v>13</v>
      </c>
    </row>
    <row r="1687" spans="1:8">
      <c r="A1687" t="n">
        <v>15141</v>
      </c>
      <c r="B1687" s="43" t="n">
        <v>26</v>
      </c>
      <c r="C1687" s="7" t="n">
        <v>16</v>
      </c>
      <c r="D1687" s="7" t="s">
        <v>218</v>
      </c>
      <c r="E1687" s="7" t="n">
        <v>2</v>
      </c>
      <c r="F1687" s="7" t="n">
        <v>3</v>
      </c>
      <c r="G1687" s="7" t="s">
        <v>219</v>
      </c>
      <c r="H1687" s="7" t="n">
        <v>2</v>
      </c>
      <c r="I1687" s="7" t="n">
        <v>0</v>
      </c>
    </row>
    <row r="1688" spans="1:8">
      <c r="A1688" t="s">
        <v>4</v>
      </c>
      <c r="B1688" s="4" t="s">
        <v>5</v>
      </c>
    </row>
    <row r="1689" spans="1:8">
      <c r="A1689" t="n">
        <v>15244</v>
      </c>
      <c r="B1689" s="37" t="n">
        <v>28</v>
      </c>
    </row>
    <row r="1690" spans="1:8">
      <c r="A1690" t="s">
        <v>4</v>
      </c>
      <c r="B1690" s="4" t="s">
        <v>5</v>
      </c>
      <c r="C1690" s="4" t="s">
        <v>13</v>
      </c>
      <c r="D1690" s="4" t="s">
        <v>10</v>
      </c>
      <c r="E1690" s="4" t="s">
        <v>10</v>
      </c>
      <c r="F1690" s="4" t="s">
        <v>13</v>
      </c>
    </row>
    <row r="1691" spans="1:8">
      <c r="A1691" t="n">
        <v>15245</v>
      </c>
      <c r="B1691" s="35" t="n">
        <v>25</v>
      </c>
      <c r="C1691" s="7" t="n">
        <v>1</v>
      </c>
      <c r="D1691" s="7" t="n">
        <v>260</v>
      </c>
      <c r="E1691" s="7" t="n">
        <v>640</v>
      </c>
      <c r="F1691" s="7" t="n">
        <v>2</v>
      </c>
    </row>
    <row r="1692" spans="1:8">
      <c r="A1692" t="s">
        <v>4</v>
      </c>
      <c r="B1692" s="4" t="s">
        <v>5</v>
      </c>
      <c r="C1692" s="4" t="s">
        <v>13</v>
      </c>
      <c r="D1692" s="4" t="s">
        <v>10</v>
      </c>
      <c r="E1692" s="4" t="s">
        <v>6</v>
      </c>
    </row>
    <row r="1693" spans="1:8">
      <c r="A1693" t="n">
        <v>15252</v>
      </c>
      <c r="B1693" s="41" t="n">
        <v>51</v>
      </c>
      <c r="C1693" s="7" t="n">
        <v>4</v>
      </c>
      <c r="D1693" s="7" t="n">
        <v>0</v>
      </c>
      <c r="E1693" s="7" t="s">
        <v>206</v>
      </c>
    </row>
    <row r="1694" spans="1:8">
      <c r="A1694" t="s">
        <v>4</v>
      </c>
      <c r="B1694" s="4" t="s">
        <v>5</v>
      </c>
      <c r="C1694" s="4" t="s">
        <v>10</v>
      </c>
    </row>
    <row r="1695" spans="1:8">
      <c r="A1695" t="n">
        <v>15265</v>
      </c>
      <c r="B1695" s="42" t="n">
        <v>16</v>
      </c>
      <c r="C1695" s="7" t="n">
        <v>0</v>
      </c>
    </row>
    <row r="1696" spans="1:8">
      <c r="A1696" t="s">
        <v>4</v>
      </c>
      <c r="B1696" s="4" t="s">
        <v>5</v>
      </c>
      <c r="C1696" s="4" t="s">
        <v>10</v>
      </c>
      <c r="D1696" s="4" t="s">
        <v>70</v>
      </c>
      <c r="E1696" s="4" t="s">
        <v>13</v>
      </c>
      <c r="F1696" s="4" t="s">
        <v>13</v>
      </c>
      <c r="G1696" s="4" t="s">
        <v>70</v>
      </c>
      <c r="H1696" s="4" t="s">
        <v>13</v>
      </c>
      <c r="I1696" s="4" t="s">
        <v>13</v>
      </c>
      <c r="J1696" s="4" t="s">
        <v>70</v>
      </c>
      <c r="K1696" s="4" t="s">
        <v>13</v>
      </c>
      <c r="L1696" s="4" t="s">
        <v>13</v>
      </c>
    </row>
    <row r="1697" spans="1:12">
      <c r="A1697" t="n">
        <v>15268</v>
      </c>
      <c r="B1697" s="43" t="n">
        <v>26</v>
      </c>
      <c r="C1697" s="7" t="n">
        <v>0</v>
      </c>
      <c r="D1697" s="7" t="s">
        <v>220</v>
      </c>
      <c r="E1697" s="7" t="n">
        <v>2</v>
      </c>
      <c r="F1697" s="7" t="n">
        <v>3</v>
      </c>
      <c r="G1697" s="7" t="s">
        <v>221</v>
      </c>
      <c r="H1697" s="7" t="n">
        <v>2</v>
      </c>
      <c r="I1697" s="7" t="n">
        <v>3</v>
      </c>
      <c r="J1697" s="7" t="s">
        <v>222</v>
      </c>
      <c r="K1697" s="7" t="n">
        <v>2</v>
      </c>
      <c r="L1697" s="7" t="n">
        <v>0</v>
      </c>
    </row>
    <row r="1698" spans="1:12">
      <c r="A1698" t="s">
        <v>4</v>
      </c>
      <c r="B1698" s="4" t="s">
        <v>5</v>
      </c>
    </row>
    <row r="1699" spans="1:12">
      <c r="A1699" t="n">
        <v>15446</v>
      </c>
      <c r="B1699" s="37" t="n">
        <v>28</v>
      </c>
    </row>
    <row r="1700" spans="1:12">
      <c r="A1700" t="s">
        <v>4</v>
      </c>
      <c r="B1700" s="4" t="s">
        <v>5</v>
      </c>
      <c r="C1700" s="4" t="s">
        <v>13</v>
      </c>
      <c r="D1700" s="4" t="s">
        <v>10</v>
      </c>
      <c r="E1700" s="4" t="s">
        <v>10</v>
      </c>
      <c r="F1700" s="4" t="s">
        <v>13</v>
      </c>
    </row>
    <row r="1701" spans="1:12">
      <c r="A1701" t="n">
        <v>15447</v>
      </c>
      <c r="B1701" s="35" t="n">
        <v>25</v>
      </c>
      <c r="C1701" s="7" t="n">
        <v>1</v>
      </c>
      <c r="D1701" s="7" t="n">
        <v>60</v>
      </c>
      <c r="E1701" s="7" t="n">
        <v>640</v>
      </c>
      <c r="F1701" s="7" t="n">
        <v>2</v>
      </c>
    </row>
    <row r="1702" spans="1:12">
      <c r="A1702" t="s">
        <v>4</v>
      </c>
      <c r="B1702" s="4" t="s">
        <v>5</v>
      </c>
      <c r="C1702" s="4" t="s">
        <v>13</v>
      </c>
      <c r="D1702" s="4" t="s">
        <v>10</v>
      </c>
      <c r="E1702" s="4" t="s">
        <v>6</v>
      </c>
    </row>
    <row r="1703" spans="1:12">
      <c r="A1703" t="n">
        <v>15454</v>
      </c>
      <c r="B1703" s="41" t="n">
        <v>51</v>
      </c>
      <c r="C1703" s="7" t="n">
        <v>4</v>
      </c>
      <c r="D1703" s="7" t="n">
        <v>7032</v>
      </c>
      <c r="E1703" s="7" t="s">
        <v>72</v>
      </c>
    </row>
    <row r="1704" spans="1:12">
      <c r="A1704" t="s">
        <v>4</v>
      </c>
      <c r="B1704" s="4" t="s">
        <v>5</v>
      </c>
      <c r="C1704" s="4" t="s">
        <v>10</v>
      </c>
    </row>
    <row r="1705" spans="1:12">
      <c r="A1705" t="n">
        <v>15467</v>
      </c>
      <c r="B1705" s="42" t="n">
        <v>16</v>
      </c>
      <c r="C1705" s="7" t="n">
        <v>0</v>
      </c>
    </row>
    <row r="1706" spans="1:12">
      <c r="A1706" t="s">
        <v>4</v>
      </c>
      <c r="B1706" s="4" t="s">
        <v>5</v>
      </c>
      <c r="C1706" s="4" t="s">
        <v>10</v>
      </c>
      <c r="D1706" s="4" t="s">
        <v>70</v>
      </c>
      <c r="E1706" s="4" t="s">
        <v>13</v>
      </c>
      <c r="F1706" s="4" t="s">
        <v>13</v>
      </c>
    </row>
    <row r="1707" spans="1:12">
      <c r="A1707" t="n">
        <v>15470</v>
      </c>
      <c r="B1707" s="43" t="n">
        <v>26</v>
      </c>
      <c r="C1707" s="7" t="n">
        <v>7032</v>
      </c>
      <c r="D1707" s="7" t="s">
        <v>223</v>
      </c>
      <c r="E1707" s="7" t="n">
        <v>2</v>
      </c>
      <c r="F1707" s="7" t="n">
        <v>0</v>
      </c>
    </row>
    <row r="1708" spans="1:12">
      <c r="A1708" t="s">
        <v>4</v>
      </c>
      <c r="B1708" s="4" t="s">
        <v>5</v>
      </c>
    </row>
    <row r="1709" spans="1:12">
      <c r="A1709" t="n">
        <v>15537</v>
      </c>
      <c r="B1709" s="37" t="n">
        <v>28</v>
      </c>
    </row>
    <row r="1710" spans="1:12">
      <c r="A1710" t="s">
        <v>4</v>
      </c>
      <c r="B1710" s="4" t="s">
        <v>5</v>
      </c>
      <c r="C1710" s="4" t="s">
        <v>13</v>
      </c>
      <c r="D1710" s="4" t="s">
        <v>10</v>
      </c>
      <c r="E1710" s="4" t="s">
        <v>10</v>
      </c>
      <c r="F1710" s="4" t="s">
        <v>13</v>
      </c>
    </row>
    <row r="1711" spans="1:12">
      <c r="A1711" t="n">
        <v>15538</v>
      </c>
      <c r="B1711" s="35" t="n">
        <v>25</v>
      </c>
      <c r="C1711" s="7" t="n">
        <v>1</v>
      </c>
      <c r="D1711" s="7" t="n">
        <v>60</v>
      </c>
      <c r="E1711" s="7" t="n">
        <v>640</v>
      </c>
      <c r="F1711" s="7" t="n">
        <v>1</v>
      </c>
    </row>
    <row r="1712" spans="1:12">
      <c r="A1712" t="s">
        <v>4</v>
      </c>
      <c r="B1712" s="4" t="s">
        <v>5</v>
      </c>
      <c r="C1712" s="4" t="s">
        <v>13</v>
      </c>
      <c r="D1712" s="4" t="s">
        <v>10</v>
      </c>
      <c r="E1712" s="4" t="s">
        <v>6</v>
      </c>
    </row>
    <row r="1713" spans="1:12">
      <c r="A1713" t="n">
        <v>15545</v>
      </c>
      <c r="B1713" s="41" t="n">
        <v>51</v>
      </c>
      <c r="C1713" s="7" t="n">
        <v>4</v>
      </c>
      <c r="D1713" s="7" t="n">
        <v>16</v>
      </c>
      <c r="E1713" s="7" t="s">
        <v>72</v>
      </c>
    </row>
    <row r="1714" spans="1:12">
      <c r="A1714" t="s">
        <v>4</v>
      </c>
      <c r="B1714" s="4" t="s">
        <v>5</v>
      </c>
      <c r="C1714" s="4" t="s">
        <v>10</v>
      </c>
    </row>
    <row r="1715" spans="1:12">
      <c r="A1715" t="n">
        <v>15558</v>
      </c>
      <c r="B1715" s="42" t="n">
        <v>16</v>
      </c>
      <c r="C1715" s="7" t="n">
        <v>0</v>
      </c>
    </row>
    <row r="1716" spans="1:12">
      <c r="A1716" t="s">
        <v>4</v>
      </c>
      <c r="B1716" s="4" t="s">
        <v>5</v>
      </c>
      <c r="C1716" s="4" t="s">
        <v>10</v>
      </c>
      <c r="D1716" s="4" t="s">
        <v>70</v>
      </c>
      <c r="E1716" s="4" t="s">
        <v>13</v>
      </c>
      <c r="F1716" s="4" t="s">
        <v>13</v>
      </c>
    </row>
    <row r="1717" spans="1:12">
      <c r="A1717" t="n">
        <v>15561</v>
      </c>
      <c r="B1717" s="43" t="n">
        <v>26</v>
      </c>
      <c r="C1717" s="7" t="n">
        <v>16</v>
      </c>
      <c r="D1717" s="7" t="s">
        <v>224</v>
      </c>
      <c r="E1717" s="7" t="n">
        <v>2</v>
      </c>
      <c r="F1717" s="7" t="n">
        <v>0</v>
      </c>
    </row>
    <row r="1718" spans="1:12">
      <c r="A1718" t="s">
        <v>4</v>
      </c>
      <c r="B1718" s="4" t="s">
        <v>5</v>
      </c>
    </row>
    <row r="1719" spans="1:12">
      <c r="A1719" t="n">
        <v>15605</v>
      </c>
      <c r="B1719" s="37" t="n">
        <v>28</v>
      </c>
    </row>
    <row r="1720" spans="1:12">
      <c r="A1720" t="s">
        <v>4</v>
      </c>
      <c r="B1720" s="4" t="s">
        <v>5</v>
      </c>
      <c r="C1720" s="4" t="s">
        <v>10</v>
      </c>
      <c r="D1720" s="4" t="s">
        <v>13</v>
      </c>
    </row>
    <row r="1721" spans="1:12">
      <c r="A1721" t="n">
        <v>15606</v>
      </c>
      <c r="B1721" s="44" t="n">
        <v>89</v>
      </c>
      <c r="C1721" s="7" t="n">
        <v>65533</v>
      </c>
      <c r="D1721" s="7" t="n">
        <v>1</v>
      </c>
    </row>
    <row r="1722" spans="1:12">
      <c r="A1722" t="s">
        <v>4</v>
      </c>
      <c r="B1722" s="4" t="s">
        <v>5</v>
      </c>
      <c r="C1722" s="4" t="s">
        <v>13</v>
      </c>
      <c r="D1722" s="4" t="s">
        <v>10</v>
      </c>
      <c r="E1722" s="4" t="s">
        <v>10</v>
      </c>
      <c r="F1722" s="4" t="s">
        <v>13</v>
      </c>
    </row>
    <row r="1723" spans="1:12">
      <c r="A1723" t="n">
        <v>15610</v>
      </c>
      <c r="B1723" s="35" t="n">
        <v>25</v>
      </c>
      <c r="C1723" s="7" t="n">
        <v>1</v>
      </c>
      <c r="D1723" s="7" t="n">
        <v>65535</v>
      </c>
      <c r="E1723" s="7" t="n">
        <v>65535</v>
      </c>
      <c r="F1723" s="7" t="n">
        <v>0</v>
      </c>
    </row>
    <row r="1724" spans="1:12">
      <c r="A1724" t="s">
        <v>4</v>
      </c>
      <c r="B1724" s="4" t="s">
        <v>5</v>
      </c>
      <c r="C1724" s="4" t="s">
        <v>13</v>
      </c>
      <c r="D1724" s="4" t="s">
        <v>13</v>
      </c>
      <c r="E1724" s="4" t="s">
        <v>13</v>
      </c>
      <c r="F1724" s="4" t="s">
        <v>29</v>
      </c>
      <c r="G1724" s="4" t="s">
        <v>29</v>
      </c>
      <c r="H1724" s="4" t="s">
        <v>29</v>
      </c>
      <c r="I1724" s="4" t="s">
        <v>29</v>
      </c>
      <c r="J1724" s="4" t="s">
        <v>29</v>
      </c>
    </row>
    <row r="1725" spans="1:12">
      <c r="A1725" t="n">
        <v>15617</v>
      </c>
      <c r="B1725" s="67" t="n">
        <v>76</v>
      </c>
      <c r="C1725" s="7" t="n">
        <v>0</v>
      </c>
      <c r="D1725" s="7" t="n">
        <v>3</v>
      </c>
      <c r="E1725" s="7" t="n">
        <v>0</v>
      </c>
      <c r="F1725" s="7" t="n">
        <v>1</v>
      </c>
      <c r="G1725" s="7" t="n">
        <v>1</v>
      </c>
      <c r="H1725" s="7" t="n">
        <v>1</v>
      </c>
      <c r="I1725" s="7" t="n">
        <v>0</v>
      </c>
      <c r="J1725" s="7" t="n">
        <v>1000</v>
      </c>
    </row>
    <row r="1726" spans="1:12">
      <c r="A1726" t="s">
        <v>4</v>
      </c>
      <c r="B1726" s="4" t="s">
        <v>5</v>
      </c>
      <c r="C1726" s="4" t="s">
        <v>13</v>
      </c>
      <c r="D1726" s="4" t="s">
        <v>10</v>
      </c>
      <c r="E1726" s="4" t="s">
        <v>29</v>
      </c>
    </row>
    <row r="1727" spans="1:12">
      <c r="A1727" t="n">
        <v>15641</v>
      </c>
      <c r="B1727" s="39" t="n">
        <v>58</v>
      </c>
      <c r="C1727" s="7" t="n">
        <v>0</v>
      </c>
      <c r="D1727" s="7" t="n">
        <v>1000</v>
      </c>
      <c r="E1727" s="7" t="n">
        <v>1</v>
      </c>
    </row>
    <row r="1728" spans="1:12">
      <c r="A1728" t="s">
        <v>4</v>
      </c>
      <c r="B1728" s="4" t="s">
        <v>5</v>
      </c>
      <c r="C1728" s="4" t="s">
        <v>13</v>
      </c>
      <c r="D1728" s="4" t="s">
        <v>13</v>
      </c>
    </row>
    <row r="1729" spans="1:10">
      <c r="A1729" t="n">
        <v>15649</v>
      </c>
      <c r="B1729" s="68" t="n">
        <v>77</v>
      </c>
      <c r="C1729" s="7" t="n">
        <v>0</v>
      </c>
      <c r="D1729" s="7" t="n">
        <v>3</v>
      </c>
    </row>
    <row r="1730" spans="1:10">
      <c r="A1730" t="s">
        <v>4</v>
      </c>
      <c r="B1730" s="4" t="s">
        <v>5</v>
      </c>
      <c r="C1730" s="4" t="s">
        <v>13</v>
      </c>
      <c r="D1730" s="4" t="s">
        <v>10</v>
      </c>
    </row>
    <row r="1731" spans="1:10">
      <c r="A1731" t="n">
        <v>15652</v>
      </c>
      <c r="B1731" s="39" t="n">
        <v>58</v>
      </c>
      <c r="C1731" s="7" t="n">
        <v>255</v>
      </c>
      <c r="D1731" s="7" t="n">
        <v>0</v>
      </c>
    </row>
    <row r="1732" spans="1:10">
      <c r="A1732" t="s">
        <v>4</v>
      </c>
      <c r="B1732" s="4" t="s">
        <v>5</v>
      </c>
      <c r="C1732" s="4" t="s">
        <v>13</v>
      </c>
      <c r="D1732" s="4" t="s">
        <v>10</v>
      </c>
      <c r="E1732" s="4" t="s">
        <v>29</v>
      </c>
      <c r="F1732" s="4" t="s">
        <v>10</v>
      </c>
      <c r="G1732" s="4" t="s">
        <v>9</v>
      </c>
      <c r="H1732" s="4" t="s">
        <v>9</v>
      </c>
      <c r="I1732" s="4" t="s">
        <v>10</v>
      </c>
      <c r="J1732" s="4" t="s">
        <v>10</v>
      </c>
      <c r="K1732" s="4" t="s">
        <v>9</v>
      </c>
      <c r="L1732" s="4" t="s">
        <v>9</v>
      </c>
      <c r="M1732" s="4" t="s">
        <v>9</v>
      </c>
      <c r="N1732" s="4" t="s">
        <v>9</v>
      </c>
      <c r="O1732" s="4" t="s">
        <v>6</v>
      </c>
    </row>
    <row r="1733" spans="1:10">
      <c r="A1733" t="n">
        <v>15656</v>
      </c>
      <c r="B1733" s="20" t="n">
        <v>50</v>
      </c>
      <c r="C1733" s="7" t="n">
        <v>0</v>
      </c>
      <c r="D1733" s="7" t="n">
        <v>12010</v>
      </c>
      <c r="E1733" s="7" t="n">
        <v>1</v>
      </c>
      <c r="F1733" s="7" t="n">
        <v>0</v>
      </c>
      <c r="G1733" s="7" t="n">
        <v>0</v>
      </c>
      <c r="H1733" s="7" t="n">
        <v>0</v>
      </c>
      <c r="I1733" s="7" t="n">
        <v>0</v>
      </c>
      <c r="J1733" s="7" t="n">
        <v>65533</v>
      </c>
      <c r="K1733" s="7" t="n">
        <v>0</v>
      </c>
      <c r="L1733" s="7" t="n">
        <v>0</v>
      </c>
      <c r="M1733" s="7" t="n">
        <v>0</v>
      </c>
      <c r="N1733" s="7" t="n">
        <v>0</v>
      </c>
      <c r="O1733" s="7" t="s">
        <v>20</v>
      </c>
    </row>
    <row r="1734" spans="1:10">
      <c r="A1734" t="s">
        <v>4</v>
      </c>
      <c r="B1734" s="4" t="s">
        <v>5</v>
      </c>
      <c r="C1734" s="4" t="s">
        <v>13</v>
      </c>
      <c r="D1734" s="4" t="s">
        <v>10</v>
      </c>
      <c r="E1734" s="4" t="s">
        <v>10</v>
      </c>
      <c r="F1734" s="4" t="s">
        <v>10</v>
      </c>
      <c r="G1734" s="4" t="s">
        <v>10</v>
      </c>
      <c r="H1734" s="4" t="s">
        <v>13</v>
      </c>
    </row>
    <row r="1735" spans="1:10">
      <c r="A1735" t="n">
        <v>15695</v>
      </c>
      <c r="B1735" s="35" t="n">
        <v>25</v>
      </c>
      <c r="C1735" s="7" t="n">
        <v>5</v>
      </c>
      <c r="D1735" s="7" t="n">
        <v>65535</v>
      </c>
      <c r="E1735" s="7" t="n">
        <v>65535</v>
      </c>
      <c r="F1735" s="7" t="n">
        <v>65535</v>
      </c>
      <c r="G1735" s="7" t="n">
        <v>65535</v>
      </c>
      <c r="H1735" s="7" t="n">
        <v>0</v>
      </c>
    </row>
    <row r="1736" spans="1:10">
      <c r="A1736" t="s">
        <v>4</v>
      </c>
      <c r="B1736" s="4" t="s">
        <v>5</v>
      </c>
      <c r="C1736" s="4" t="s">
        <v>10</v>
      </c>
      <c r="D1736" s="4" t="s">
        <v>13</v>
      </c>
      <c r="E1736" s="4" t="s">
        <v>70</v>
      </c>
      <c r="F1736" s="4" t="s">
        <v>13</v>
      </c>
      <c r="G1736" s="4" t="s">
        <v>13</v>
      </c>
      <c r="H1736" s="4" t="s">
        <v>10</v>
      </c>
      <c r="I1736" s="4" t="s">
        <v>13</v>
      </c>
      <c r="J1736" s="4" t="s">
        <v>70</v>
      </c>
      <c r="K1736" s="4" t="s">
        <v>13</v>
      </c>
      <c r="L1736" s="4" t="s">
        <v>13</v>
      </c>
    </row>
    <row r="1737" spans="1:10">
      <c r="A1737" t="n">
        <v>15706</v>
      </c>
      <c r="B1737" s="36" t="n">
        <v>24</v>
      </c>
      <c r="C1737" s="7" t="n">
        <v>65534</v>
      </c>
      <c r="D1737" s="7" t="n">
        <v>6</v>
      </c>
      <c r="E1737" s="7" t="s">
        <v>205</v>
      </c>
      <c r="F1737" s="7" t="n">
        <v>12</v>
      </c>
      <c r="G1737" s="7" t="n">
        <v>16</v>
      </c>
      <c r="H1737" s="7" t="n">
        <v>102</v>
      </c>
      <c r="I1737" s="7" t="n">
        <v>7</v>
      </c>
      <c r="J1737" s="7" t="s">
        <v>140</v>
      </c>
      <c r="K1737" s="7" t="n">
        <v>2</v>
      </c>
      <c r="L1737" s="7" t="n">
        <v>0</v>
      </c>
    </row>
    <row r="1738" spans="1:10">
      <c r="A1738" t="s">
        <v>4</v>
      </c>
      <c r="B1738" s="4" t="s">
        <v>5</v>
      </c>
    </row>
    <row r="1739" spans="1:10">
      <c r="A1739" t="n">
        <v>15727</v>
      </c>
      <c r="B1739" s="37" t="n">
        <v>28</v>
      </c>
    </row>
    <row r="1740" spans="1:10">
      <c r="A1740" t="s">
        <v>4</v>
      </c>
      <c r="B1740" s="4" t="s">
        <v>5</v>
      </c>
      <c r="C1740" s="4" t="s">
        <v>13</v>
      </c>
    </row>
    <row r="1741" spans="1:10">
      <c r="A1741" t="n">
        <v>15728</v>
      </c>
      <c r="B1741" s="38" t="n">
        <v>27</v>
      </c>
      <c r="C1741" s="7" t="n">
        <v>0</v>
      </c>
    </row>
    <row r="1742" spans="1:10">
      <c r="A1742" t="s">
        <v>4</v>
      </c>
      <c r="B1742" s="4" t="s">
        <v>5</v>
      </c>
      <c r="C1742" s="4" t="s">
        <v>13</v>
      </c>
    </row>
    <row r="1743" spans="1:10">
      <c r="A1743" t="n">
        <v>15730</v>
      </c>
      <c r="B1743" s="38" t="n">
        <v>27</v>
      </c>
      <c r="C1743" s="7" t="n">
        <v>1</v>
      </c>
    </row>
    <row r="1744" spans="1:10">
      <c r="A1744" t="s">
        <v>4</v>
      </c>
      <c r="B1744" s="4" t="s">
        <v>5</v>
      </c>
      <c r="C1744" s="4" t="s">
        <v>13</v>
      </c>
      <c r="D1744" s="4" t="s">
        <v>10</v>
      </c>
      <c r="E1744" s="4" t="s">
        <v>9</v>
      </c>
    </row>
    <row r="1745" spans="1:15">
      <c r="A1745" t="n">
        <v>15732</v>
      </c>
      <c r="B1745" s="60" t="n">
        <v>101</v>
      </c>
      <c r="C1745" s="7" t="n">
        <v>0</v>
      </c>
      <c r="D1745" s="7" t="n">
        <v>102</v>
      </c>
      <c r="E1745" s="7" t="n">
        <v>1</v>
      </c>
    </row>
    <row r="1746" spans="1:15">
      <c r="A1746" t="s">
        <v>4</v>
      </c>
      <c r="B1746" s="4" t="s">
        <v>5</v>
      </c>
      <c r="C1746" s="4" t="s">
        <v>13</v>
      </c>
    </row>
    <row r="1747" spans="1:15">
      <c r="A1747" t="n">
        <v>15740</v>
      </c>
      <c r="B1747" s="69" t="n">
        <v>78</v>
      </c>
      <c r="C1747" s="7" t="n">
        <v>255</v>
      </c>
    </row>
    <row r="1748" spans="1:15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13</v>
      </c>
    </row>
    <row r="1749" spans="1:15">
      <c r="A1749" t="n">
        <v>15742</v>
      </c>
      <c r="B1749" s="57" t="n">
        <v>36</v>
      </c>
      <c r="C1749" s="7" t="n">
        <v>9</v>
      </c>
      <c r="D1749" s="7" t="n">
        <v>0</v>
      </c>
      <c r="E1749" s="7" t="n">
        <v>0</v>
      </c>
    </row>
    <row r="1750" spans="1:15">
      <c r="A1750" t="s">
        <v>4</v>
      </c>
      <c r="B1750" s="4" t="s">
        <v>5</v>
      </c>
      <c r="C1750" s="4" t="s">
        <v>10</v>
      </c>
    </row>
    <row r="1751" spans="1:15">
      <c r="A1751" t="n">
        <v>15747</v>
      </c>
      <c r="B1751" s="9" t="n">
        <v>12</v>
      </c>
      <c r="C1751" s="7" t="n">
        <v>8460</v>
      </c>
    </row>
    <row r="1752" spans="1:15">
      <c r="A1752" t="s">
        <v>4</v>
      </c>
      <c r="B1752" s="4" t="s">
        <v>5</v>
      </c>
      <c r="C1752" s="4" t="s">
        <v>10</v>
      </c>
      <c r="D1752" s="4" t="s">
        <v>13</v>
      </c>
      <c r="E1752" s="4" t="s">
        <v>10</v>
      </c>
    </row>
    <row r="1753" spans="1:15">
      <c r="A1753" t="n">
        <v>15750</v>
      </c>
      <c r="B1753" s="70" t="n">
        <v>104</v>
      </c>
      <c r="C1753" s="7" t="n">
        <v>104</v>
      </c>
      <c r="D1753" s="7" t="n">
        <v>1</v>
      </c>
      <c r="E1753" s="7" t="n">
        <v>11</v>
      </c>
    </row>
    <row r="1754" spans="1:15">
      <c r="A1754" t="s">
        <v>4</v>
      </c>
      <c r="B1754" s="4" t="s">
        <v>5</v>
      </c>
    </row>
    <row r="1755" spans="1:15">
      <c r="A1755" t="n">
        <v>15756</v>
      </c>
      <c r="B1755" s="5" t="n">
        <v>1</v>
      </c>
    </row>
    <row r="1756" spans="1:15">
      <c r="A1756" t="s">
        <v>4</v>
      </c>
      <c r="B1756" s="4" t="s">
        <v>5</v>
      </c>
      <c r="C1756" s="4" t="s">
        <v>10</v>
      </c>
      <c r="D1756" s="4" t="s">
        <v>29</v>
      </c>
      <c r="E1756" s="4" t="s">
        <v>29</v>
      </c>
      <c r="F1756" s="4" t="s">
        <v>29</v>
      </c>
      <c r="G1756" s="4" t="s">
        <v>29</v>
      </c>
    </row>
    <row r="1757" spans="1:15">
      <c r="A1757" t="n">
        <v>15757</v>
      </c>
      <c r="B1757" s="54" t="n">
        <v>46</v>
      </c>
      <c r="C1757" s="7" t="n">
        <v>61456</v>
      </c>
      <c r="D1757" s="7" t="n">
        <v>85.7900009155273</v>
      </c>
      <c r="E1757" s="7" t="n">
        <v>-2</v>
      </c>
      <c r="F1757" s="7" t="n">
        <v>47.2299995422363</v>
      </c>
      <c r="G1757" s="7" t="n">
        <v>117.800003051758</v>
      </c>
    </row>
    <row r="1758" spans="1:15">
      <c r="A1758" t="s">
        <v>4</v>
      </c>
      <c r="B1758" s="4" t="s">
        <v>5</v>
      </c>
      <c r="C1758" s="4" t="s">
        <v>13</v>
      </c>
      <c r="D1758" s="4" t="s">
        <v>13</v>
      </c>
      <c r="E1758" s="4" t="s">
        <v>29</v>
      </c>
      <c r="F1758" s="4" t="s">
        <v>29</v>
      </c>
      <c r="G1758" s="4" t="s">
        <v>29</v>
      </c>
      <c r="H1758" s="4" t="s">
        <v>10</v>
      </c>
      <c r="I1758" s="4" t="s">
        <v>13</v>
      </c>
    </row>
    <row r="1759" spans="1:15">
      <c r="A1759" t="n">
        <v>15776</v>
      </c>
      <c r="B1759" s="50" t="n">
        <v>45</v>
      </c>
      <c r="C1759" s="7" t="n">
        <v>4</v>
      </c>
      <c r="D1759" s="7" t="n">
        <v>3</v>
      </c>
      <c r="E1759" s="7" t="n">
        <v>6.67000007629395</v>
      </c>
      <c r="F1759" s="7" t="n">
        <v>74.8000030517578</v>
      </c>
      <c r="G1759" s="7" t="n">
        <v>0</v>
      </c>
      <c r="H1759" s="7" t="n">
        <v>0</v>
      </c>
      <c r="I1759" s="7" t="n">
        <v>0</v>
      </c>
    </row>
    <row r="1760" spans="1:15">
      <c r="A1760" t="s">
        <v>4</v>
      </c>
      <c r="B1760" s="4" t="s">
        <v>5</v>
      </c>
      <c r="C1760" s="4" t="s">
        <v>13</v>
      </c>
      <c r="D1760" s="4" t="s">
        <v>6</v>
      </c>
    </row>
    <row r="1761" spans="1:9">
      <c r="A1761" t="n">
        <v>15794</v>
      </c>
      <c r="B1761" s="10" t="n">
        <v>2</v>
      </c>
      <c r="C1761" s="7" t="n">
        <v>10</v>
      </c>
      <c r="D1761" s="7" t="s">
        <v>225</v>
      </c>
    </row>
    <row r="1762" spans="1:9">
      <c r="A1762" t="s">
        <v>4</v>
      </c>
      <c r="B1762" s="4" t="s">
        <v>5</v>
      </c>
      <c r="C1762" s="4" t="s">
        <v>10</v>
      </c>
    </row>
    <row r="1763" spans="1:9">
      <c r="A1763" t="n">
        <v>15809</v>
      </c>
      <c r="B1763" s="42" t="n">
        <v>16</v>
      </c>
      <c r="C1763" s="7" t="n">
        <v>0</v>
      </c>
    </row>
    <row r="1764" spans="1:9">
      <c r="A1764" t="s">
        <v>4</v>
      </c>
      <c r="B1764" s="4" t="s">
        <v>5</v>
      </c>
      <c r="C1764" s="4" t="s">
        <v>13</v>
      </c>
      <c r="D1764" s="4" t="s">
        <v>10</v>
      </c>
    </row>
    <row r="1765" spans="1:9">
      <c r="A1765" t="n">
        <v>15812</v>
      </c>
      <c r="B1765" s="39" t="n">
        <v>58</v>
      </c>
      <c r="C1765" s="7" t="n">
        <v>105</v>
      </c>
      <c r="D1765" s="7" t="n">
        <v>300</v>
      </c>
    </row>
    <row r="1766" spans="1:9">
      <c r="A1766" t="s">
        <v>4</v>
      </c>
      <c r="B1766" s="4" t="s">
        <v>5</v>
      </c>
      <c r="C1766" s="4" t="s">
        <v>29</v>
      </c>
      <c r="D1766" s="4" t="s">
        <v>10</v>
      </c>
    </row>
    <row r="1767" spans="1:9">
      <c r="A1767" t="n">
        <v>15816</v>
      </c>
      <c r="B1767" s="40" t="n">
        <v>103</v>
      </c>
      <c r="C1767" s="7" t="n">
        <v>1</v>
      </c>
      <c r="D1767" s="7" t="n">
        <v>300</v>
      </c>
    </row>
    <row r="1768" spans="1:9">
      <c r="A1768" t="s">
        <v>4</v>
      </c>
      <c r="B1768" s="4" t="s">
        <v>5</v>
      </c>
      <c r="C1768" s="4" t="s">
        <v>13</v>
      </c>
      <c r="D1768" s="4" t="s">
        <v>10</v>
      </c>
    </row>
    <row r="1769" spans="1:9">
      <c r="A1769" t="n">
        <v>15823</v>
      </c>
      <c r="B1769" s="65" t="n">
        <v>72</v>
      </c>
      <c r="C1769" s="7" t="n">
        <v>4</v>
      </c>
      <c r="D1769" s="7" t="n">
        <v>0</v>
      </c>
    </row>
    <row r="1770" spans="1:9">
      <c r="A1770" t="s">
        <v>4</v>
      </c>
      <c r="B1770" s="4" t="s">
        <v>5</v>
      </c>
      <c r="C1770" s="4" t="s">
        <v>9</v>
      </c>
    </row>
    <row r="1771" spans="1:9">
      <c r="A1771" t="n">
        <v>15827</v>
      </c>
      <c r="B1771" s="33" t="n">
        <v>15</v>
      </c>
      <c r="C1771" s="7" t="n">
        <v>1073741824</v>
      </c>
    </row>
    <row r="1772" spans="1:9">
      <c r="A1772" t="s">
        <v>4</v>
      </c>
      <c r="B1772" s="4" t="s">
        <v>5</v>
      </c>
      <c r="C1772" s="4" t="s">
        <v>13</v>
      </c>
    </row>
    <row r="1773" spans="1:9">
      <c r="A1773" t="n">
        <v>15832</v>
      </c>
      <c r="B1773" s="64" t="n">
        <v>64</v>
      </c>
      <c r="C1773" s="7" t="n">
        <v>3</v>
      </c>
    </row>
    <row r="1774" spans="1:9">
      <c r="A1774" t="s">
        <v>4</v>
      </c>
      <c r="B1774" s="4" t="s">
        <v>5</v>
      </c>
      <c r="C1774" s="4" t="s">
        <v>13</v>
      </c>
    </row>
    <row r="1775" spans="1:9">
      <c r="A1775" t="n">
        <v>15834</v>
      </c>
      <c r="B1775" s="17" t="n">
        <v>74</v>
      </c>
      <c r="C1775" s="7" t="n">
        <v>67</v>
      </c>
    </row>
    <row r="1776" spans="1:9">
      <c r="A1776" t="s">
        <v>4</v>
      </c>
      <c r="B1776" s="4" t="s">
        <v>5</v>
      </c>
      <c r="C1776" s="4" t="s">
        <v>13</v>
      </c>
      <c r="D1776" s="4" t="s">
        <v>13</v>
      </c>
      <c r="E1776" s="4" t="s">
        <v>10</v>
      </c>
    </row>
    <row r="1777" spans="1:5">
      <c r="A1777" t="n">
        <v>15836</v>
      </c>
      <c r="B1777" s="50" t="n">
        <v>45</v>
      </c>
      <c r="C1777" s="7" t="n">
        <v>8</v>
      </c>
      <c r="D1777" s="7" t="n">
        <v>1</v>
      </c>
      <c r="E1777" s="7" t="n">
        <v>0</v>
      </c>
    </row>
    <row r="1778" spans="1:5">
      <c r="A1778" t="s">
        <v>4</v>
      </c>
      <c r="B1778" s="4" t="s">
        <v>5</v>
      </c>
      <c r="C1778" s="4" t="s">
        <v>10</v>
      </c>
    </row>
    <row r="1779" spans="1:5">
      <c r="A1779" t="n">
        <v>15841</v>
      </c>
      <c r="B1779" s="18" t="n">
        <v>13</v>
      </c>
      <c r="C1779" s="7" t="n">
        <v>6409</v>
      </c>
    </row>
    <row r="1780" spans="1:5">
      <c r="A1780" t="s">
        <v>4</v>
      </c>
      <c r="B1780" s="4" t="s">
        <v>5</v>
      </c>
      <c r="C1780" s="4" t="s">
        <v>10</v>
      </c>
    </row>
    <row r="1781" spans="1:5">
      <c r="A1781" t="n">
        <v>15844</v>
      </c>
      <c r="B1781" s="18" t="n">
        <v>13</v>
      </c>
      <c r="C1781" s="7" t="n">
        <v>6408</v>
      </c>
    </row>
    <row r="1782" spans="1:5">
      <c r="A1782" t="s">
        <v>4</v>
      </c>
      <c r="B1782" s="4" t="s">
        <v>5</v>
      </c>
      <c r="C1782" s="4" t="s">
        <v>10</v>
      </c>
    </row>
    <row r="1783" spans="1:5">
      <c r="A1783" t="n">
        <v>15847</v>
      </c>
      <c r="B1783" s="9" t="n">
        <v>12</v>
      </c>
      <c r="C1783" s="7" t="n">
        <v>6464</v>
      </c>
    </row>
    <row r="1784" spans="1:5">
      <c r="A1784" t="s">
        <v>4</v>
      </c>
      <c r="B1784" s="4" t="s">
        <v>5</v>
      </c>
      <c r="C1784" s="4" t="s">
        <v>10</v>
      </c>
    </row>
    <row r="1785" spans="1:5">
      <c r="A1785" t="n">
        <v>15850</v>
      </c>
      <c r="B1785" s="18" t="n">
        <v>13</v>
      </c>
      <c r="C1785" s="7" t="n">
        <v>6465</v>
      </c>
    </row>
    <row r="1786" spans="1:5">
      <c r="A1786" t="s">
        <v>4</v>
      </c>
      <c r="B1786" s="4" t="s">
        <v>5</v>
      </c>
      <c r="C1786" s="4" t="s">
        <v>10</v>
      </c>
    </row>
    <row r="1787" spans="1:5">
      <c r="A1787" t="n">
        <v>15853</v>
      </c>
      <c r="B1787" s="18" t="n">
        <v>13</v>
      </c>
      <c r="C1787" s="7" t="n">
        <v>6466</v>
      </c>
    </row>
    <row r="1788" spans="1:5">
      <c r="A1788" t="s">
        <v>4</v>
      </c>
      <c r="B1788" s="4" t="s">
        <v>5</v>
      </c>
      <c r="C1788" s="4" t="s">
        <v>10</v>
      </c>
    </row>
    <row r="1789" spans="1:5">
      <c r="A1789" t="n">
        <v>15856</v>
      </c>
      <c r="B1789" s="18" t="n">
        <v>13</v>
      </c>
      <c r="C1789" s="7" t="n">
        <v>6467</v>
      </c>
    </row>
    <row r="1790" spans="1:5">
      <c r="A1790" t="s">
        <v>4</v>
      </c>
      <c r="B1790" s="4" t="s">
        <v>5</v>
      </c>
      <c r="C1790" s="4" t="s">
        <v>10</v>
      </c>
    </row>
    <row r="1791" spans="1:5">
      <c r="A1791" t="n">
        <v>15859</v>
      </c>
      <c r="B1791" s="18" t="n">
        <v>13</v>
      </c>
      <c r="C1791" s="7" t="n">
        <v>6468</v>
      </c>
    </row>
    <row r="1792" spans="1:5">
      <c r="A1792" t="s">
        <v>4</v>
      </c>
      <c r="B1792" s="4" t="s">
        <v>5</v>
      </c>
      <c r="C1792" s="4" t="s">
        <v>10</v>
      </c>
    </row>
    <row r="1793" spans="1:5">
      <c r="A1793" t="n">
        <v>15862</v>
      </c>
      <c r="B1793" s="18" t="n">
        <v>13</v>
      </c>
      <c r="C1793" s="7" t="n">
        <v>6469</v>
      </c>
    </row>
    <row r="1794" spans="1:5">
      <c r="A1794" t="s">
        <v>4</v>
      </c>
      <c r="B1794" s="4" t="s">
        <v>5</v>
      </c>
      <c r="C1794" s="4" t="s">
        <v>10</v>
      </c>
    </row>
    <row r="1795" spans="1:5">
      <c r="A1795" t="n">
        <v>15865</v>
      </c>
      <c r="B1795" s="18" t="n">
        <v>13</v>
      </c>
      <c r="C1795" s="7" t="n">
        <v>6470</v>
      </c>
    </row>
    <row r="1796" spans="1:5">
      <c r="A1796" t="s">
        <v>4</v>
      </c>
      <c r="B1796" s="4" t="s">
        <v>5</v>
      </c>
      <c r="C1796" s="4" t="s">
        <v>10</v>
      </c>
    </row>
    <row r="1797" spans="1:5">
      <c r="A1797" t="n">
        <v>15868</v>
      </c>
      <c r="B1797" s="18" t="n">
        <v>13</v>
      </c>
      <c r="C1797" s="7" t="n">
        <v>6471</v>
      </c>
    </row>
    <row r="1798" spans="1:5">
      <c r="A1798" t="s">
        <v>4</v>
      </c>
      <c r="B1798" s="4" t="s">
        <v>5</v>
      </c>
      <c r="C1798" s="4" t="s">
        <v>13</v>
      </c>
    </row>
    <row r="1799" spans="1:5">
      <c r="A1799" t="n">
        <v>15871</v>
      </c>
      <c r="B1799" s="17" t="n">
        <v>74</v>
      </c>
      <c r="C1799" s="7" t="n">
        <v>18</v>
      </c>
    </row>
    <row r="1800" spans="1:5">
      <c r="A1800" t="s">
        <v>4</v>
      </c>
      <c r="B1800" s="4" t="s">
        <v>5</v>
      </c>
      <c r="C1800" s="4" t="s">
        <v>13</v>
      </c>
    </row>
    <row r="1801" spans="1:5">
      <c r="A1801" t="n">
        <v>15873</v>
      </c>
      <c r="B1801" s="17" t="n">
        <v>74</v>
      </c>
      <c r="C1801" s="7" t="n">
        <v>45</v>
      </c>
    </row>
    <row r="1802" spans="1:5">
      <c r="A1802" t="s">
        <v>4</v>
      </c>
      <c r="B1802" s="4" t="s">
        <v>5</v>
      </c>
      <c r="C1802" s="4" t="s">
        <v>10</v>
      </c>
    </row>
    <row r="1803" spans="1:5">
      <c r="A1803" t="n">
        <v>15875</v>
      </c>
      <c r="B1803" s="42" t="n">
        <v>16</v>
      </c>
      <c r="C1803" s="7" t="n">
        <v>0</v>
      </c>
    </row>
    <row r="1804" spans="1:5">
      <c r="A1804" t="s">
        <v>4</v>
      </c>
      <c r="B1804" s="4" t="s">
        <v>5</v>
      </c>
      <c r="C1804" s="4" t="s">
        <v>13</v>
      </c>
      <c r="D1804" s="4" t="s">
        <v>13</v>
      </c>
      <c r="E1804" s="4" t="s">
        <v>13</v>
      </c>
      <c r="F1804" s="4" t="s">
        <v>13</v>
      </c>
    </row>
    <row r="1805" spans="1:5">
      <c r="A1805" t="n">
        <v>15878</v>
      </c>
      <c r="B1805" s="8" t="n">
        <v>14</v>
      </c>
      <c r="C1805" s="7" t="n">
        <v>0</v>
      </c>
      <c r="D1805" s="7" t="n">
        <v>8</v>
      </c>
      <c r="E1805" s="7" t="n">
        <v>0</v>
      </c>
      <c r="F1805" s="7" t="n">
        <v>0</v>
      </c>
    </row>
    <row r="1806" spans="1:5">
      <c r="A1806" t="s">
        <v>4</v>
      </c>
      <c r="B1806" s="4" t="s">
        <v>5</v>
      </c>
      <c r="C1806" s="4" t="s">
        <v>13</v>
      </c>
      <c r="D1806" s="4" t="s">
        <v>6</v>
      </c>
    </row>
    <row r="1807" spans="1:5">
      <c r="A1807" t="n">
        <v>15883</v>
      </c>
      <c r="B1807" s="10" t="n">
        <v>2</v>
      </c>
      <c r="C1807" s="7" t="n">
        <v>11</v>
      </c>
      <c r="D1807" s="7" t="s">
        <v>54</v>
      </c>
    </row>
    <row r="1808" spans="1:5">
      <c r="A1808" t="s">
        <v>4</v>
      </c>
      <c r="B1808" s="4" t="s">
        <v>5</v>
      </c>
      <c r="C1808" s="4" t="s">
        <v>10</v>
      </c>
    </row>
    <row r="1809" spans="1:6">
      <c r="A1809" t="n">
        <v>15897</v>
      </c>
      <c r="B1809" s="42" t="n">
        <v>16</v>
      </c>
      <c r="C1809" s="7" t="n">
        <v>0</v>
      </c>
    </row>
    <row r="1810" spans="1:6">
      <c r="A1810" t="s">
        <v>4</v>
      </c>
      <c r="B1810" s="4" t="s">
        <v>5</v>
      </c>
      <c r="C1810" s="4" t="s">
        <v>13</v>
      </c>
      <c r="D1810" s="4" t="s">
        <v>6</v>
      </c>
    </row>
    <row r="1811" spans="1:6">
      <c r="A1811" t="n">
        <v>15900</v>
      </c>
      <c r="B1811" s="10" t="n">
        <v>2</v>
      </c>
      <c r="C1811" s="7" t="n">
        <v>11</v>
      </c>
      <c r="D1811" s="7" t="s">
        <v>226</v>
      </c>
    </row>
    <row r="1812" spans="1:6">
      <c r="A1812" t="s">
        <v>4</v>
      </c>
      <c r="B1812" s="4" t="s">
        <v>5</v>
      </c>
      <c r="C1812" s="4" t="s">
        <v>10</v>
      </c>
    </row>
    <row r="1813" spans="1:6">
      <c r="A1813" t="n">
        <v>15909</v>
      </c>
      <c r="B1813" s="42" t="n">
        <v>16</v>
      </c>
      <c r="C1813" s="7" t="n">
        <v>0</v>
      </c>
    </row>
    <row r="1814" spans="1:6">
      <c r="A1814" t="s">
        <v>4</v>
      </c>
      <c r="B1814" s="4" t="s">
        <v>5</v>
      </c>
      <c r="C1814" s="4" t="s">
        <v>9</v>
      </c>
    </row>
    <row r="1815" spans="1:6">
      <c r="A1815" t="n">
        <v>15912</v>
      </c>
      <c r="B1815" s="33" t="n">
        <v>15</v>
      </c>
      <c r="C1815" s="7" t="n">
        <v>2048</v>
      </c>
    </row>
    <row r="1816" spans="1:6">
      <c r="A1816" t="s">
        <v>4</v>
      </c>
      <c r="B1816" s="4" t="s">
        <v>5</v>
      </c>
      <c r="C1816" s="4" t="s">
        <v>13</v>
      </c>
      <c r="D1816" s="4" t="s">
        <v>6</v>
      </c>
    </row>
    <row r="1817" spans="1:6">
      <c r="A1817" t="n">
        <v>15917</v>
      </c>
      <c r="B1817" s="10" t="n">
        <v>2</v>
      </c>
      <c r="C1817" s="7" t="n">
        <v>10</v>
      </c>
      <c r="D1817" s="7" t="s">
        <v>79</v>
      </c>
    </row>
    <row r="1818" spans="1:6">
      <c r="A1818" t="s">
        <v>4</v>
      </c>
      <c r="B1818" s="4" t="s">
        <v>5</v>
      </c>
      <c r="C1818" s="4" t="s">
        <v>10</v>
      </c>
    </row>
    <row r="1819" spans="1:6">
      <c r="A1819" t="n">
        <v>15935</v>
      </c>
      <c r="B1819" s="42" t="n">
        <v>16</v>
      </c>
      <c r="C1819" s="7" t="n">
        <v>0</v>
      </c>
    </row>
    <row r="1820" spans="1:6">
      <c r="A1820" t="s">
        <v>4</v>
      </c>
      <c r="B1820" s="4" t="s">
        <v>5</v>
      </c>
      <c r="C1820" s="4" t="s">
        <v>13</v>
      </c>
      <c r="D1820" s="4" t="s">
        <v>6</v>
      </c>
    </row>
    <row r="1821" spans="1:6">
      <c r="A1821" t="n">
        <v>15938</v>
      </c>
      <c r="B1821" s="10" t="n">
        <v>2</v>
      </c>
      <c r="C1821" s="7" t="n">
        <v>10</v>
      </c>
      <c r="D1821" s="7" t="s">
        <v>80</v>
      </c>
    </row>
    <row r="1822" spans="1:6">
      <c r="A1822" t="s">
        <v>4</v>
      </c>
      <c r="B1822" s="4" t="s">
        <v>5</v>
      </c>
      <c r="C1822" s="4" t="s">
        <v>10</v>
      </c>
    </row>
    <row r="1823" spans="1:6">
      <c r="A1823" t="n">
        <v>15957</v>
      </c>
      <c r="B1823" s="42" t="n">
        <v>16</v>
      </c>
      <c r="C1823" s="7" t="n">
        <v>0</v>
      </c>
    </row>
    <row r="1824" spans="1:6">
      <c r="A1824" t="s">
        <v>4</v>
      </c>
      <c r="B1824" s="4" t="s">
        <v>5</v>
      </c>
      <c r="C1824" s="4" t="s">
        <v>13</v>
      </c>
      <c r="D1824" s="4" t="s">
        <v>10</v>
      </c>
      <c r="E1824" s="4" t="s">
        <v>29</v>
      </c>
    </row>
    <row r="1825" spans="1:5">
      <c r="A1825" t="n">
        <v>15960</v>
      </c>
      <c r="B1825" s="39" t="n">
        <v>58</v>
      </c>
      <c r="C1825" s="7" t="n">
        <v>100</v>
      </c>
      <c r="D1825" s="7" t="n">
        <v>300</v>
      </c>
      <c r="E1825" s="7" t="n">
        <v>1</v>
      </c>
    </row>
    <row r="1826" spans="1:5">
      <c r="A1826" t="s">
        <v>4</v>
      </c>
      <c r="B1826" s="4" t="s">
        <v>5</v>
      </c>
      <c r="C1826" s="4" t="s">
        <v>13</v>
      </c>
      <c r="D1826" s="4" t="s">
        <v>10</v>
      </c>
    </row>
    <row r="1827" spans="1:5">
      <c r="A1827" t="n">
        <v>15968</v>
      </c>
      <c r="B1827" s="39" t="n">
        <v>58</v>
      </c>
      <c r="C1827" s="7" t="n">
        <v>255</v>
      </c>
      <c r="D1827" s="7" t="n">
        <v>0</v>
      </c>
    </row>
    <row r="1828" spans="1:5">
      <c r="A1828" t="s">
        <v>4</v>
      </c>
      <c r="B1828" s="4" t="s">
        <v>5</v>
      </c>
      <c r="C1828" s="4" t="s">
        <v>13</v>
      </c>
    </row>
    <row r="1829" spans="1:5">
      <c r="A1829" t="n">
        <v>15972</v>
      </c>
      <c r="B1829" s="45" t="n">
        <v>23</v>
      </c>
      <c r="C1829" s="7" t="n">
        <v>0</v>
      </c>
    </row>
    <row r="1830" spans="1:5">
      <c r="A1830" t="s">
        <v>4</v>
      </c>
      <c r="B1830" s="4" t="s">
        <v>5</v>
      </c>
    </row>
    <row r="1831" spans="1:5">
      <c r="A1831" t="n">
        <v>15974</v>
      </c>
      <c r="B1831" s="5" t="n">
        <v>1</v>
      </c>
    </row>
    <row r="1832" spans="1:5" s="3" customFormat="1" customHeight="0">
      <c r="A1832" s="3" t="s">
        <v>2</v>
      </c>
      <c r="B1832" s="3" t="s">
        <v>227</v>
      </c>
    </row>
    <row r="1833" spans="1:5">
      <c r="A1833" t="s">
        <v>4</v>
      </c>
      <c r="B1833" s="4" t="s">
        <v>5</v>
      </c>
      <c r="C1833" s="4" t="s">
        <v>13</v>
      </c>
      <c r="D1833" s="4" t="s">
        <v>13</v>
      </c>
      <c r="E1833" s="4" t="s">
        <v>13</v>
      </c>
      <c r="F1833" s="4" t="s">
        <v>13</v>
      </c>
    </row>
    <row r="1834" spans="1:5">
      <c r="A1834" t="n">
        <v>15976</v>
      </c>
      <c r="B1834" s="8" t="n">
        <v>14</v>
      </c>
      <c r="C1834" s="7" t="n">
        <v>2</v>
      </c>
      <c r="D1834" s="7" t="n">
        <v>0</v>
      </c>
      <c r="E1834" s="7" t="n">
        <v>0</v>
      </c>
      <c r="F1834" s="7" t="n">
        <v>0</v>
      </c>
    </row>
    <row r="1835" spans="1:5">
      <c r="A1835" t="s">
        <v>4</v>
      </c>
      <c r="B1835" s="4" t="s">
        <v>5</v>
      </c>
      <c r="C1835" s="4" t="s">
        <v>13</v>
      </c>
      <c r="D1835" s="13" t="s">
        <v>24</v>
      </c>
      <c r="E1835" s="4" t="s">
        <v>5</v>
      </c>
      <c r="F1835" s="4" t="s">
        <v>13</v>
      </c>
      <c r="G1835" s="4" t="s">
        <v>10</v>
      </c>
      <c r="H1835" s="13" t="s">
        <v>26</v>
      </c>
      <c r="I1835" s="4" t="s">
        <v>13</v>
      </c>
      <c r="J1835" s="4" t="s">
        <v>9</v>
      </c>
      <c r="K1835" s="4" t="s">
        <v>13</v>
      </c>
      <c r="L1835" s="4" t="s">
        <v>13</v>
      </c>
      <c r="M1835" s="13" t="s">
        <v>24</v>
      </c>
      <c r="N1835" s="4" t="s">
        <v>5</v>
      </c>
      <c r="O1835" s="4" t="s">
        <v>13</v>
      </c>
      <c r="P1835" s="4" t="s">
        <v>10</v>
      </c>
      <c r="Q1835" s="13" t="s">
        <v>26</v>
      </c>
      <c r="R1835" s="4" t="s">
        <v>13</v>
      </c>
      <c r="S1835" s="4" t="s">
        <v>9</v>
      </c>
      <c r="T1835" s="4" t="s">
        <v>13</v>
      </c>
      <c r="U1835" s="4" t="s">
        <v>13</v>
      </c>
      <c r="V1835" s="4" t="s">
        <v>13</v>
      </c>
      <c r="W1835" s="4" t="s">
        <v>27</v>
      </c>
    </row>
    <row r="1836" spans="1:5">
      <c r="A1836" t="n">
        <v>15981</v>
      </c>
      <c r="B1836" s="12" t="n">
        <v>5</v>
      </c>
      <c r="C1836" s="7" t="n">
        <v>28</v>
      </c>
      <c r="D1836" s="13" t="s">
        <v>3</v>
      </c>
      <c r="E1836" s="11" t="n">
        <v>162</v>
      </c>
      <c r="F1836" s="7" t="n">
        <v>3</v>
      </c>
      <c r="G1836" s="7" t="n">
        <v>4117</v>
      </c>
      <c r="H1836" s="13" t="s">
        <v>3</v>
      </c>
      <c r="I1836" s="7" t="n">
        <v>0</v>
      </c>
      <c r="J1836" s="7" t="n">
        <v>1</v>
      </c>
      <c r="K1836" s="7" t="n">
        <v>2</v>
      </c>
      <c r="L1836" s="7" t="n">
        <v>28</v>
      </c>
      <c r="M1836" s="13" t="s">
        <v>3</v>
      </c>
      <c r="N1836" s="11" t="n">
        <v>162</v>
      </c>
      <c r="O1836" s="7" t="n">
        <v>3</v>
      </c>
      <c r="P1836" s="7" t="n">
        <v>4117</v>
      </c>
      <c r="Q1836" s="13" t="s">
        <v>3</v>
      </c>
      <c r="R1836" s="7" t="n">
        <v>0</v>
      </c>
      <c r="S1836" s="7" t="n">
        <v>2</v>
      </c>
      <c r="T1836" s="7" t="n">
        <v>2</v>
      </c>
      <c r="U1836" s="7" t="n">
        <v>11</v>
      </c>
      <c r="V1836" s="7" t="n">
        <v>1</v>
      </c>
      <c r="W1836" s="15" t="n">
        <f t="normal" ca="1">A1840</f>
        <v>0</v>
      </c>
    </row>
    <row r="1837" spans="1:5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29</v>
      </c>
    </row>
    <row r="1838" spans="1:5">
      <c r="A1838" t="n">
        <v>16010</v>
      </c>
      <c r="B1838" s="39" t="n">
        <v>58</v>
      </c>
      <c r="C1838" s="7" t="n">
        <v>0</v>
      </c>
      <c r="D1838" s="7" t="n">
        <v>0</v>
      </c>
      <c r="E1838" s="7" t="n">
        <v>1</v>
      </c>
    </row>
    <row r="1839" spans="1:5">
      <c r="A1839" t="s">
        <v>4</v>
      </c>
      <c r="B1839" s="4" t="s">
        <v>5</v>
      </c>
      <c r="C1839" s="4" t="s">
        <v>13</v>
      </c>
      <c r="D1839" s="13" t="s">
        <v>24</v>
      </c>
      <c r="E1839" s="4" t="s">
        <v>5</v>
      </c>
      <c r="F1839" s="4" t="s">
        <v>13</v>
      </c>
      <c r="G1839" s="4" t="s">
        <v>10</v>
      </c>
      <c r="H1839" s="13" t="s">
        <v>26</v>
      </c>
      <c r="I1839" s="4" t="s">
        <v>13</v>
      </c>
      <c r="J1839" s="4" t="s">
        <v>9</v>
      </c>
      <c r="K1839" s="4" t="s">
        <v>13</v>
      </c>
      <c r="L1839" s="4" t="s">
        <v>13</v>
      </c>
      <c r="M1839" s="13" t="s">
        <v>24</v>
      </c>
      <c r="N1839" s="4" t="s">
        <v>5</v>
      </c>
      <c r="O1839" s="4" t="s">
        <v>13</v>
      </c>
      <c r="P1839" s="4" t="s">
        <v>10</v>
      </c>
      <c r="Q1839" s="13" t="s">
        <v>26</v>
      </c>
      <c r="R1839" s="4" t="s">
        <v>13</v>
      </c>
      <c r="S1839" s="4" t="s">
        <v>9</v>
      </c>
      <c r="T1839" s="4" t="s">
        <v>13</v>
      </c>
      <c r="U1839" s="4" t="s">
        <v>13</v>
      </c>
      <c r="V1839" s="4" t="s">
        <v>13</v>
      </c>
      <c r="W1839" s="4" t="s">
        <v>27</v>
      </c>
    </row>
    <row r="1840" spans="1:5">
      <c r="A1840" t="n">
        <v>16018</v>
      </c>
      <c r="B1840" s="12" t="n">
        <v>5</v>
      </c>
      <c r="C1840" s="7" t="n">
        <v>28</v>
      </c>
      <c r="D1840" s="13" t="s">
        <v>3</v>
      </c>
      <c r="E1840" s="11" t="n">
        <v>162</v>
      </c>
      <c r="F1840" s="7" t="n">
        <v>3</v>
      </c>
      <c r="G1840" s="7" t="n">
        <v>4117</v>
      </c>
      <c r="H1840" s="13" t="s">
        <v>3</v>
      </c>
      <c r="I1840" s="7" t="n">
        <v>0</v>
      </c>
      <c r="J1840" s="7" t="n">
        <v>1</v>
      </c>
      <c r="K1840" s="7" t="n">
        <v>3</v>
      </c>
      <c r="L1840" s="7" t="n">
        <v>28</v>
      </c>
      <c r="M1840" s="13" t="s">
        <v>3</v>
      </c>
      <c r="N1840" s="11" t="n">
        <v>162</v>
      </c>
      <c r="O1840" s="7" t="n">
        <v>3</v>
      </c>
      <c r="P1840" s="7" t="n">
        <v>4117</v>
      </c>
      <c r="Q1840" s="13" t="s">
        <v>3</v>
      </c>
      <c r="R1840" s="7" t="n">
        <v>0</v>
      </c>
      <c r="S1840" s="7" t="n">
        <v>2</v>
      </c>
      <c r="T1840" s="7" t="n">
        <v>3</v>
      </c>
      <c r="U1840" s="7" t="n">
        <v>9</v>
      </c>
      <c r="V1840" s="7" t="n">
        <v>1</v>
      </c>
      <c r="W1840" s="15" t="n">
        <f t="normal" ca="1">A1850</f>
        <v>0</v>
      </c>
    </row>
    <row r="1841" spans="1:23">
      <c r="A1841" t="s">
        <v>4</v>
      </c>
      <c r="B1841" s="4" t="s">
        <v>5</v>
      </c>
      <c r="C1841" s="4" t="s">
        <v>13</v>
      </c>
      <c r="D1841" s="13" t="s">
        <v>24</v>
      </c>
      <c r="E1841" s="4" t="s">
        <v>5</v>
      </c>
      <c r="F1841" s="4" t="s">
        <v>10</v>
      </c>
      <c r="G1841" s="4" t="s">
        <v>13</v>
      </c>
      <c r="H1841" s="4" t="s">
        <v>13</v>
      </c>
      <c r="I1841" s="4" t="s">
        <v>6</v>
      </c>
      <c r="J1841" s="13" t="s">
        <v>26</v>
      </c>
      <c r="K1841" s="4" t="s">
        <v>13</v>
      </c>
      <c r="L1841" s="4" t="s">
        <v>13</v>
      </c>
      <c r="M1841" s="13" t="s">
        <v>24</v>
      </c>
      <c r="N1841" s="4" t="s">
        <v>5</v>
      </c>
      <c r="O1841" s="4" t="s">
        <v>13</v>
      </c>
      <c r="P1841" s="13" t="s">
        <v>26</v>
      </c>
      <c r="Q1841" s="4" t="s">
        <v>13</v>
      </c>
      <c r="R1841" s="4" t="s">
        <v>9</v>
      </c>
      <c r="S1841" s="4" t="s">
        <v>13</v>
      </c>
      <c r="T1841" s="4" t="s">
        <v>13</v>
      </c>
      <c r="U1841" s="4" t="s">
        <v>13</v>
      </c>
      <c r="V1841" s="13" t="s">
        <v>24</v>
      </c>
      <c r="W1841" s="4" t="s">
        <v>5</v>
      </c>
      <c r="X1841" s="4" t="s">
        <v>13</v>
      </c>
      <c r="Y1841" s="13" t="s">
        <v>26</v>
      </c>
      <c r="Z1841" s="4" t="s">
        <v>13</v>
      </c>
      <c r="AA1841" s="4" t="s">
        <v>9</v>
      </c>
      <c r="AB1841" s="4" t="s">
        <v>13</v>
      </c>
      <c r="AC1841" s="4" t="s">
        <v>13</v>
      </c>
      <c r="AD1841" s="4" t="s">
        <v>13</v>
      </c>
      <c r="AE1841" s="4" t="s">
        <v>27</v>
      </c>
    </row>
    <row r="1842" spans="1:23">
      <c r="A1842" t="n">
        <v>16047</v>
      </c>
      <c r="B1842" s="12" t="n">
        <v>5</v>
      </c>
      <c r="C1842" s="7" t="n">
        <v>28</v>
      </c>
      <c r="D1842" s="13" t="s">
        <v>3</v>
      </c>
      <c r="E1842" s="31" t="n">
        <v>47</v>
      </c>
      <c r="F1842" s="7" t="n">
        <v>61456</v>
      </c>
      <c r="G1842" s="7" t="n">
        <v>2</v>
      </c>
      <c r="H1842" s="7" t="n">
        <v>0</v>
      </c>
      <c r="I1842" s="7" t="s">
        <v>194</v>
      </c>
      <c r="J1842" s="13" t="s">
        <v>3</v>
      </c>
      <c r="K1842" s="7" t="n">
        <v>8</v>
      </c>
      <c r="L1842" s="7" t="n">
        <v>28</v>
      </c>
      <c r="M1842" s="13" t="s">
        <v>3</v>
      </c>
      <c r="N1842" s="17" t="n">
        <v>74</v>
      </c>
      <c r="O1842" s="7" t="n">
        <v>65</v>
      </c>
      <c r="P1842" s="13" t="s">
        <v>3</v>
      </c>
      <c r="Q1842" s="7" t="n">
        <v>0</v>
      </c>
      <c r="R1842" s="7" t="n">
        <v>1</v>
      </c>
      <c r="S1842" s="7" t="n">
        <v>3</v>
      </c>
      <c r="T1842" s="7" t="n">
        <v>9</v>
      </c>
      <c r="U1842" s="7" t="n">
        <v>28</v>
      </c>
      <c r="V1842" s="13" t="s">
        <v>3</v>
      </c>
      <c r="W1842" s="17" t="n">
        <v>74</v>
      </c>
      <c r="X1842" s="7" t="n">
        <v>65</v>
      </c>
      <c r="Y1842" s="13" t="s">
        <v>3</v>
      </c>
      <c r="Z1842" s="7" t="n">
        <v>0</v>
      </c>
      <c r="AA1842" s="7" t="n">
        <v>2</v>
      </c>
      <c r="AB1842" s="7" t="n">
        <v>3</v>
      </c>
      <c r="AC1842" s="7" t="n">
        <v>9</v>
      </c>
      <c r="AD1842" s="7" t="n">
        <v>1</v>
      </c>
      <c r="AE1842" s="15" t="n">
        <f t="normal" ca="1">A1846</f>
        <v>0</v>
      </c>
    </row>
    <row r="1843" spans="1:23">
      <c r="A1843" t="s">
        <v>4</v>
      </c>
      <c r="B1843" s="4" t="s">
        <v>5</v>
      </c>
      <c r="C1843" s="4" t="s">
        <v>10</v>
      </c>
      <c r="D1843" s="4" t="s">
        <v>13</v>
      </c>
      <c r="E1843" s="4" t="s">
        <v>13</v>
      </c>
      <c r="F1843" s="4" t="s">
        <v>6</v>
      </c>
    </row>
    <row r="1844" spans="1:23">
      <c r="A1844" t="n">
        <v>16095</v>
      </c>
      <c r="B1844" s="31" t="n">
        <v>47</v>
      </c>
      <c r="C1844" s="7" t="n">
        <v>61456</v>
      </c>
      <c r="D1844" s="7" t="n">
        <v>0</v>
      </c>
      <c r="E1844" s="7" t="n">
        <v>0</v>
      </c>
      <c r="F1844" s="7" t="s">
        <v>66</v>
      </c>
    </row>
    <row r="1845" spans="1:23">
      <c r="A1845" t="s">
        <v>4</v>
      </c>
      <c r="B1845" s="4" t="s">
        <v>5</v>
      </c>
      <c r="C1845" s="4" t="s">
        <v>13</v>
      </c>
      <c r="D1845" s="4" t="s">
        <v>10</v>
      </c>
      <c r="E1845" s="4" t="s">
        <v>29</v>
      </c>
    </row>
    <row r="1846" spans="1:23">
      <c r="A1846" t="n">
        <v>16108</v>
      </c>
      <c r="B1846" s="39" t="n">
        <v>58</v>
      </c>
      <c r="C1846" s="7" t="n">
        <v>0</v>
      </c>
      <c r="D1846" s="7" t="n">
        <v>300</v>
      </c>
      <c r="E1846" s="7" t="n">
        <v>1</v>
      </c>
    </row>
    <row r="1847" spans="1:23">
      <c r="A1847" t="s">
        <v>4</v>
      </c>
      <c r="B1847" s="4" t="s">
        <v>5</v>
      </c>
      <c r="C1847" s="4" t="s">
        <v>13</v>
      </c>
      <c r="D1847" s="4" t="s">
        <v>10</v>
      </c>
    </row>
    <row r="1848" spans="1:23">
      <c r="A1848" t="n">
        <v>16116</v>
      </c>
      <c r="B1848" s="39" t="n">
        <v>58</v>
      </c>
      <c r="C1848" s="7" t="n">
        <v>255</v>
      </c>
      <c r="D1848" s="7" t="n">
        <v>0</v>
      </c>
    </row>
    <row r="1849" spans="1:23">
      <c r="A1849" t="s">
        <v>4</v>
      </c>
      <c r="B1849" s="4" t="s">
        <v>5</v>
      </c>
      <c r="C1849" s="4" t="s">
        <v>13</v>
      </c>
      <c r="D1849" s="4" t="s">
        <v>13</v>
      </c>
      <c r="E1849" s="4" t="s">
        <v>13</v>
      </c>
      <c r="F1849" s="4" t="s">
        <v>13</v>
      </c>
    </row>
    <row r="1850" spans="1:23">
      <c r="A1850" t="n">
        <v>16120</v>
      </c>
      <c r="B1850" s="8" t="n">
        <v>14</v>
      </c>
      <c r="C1850" s="7" t="n">
        <v>0</v>
      </c>
      <c r="D1850" s="7" t="n">
        <v>0</v>
      </c>
      <c r="E1850" s="7" t="n">
        <v>0</v>
      </c>
      <c r="F1850" s="7" t="n">
        <v>64</v>
      </c>
    </row>
    <row r="1851" spans="1:23">
      <c r="A1851" t="s">
        <v>4</v>
      </c>
      <c r="B1851" s="4" t="s">
        <v>5</v>
      </c>
      <c r="C1851" s="4" t="s">
        <v>13</v>
      </c>
      <c r="D1851" s="4" t="s">
        <v>10</v>
      </c>
    </row>
    <row r="1852" spans="1:23">
      <c r="A1852" t="n">
        <v>16125</v>
      </c>
      <c r="B1852" s="34" t="n">
        <v>22</v>
      </c>
      <c r="C1852" s="7" t="n">
        <v>0</v>
      </c>
      <c r="D1852" s="7" t="n">
        <v>4117</v>
      </c>
    </row>
    <row r="1853" spans="1:23">
      <c r="A1853" t="s">
        <v>4</v>
      </c>
      <c r="B1853" s="4" t="s">
        <v>5</v>
      </c>
      <c r="C1853" s="4" t="s">
        <v>13</v>
      </c>
      <c r="D1853" s="4" t="s">
        <v>10</v>
      </c>
    </row>
    <row r="1854" spans="1:23">
      <c r="A1854" t="n">
        <v>16129</v>
      </c>
      <c r="B1854" s="39" t="n">
        <v>58</v>
      </c>
      <c r="C1854" s="7" t="n">
        <v>5</v>
      </c>
      <c r="D1854" s="7" t="n">
        <v>300</v>
      </c>
    </row>
    <row r="1855" spans="1:23">
      <c r="A1855" t="s">
        <v>4</v>
      </c>
      <c r="B1855" s="4" t="s">
        <v>5</v>
      </c>
      <c r="C1855" s="4" t="s">
        <v>29</v>
      </c>
      <c r="D1855" s="4" t="s">
        <v>10</v>
      </c>
    </row>
    <row r="1856" spans="1:23">
      <c r="A1856" t="n">
        <v>16133</v>
      </c>
      <c r="B1856" s="40" t="n">
        <v>103</v>
      </c>
      <c r="C1856" s="7" t="n">
        <v>0</v>
      </c>
      <c r="D1856" s="7" t="n">
        <v>300</v>
      </c>
    </row>
    <row r="1857" spans="1:31">
      <c r="A1857" t="s">
        <v>4</v>
      </c>
      <c r="B1857" s="4" t="s">
        <v>5</v>
      </c>
      <c r="C1857" s="4" t="s">
        <v>13</v>
      </c>
    </row>
    <row r="1858" spans="1:31">
      <c r="A1858" t="n">
        <v>16140</v>
      </c>
      <c r="B1858" s="64" t="n">
        <v>64</v>
      </c>
      <c r="C1858" s="7" t="n">
        <v>7</v>
      </c>
    </row>
    <row r="1859" spans="1:31">
      <c r="A1859" t="s">
        <v>4</v>
      </c>
      <c r="B1859" s="4" t="s">
        <v>5</v>
      </c>
      <c r="C1859" s="4" t="s">
        <v>13</v>
      </c>
      <c r="D1859" s="4" t="s">
        <v>10</v>
      </c>
    </row>
    <row r="1860" spans="1:31">
      <c r="A1860" t="n">
        <v>16142</v>
      </c>
      <c r="B1860" s="65" t="n">
        <v>72</v>
      </c>
      <c r="C1860" s="7" t="n">
        <v>5</v>
      </c>
      <c r="D1860" s="7" t="n">
        <v>0</v>
      </c>
    </row>
    <row r="1861" spans="1:31">
      <c r="A1861" t="s">
        <v>4</v>
      </c>
      <c r="B1861" s="4" t="s">
        <v>5</v>
      </c>
      <c r="C1861" s="4" t="s">
        <v>13</v>
      </c>
      <c r="D1861" s="13" t="s">
        <v>24</v>
      </c>
      <c r="E1861" s="4" t="s">
        <v>5</v>
      </c>
      <c r="F1861" s="4" t="s">
        <v>13</v>
      </c>
      <c r="G1861" s="4" t="s">
        <v>10</v>
      </c>
      <c r="H1861" s="13" t="s">
        <v>26</v>
      </c>
      <c r="I1861" s="4" t="s">
        <v>13</v>
      </c>
      <c r="J1861" s="4" t="s">
        <v>9</v>
      </c>
      <c r="K1861" s="4" t="s">
        <v>13</v>
      </c>
      <c r="L1861" s="4" t="s">
        <v>13</v>
      </c>
      <c r="M1861" s="4" t="s">
        <v>27</v>
      </c>
    </row>
    <row r="1862" spans="1:31">
      <c r="A1862" t="n">
        <v>16146</v>
      </c>
      <c r="B1862" s="12" t="n">
        <v>5</v>
      </c>
      <c r="C1862" s="7" t="n">
        <v>28</v>
      </c>
      <c r="D1862" s="13" t="s">
        <v>3</v>
      </c>
      <c r="E1862" s="11" t="n">
        <v>162</v>
      </c>
      <c r="F1862" s="7" t="n">
        <v>4</v>
      </c>
      <c r="G1862" s="7" t="n">
        <v>4117</v>
      </c>
      <c r="H1862" s="13" t="s">
        <v>3</v>
      </c>
      <c r="I1862" s="7" t="n">
        <v>0</v>
      </c>
      <c r="J1862" s="7" t="n">
        <v>1</v>
      </c>
      <c r="K1862" s="7" t="n">
        <v>2</v>
      </c>
      <c r="L1862" s="7" t="n">
        <v>1</v>
      </c>
      <c r="M1862" s="15" t="n">
        <f t="normal" ca="1">A1868</f>
        <v>0</v>
      </c>
    </row>
    <row r="1863" spans="1:31">
      <c r="A1863" t="s">
        <v>4</v>
      </c>
      <c r="B1863" s="4" t="s">
        <v>5</v>
      </c>
      <c r="C1863" s="4" t="s">
        <v>13</v>
      </c>
      <c r="D1863" s="4" t="s">
        <v>6</v>
      </c>
    </row>
    <row r="1864" spans="1:31">
      <c r="A1864" t="n">
        <v>16163</v>
      </c>
      <c r="B1864" s="10" t="n">
        <v>2</v>
      </c>
      <c r="C1864" s="7" t="n">
        <v>10</v>
      </c>
      <c r="D1864" s="7" t="s">
        <v>195</v>
      </c>
    </row>
    <row r="1865" spans="1:31">
      <c r="A1865" t="s">
        <v>4</v>
      </c>
      <c r="B1865" s="4" t="s">
        <v>5</v>
      </c>
      <c r="C1865" s="4" t="s">
        <v>10</v>
      </c>
    </row>
    <row r="1866" spans="1:31">
      <c r="A1866" t="n">
        <v>16180</v>
      </c>
      <c r="B1866" s="42" t="n">
        <v>16</v>
      </c>
      <c r="C1866" s="7" t="n">
        <v>0</v>
      </c>
    </row>
    <row r="1867" spans="1:31">
      <c r="A1867" t="s">
        <v>4</v>
      </c>
      <c r="B1867" s="4" t="s">
        <v>5</v>
      </c>
      <c r="C1867" s="4" t="s">
        <v>10</v>
      </c>
      <c r="D1867" s="4" t="s">
        <v>6</v>
      </c>
      <c r="E1867" s="4" t="s">
        <v>6</v>
      </c>
      <c r="F1867" s="4" t="s">
        <v>6</v>
      </c>
      <c r="G1867" s="4" t="s">
        <v>13</v>
      </c>
      <c r="H1867" s="4" t="s">
        <v>9</v>
      </c>
      <c r="I1867" s="4" t="s">
        <v>29</v>
      </c>
      <c r="J1867" s="4" t="s">
        <v>29</v>
      </c>
      <c r="K1867" s="4" t="s">
        <v>29</v>
      </c>
      <c r="L1867" s="4" t="s">
        <v>29</v>
      </c>
      <c r="M1867" s="4" t="s">
        <v>29</v>
      </c>
      <c r="N1867" s="4" t="s">
        <v>29</v>
      </c>
      <c r="O1867" s="4" t="s">
        <v>29</v>
      </c>
      <c r="P1867" s="4" t="s">
        <v>6</v>
      </c>
      <c r="Q1867" s="4" t="s">
        <v>6</v>
      </c>
      <c r="R1867" s="4" t="s">
        <v>9</v>
      </c>
      <c r="S1867" s="4" t="s">
        <v>13</v>
      </c>
      <c r="T1867" s="4" t="s">
        <v>9</v>
      </c>
      <c r="U1867" s="4" t="s">
        <v>9</v>
      </c>
      <c r="V1867" s="4" t="s">
        <v>10</v>
      </c>
    </row>
    <row r="1868" spans="1:31">
      <c r="A1868" t="n">
        <v>16183</v>
      </c>
      <c r="B1868" s="23" t="n">
        <v>19</v>
      </c>
      <c r="C1868" s="7" t="n">
        <v>7032</v>
      </c>
      <c r="D1868" s="7" t="s">
        <v>197</v>
      </c>
      <c r="E1868" s="7" t="s">
        <v>198</v>
      </c>
      <c r="F1868" s="7" t="s">
        <v>20</v>
      </c>
      <c r="G1868" s="7" t="n">
        <v>0</v>
      </c>
      <c r="H1868" s="7" t="n">
        <v>1</v>
      </c>
      <c r="I1868" s="7" t="n">
        <v>0</v>
      </c>
      <c r="J1868" s="7" t="n">
        <v>0</v>
      </c>
      <c r="K1868" s="7" t="n">
        <v>0</v>
      </c>
      <c r="L1868" s="7" t="n">
        <v>0</v>
      </c>
      <c r="M1868" s="7" t="n">
        <v>1</v>
      </c>
      <c r="N1868" s="7" t="n">
        <v>1.60000002384186</v>
      </c>
      <c r="O1868" s="7" t="n">
        <v>0.0900000035762787</v>
      </c>
      <c r="P1868" s="7" t="s">
        <v>20</v>
      </c>
      <c r="Q1868" s="7" t="s">
        <v>20</v>
      </c>
      <c r="R1868" s="7" t="n">
        <v>-1</v>
      </c>
      <c r="S1868" s="7" t="n">
        <v>0</v>
      </c>
      <c r="T1868" s="7" t="n">
        <v>0</v>
      </c>
      <c r="U1868" s="7" t="n">
        <v>0</v>
      </c>
      <c r="V1868" s="7" t="n">
        <v>0</v>
      </c>
    </row>
    <row r="1869" spans="1:31">
      <c r="A1869" t="s">
        <v>4</v>
      </c>
      <c r="B1869" s="4" t="s">
        <v>5</v>
      </c>
      <c r="C1869" s="4" t="s">
        <v>10</v>
      </c>
      <c r="D1869" s="4" t="s">
        <v>13</v>
      </c>
      <c r="E1869" s="4" t="s">
        <v>13</v>
      </c>
      <c r="F1869" s="4" t="s">
        <v>6</v>
      </c>
    </row>
    <row r="1870" spans="1:31">
      <c r="A1870" t="n">
        <v>16253</v>
      </c>
      <c r="B1870" s="56" t="n">
        <v>20</v>
      </c>
      <c r="C1870" s="7" t="n">
        <v>0</v>
      </c>
      <c r="D1870" s="7" t="n">
        <v>3</v>
      </c>
      <c r="E1870" s="7" t="n">
        <v>10</v>
      </c>
      <c r="F1870" s="7" t="s">
        <v>201</v>
      </c>
    </row>
    <row r="1871" spans="1:31">
      <c r="A1871" t="s">
        <v>4</v>
      </c>
      <c r="B1871" s="4" t="s">
        <v>5</v>
      </c>
      <c r="C1871" s="4" t="s">
        <v>10</v>
      </c>
    </row>
    <row r="1872" spans="1:31">
      <c r="A1872" t="n">
        <v>16271</v>
      </c>
      <c r="B1872" s="42" t="n">
        <v>16</v>
      </c>
      <c r="C1872" s="7" t="n">
        <v>0</v>
      </c>
    </row>
    <row r="1873" spans="1:22">
      <c r="A1873" t="s">
        <v>4</v>
      </c>
      <c r="B1873" s="4" t="s">
        <v>5</v>
      </c>
      <c r="C1873" s="4" t="s">
        <v>10</v>
      </c>
      <c r="D1873" s="4" t="s">
        <v>13</v>
      </c>
      <c r="E1873" s="4" t="s">
        <v>13</v>
      </c>
      <c r="F1873" s="4" t="s">
        <v>6</v>
      </c>
    </row>
    <row r="1874" spans="1:22">
      <c r="A1874" t="n">
        <v>16274</v>
      </c>
      <c r="B1874" s="56" t="n">
        <v>20</v>
      </c>
      <c r="C1874" s="7" t="n">
        <v>16</v>
      </c>
      <c r="D1874" s="7" t="n">
        <v>3</v>
      </c>
      <c r="E1874" s="7" t="n">
        <v>10</v>
      </c>
      <c r="F1874" s="7" t="s">
        <v>201</v>
      </c>
    </row>
    <row r="1875" spans="1:22">
      <c r="A1875" t="s">
        <v>4</v>
      </c>
      <c r="B1875" s="4" t="s">
        <v>5</v>
      </c>
      <c r="C1875" s="4" t="s">
        <v>10</v>
      </c>
    </row>
    <row r="1876" spans="1:22">
      <c r="A1876" t="n">
        <v>16292</v>
      </c>
      <c r="B1876" s="42" t="n">
        <v>16</v>
      </c>
      <c r="C1876" s="7" t="n">
        <v>0</v>
      </c>
    </row>
    <row r="1877" spans="1:22">
      <c r="A1877" t="s">
        <v>4</v>
      </c>
      <c r="B1877" s="4" t="s">
        <v>5</v>
      </c>
      <c r="C1877" s="4" t="s">
        <v>10</v>
      </c>
      <c r="D1877" s="4" t="s">
        <v>13</v>
      </c>
      <c r="E1877" s="4" t="s">
        <v>13</v>
      </c>
      <c r="F1877" s="4" t="s">
        <v>6</v>
      </c>
    </row>
    <row r="1878" spans="1:22">
      <c r="A1878" t="n">
        <v>16295</v>
      </c>
      <c r="B1878" s="56" t="n">
        <v>20</v>
      </c>
      <c r="C1878" s="7" t="n">
        <v>7032</v>
      </c>
      <c r="D1878" s="7" t="n">
        <v>3</v>
      </c>
      <c r="E1878" s="7" t="n">
        <v>10</v>
      </c>
      <c r="F1878" s="7" t="s">
        <v>201</v>
      </c>
    </row>
    <row r="1879" spans="1:22">
      <c r="A1879" t="s">
        <v>4</v>
      </c>
      <c r="B1879" s="4" t="s">
        <v>5</v>
      </c>
      <c r="C1879" s="4" t="s">
        <v>10</v>
      </c>
    </row>
    <row r="1880" spans="1:22">
      <c r="A1880" t="n">
        <v>16313</v>
      </c>
      <c r="B1880" s="42" t="n">
        <v>16</v>
      </c>
      <c r="C1880" s="7" t="n">
        <v>0</v>
      </c>
    </row>
    <row r="1881" spans="1:22">
      <c r="A1881" t="s">
        <v>4</v>
      </c>
      <c r="B1881" s="4" t="s">
        <v>5</v>
      </c>
      <c r="C1881" s="4" t="s">
        <v>13</v>
      </c>
    </row>
    <row r="1882" spans="1:22">
      <c r="A1882" t="n">
        <v>16316</v>
      </c>
      <c r="B1882" s="71" t="n">
        <v>116</v>
      </c>
      <c r="C1882" s="7" t="n">
        <v>0</v>
      </c>
    </row>
    <row r="1883" spans="1:22">
      <c r="A1883" t="s">
        <v>4</v>
      </c>
      <c r="B1883" s="4" t="s">
        <v>5</v>
      </c>
      <c r="C1883" s="4" t="s">
        <v>13</v>
      </c>
      <c r="D1883" s="4" t="s">
        <v>10</v>
      </c>
    </row>
    <row r="1884" spans="1:22">
      <c r="A1884" t="n">
        <v>16318</v>
      </c>
      <c r="B1884" s="71" t="n">
        <v>116</v>
      </c>
      <c r="C1884" s="7" t="n">
        <v>2</v>
      </c>
      <c r="D1884" s="7" t="n">
        <v>1</v>
      </c>
    </row>
    <row r="1885" spans="1:22">
      <c r="A1885" t="s">
        <v>4</v>
      </c>
      <c r="B1885" s="4" t="s">
        <v>5</v>
      </c>
      <c r="C1885" s="4" t="s">
        <v>13</v>
      </c>
      <c r="D1885" s="4" t="s">
        <v>9</v>
      </c>
    </row>
    <row r="1886" spans="1:22">
      <c r="A1886" t="n">
        <v>16322</v>
      </c>
      <c r="B1886" s="71" t="n">
        <v>116</v>
      </c>
      <c r="C1886" s="7" t="n">
        <v>5</v>
      </c>
      <c r="D1886" s="7" t="n">
        <v>1120403456</v>
      </c>
    </row>
    <row r="1887" spans="1:22">
      <c r="A1887" t="s">
        <v>4</v>
      </c>
      <c r="B1887" s="4" t="s">
        <v>5</v>
      </c>
      <c r="C1887" s="4" t="s">
        <v>13</v>
      </c>
      <c r="D1887" s="4" t="s">
        <v>10</v>
      </c>
    </row>
    <row r="1888" spans="1:22">
      <c r="A1888" t="n">
        <v>16328</v>
      </c>
      <c r="B1888" s="71" t="n">
        <v>116</v>
      </c>
      <c r="C1888" s="7" t="n">
        <v>6</v>
      </c>
      <c r="D1888" s="7" t="n">
        <v>1</v>
      </c>
    </row>
    <row r="1889" spans="1:6">
      <c r="A1889" t="s">
        <v>4</v>
      </c>
      <c r="B1889" s="4" t="s">
        <v>5</v>
      </c>
      <c r="C1889" s="4" t="s">
        <v>10</v>
      </c>
      <c r="D1889" s="4" t="s">
        <v>29</v>
      </c>
      <c r="E1889" s="4" t="s">
        <v>29</v>
      </c>
      <c r="F1889" s="4" t="s">
        <v>29</v>
      </c>
      <c r="G1889" s="4" t="s">
        <v>29</v>
      </c>
    </row>
    <row r="1890" spans="1:6">
      <c r="A1890" t="n">
        <v>16332</v>
      </c>
      <c r="B1890" s="54" t="n">
        <v>46</v>
      </c>
      <c r="C1890" s="7" t="n">
        <v>0</v>
      </c>
      <c r="D1890" s="7" t="n">
        <v>21.8099994659424</v>
      </c>
      <c r="E1890" s="7" t="n">
        <v>-2</v>
      </c>
      <c r="F1890" s="7" t="n">
        <v>57.25</v>
      </c>
      <c r="G1890" s="7" t="n">
        <v>215</v>
      </c>
    </row>
    <row r="1891" spans="1:6">
      <c r="A1891" t="s">
        <v>4</v>
      </c>
      <c r="B1891" s="4" t="s">
        <v>5</v>
      </c>
      <c r="C1891" s="4" t="s">
        <v>10</v>
      </c>
      <c r="D1891" s="4" t="s">
        <v>29</v>
      </c>
      <c r="E1891" s="4" t="s">
        <v>29</v>
      </c>
      <c r="F1891" s="4" t="s">
        <v>29</v>
      </c>
      <c r="G1891" s="4" t="s">
        <v>29</v>
      </c>
    </row>
    <row r="1892" spans="1:6">
      <c r="A1892" t="n">
        <v>16351</v>
      </c>
      <c r="B1892" s="54" t="n">
        <v>46</v>
      </c>
      <c r="C1892" s="7" t="n">
        <v>16</v>
      </c>
      <c r="D1892" s="7" t="n">
        <v>22.5699996948242</v>
      </c>
      <c r="E1892" s="7" t="n">
        <v>-2</v>
      </c>
      <c r="F1892" s="7" t="n">
        <v>57.5699996948242</v>
      </c>
      <c r="G1892" s="7" t="n">
        <v>220.699996948242</v>
      </c>
    </row>
    <row r="1893" spans="1:6">
      <c r="A1893" t="s">
        <v>4</v>
      </c>
      <c r="B1893" s="4" t="s">
        <v>5</v>
      </c>
      <c r="C1893" s="4" t="s">
        <v>10</v>
      </c>
      <c r="D1893" s="4" t="s">
        <v>29</v>
      </c>
      <c r="E1893" s="4" t="s">
        <v>29</v>
      </c>
      <c r="F1893" s="4" t="s">
        <v>29</v>
      </c>
      <c r="G1893" s="4" t="s">
        <v>29</v>
      </c>
    </row>
    <row r="1894" spans="1:6">
      <c r="A1894" t="n">
        <v>16370</v>
      </c>
      <c r="B1894" s="54" t="n">
        <v>46</v>
      </c>
      <c r="C1894" s="7" t="n">
        <v>7032</v>
      </c>
      <c r="D1894" s="7" t="n">
        <v>21.8600006103516</v>
      </c>
      <c r="E1894" s="7" t="n">
        <v>-2</v>
      </c>
      <c r="F1894" s="7" t="n">
        <v>58.1100006103516</v>
      </c>
      <c r="G1894" s="7" t="n">
        <v>209.300003051758</v>
      </c>
    </row>
    <row r="1895" spans="1:6">
      <c r="A1895" t="s">
        <v>4</v>
      </c>
      <c r="B1895" s="4" t="s">
        <v>5</v>
      </c>
      <c r="C1895" s="4" t="s">
        <v>13</v>
      </c>
      <c r="D1895" s="4" t="s">
        <v>13</v>
      </c>
      <c r="E1895" s="4" t="s">
        <v>29</v>
      </c>
      <c r="F1895" s="4" t="s">
        <v>29</v>
      </c>
      <c r="G1895" s="4" t="s">
        <v>29</v>
      </c>
      <c r="H1895" s="4" t="s">
        <v>10</v>
      </c>
    </row>
    <row r="1896" spans="1:6">
      <c r="A1896" t="n">
        <v>16389</v>
      </c>
      <c r="B1896" s="50" t="n">
        <v>45</v>
      </c>
      <c r="C1896" s="7" t="n">
        <v>2</v>
      </c>
      <c r="D1896" s="7" t="n">
        <v>3</v>
      </c>
      <c r="E1896" s="7" t="n">
        <v>20.8199996948242</v>
      </c>
      <c r="F1896" s="7" t="n">
        <v>-0.779999971389771</v>
      </c>
      <c r="G1896" s="7" t="n">
        <v>57.4700012207031</v>
      </c>
      <c r="H1896" s="7" t="n">
        <v>0</v>
      </c>
    </row>
    <row r="1897" spans="1:6">
      <c r="A1897" t="s">
        <v>4</v>
      </c>
      <c r="B1897" s="4" t="s">
        <v>5</v>
      </c>
      <c r="C1897" s="4" t="s">
        <v>13</v>
      </c>
      <c r="D1897" s="4" t="s">
        <v>13</v>
      </c>
      <c r="E1897" s="4" t="s">
        <v>29</v>
      </c>
      <c r="F1897" s="4" t="s">
        <v>29</v>
      </c>
      <c r="G1897" s="4" t="s">
        <v>29</v>
      </c>
      <c r="H1897" s="4" t="s">
        <v>10</v>
      </c>
      <c r="I1897" s="4" t="s">
        <v>13</v>
      </c>
    </row>
    <row r="1898" spans="1:6">
      <c r="A1898" t="n">
        <v>16406</v>
      </c>
      <c r="B1898" s="50" t="n">
        <v>45</v>
      </c>
      <c r="C1898" s="7" t="n">
        <v>4</v>
      </c>
      <c r="D1898" s="7" t="n">
        <v>3</v>
      </c>
      <c r="E1898" s="7" t="n">
        <v>2.10999989509583</v>
      </c>
      <c r="F1898" s="7" t="n">
        <v>338.600006103516</v>
      </c>
      <c r="G1898" s="7" t="n">
        <v>0</v>
      </c>
      <c r="H1898" s="7" t="n">
        <v>0</v>
      </c>
      <c r="I1898" s="7" t="n">
        <v>0</v>
      </c>
    </row>
    <row r="1899" spans="1:6">
      <c r="A1899" t="s">
        <v>4</v>
      </c>
      <c r="B1899" s="4" t="s">
        <v>5</v>
      </c>
      <c r="C1899" s="4" t="s">
        <v>13</v>
      </c>
      <c r="D1899" s="4" t="s">
        <v>13</v>
      </c>
      <c r="E1899" s="4" t="s">
        <v>29</v>
      </c>
      <c r="F1899" s="4" t="s">
        <v>10</v>
      </c>
    </row>
    <row r="1900" spans="1:6">
      <c r="A1900" t="n">
        <v>16424</v>
      </c>
      <c r="B1900" s="50" t="n">
        <v>45</v>
      </c>
      <c r="C1900" s="7" t="n">
        <v>5</v>
      </c>
      <c r="D1900" s="7" t="n">
        <v>3</v>
      </c>
      <c r="E1900" s="7" t="n">
        <v>5.90000009536743</v>
      </c>
      <c r="F1900" s="7" t="n">
        <v>0</v>
      </c>
    </row>
    <row r="1901" spans="1:6">
      <c r="A1901" t="s">
        <v>4</v>
      </c>
      <c r="B1901" s="4" t="s">
        <v>5</v>
      </c>
      <c r="C1901" s="4" t="s">
        <v>13</v>
      </c>
      <c r="D1901" s="4" t="s">
        <v>13</v>
      </c>
      <c r="E1901" s="4" t="s">
        <v>29</v>
      </c>
      <c r="F1901" s="4" t="s">
        <v>10</v>
      </c>
    </row>
    <row r="1902" spans="1:6">
      <c r="A1902" t="n">
        <v>16433</v>
      </c>
      <c r="B1902" s="50" t="n">
        <v>45</v>
      </c>
      <c r="C1902" s="7" t="n">
        <v>11</v>
      </c>
      <c r="D1902" s="7" t="n">
        <v>3</v>
      </c>
      <c r="E1902" s="7" t="n">
        <v>31.3999996185303</v>
      </c>
      <c r="F1902" s="7" t="n">
        <v>0</v>
      </c>
    </row>
    <row r="1903" spans="1:6">
      <c r="A1903" t="s">
        <v>4</v>
      </c>
      <c r="B1903" s="4" t="s">
        <v>5</v>
      </c>
      <c r="C1903" s="4" t="s">
        <v>13</v>
      </c>
      <c r="D1903" s="4" t="s">
        <v>13</v>
      </c>
      <c r="E1903" s="4" t="s">
        <v>29</v>
      </c>
      <c r="F1903" s="4" t="s">
        <v>10</v>
      </c>
    </row>
    <row r="1904" spans="1:6">
      <c r="A1904" t="n">
        <v>16442</v>
      </c>
      <c r="B1904" s="50" t="n">
        <v>45</v>
      </c>
      <c r="C1904" s="7" t="n">
        <v>5</v>
      </c>
      <c r="D1904" s="7" t="n">
        <v>3</v>
      </c>
      <c r="E1904" s="7" t="n">
        <v>5.40000009536743</v>
      </c>
      <c r="F1904" s="7" t="n">
        <v>3000</v>
      </c>
    </row>
    <row r="1905" spans="1:9">
      <c r="A1905" t="s">
        <v>4</v>
      </c>
      <c r="B1905" s="4" t="s">
        <v>5</v>
      </c>
      <c r="C1905" s="4" t="s">
        <v>10</v>
      </c>
    </row>
    <row r="1906" spans="1:9">
      <c r="A1906" t="n">
        <v>16451</v>
      </c>
      <c r="B1906" s="42" t="n">
        <v>16</v>
      </c>
      <c r="C1906" s="7" t="n">
        <v>1000</v>
      </c>
    </row>
    <row r="1907" spans="1:9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29</v>
      </c>
    </row>
    <row r="1908" spans="1:9">
      <c r="A1908" t="n">
        <v>16454</v>
      </c>
      <c r="B1908" s="39" t="n">
        <v>58</v>
      </c>
      <c r="C1908" s="7" t="n">
        <v>100</v>
      </c>
      <c r="D1908" s="7" t="n">
        <v>1000</v>
      </c>
      <c r="E1908" s="7" t="n">
        <v>1</v>
      </c>
    </row>
    <row r="1909" spans="1:9">
      <c r="A1909" t="s">
        <v>4</v>
      </c>
      <c r="B1909" s="4" t="s">
        <v>5</v>
      </c>
      <c r="C1909" s="4" t="s">
        <v>13</v>
      </c>
      <c r="D1909" s="4" t="s">
        <v>10</v>
      </c>
    </row>
    <row r="1910" spans="1:9">
      <c r="A1910" t="n">
        <v>16462</v>
      </c>
      <c r="B1910" s="39" t="n">
        <v>58</v>
      </c>
      <c r="C1910" s="7" t="n">
        <v>255</v>
      </c>
      <c r="D1910" s="7" t="n">
        <v>0</v>
      </c>
    </row>
    <row r="1911" spans="1:9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6</v>
      </c>
    </row>
    <row r="1912" spans="1:9">
      <c r="A1912" t="n">
        <v>16466</v>
      </c>
      <c r="B1912" s="41" t="n">
        <v>51</v>
      </c>
      <c r="C1912" s="7" t="n">
        <v>4</v>
      </c>
      <c r="D1912" s="7" t="n">
        <v>16</v>
      </c>
      <c r="E1912" s="7" t="s">
        <v>228</v>
      </c>
    </row>
    <row r="1913" spans="1:9">
      <c r="A1913" t="s">
        <v>4</v>
      </c>
      <c r="B1913" s="4" t="s">
        <v>5</v>
      </c>
      <c r="C1913" s="4" t="s">
        <v>10</v>
      </c>
    </row>
    <row r="1914" spans="1:9">
      <c r="A1914" t="n">
        <v>16479</v>
      </c>
      <c r="B1914" s="42" t="n">
        <v>16</v>
      </c>
      <c r="C1914" s="7" t="n">
        <v>0</v>
      </c>
    </row>
    <row r="1915" spans="1:9">
      <c r="A1915" t="s">
        <v>4</v>
      </c>
      <c r="B1915" s="4" t="s">
        <v>5</v>
      </c>
      <c r="C1915" s="4" t="s">
        <v>10</v>
      </c>
      <c r="D1915" s="4" t="s">
        <v>70</v>
      </c>
      <c r="E1915" s="4" t="s">
        <v>13</v>
      </c>
      <c r="F1915" s="4" t="s">
        <v>13</v>
      </c>
    </row>
    <row r="1916" spans="1:9">
      <c r="A1916" t="n">
        <v>16482</v>
      </c>
      <c r="B1916" s="43" t="n">
        <v>26</v>
      </c>
      <c r="C1916" s="7" t="n">
        <v>16</v>
      </c>
      <c r="D1916" s="7" t="s">
        <v>229</v>
      </c>
      <c r="E1916" s="7" t="n">
        <v>2</v>
      </c>
      <c r="F1916" s="7" t="n">
        <v>0</v>
      </c>
    </row>
    <row r="1917" spans="1:9">
      <c r="A1917" t="s">
        <v>4</v>
      </c>
      <c r="B1917" s="4" t="s">
        <v>5</v>
      </c>
    </row>
    <row r="1918" spans="1:9">
      <c r="A1918" t="n">
        <v>16550</v>
      </c>
      <c r="B1918" s="37" t="n">
        <v>28</v>
      </c>
    </row>
    <row r="1919" spans="1:9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6</v>
      </c>
    </row>
    <row r="1920" spans="1:9">
      <c r="A1920" t="n">
        <v>16551</v>
      </c>
      <c r="B1920" s="41" t="n">
        <v>51</v>
      </c>
      <c r="C1920" s="7" t="n">
        <v>4</v>
      </c>
      <c r="D1920" s="7" t="n">
        <v>0</v>
      </c>
      <c r="E1920" s="7" t="s">
        <v>72</v>
      </c>
    </row>
    <row r="1921" spans="1:6">
      <c r="A1921" t="s">
        <v>4</v>
      </c>
      <c r="B1921" s="4" t="s">
        <v>5</v>
      </c>
      <c r="C1921" s="4" t="s">
        <v>10</v>
      </c>
    </row>
    <row r="1922" spans="1:6">
      <c r="A1922" t="n">
        <v>16564</v>
      </c>
      <c r="B1922" s="42" t="n">
        <v>16</v>
      </c>
      <c r="C1922" s="7" t="n">
        <v>0</v>
      </c>
    </row>
    <row r="1923" spans="1:6">
      <c r="A1923" t="s">
        <v>4</v>
      </c>
      <c r="B1923" s="4" t="s">
        <v>5</v>
      </c>
      <c r="C1923" s="4" t="s">
        <v>10</v>
      </c>
      <c r="D1923" s="4" t="s">
        <v>70</v>
      </c>
      <c r="E1923" s="4" t="s">
        <v>13</v>
      </c>
      <c r="F1923" s="4" t="s">
        <v>13</v>
      </c>
    </row>
    <row r="1924" spans="1:6">
      <c r="A1924" t="n">
        <v>16567</v>
      </c>
      <c r="B1924" s="43" t="n">
        <v>26</v>
      </c>
      <c r="C1924" s="7" t="n">
        <v>0</v>
      </c>
      <c r="D1924" s="7" t="s">
        <v>230</v>
      </c>
      <c r="E1924" s="7" t="n">
        <v>2</v>
      </c>
      <c r="F1924" s="7" t="n">
        <v>0</v>
      </c>
    </row>
    <row r="1925" spans="1:6">
      <c r="A1925" t="s">
        <v>4</v>
      </c>
      <c r="B1925" s="4" t="s">
        <v>5</v>
      </c>
    </row>
    <row r="1926" spans="1:6">
      <c r="A1926" t="n">
        <v>16599</v>
      </c>
      <c r="B1926" s="37" t="n">
        <v>28</v>
      </c>
    </row>
    <row r="1927" spans="1:6">
      <c r="A1927" t="s">
        <v>4</v>
      </c>
      <c r="B1927" s="4" t="s">
        <v>5</v>
      </c>
      <c r="C1927" s="4" t="s">
        <v>13</v>
      </c>
      <c r="D1927" s="4" t="s">
        <v>13</v>
      </c>
      <c r="E1927" s="4" t="s">
        <v>29</v>
      </c>
      <c r="F1927" s="4" t="s">
        <v>29</v>
      </c>
      <c r="G1927" s="4" t="s">
        <v>29</v>
      </c>
      <c r="H1927" s="4" t="s">
        <v>10</v>
      </c>
    </row>
    <row r="1928" spans="1:6">
      <c r="A1928" t="n">
        <v>16600</v>
      </c>
      <c r="B1928" s="50" t="n">
        <v>45</v>
      </c>
      <c r="C1928" s="7" t="n">
        <v>2</v>
      </c>
      <c r="D1928" s="7" t="n">
        <v>3</v>
      </c>
      <c r="E1928" s="7" t="n">
        <v>21.1000003814697</v>
      </c>
      <c r="F1928" s="7" t="n">
        <v>-0.740000009536743</v>
      </c>
      <c r="G1928" s="7" t="n">
        <v>56.2599983215332</v>
      </c>
      <c r="H1928" s="7" t="n">
        <v>2500</v>
      </c>
    </row>
    <row r="1929" spans="1:6">
      <c r="A1929" t="s">
        <v>4</v>
      </c>
      <c r="B1929" s="4" t="s">
        <v>5</v>
      </c>
      <c r="C1929" s="4" t="s">
        <v>13</v>
      </c>
      <c r="D1929" s="4" t="s">
        <v>13</v>
      </c>
      <c r="E1929" s="4" t="s">
        <v>29</v>
      </c>
      <c r="F1929" s="4" t="s">
        <v>29</v>
      </c>
      <c r="G1929" s="4" t="s">
        <v>29</v>
      </c>
      <c r="H1929" s="4" t="s">
        <v>10</v>
      </c>
      <c r="I1929" s="4" t="s">
        <v>13</v>
      </c>
    </row>
    <row r="1930" spans="1:6">
      <c r="A1930" t="n">
        <v>16617</v>
      </c>
      <c r="B1930" s="50" t="n">
        <v>45</v>
      </c>
      <c r="C1930" s="7" t="n">
        <v>4</v>
      </c>
      <c r="D1930" s="7" t="n">
        <v>3</v>
      </c>
      <c r="E1930" s="7" t="n">
        <v>1.75</v>
      </c>
      <c r="F1930" s="7" t="n">
        <v>363.779998779297</v>
      </c>
      <c r="G1930" s="7" t="n">
        <v>0</v>
      </c>
      <c r="H1930" s="7" t="n">
        <v>2500</v>
      </c>
      <c r="I1930" s="7" t="n">
        <v>1</v>
      </c>
    </row>
    <row r="1931" spans="1:6">
      <c r="A1931" t="s">
        <v>4</v>
      </c>
      <c r="B1931" s="4" t="s">
        <v>5</v>
      </c>
      <c r="C1931" s="4" t="s">
        <v>13</v>
      </c>
      <c r="D1931" s="4" t="s">
        <v>13</v>
      </c>
      <c r="E1931" s="4" t="s">
        <v>29</v>
      </c>
      <c r="F1931" s="4" t="s">
        <v>10</v>
      </c>
    </row>
    <row r="1932" spans="1:6">
      <c r="A1932" t="n">
        <v>16635</v>
      </c>
      <c r="B1932" s="50" t="n">
        <v>45</v>
      </c>
      <c r="C1932" s="7" t="n">
        <v>5</v>
      </c>
      <c r="D1932" s="7" t="n">
        <v>3</v>
      </c>
      <c r="E1932" s="7" t="n">
        <v>6</v>
      </c>
      <c r="F1932" s="7" t="n">
        <v>2500</v>
      </c>
    </row>
    <row r="1933" spans="1:6">
      <c r="A1933" t="s">
        <v>4</v>
      </c>
      <c r="B1933" s="4" t="s">
        <v>5</v>
      </c>
      <c r="C1933" s="4" t="s">
        <v>13</v>
      </c>
      <c r="D1933" s="4" t="s">
        <v>13</v>
      </c>
      <c r="E1933" s="4" t="s">
        <v>29</v>
      </c>
      <c r="F1933" s="4" t="s">
        <v>10</v>
      </c>
    </row>
    <row r="1934" spans="1:6">
      <c r="A1934" t="n">
        <v>16644</v>
      </c>
      <c r="B1934" s="50" t="n">
        <v>45</v>
      </c>
      <c r="C1934" s="7" t="n">
        <v>11</v>
      </c>
      <c r="D1934" s="7" t="n">
        <v>3</v>
      </c>
      <c r="E1934" s="7" t="n">
        <v>24</v>
      </c>
      <c r="F1934" s="7" t="n">
        <v>2500</v>
      </c>
    </row>
    <row r="1935" spans="1:6">
      <c r="A1935" t="s">
        <v>4</v>
      </c>
      <c r="B1935" s="4" t="s">
        <v>5</v>
      </c>
      <c r="C1935" s="4" t="s">
        <v>10</v>
      </c>
      <c r="D1935" s="4" t="s">
        <v>10</v>
      </c>
      <c r="E1935" s="4" t="s">
        <v>29</v>
      </c>
      <c r="F1935" s="4" t="s">
        <v>29</v>
      </c>
      <c r="G1935" s="4" t="s">
        <v>29</v>
      </c>
      <c r="H1935" s="4" t="s">
        <v>29</v>
      </c>
      <c r="I1935" s="4" t="s">
        <v>13</v>
      </c>
      <c r="J1935" s="4" t="s">
        <v>10</v>
      </c>
    </row>
    <row r="1936" spans="1:6">
      <c r="A1936" t="n">
        <v>16653</v>
      </c>
      <c r="B1936" s="72" t="n">
        <v>55</v>
      </c>
      <c r="C1936" s="7" t="n">
        <v>0</v>
      </c>
      <c r="D1936" s="7" t="n">
        <v>65533</v>
      </c>
      <c r="E1936" s="7" t="n">
        <v>21.1499996185303</v>
      </c>
      <c r="F1936" s="7" t="n">
        <v>-2</v>
      </c>
      <c r="G1936" s="7" t="n">
        <v>56.5900001525879</v>
      </c>
      <c r="H1936" s="7" t="n">
        <v>1.20000004768372</v>
      </c>
      <c r="I1936" s="7" t="n">
        <v>1</v>
      </c>
      <c r="J1936" s="7" t="n">
        <v>0</v>
      </c>
    </row>
    <row r="1937" spans="1:10">
      <c r="A1937" t="s">
        <v>4</v>
      </c>
      <c r="B1937" s="4" t="s">
        <v>5</v>
      </c>
      <c r="C1937" s="4" t="s">
        <v>10</v>
      </c>
      <c r="D1937" s="4" t="s">
        <v>13</v>
      </c>
    </row>
    <row r="1938" spans="1:10">
      <c r="A1938" t="n">
        <v>16677</v>
      </c>
      <c r="B1938" s="62" t="n">
        <v>56</v>
      </c>
      <c r="C1938" s="7" t="n">
        <v>0</v>
      </c>
      <c r="D1938" s="7" t="n">
        <v>0</v>
      </c>
    </row>
    <row r="1939" spans="1:10">
      <c r="A1939" t="s">
        <v>4</v>
      </c>
      <c r="B1939" s="4" t="s">
        <v>5</v>
      </c>
      <c r="C1939" s="4" t="s">
        <v>10</v>
      </c>
      <c r="D1939" s="4" t="s">
        <v>29</v>
      </c>
      <c r="E1939" s="4" t="s">
        <v>29</v>
      </c>
      <c r="F1939" s="4" t="s">
        <v>13</v>
      </c>
    </row>
    <row r="1940" spans="1:10">
      <c r="A1940" t="n">
        <v>16681</v>
      </c>
      <c r="B1940" s="73" t="n">
        <v>52</v>
      </c>
      <c r="C1940" s="7" t="n">
        <v>0</v>
      </c>
      <c r="D1940" s="7" t="n">
        <v>204.899993896484</v>
      </c>
      <c r="E1940" s="7" t="n">
        <v>10</v>
      </c>
      <c r="F1940" s="7" t="n">
        <v>0</v>
      </c>
    </row>
    <row r="1941" spans="1:10">
      <c r="A1941" t="s">
        <v>4</v>
      </c>
      <c r="B1941" s="4" t="s">
        <v>5</v>
      </c>
      <c r="C1941" s="4" t="s">
        <v>10</v>
      </c>
    </row>
    <row r="1942" spans="1:10">
      <c r="A1942" t="n">
        <v>16693</v>
      </c>
      <c r="B1942" s="49" t="n">
        <v>54</v>
      </c>
      <c r="C1942" s="7" t="n">
        <v>0</v>
      </c>
    </row>
    <row r="1943" spans="1:10">
      <c r="A1943" t="s">
        <v>4</v>
      </c>
      <c r="B1943" s="4" t="s">
        <v>5</v>
      </c>
      <c r="C1943" s="4" t="s">
        <v>13</v>
      </c>
      <c r="D1943" s="4" t="s">
        <v>10</v>
      </c>
    </row>
    <row r="1944" spans="1:10">
      <c r="A1944" t="n">
        <v>16696</v>
      </c>
      <c r="B1944" s="50" t="n">
        <v>45</v>
      </c>
      <c r="C1944" s="7" t="n">
        <v>7</v>
      </c>
      <c r="D1944" s="7" t="n">
        <v>255</v>
      </c>
    </row>
    <row r="1945" spans="1:10">
      <c r="A1945" t="s">
        <v>4</v>
      </c>
      <c r="B1945" s="4" t="s">
        <v>5</v>
      </c>
      <c r="C1945" s="4" t="s">
        <v>13</v>
      </c>
      <c r="D1945" s="4" t="s">
        <v>10</v>
      </c>
      <c r="E1945" s="4" t="s">
        <v>29</v>
      </c>
    </row>
    <row r="1946" spans="1:10">
      <c r="A1946" t="n">
        <v>16700</v>
      </c>
      <c r="B1946" s="39" t="n">
        <v>58</v>
      </c>
      <c r="C1946" s="7" t="n">
        <v>0</v>
      </c>
      <c r="D1946" s="7" t="n">
        <v>300</v>
      </c>
      <c r="E1946" s="7" t="n">
        <v>0.300000011920929</v>
      </c>
    </row>
    <row r="1947" spans="1:10">
      <c r="A1947" t="s">
        <v>4</v>
      </c>
      <c r="B1947" s="4" t="s">
        <v>5</v>
      </c>
      <c r="C1947" s="4" t="s">
        <v>13</v>
      </c>
      <c r="D1947" s="4" t="s">
        <v>10</v>
      </c>
    </row>
    <row r="1948" spans="1:10">
      <c r="A1948" t="n">
        <v>16708</v>
      </c>
      <c r="B1948" s="39" t="n">
        <v>58</v>
      </c>
      <c r="C1948" s="7" t="n">
        <v>255</v>
      </c>
      <c r="D1948" s="7" t="n">
        <v>0</v>
      </c>
    </row>
    <row r="1949" spans="1:10">
      <c r="A1949" t="s">
        <v>4</v>
      </c>
      <c r="B1949" s="4" t="s">
        <v>5</v>
      </c>
      <c r="C1949" s="4" t="s">
        <v>13</v>
      </c>
      <c r="D1949" s="4" t="s">
        <v>10</v>
      </c>
      <c r="E1949" s="4" t="s">
        <v>29</v>
      </c>
      <c r="F1949" s="4" t="s">
        <v>10</v>
      </c>
      <c r="G1949" s="4" t="s">
        <v>9</v>
      </c>
      <c r="H1949" s="4" t="s">
        <v>9</v>
      </c>
      <c r="I1949" s="4" t="s">
        <v>10</v>
      </c>
      <c r="J1949" s="4" t="s">
        <v>10</v>
      </c>
      <c r="K1949" s="4" t="s">
        <v>9</v>
      </c>
      <c r="L1949" s="4" t="s">
        <v>9</v>
      </c>
      <c r="M1949" s="4" t="s">
        <v>9</v>
      </c>
      <c r="N1949" s="4" t="s">
        <v>9</v>
      </c>
      <c r="O1949" s="4" t="s">
        <v>6</v>
      </c>
    </row>
    <row r="1950" spans="1:10">
      <c r="A1950" t="n">
        <v>16712</v>
      </c>
      <c r="B1950" s="20" t="n">
        <v>50</v>
      </c>
      <c r="C1950" s="7" t="n">
        <v>0</v>
      </c>
      <c r="D1950" s="7" t="n">
        <v>2006</v>
      </c>
      <c r="E1950" s="7" t="n">
        <v>1</v>
      </c>
      <c r="F1950" s="7" t="n">
        <v>0</v>
      </c>
      <c r="G1950" s="7" t="n">
        <v>0</v>
      </c>
      <c r="H1950" s="7" t="n">
        <v>0</v>
      </c>
      <c r="I1950" s="7" t="n">
        <v>0</v>
      </c>
      <c r="J1950" s="7" t="n">
        <v>65533</v>
      </c>
      <c r="K1950" s="7" t="n">
        <v>0</v>
      </c>
      <c r="L1950" s="7" t="n">
        <v>0</v>
      </c>
      <c r="M1950" s="7" t="n">
        <v>0</v>
      </c>
      <c r="N1950" s="7" t="n">
        <v>0</v>
      </c>
      <c r="O1950" s="7" t="s">
        <v>20</v>
      </c>
    </row>
    <row r="1951" spans="1:10">
      <c r="A1951" t="s">
        <v>4</v>
      </c>
      <c r="B1951" s="4" t="s">
        <v>5</v>
      </c>
      <c r="C1951" s="4" t="s">
        <v>13</v>
      </c>
      <c r="D1951" s="4" t="s">
        <v>10</v>
      </c>
      <c r="E1951" s="4" t="s">
        <v>10</v>
      </c>
      <c r="F1951" s="4" t="s">
        <v>10</v>
      </c>
      <c r="G1951" s="4" t="s">
        <v>10</v>
      </c>
      <c r="H1951" s="4" t="s">
        <v>13</v>
      </c>
    </row>
    <row r="1952" spans="1:10">
      <c r="A1952" t="n">
        <v>16751</v>
      </c>
      <c r="B1952" s="35" t="n">
        <v>25</v>
      </c>
      <c r="C1952" s="7" t="n">
        <v>5</v>
      </c>
      <c r="D1952" s="7" t="n">
        <v>65535</v>
      </c>
      <c r="E1952" s="7" t="n">
        <v>500</v>
      </c>
      <c r="F1952" s="7" t="n">
        <v>800</v>
      </c>
      <c r="G1952" s="7" t="n">
        <v>140</v>
      </c>
      <c r="H1952" s="7" t="n">
        <v>0</v>
      </c>
    </row>
    <row r="1953" spans="1:15">
      <c r="A1953" t="s">
        <v>4</v>
      </c>
      <c r="B1953" s="4" t="s">
        <v>5</v>
      </c>
      <c r="C1953" s="4" t="s">
        <v>10</v>
      </c>
      <c r="D1953" s="4" t="s">
        <v>13</v>
      </c>
      <c r="E1953" s="4" t="s">
        <v>70</v>
      </c>
      <c r="F1953" s="4" t="s">
        <v>13</v>
      </c>
      <c r="G1953" s="4" t="s">
        <v>13</v>
      </c>
    </row>
    <row r="1954" spans="1:15">
      <c r="A1954" t="n">
        <v>16762</v>
      </c>
      <c r="B1954" s="36" t="n">
        <v>24</v>
      </c>
      <c r="C1954" s="7" t="n">
        <v>65533</v>
      </c>
      <c r="D1954" s="7" t="n">
        <v>11</v>
      </c>
      <c r="E1954" s="7" t="s">
        <v>71</v>
      </c>
      <c r="F1954" s="7" t="n">
        <v>2</v>
      </c>
      <c r="G1954" s="7" t="n">
        <v>0</v>
      </c>
    </row>
    <row r="1955" spans="1:15">
      <c r="A1955" t="s">
        <v>4</v>
      </c>
      <c r="B1955" s="4" t="s">
        <v>5</v>
      </c>
    </row>
    <row r="1956" spans="1:15">
      <c r="A1956" t="n">
        <v>16780</v>
      </c>
      <c r="B1956" s="37" t="n">
        <v>28</v>
      </c>
    </row>
    <row r="1957" spans="1:15">
      <c r="A1957" t="s">
        <v>4</v>
      </c>
      <c r="B1957" s="4" t="s">
        <v>5</v>
      </c>
      <c r="C1957" s="4" t="s">
        <v>13</v>
      </c>
    </row>
    <row r="1958" spans="1:15">
      <c r="A1958" t="n">
        <v>16781</v>
      </c>
      <c r="B1958" s="38" t="n">
        <v>27</v>
      </c>
      <c r="C1958" s="7" t="n">
        <v>0</v>
      </c>
    </row>
    <row r="1959" spans="1:15">
      <c r="A1959" t="s">
        <v>4</v>
      </c>
      <c r="B1959" s="4" t="s">
        <v>5</v>
      </c>
      <c r="C1959" s="4" t="s">
        <v>13</v>
      </c>
    </row>
    <row r="1960" spans="1:15">
      <c r="A1960" t="n">
        <v>16783</v>
      </c>
      <c r="B1960" s="38" t="n">
        <v>27</v>
      </c>
      <c r="C1960" s="7" t="n">
        <v>1</v>
      </c>
    </row>
    <row r="1961" spans="1:15">
      <c r="A1961" t="s">
        <v>4</v>
      </c>
      <c r="B1961" s="4" t="s">
        <v>5</v>
      </c>
      <c r="C1961" s="4" t="s">
        <v>13</v>
      </c>
      <c r="D1961" s="4" t="s">
        <v>10</v>
      </c>
      <c r="E1961" s="4" t="s">
        <v>10</v>
      </c>
      <c r="F1961" s="4" t="s">
        <v>10</v>
      </c>
      <c r="G1961" s="4" t="s">
        <v>10</v>
      </c>
      <c r="H1961" s="4" t="s">
        <v>13</v>
      </c>
    </row>
    <row r="1962" spans="1:15">
      <c r="A1962" t="n">
        <v>16785</v>
      </c>
      <c r="B1962" s="35" t="n">
        <v>25</v>
      </c>
      <c r="C1962" s="7" t="n">
        <v>5</v>
      </c>
      <c r="D1962" s="7" t="n">
        <v>65535</v>
      </c>
      <c r="E1962" s="7" t="n">
        <v>65535</v>
      </c>
      <c r="F1962" s="7" t="n">
        <v>65535</v>
      </c>
      <c r="G1962" s="7" t="n">
        <v>65535</v>
      </c>
      <c r="H1962" s="7" t="n">
        <v>0</v>
      </c>
    </row>
    <row r="1963" spans="1:15">
      <c r="A1963" t="s">
        <v>4</v>
      </c>
      <c r="B1963" s="4" t="s">
        <v>5</v>
      </c>
      <c r="C1963" s="4" t="s">
        <v>13</v>
      </c>
      <c r="D1963" s="4" t="s">
        <v>10</v>
      </c>
      <c r="E1963" s="4" t="s">
        <v>29</v>
      </c>
    </row>
    <row r="1964" spans="1:15">
      <c r="A1964" t="n">
        <v>16796</v>
      </c>
      <c r="B1964" s="39" t="n">
        <v>58</v>
      </c>
      <c r="C1964" s="7" t="n">
        <v>100</v>
      </c>
      <c r="D1964" s="7" t="n">
        <v>300</v>
      </c>
      <c r="E1964" s="7" t="n">
        <v>0.300000011920929</v>
      </c>
    </row>
    <row r="1965" spans="1:15">
      <c r="A1965" t="s">
        <v>4</v>
      </c>
      <c r="B1965" s="4" t="s">
        <v>5</v>
      </c>
      <c r="C1965" s="4" t="s">
        <v>13</v>
      </c>
      <c r="D1965" s="4" t="s">
        <v>10</v>
      </c>
    </row>
    <row r="1966" spans="1:15">
      <c r="A1966" t="n">
        <v>16804</v>
      </c>
      <c r="B1966" s="39" t="n">
        <v>58</v>
      </c>
      <c r="C1966" s="7" t="n">
        <v>255</v>
      </c>
      <c r="D1966" s="7" t="n">
        <v>0</v>
      </c>
    </row>
    <row r="1967" spans="1:15">
      <c r="A1967" t="s">
        <v>4</v>
      </c>
      <c r="B1967" s="4" t="s">
        <v>5</v>
      </c>
      <c r="C1967" s="4" t="s">
        <v>13</v>
      </c>
      <c r="D1967" s="4" t="s">
        <v>10</v>
      </c>
      <c r="E1967" s="4" t="s">
        <v>6</v>
      </c>
    </row>
    <row r="1968" spans="1:15">
      <c r="A1968" t="n">
        <v>16808</v>
      </c>
      <c r="B1968" s="41" t="n">
        <v>51</v>
      </c>
      <c r="C1968" s="7" t="n">
        <v>4</v>
      </c>
      <c r="D1968" s="7" t="n">
        <v>0</v>
      </c>
      <c r="E1968" s="7" t="s">
        <v>143</v>
      </c>
    </row>
    <row r="1969" spans="1:8">
      <c r="A1969" t="s">
        <v>4</v>
      </c>
      <c r="B1969" s="4" t="s">
        <v>5</v>
      </c>
      <c r="C1969" s="4" t="s">
        <v>10</v>
      </c>
    </row>
    <row r="1970" spans="1:8">
      <c r="A1970" t="n">
        <v>16822</v>
      </c>
      <c r="B1970" s="42" t="n">
        <v>16</v>
      </c>
      <c r="C1970" s="7" t="n">
        <v>0</v>
      </c>
    </row>
    <row r="1971" spans="1:8">
      <c r="A1971" t="s">
        <v>4</v>
      </c>
      <c r="B1971" s="4" t="s">
        <v>5</v>
      </c>
      <c r="C1971" s="4" t="s">
        <v>10</v>
      </c>
      <c r="D1971" s="4" t="s">
        <v>70</v>
      </c>
      <c r="E1971" s="4" t="s">
        <v>13</v>
      </c>
      <c r="F1971" s="4" t="s">
        <v>13</v>
      </c>
    </row>
    <row r="1972" spans="1:8">
      <c r="A1972" t="n">
        <v>16825</v>
      </c>
      <c r="B1972" s="43" t="n">
        <v>26</v>
      </c>
      <c r="C1972" s="7" t="n">
        <v>0</v>
      </c>
      <c r="D1972" s="7" t="s">
        <v>231</v>
      </c>
      <c r="E1972" s="7" t="n">
        <v>2</v>
      </c>
      <c r="F1972" s="7" t="n">
        <v>0</v>
      </c>
    </row>
    <row r="1973" spans="1:8">
      <c r="A1973" t="s">
        <v>4</v>
      </c>
      <c r="B1973" s="4" t="s">
        <v>5</v>
      </c>
    </row>
    <row r="1974" spans="1:8">
      <c r="A1974" t="n">
        <v>16872</v>
      </c>
      <c r="B1974" s="37" t="n">
        <v>28</v>
      </c>
    </row>
    <row r="1975" spans="1:8">
      <c r="A1975" t="s">
        <v>4</v>
      </c>
      <c r="B1975" s="4" t="s">
        <v>5</v>
      </c>
      <c r="C1975" s="4" t="s">
        <v>13</v>
      </c>
      <c r="D1975" s="4" t="s">
        <v>10</v>
      </c>
      <c r="E1975" s="4" t="s">
        <v>29</v>
      </c>
      <c r="F1975" s="4" t="s">
        <v>10</v>
      </c>
      <c r="G1975" s="4" t="s">
        <v>9</v>
      </c>
      <c r="H1975" s="4" t="s">
        <v>9</v>
      </c>
      <c r="I1975" s="4" t="s">
        <v>10</v>
      </c>
      <c r="J1975" s="4" t="s">
        <v>10</v>
      </c>
      <c r="K1975" s="4" t="s">
        <v>9</v>
      </c>
      <c r="L1975" s="4" t="s">
        <v>9</v>
      </c>
      <c r="M1975" s="4" t="s">
        <v>9</v>
      </c>
      <c r="N1975" s="4" t="s">
        <v>9</v>
      </c>
      <c r="O1975" s="4" t="s">
        <v>6</v>
      </c>
    </row>
    <row r="1976" spans="1:8">
      <c r="A1976" t="n">
        <v>16873</v>
      </c>
      <c r="B1976" s="20" t="n">
        <v>50</v>
      </c>
      <c r="C1976" s="7" t="n">
        <v>0</v>
      </c>
      <c r="D1976" s="7" t="n">
        <v>5026</v>
      </c>
      <c r="E1976" s="7" t="n">
        <v>0.800000011920929</v>
      </c>
      <c r="F1976" s="7" t="n">
        <v>0</v>
      </c>
      <c r="G1976" s="7" t="n">
        <v>0</v>
      </c>
      <c r="H1976" s="7" t="n">
        <v>1077936128</v>
      </c>
      <c r="I1976" s="7" t="n">
        <v>0</v>
      </c>
      <c r="J1976" s="7" t="n">
        <v>65533</v>
      </c>
      <c r="K1976" s="7" t="n">
        <v>0</v>
      </c>
      <c r="L1976" s="7" t="n">
        <v>0</v>
      </c>
      <c r="M1976" s="7" t="n">
        <v>0</v>
      </c>
      <c r="N1976" s="7" t="n">
        <v>0</v>
      </c>
      <c r="O1976" s="7" t="s">
        <v>20</v>
      </c>
    </row>
    <row r="1977" spans="1:8">
      <c r="A1977" t="s">
        <v>4</v>
      </c>
      <c r="B1977" s="4" t="s">
        <v>5</v>
      </c>
      <c r="C1977" s="4" t="s">
        <v>13</v>
      </c>
      <c r="D1977" s="4" t="s">
        <v>10</v>
      </c>
      <c r="E1977" s="4" t="s">
        <v>29</v>
      </c>
    </row>
    <row r="1978" spans="1:8">
      <c r="A1978" t="n">
        <v>16912</v>
      </c>
      <c r="B1978" s="39" t="n">
        <v>58</v>
      </c>
      <c r="C1978" s="7" t="n">
        <v>0</v>
      </c>
      <c r="D1978" s="7" t="n">
        <v>300</v>
      </c>
      <c r="E1978" s="7" t="n">
        <v>0.300000011920929</v>
      </c>
    </row>
    <row r="1979" spans="1:8">
      <c r="A1979" t="s">
        <v>4</v>
      </c>
      <c r="B1979" s="4" t="s">
        <v>5</v>
      </c>
      <c r="C1979" s="4" t="s">
        <v>13</v>
      </c>
      <c r="D1979" s="4" t="s">
        <v>10</v>
      </c>
    </row>
    <row r="1980" spans="1:8">
      <c r="A1980" t="n">
        <v>16920</v>
      </c>
      <c r="B1980" s="39" t="n">
        <v>58</v>
      </c>
      <c r="C1980" s="7" t="n">
        <v>255</v>
      </c>
      <c r="D1980" s="7" t="n">
        <v>0</v>
      </c>
    </row>
    <row r="1981" spans="1:8">
      <c r="A1981" t="s">
        <v>4</v>
      </c>
      <c r="B1981" s="4" t="s">
        <v>5</v>
      </c>
      <c r="C1981" s="4" t="s">
        <v>13</v>
      </c>
      <c r="D1981" s="4" t="s">
        <v>10</v>
      </c>
      <c r="E1981" s="4" t="s">
        <v>10</v>
      </c>
      <c r="F1981" s="4" t="s">
        <v>10</v>
      </c>
      <c r="G1981" s="4" t="s">
        <v>10</v>
      </c>
      <c r="H1981" s="4" t="s">
        <v>13</v>
      </c>
    </row>
    <row r="1982" spans="1:8">
      <c r="A1982" t="n">
        <v>16924</v>
      </c>
      <c r="B1982" s="35" t="n">
        <v>25</v>
      </c>
      <c r="C1982" s="7" t="n">
        <v>5</v>
      </c>
      <c r="D1982" s="7" t="n">
        <v>65535</v>
      </c>
      <c r="E1982" s="7" t="n">
        <v>500</v>
      </c>
      <c r="F1982" s="7" t="n">
        <v>800</v>
      </c>
      <c r="G1982" s="7" t="n">
        <v>140</v>
      </c>
      <c r="H1982" s="7" t="n">
        <v>0</v>
      </c>
    </row>
    <row r="1983" spans="1:8">
      <c r="A1983" t="s">
        <v>4</v>
      </c>
      <c r="B1983" s="4" t="s">
        <v>5</v>
      </c>
      <c r="C1983" s="4" t="s">
        <v>10</v>
      </c>
      <c r="D1983" s="4" t="s">
        <v>13</v>
      </c>
      <c r="E1983" s="4" t="s">
        <v>70</v>
      </c>
      <c r="F1983" s="4" t="s">
        <v>13</v>
      </c>
      <c r="G1983" s="4" t="s">
        <v>13</v>
      </c>
    </row>
    <row r="1984" spans="1:8">
      <c r="A1984" t="n">
        <v>16935</v>
      </c>
      <c r="B1984" s="36" t="n">
        <v>24</v>
      </c>
      <c r="C1984" s="7" t="n">
        <v>65533</v>
      </c>
      <c r="D1984" s="7" t="n">
        <v>11</v>
      </c>
      <c r="E1984" s="7" t="s">
        <v>232</v>
      </c>
      <c r="F1984" s="7" t="n">
        <v>2</v>
      </c>
      <c r="G1984" s="7" t="n">
        <v>0</v>
      </c>
    </row>
    <row r="1985" spans="1:15">
      <c r="A1985" t="s">
        <v>4</v>
      </c>
      <c r="B1985" s="4" t="s">
        <v>5</v>
      </c>
    </row>
    <row r="1986" spans="1:15">
      <c r="A1986" t="n">
        <v>16982</v>
      </c>
      <c r="B1986" s="37" t="n">
        <v>28</v>
      </c>
    </row>
    <row r="1987" spans="1:15">
      <c r="A1987" t="s">
        <v>4</v>
      </c>
      <c r="B1987" s="4" t="s">
        <v>5</v>
      </c>
      <c r="C1987" s="4" t="s">
        <v>13</v>
      </c>
    </row>
    <row r="1988" spans="1:15">
      <c r="A1988" t="n">
        <v>16983</v>
      </c>
      <c r="B1988" s="38" t="n">
        <v>27</v>
      </c>
      <c r="C1988" s="7" t="n">
        <v>0</v>
      </c>
    </row>
    <row r="1989" spans="1:15">
      <c r="A1989" t="s">
        <v>4</v>
      </c>
      <c r="B1989" s="4" t="s">
        <v>5</v>
      </c>
      <c r="C1989" s="4" t="s">
        <v>13</v>
      </c>
    </row>
    <row r="1990" spans="1:15">
      <c r="A1990" t="n">
        <v>16985</v>
      </c>
      <c r="B1990" s="38" t="n">
        <v>27</v>
      </c>
      <c r="C1990" s="7" t="n">
        <v>1</v>
      </c>
    </row>
    <row r="1991" spans="1:15">
      <c r="A1991" t="s">
        <v>4</v>
      </c>
      <c r="B1991" s="4" t="s">
        <v>5</v>
      </c>
      <c r="C1991" s="4" t="s">
        <v>13</v>
      </c>
      <c r="D1991" s="4" t="s">
        <v>10</v>
      </c>
      <c r="E1991" s="4" t="s">
        <v>10</v>
      </c>
      <c r="F1991" s="4" t="s">
        <v>10</v>
      </c>
      <c r="G1991" s="4" t="s">
        <v>10</v>
      </c>
      <c r="H1991" s="4" t="s">
        <v>13</v>
      </c>
    </row>
    <row r="1992" spans="1:15">
      <c r="A1992" t="n">
        <v>16987</v>
      </c>
      <c r="B1992" s="35" t="n">
        <v>25</v>
      </c>
      <c r="C1992" s="7" t="n">
        <v>5</v>
      </c>
      <c r="D1992" s="7" t="n">
        <v>65535</v>
      </c>
      <c r="E1992" s="7" t="n">
        <v>65535</v>
      </c>
      <c r="F1992" s="7" t="n">
        <v>65535</v>
      </c>
      <c r="G1992" s="7" t="n">
        <v>65535</v>
      </c>
      <c r="H1992" s="7" t="n">
        <v>0</v>
      </c>
    </row>
    <row r="1993" spans="1:15">
      <c r="A1993" t="s">
        <v>4</v>
      </c>
      <c r="B1993" s="4" t="s">
        <v>5</v>
      </c>
      <c r="C1993" s="4" t="s">
        <v>13</v>
      </c>
      <c r="D1993" s="4" t="s">
        <v>10</v>
      </c>
      <c r="E1993" s="4" t="s">
        <v>29</v>
      </c>
    </row>
    <row r="1994" spans="1:15">
      <c r="A1994" t="n">
        <v>16998</v>
      </c>
      <c r="B1994" s="39" t="n">
        <v>58</v>
      </c>
      <c r="C1994" s="7" t="n">
        <v>100</v>
      </c>
      <c r="D1994" s="7" t="n">
        <v>300</v>
      </c>
      <c r="E1994" s="7" t="n">
        <v>0.300000011920929</v>
      </c>
    </row>
    <row r="1995" spans="1:15">
      <c r="A1995" t="s">
        <v>4</v>
      </c>
      <c r="B1995" s="4" t="s">
        <v>5</v>
      </c>
      <c r="C1995" s="4" t="s">
        <v>13</v>
      </c>
      <c r="D1995" s="4" t="s">
        <v>10</v>
      </c>
    </row>
    <row r="1996" spans="1:15">
      <c r="A1996" t="n">
        <v>17006</v>
      </c>
      <c r="B1996" s="39" t="n">
        <v>58</v>
      </c>
      <c r="C1996" s="7" t="n">
        <v>255</v>
      </c>
      <c r="D1996" s="7" t="n">
        <v>0</v>
      </c>
    </row>
    <row r="1997" spans="1:15">
      <c r="A1997" t="s">
        <v>4</v>
      </c>
      <c r="B1997" s="4" t="s">
        <v>5</v>
      </c>
      <c r="C1997" s="4" t="s">
        <v>13</v>
      </c>
      <c r="D1997" s="4" t="s">
        <v>10</v>
      </c>
      <c r="E1997" s="4" t="s">
        <v>6</v>
      </c>
    </row>
    <row r="1998" spans="1:15">
      <c r="A1998" t="n">
        <v>17010</v>
      </c>
      <c r="B1998" s="41" t="n">
        <v>51</v>
      </c>
      <c r="C1998" s="7" t="n">
        <v>4</v>
      </c>
      <c r="D1998" s="7" t="n">
        <v>0</v>
      </c>
      <c r="E1998" s="7" t="s">
        <v>206</v>
      </c>
    </row>
    <row r="1999" spans="1:15">
      <c r="A1999" t="s">
        <v>4</v>
      </c>
      <c r="B1999" s="4" t="s">
        <v>5</v>
      </c>
      <c r="C1999" s="4" t="s">
        <v>10</v>
      </c>
    </row>
    <row r="2000" spans="1:15">
      <c r="A2000" t="n">
        <v>17023</v>
      </c>
      <c r="B2000" s="42" t="n">
        <v>16</v>
      </c>
      <c r="C2000" s="7" t="n">
        <v>0</v>
      </c>
    </row>
    <row r="2001" spans="1:8">
      <c r="A2001" t="s">
        <v>4</v>
      </c>
      <c r="B2001" s="4" t="s">
        <v>5</v>
      </c>
      <c r="C2001" s="4" t="s">
        <v>10</v>
      </c>
      <c r="D2001" s="4" t="s">
        <v>70</v>
      </c>
      <c r="E2001" s="4" t="s">
        <v>13</v>
      </c>
      <c r="F2001" s="4" t="s">
        <v>13</v>
      </c>
    </row>
    <row r="2002" spans="1:8">
      <c r="A2002" t="n">
        <v>17026</v>
      </c>
      <c r="B2002" s="43" t="n">
        <v>26</v>
      </c>
      <c r="C2002" s="7" t="n">
        <v>0</v>
      </c>
      <c r="D2002" s="7" t="s">
        <v>233</v>
      </c>
      <c r="E2002" s="7" t="n">
        <v>2</v>
      </c>
      <c r="F2002" s="7" t="n">
        <v>0</v>
      </c>
    </row>
    <row r="2003" spans="1:8">
      <c r="A2003" t="s">
        <v>4</v>
      </c>
      <c r="B2003" s="4" t="s">
        <v>5</v>
      </c>
    </row>
    <row r="2004" spans="1:8">
      <c r="A2004" t="n">
        <v>17040</v>
      </c>
      <c r="B2004" s="37" t="n">
        <v>28</v>
      </c>
    </row>
    <row r="2005" spans="1:8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6</v>
      </c>
    </row>
    <row r="2006" spans="1:8">
      <c r="A2006" t="n">
        <v>17041</v>
      </c>
      <c r="B2006" s="41" t="n">
        <v>51</v>
      </c>
      <c r="C2006" s="7" t="n">
        <v>4</v>
      </c>
      <c r="D2006" s="7" t="n">
        <v>7032</v>
      </c>
      <c r="E2006" s="7" t="s">
        <v>234</v>
      </c>
    </row>
    <row r="2007" spans="1:8">
      <c r="A2007" t="s">
        <v>4</v>
      </c>
      <c r="B2007" s="4" t="s">
        <v>5</v>
      </c>
      <c r="C2007" s="4" t="s">
        <v>10</v>
      </c>
    </row>
    <row r="2008" spans="1:8">
      <c r="A2008" t="n">
        <v>17055</v>
      </c>
      <c r="B2008" s="42" t="n">
        <v>16</v>
      </c>
      <c r="C2008" s="7" t="n">
        <v>0</v>
      </c>
    </row>
    <row r="2009" spans="1:8">
      <c r="A2009" t="s">
        <v>4</v>
      </c>
      <c r="B2009" s="4" t="s">
        <v>5</v>
      </c>
      <c r="C2009" s="4" t="s">
        <v>10</v>
      </c>
      <c r="D2009" s="4" t="s">
        <v>70</v>
      </c>
      <c r="E2009" s="4" t="s">
        <v>13</v>
      </c>
      <c r="F2009" s="4" t="s">
        <v>13</v>
      </c>
      <c r="G2009" s="4" t="s">
        <v>70</v>
      </c>
      <c r="H2009" s="4" t="s">
        <v>13</v>
      </c>
      <c r="I2009" s="4" t="s">
        <v>13</v>
      </c>
    </row>
    <row r="2010" spans="1:8">
      <c r="A2010" t="n">
        <v>17058</v>
      </c>
      <c r="B2010" s="43" t="n">
        <v>26</v>
      </c>
      <c r="C2010" s="7" t="n">
        <v>7032</v>
      </c>
      <c r="D2010" s="7" t="s">
        <v>235</v>
      </c>
      <c r="E2010" s="7" t="n">
        <v>2</v>
      </c>
      <c r="F2010" s="7" t="n">
        <v>3</v>
      </c>
      <c r="G2010" s="7" t="s">
        <v>236</v>
      </c>
      <c r="H2010" s="7" t="n">
        <v>2</v>
      </c>
      <c r="I2010" s="7" t="n">
        <v>0</v>
      </c>
    </row>
    <row r="2011" spans="1:8">
      <c r="A2011" t="s">
        <v>4</v>
      </c>
      <c r="B2011" s="4" t="s">
        <v>5</v>
      </c>
    </row>
    <row r="2012" spans="1:8">
      <c r="A2012" t="n">
        <v>17148</v>
      </c>
      <c r="B2012" s="37" t="n">
        <v>28</v>
      </c>
    </row>
    <row r="2013" spans="1:8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6</v>
      </c>
    </row>
    <row r="2014" spans="1:8">
      <c r="A2014" t="n">
        <v>17149</v>
      </c>
      <c r="B2014" s="41" t="n">
        <v>51</v>
      </c>
      <c r="C2014" s="7" t="n">
        <v>4</v>
      </c>
      <c r="D2014" s="7" t="n">
        <v>0</v>
      </c>
      <c r="E2014" s="7" t="s">
        <v>143</v>
      </c>
    </row>
    <row r="2015" spans="1:8">
      <c r="A2015" t="s">
        <v>4</v>
      </c>
      <c r="B2015" s="4" t="s">
        <v>5</v>
      </c>
      <c r="C2015" s="4" t="s">
        <v>10</v>
      </c>
    </row>
    <row r="2016" spans="1:8">
      <c r="A2016" t="n">
        <v>17163</v>
      </c>
      <c r="B2016" s="42" t="n">
        <v>16</v>
      </c>
      <c r="C2016" s="7" t="n">
        <v>0</v>
      </c>
    </row>
    <row r="2017" spans="1:9">
      <c r="A2017" t="s">
        <v>4</v>
      </c>
      <c r="B2017" s="4" t="s">
        <v>5</v>
      </c>
      <c r="C2017" s="4" t="s">
        <v>10</v>
      </c>
      <c r="D2017" s="4" t="s">
        <v>70</v>
      </c>
      <c r="E2017" s="4" t="s">
        <v>13</v>
      </c>
      <c r="F2017" s="4" t="s">
        <v>13</v>
      </c>
      <c r="G2017" s="4" t="s">
        <v>70</v>
      </c>
      <c r="H2017" s="4" t="s">
        <v>13</v>
      </c>
      <c r="I2017" s="4" t="s">
        <v>13</v>
      </c>
    </row>
    <row r="2018" spans="1:9">
      <c r="A2018" t="n">
        <v>17166</v>
      </c>
      <c r="B2018" s="43" t="n">
        <v>26</v>
      </c>
      <c r="C2018" s="7" t="n">
        <v>0</v>
      </c>
      <c r="D2018" s="7" t="s">
        <v>237</v>
      </c>
      <c r="E2018" s="7" t="n">
        <v>2</v>
      </c>
      <c r="F2018" s="7" t="n">
        <v>3</v>
      </c>
      <c r="G2018" s="7" t="s">
        <v>238</v>
      </c>
      <c r="H2018" s="7" t="n">
        <v>2</v>
      </c>
      <c r="I2018" s="7" t="n">
        <v>0</v>
      </c>
    </row>
    <row r="2019" spans="1:9">
      <c r="A2019" t="s">
        <v>4</v>
      </c>
      <c r="B2019" s="4" t="s">
        <v>5</v>
      </c>
    </row>
    <row r="2020" spans="1:9">
      <c r="A2020" t="n">
        <v>17262</v>
      </c>
      <c r="B2020" s="37" t="n">
        <v>28</v>
      </c>
    </row>
    <row r="2021" spans="1:9">
      <c r="A2021" t="s">
        <v>4</v>
      </c>
      <c r="B2021" s="4" t="s">
        <v>5</v>
      </c>
      <c r="C2021" s="4" t="s">
        <v>13</v>
      </c>
      <c r="D2021" s="4" t="s">
        <v>10</v>
      </c>
      <c r="E2021" s="4" t="s">
        <v>6</v>
      </c>
    </row>
    <row r="2022" spans="1:9">
      <c r="A2022" t="n">
        <v>17263</v>
      </c>
      <c r="B2022" s="41" t="n">
        <v>51</v>
      </c>
      <c r="C2022" s="7" t="n">
        <v>4</v>
      </c>
      <c r="D2022" s="7" t="n">
        <v>16</v>
      </c>
      <c r="E2022" s="7" t="s">
        <v>239</v>
      </c>
    </row>
    <row r="2023" spans="1:9">
      <c r="A2023" t="s">
        <v>4</v>
      </c>
      <c r="B2023" s="4" t="s">
        <v>5</v>
      </c>
      <c r="C2023" s="4" t="s">
        <v>10</v>
      </c>
    </row>
    <row r="2024" spans="1:9">
      <c r="A2024" t="n">
        <v>17276</v>
      </c>
      <c r="B2024" s="42" t="n">
        <v>16</v>
      </c>
      <c r="C2024" s="7" t="n">
        <v>0</v>
      </c>
    </row>
    <row r="2025" spans="1:9">
      <c r="A2025" t="s">
        <v>4</v>
      </c>
      <c r="B2025" s="4" t="s">
        <v>5</v>
      </c>
      <c r="C2025" s="4" t="s">
        <v>10</v>
      </c>
      <c r="D2025" s="4" t="s">
        <v>70</v>
      </c>
      <c r="E2025" s="4" t="s">
        <v>13</v>
      </c>
      <c r="F2025" s="4" t="s">
        <v>13</v>
      </c>
    </row>
    <row r="2026" spans="1:9">
      <c r="A2026" t="n">
        <v>17279</v>
      </c>
      <c r="B2026" s="43" t="n">
        <v>26</v>
      </c>
      <c r="C2026" s="7" t="n">
        <v>16</v>
      </c>
      <c r="D2026" s="7" t="s">
        <v>240</v>
      </c>
      <c r="E2026" s="7" t="n">
        <v>2</v>
      </c>
      <c r="F2026" s="7" t="n">
        <v>0</v>
      </c>
    </row>
    <row r="2027" spans="1:9">
      <c r="A2027" t="s">
        <v>4</v>
      </c>
      <c r="B2027" s="4" t="s">
        <v>5</v>
      </c>
    </row>
    <row r="2028" spans="1:9">
      <c r="A2028" t="n">
        <v>17306</v>
      </c>
      <c r="B2028" s="37" t="n">
        <v>28</v>
      </c>
    </row>
    <row r="2029" spans="1:9">
      <c r="A2029" t="s">
        <v>4</v>
      </c>
      <c r="B2029" s="4" t="s">
        <v>5</v>
      </c>
      <c r="C2029" s="4" t="s">
        <v>10</v>
      </c>
      <c r="D2029" s="4" t="s">
        <v>13</v>
      </c>
    </row>
    <row r="2030" spans="1:9">
      <c r="A2030" t="n">
        <v>17307</v>
      </c>
      <c r="B2030" s="44" t="n">
        <v>89</v>
      </c>
      <c r="C2030" s="7" t="n">
        <v>65533</v>
      </c>
      <c r="D2030" s="7" t="n">
        <v>1</v>
      </c>
    </row>
    <row r="2031" spans="1:9">
      <c r="A2031" t="s">
        <v>4</v>
      </c>
      <c r="B2031" s="4" t="s">
        <v>5</v>
      </c>
      <c r="C2031" s="4" t="s">
        <v>13</v>
      </c>
      <c r="D2031" s="4" t="s">
        <v>10</v>
      </c>
      <c r="E2031" s="4" t="s">
        <v>29</v>
      </c>
    </row>
    <row r="2032" spans="1:9">
      <c r="A2032" t="n">
        <v>17311</v>
      </c>
      <c r="B2032" s="39" t="n">
        <v>58</v>
      </c>
      <c r="C2032" s="7" t="n">
        <v>0</v>
      </c>
      <c r="D2032" s="7" t="n">
        <v>1000</v>
      </c>
      <c r="E2032" s="7" t="n">
        <v>1</v>
      </c>
    </row>
    <row r="2033" spans="1:9">
      <c r="A2033" t="s">
        <v>4</v>
      </c>
      <c r="B2033" s="4" t="s">
        <v>5</v>
      </c>
      <c r="C2033" s="4" t="s">
        <v>13</v>
      </c>
      <c r="D2033" s="4" t="s">
        <v>10</v>
      </c>
    </row>
    <row r="2034" spans="1:9">
      <c r="A2034" t="n">
        <v>17319</v>
      </c>
      <c r="B2034" s="39" t="n">
        <v>58</v>
      </c>
      <c r="C2034" s="7" t="n">
        <v>255</v>
      </c>
      <c r="D2034" s="7" t="n">
        <v>0</v>
      </c>
    </row>
    <row r="2035" spans="1:9">
      <c r="A2035" t="s">
        <v>4</v>
      </c>
      <c r="B2035" s="4" t="s">
        <v>5</v>
      </c>
      <c r="C2035" s="4" t="s">
        <v>10</v>
      </c>
    </row>
    <row r="2036" spans="1:9">
      <c r="A2036" t="n">
        <v>17323</v>
      </c>
      <c r="B2036" s="9" t="n">
        <v>12</v>
      </c>
      <c r="C2036" s="7" t="n">
        <v>8461</v>
      </c>
    </row>
    <row r="2037" spans="1:9">
      <c r="A2037" t="s">
        <v>4</v>
      </c>
      <c r="B2037" s="4" t="s">
        <v>5</v>
      </c>
      <c r="C2037" s="4" t="s">
        <v>10</v>
      </c>
      <c r="D2037" s="4" t="s">
        <v>13</v>
      </c>
      <c r="E2037" s="4" t="s">
        <v>10</v>
      </c>
    </row>
    <row r="2038" spans="1:9">
      <c r="A2038" t="n">
        <v>17326</v>
      </c>
      <c r="B2038" s="70" t="n">
        <v>104</v>
      </c>
      <c r="C2038" s="7" t="n">
        <v>104</v>
      </c>
      <c r="D2038" s="7" t="n">
        <v>1</v>
      </c>
      <c r="E2038" s="7" t="n">
        <v>12</v>
      </c>
    </row>
    <row r="2039" spans="1:9">
      <c r="A2039" t="s">
        <v>4</v>
      </c>
      <c r="B2039" s="4" t="s">
        <v>5</v>
      </c>
    </row>
    <row r="2040" spans="1:9">
      <c r="A2040" t="n">
        <v>17332</v>
      </c>
      <c r="B2040" s="5" t="n">
        <v>1</v>
      </c>
    </row>
    <row r="2041" spans="1:9">
      <c r="A2041" t="s">
        <v>4</v>
      </c>
      <c r="B2041" s="4" t="s">
        <v>5</v>
      </c>
      <c r="C2041" s="4" t="s">
        <v>10</v>
      </c>
      <c r="D2041" s="4" t="s">
        <v>29</v>
      </c>
      <c r="E2041" s="4" t="s">
        <v>29</v>
      </c>
      <c r="F2041" s="4" t="s">
        <v>29</v>
      </c>
      <c r="G2041" s="4" t="s">
        <v>29</v>
      </c>
    </row>
    <row r="2042" spans="1:9">
      <c r="A2042" t="n">
        <v>17333</v>
      </c>
      <c r="B2042" s="54" t="n">
        <v>46</v>
      </c>
      <c r="C2042" s="7" t="n">
        <v>61456</v>
      </c>
      <c r="D2042" s="7" t="n">
        <v>21.5799999237061</v>
      </c>
      <c r="E2042" s="7" t="n">
        <v>-2</v>
      </c>
      <c r="F2042" s="7" t="n">
        <v>56.7099990844727</v>
      </c>
      <c r="G2042" s="7" t="n">
        <v>213.100006103516</v>
      </c>
    </row>
    <row r="2043" spans="1:9">
      <c r="A2043" t="s">
        <v>4</v>
      </c>
      <c r="B2043" s="4" t="s">
        <v>5</v>
      </c>
      <c r="C2043" s="4" t="s">
        <v>13</v>
      </c>
      <c r="D2043" s="4" t="s">
        <v>13</v>
      </c>
      <c r="E2043" s="4" t="s">
        <v>29</v>
      </c>
      <c r="F2043" s="4" t="s">
        <v>29</v>
      </c>
      <c r="G2043" s="4" t="s">
        <v>29</v>
      </c>
      <c r="H2043" s="4" t="s">
        <v>10</v>
      </c>
      <c r="I2043" s="4" t="s">
        <v>13</v>
      </c>
    </row>
    <row r="2044" spans="1:9">
      <c r="A2044" t="n">
        <v>17352</v>
      </c>
      <c r="B2044" s="50" t="n">
        <v>45</v>
      </c>
      <c r="C2044" s="7" t="n">
        <v>4</v>
      </c>
      <c r="D2044" s="7" t="n">
        <v>3</v>
      </c>
      <c r="E2044" s="7" t="n">
        <v>6.48999977111816</v>
      </c>
      <c r="F2044" s="7" t="n">
        <v>33.0699996948242</v>
      </c>
      <c r="G2044" s="7" t="n">
        <v>0</v>
      </c>
      <c r="H2044" s="7" t="n">
        <v>0</v>
      </c>
      <c r="I2044" s="7" t="n">
        <v>0</v>
      </c>
    </row>
    <row r="2045" spans="1:9">
      <c r="A2045" t="s">
        <v>4</v>
      </c>
      <c r="B2045" s="4" t="s">
        <v>5</v>
      </c>
      <c r="C2045" s="4" t="s">
        <v>13</v>
      </c>
      <c r="D2045" s="4" t="s">
        <v>6</v>
      </c>
    </row>
    <row r="2046" spans="1:9">
      <c r="A2046" t="n">
        <v>17370</v>
      </c>
      <c r="B2046" s="10" t="n">
        <v>2</v>
      </c>
      <c r="C2046" s="7" t="n">
        <v>10</v>
      </c>
      <c r="D2046" s="7" t="s">
        <v>225</v>
      </c>
    </row>
    <row r="2047" spans="1:9">
      <c r="A2047" t="s">
        <v>4</v>
      </c>
      <c r="B2047" s="4" t="s">
        <v>5</v>
      </c>
      <c r="C2047" s="4" t="s">
        <v>10</v>
      </c>
    </row>
    <row r="2048" spans="1:9">
      <c r="A2048" t="n">
        <v>17385</v>
      </c>
      <c r="B2048" s="42" t="n">
        <v>16</v>
      </c>
      <c r="C2048" s="7" t="n">
        <v>0</v>
      </c>
    </row>
    <row r="2049" spans="1:9">
      <c r="A2049" t="s">
        <v>4</v>
      </c>
      <c r="B2049" s="4" t="s">
        <v>5</v>
      </c>
      <c r="C2049" s="4" t="s">
        <v>13</v>
      </c>
      <c r="D2049" s="4" t="s">
        <v>10</v>
      </c>
    </row>
    <row r="2050" spans="1:9">
      <c r="A2050" t="n">
        <v>17388</v>
      </c>
      <c r="B2050" s="39" t="n">
        <v>58</v>
      </c>
      <c r="C2050" s="7" t="n">
        <v>105</v>
      </c>
      <c r="D2050" s="7" t="n">
        <v>300</v>
      </c>
    </row>
    <row r="2051" spans="1:9">
      <c r="A2051" t="s">
        <v>4</v>
      </c>
      <c r="B2051" s="4" t="s">
        <v>5</v>
      </c>
      <c r="C2051" s="4" t="s">
        <v>29</v>
      </c>
      <c r="D2051" s="4" t="s">
        <v>10</v>
      </c>
    </row>
    <row r="2052" spans="1:9">
      <c r="A2052" t="n">
        <v>17392</v>
      </c>
      <c r="B2052" s="40" t="n">
        <v>103</v>
      </c>
      <c r="C2052" s="7" t="n">
        <v>1</v>
      </c>
      <c r="D2052" s="7" t="n">
        <v>300</v>
      </c>
    </row>
    <row r="2053" spans="1:9">
      <c r="A2053" t="s">
        <v>4</v>
      </c>
      <c r="B2053" s="4" t="s">
        <v>5</v>
      </c>
      <c r="C2053" s="4" t="s">
        <v>13</v>
      </c>
      <c r="D2053" s="4" t="s">
        <v>10</v>
      </c>
    </row>
    <row r="2054" spans="1:9">
      <c r="A2054" t="n">
        <v>17399</v>
      </c>
      <c r="B2054" s="65" t="n">
        <v>72</v>
      </c>
      <c r="C2054" s="7" t="n">
        <v>4</v>
      </c>
      <c r="D2054" s="7" t="n">
        <v>0</v>
      </c>
    </row>
    <row r="2055" spans="1:9">
      <c r="A2055" t="s">
        <v>4</v>
      </c>
      <c r="B2055" s="4" t="s">
        <v>5</v>
      </c>
      <c r="C2055" s="4" t="s">
        <v>9</v>
      </c>
    </row>
    <row r="2056" spans="1:9">
      <c r="A2056" t="n">
        <v>17403</v>
      </c>
      <c r="B2056" s="33" t="n">
        <v>15</v>
      </c>
      <c r="C2056" s="7" t="n">
        <v>1073741824</v>
      </c>
    </row>
    <row r="2057" spans="1:9">
      <c r="A2057" t="s">
        <v>4</v>
      </c>
      <c r="B2057" s="4" t="s">
        <v>5</v>
      </c>
      <c r="C2057" s="4" t="s">
        <v>13</v>
      </c>
    </row>
    <row r="2058" spans="1:9">
      <c r="A2058" t="n">
        <v>17408</v>
      </c>
      <c r="B2058" s="64" t="n">
        <v>64</v>
      </c>
      <c r="C2058" s="7" t="n">
        <v>3</v>
      </c>
    </row>
    <row r="2059" spans="1:9">
      <c r="A2059" t="s">
        <v>4</v>
      </c>
      <c r="B2059" s="4" t="s">
        <v>5</v>
      </c>
      <c r="C2059" s="4" t="s">
        <v>13</v>
      </c>
    </row>
    <row r="2060" spans="1:9">
      <c r="A2060" t="n">
        <v>17410</v>
      </c>
      <c r="B2060" s="17" t="n">
        <v>74</v>
      </c>
      <c r="C2060" s="7" t="n">
        <v>67</v>
      </c>
    </row>
    <row r="2061" spans="1:9">
      <c r="A2061" t="s">
        <v>4</v>
      </c>
      <c r="B2061" s="4" t="s">
        <v>5</v>
      </c>
      <c r="C2061" s="4" t="s">
        <v>13</v>
      </c>
      <c r="D2061" s="4" t="s">
        <v>13</v>
      </c>
      <c r="E2061" s="4" t="s">
        <v>10</v>
      </c>
    </row>
    <row r="2062" spans="1:9">
      <c r="A2062" t="n">
        <v>17412</v>
      </c>
      <c r="B2062" s="50" t="n">
        <v>45</v>
      </c>
      <c r="C2062" s="7" t="n">
        <v>8</v>
      </c>
      <c r="D2062" s="7" t="n">
        <v>1</v>
      </c>
      <c r="E2062" s="7" t="n">
        <v>0</v>
      </c>
    </row>
    <row r="2063" spans="1:9">
      <c r="A2063" t="s">
        <v>4</v>
      </c>
      <c r="B2063" s="4" t="s">
        <v>5</v>
      </c>
      <c r="C2063" s="4" t="s">
        <v>10</v>
      </c>
    </row>
    <row r="2064" spans="1:9">
      <c r="A2064" t="n">
        <v>17417</v>
      </c>
      <c r="B2064" s="18" t="n">
        <v>13</v>
      </c>
      <c r="C2064" s="7" t="n">
        <v>6409</v>
      </c>
    </row>
    <row r="2065" spans="1:5">
      <c r="A2065" t="s">
        <v>4</v>
      </c>
      <c r="B2065" s="4" t="s">
        <v>5</v>
      </c>
      <c r="C2065" s="4" t="s">
        <v>10</v>
      </c>
    </row>
    <row r="2066" spans="1:5">
      <c r="A2066" t="n">
        <v>17420</v>
      </c>
      <c r="B2066" s="18" t="n">
        <v>13</v>
      </c>
      <c r="C2066" s="7" t="n">
        <v>6408</v>
      </c>
    </row>
    <row r="2067" spans="1:5">
      <c r="A2067" t="s">
        <v>4</v>
      </c>
      <c r="B2067" s="4" t="s">
        <v>5</v>
      </c>
      <c r="C2067" s="4" t="s">
        <v>10</v>
      </c>
    </row>
    <row r="2068" spans="1:5">
      <c r="A2068" t="n">
        <v>17423</v>
      </c>
      <c r="B2068" s="9" t="n">
        <v>12</v>
      </c>
      <c r="C2068" s="7" t="n">
        <v>6464</v>
      </c>
    </row>
    <row r="2069" spans="1:5">
      <c r="A2069" t="s">
        <v>4</v>
      </c>
      <c r="B2069" s="4" t="s">
        <v>5</v>
      </c>
      <c r="C2069" s="4" t="s">
        <v>10</v>
      </c>
    </row>
    <row r="2070" spans="1:5">
      <c r="A2070" t="n">
        <v>17426</v>
      </c>
      <c r="B2070" s="18" t="n">
        <v>13</v>
      </c>
      <c r="C2070" s="7" t="n">
        <v>6465</v>
      </c>
    </row>
    <row r="2071" spans="1:5">
      <c r="A2071" t="s">
        <v>4</v>
      </c>
      <c r="B2071" s="4" t="s">
        <v>5</v>
      </c>
      <c r="C2071" s="4" t="s">
        <v>10</v>
      </c>
    </row>
    <row r="2072" spans="1:5">
      <c r="A2072" t="n">
        <v>17429</v>
      </c>
      <c r="B2072" s="18" t="n">
        <v>13</v>
      </c>
      <c r="C2072" s="7" t="n">
        <v>6466</v>
      </c>
    </row>
    <row r="2073" spans="1:5">
      <c r="A2073" t="s">
        <v>4</v>
      </c>
      <c r="B2073" s="4" t="s">
        <v>5</v>
      </c>
      <c r="C2073" s="4" t="s">
        <v>10</v>
      </c>
    </row>
    <row r="2074" spans="1:5">
      <c r="A2074" t="n">
        <v>17432</v>
      </c>
      <c r="B2074" s="18" t="n">
        <v>13</v>
      </c>
      <c r="C2074" s="7" t="n">
        <v>6467</v>
      </c>
    </row>
    <row r="2075" spans="1:5">
      <c r="A2075" t="s">
        <v>4</v>
      </c>
      <c r="B2075" s="4" t="s">
        <v>5</v>
      </c>
      <c r="C2075" s="4" t="s">
        <v>10</v>
      </c>
    </row>
    <row r="2076" spans="1:5">
      <c r="A2076" t="n">
        <v>17435</v>
      </c>
      <c r="B2076" s="18" t="n">
        <v>13</v>
      </c>
      <c r="C2076" s="7" t="n">
        <v>6468</v>
      </c>
    </row>
    <row r="2077" spans="1:5">
      <c r="A2077" t="s">
        <v>4</v>
      </c>
      <c r="B2077" s="4" t="s">
        <v>5</v>
      </c>
      <c r="C2077" s="4" t="s">
        <v>10</v>
      </c>
    </row>
    <row r="2078" spans="1:5">
      <c r="A2078" t="n">
        <v>17438</v>
      </c>
      <c r="B2078" s="18" t="n">
        <v>13</v>
      </c>
      <c r="C2078" s="7" t="n">
        <v>6469</v>
      </c>
    </row>
    <row r="2079" spans="1:5">
      <c r="A2079" t="s">
        <v>4</v>
      </c>
      <c r="B2079" s="4" t="s">
        <v>5</v>
      </c>
      <c r="C2079" s="4" t="s">
        <v>10</v>
      </c>
    </row>
    <row r="2080" spans="1:5">
      <c r="A2080" t="n">
        <v>17441</v>
      </c>
      <c r="B2080" s="18" t="n">
        <v>13</v>
      </c>
      <c r="C2080" s="7" t="n">
        <v>6470</v>
      </c>
    </row>
    <row r="2081" spans="1:3">
      <c r="A2081" t="s">
        <v>4</v>
      </c>
      <c r="B2081" s="4" t="s">
        <v>5</v>
      </c>
      <c r="C2081" s="4" t="s">
        <v>10</v>
      </c>
    </row>
    <row r="2082" spans="1:3">
      <c r="A2082" t="n">
        <v>17444</v>
      </c>
      <c r="B2082" s="18" t="n">
        <v>13</v>
      </c>
      <c r="C2082" s="7" t="n">
        <v>6471</v>
      </c>
    </row>
    <row r="2083" spans="1:3">
      <c r="A2083" t="s">
        <v>4</v>
      </c>
      <c r="B2083" s="4" t="s">
        <v>5</v>
      </c>
      <c r="C2083" s="4" t="s">
        <v>13</v>
      </c>
    </row>
    <row r="2084" spans="1:3">
      <c r="A2084" t="n">
        <v>17447</v>
      </c>
      <c r="B2084" s="17" t="n">
        <v>74</v>
      </c>
      <c r="C2084" s="7" t="n">
        <v>18</v>
      </c>
    </row>
    <row r="2085" spans="1:3">
      <c r="A2085" t="s">
        <v>4</v>
      </c>
      <c r="B2085" s="4" t="s">
        <v>5</v>
      </c>
      <c r="C2085" s="4" t="s">
        <v>13</v>
      </c>
    </row>
    <row r="2086" spans="1:3">
      <c r="A2086" t="n">
        <v>17449</v>
      </c>
      <c r="B2086" s="17" t="n">
        <v>74</v>
      </c>
      <c r="C2086" s="7" t="n">
        <v>45</v>
      </c>
    </row>
    <row r="2087" spans="1:3">
      <c r="A2087" t="s">
        <v>4</v>
      </c>
      <c r="B2087" s="4" t="s">
        <v>5</v>
      </c>
      <c r="C2087" s="4" t="s">
        <v>10</v>
      </c>
    </row>
    <row r="2088" spans="1:3">
      <c r="A2088" t="n">
        <v>17451</v>
      </c>
      <c r="B2088" s="42" t="n">
        <v>16</v>
      </c>
      <c r="C2088" s="7" t="n">
        <v>0</v>
      </c>
    </row>
    <row r="2089" spans="1:3">
      <c r="A2089" t="s">
        <v>4</v>
      </c>
      <c r="B2089" s="4" t="s">
        <v>5</v>
      </c>
      <c r="C2089" s="4" t="s">
        <v>13</v>
      </c>
      <c r="D2089" s="4" t="s">
        <v>13</v>
      </c>
      <c r="E2089" s="4" t="s">
        <v>13</v>
      </c>
      <c r="F2089" s="4" t="s">
        <v>13</v>
      </c>
    </row>
    <row r="2090" spans="1:3">
      <c r="A2090" t="n">
        <v>17454</v>
      </c>
      <c r="B2090" s="8" t="n">
        <v>14</v>
      </c>
      <c r="C2090" s="7" t="n">
        <v>0</v>
      </c>
      <c r="D2090" s="7" t="n">
        <v>8</v>
      </c>
      <c r="E2090" s="7" t="n">
        <v>0</v>
      </c>
      <c r="F2090" s="7" t="n">
        <v>0</v>
      </c>
    </row>
    <row r="2091" spans="1:3">
      <c r="A2091" t="s">
        <v>4</v>
      </c>
      <c r="B2091" s="4" t="s">
        <v>5</v>
      </c>
      <c r="C2091" s="4" t="s">
        <v>13</v>
      </c>
      <c r="D2091" s="4" t="s">
        <v>6</v>
      </c>
    </row>
    <row r="2092" spans="1:3">
      <c r="A2092" t="n">
        <v>17459</v>
      </c>
      <c r="B2092" s="10" t="n">
        <v>2</v>
      </c>
      <c r="C2092" s="7" t="n">
        <v>11</v>
      </c>
      <c r="D2092" s="7" t="s">
        <v>54</v>
      </c>
    </row>
    <row r="2093" spans="1:3">
      <c r="A2093" t="s">
        <v>4</v>
      </c>
      <c r="B2093" s="4" t="s">
        <v>5</v>
      </c>
      <c r="C2093" s="4" t="s">
        <v>10</v>
      </c>
    </row>
    <row r="2094" spans="1:3">
      <c r="A2094" t="n">
        <v>17473</v>
      </c>
      <c r="B2094" s="42" t="n">
        <v>16</v>
      </c>
      <c r="C2094" s="7" t="n">
        <v>0</v>
      </c>
    </row>
    <row r="2095" spans="1:3">
      <c r="A2095" t="s">
        <v>4</v>
      </c>
      <c r="B2095" s="4" t="s">
        <v>5</v>
      </c>
      <c r="C2095" s="4" t="s">
        <v>13</v>
      </c>
      <c r="D2095" s="4" t="s">
        <v>6</v>
      </c>
    </row>
    <row r="2096" spans="1:3">
      <c r="A2096" t="n">
        <v>17476</v>
      </c>
      <c r="B2096" s="10" t="n">
        <v>2</v>
      </c>
      <c r="C2096" s="7" t="n">
        <v>11</v>
      </c>
      <c r="D2096" s="7" t="s">
        <v>226</v>
      </c>
    </row>
    <row r="2097" spans="1:6">
      <c r="A2097" t="s">
        <v>4</v>
      </c>
      <c r="B2097" s="4" t="s">
        <v>5</v>
      </c>
      <c r="C2097" s="4" t="s">
        <v>10</v>
      </c>
    </row>
    <row r="2098" spans="1:6">
      <c r="A2098" t="n">
        <v>17485</v>
      </c>
      <c r="B2098" s="42" t="n">
        <v>16</v>
      </c>
      <c r="C2098" s="7" t="n">
        <v>0</v>
      </c>
    </row>
    <row r="2099" spans="1:6">
      <c r="A2099" t="s">
        <v>4</v>
      </c>
      <c r="B2099" s="4" t="s">
        <v>5</v>
      </c>
      <c r="C2099" s="4" t="s">
        <v>9</v>
      </c>
    </row>
    <row r="2100" spans="1:6">
      <c r="A2100" t="n">
        <v>17488</v>
      </c>
      <c r="B2100" s="33" t="n">
        <v>15</v>
      </c>
      <c r="C2100" s="7" t="n">
        <v>2048</v>
      </c>
    </row>
    <row r="2101" spans="1:6">
      <c r="A2101" t="s">
        <v>4</v>
      </c>
      <c r="B2101" s="4" t="s">
        <v>5</v>
      </c>
      <c r="C2101" s="4" t="s">
        <v>13</v>
      </c>
      <c r="D2101" s="4" t="s">
        <v>6</v>
      </c>
    </row>
    <row r="2102" spans="1:6">
      <c r="A2102" t="n">
        <v>17493</v>
      </c>
      <c r="B2102" s="10" t="n">
        <v>2</v>
      </c>
      <c r="C2102" s="7" t="n">
        <v>10</v>
      </c>
      <c r="D2102" s="7" t="s">
        <v>79</v>
      </c>
    </row>
    <row r="2103" spans="1:6">
      <c r="A2103" t="s">
        <v>4</v>
      </c>
      <c r="B2103" s="4" t="s">
        <v>5</v>
      </c>
      <c r="C2103" s="4" t="s">
        <v>10</v>
      </c>
    </row>
    <row r="2104" spans="1:6">
      <c r="A2104" t="n">
        <v>17511</v>
      </c>
      <c r="B2104" s="42" t="n">
        <v>16</v>
      </c>
      <c r="C2104" s="7" t="n">
        <v>0</v>
      </c>
    </row>
    <row r="2105" spans="1:6">
      <c r="A2105" t="s">
        <v>4</v>
      </c>
      <c r="B2105" s="4" t="s">
        <v>5</v>
      </c>
      <c r="C2105" s="4" t="s">
        <v>13</v>
      </c>
      <c r="D2105" s="4" t="s">
        <v>6</v>
      </c>
    </row>
    <row r="2106" spans="1:6">
      <c r="A2106" t="n">
        <v>17514</v>
      </c>
      <c r="B2106" s="10" t="n">
        <v>2</v>
      </c>
      <c r="C2106" s="7" t="n">
        <v>10</v>
      </c>
      <c r="D2106" s="7" t="s">
        <v>80</v>
      </c>
    </row>
    <row r="2107" spans="1:6">
      <c r="A2107" t="s">
        <v>4</v>
      </c>
      <c r="B2107" s="4" t="s">
        <v>5</v>
      </c>
      <c r="C2107" s="4" t="s">
        <v>10</v>
      </c>
    </row>
    <row r="2108" spans="1:6">
      <c r="A2108" t="n">
        <v>17533</v>
      </c>
      <c r="B2108" s="42" t="n">
        <v>16</v>
      </c>
      <c r="C2108" s="7" t="n">
        <v>0</v>
      </c>
    </row>
    <row r="2109" spans="1:6">
      <c r="A2109" t="s">
        <v>4</v>
      </c>
      <c r="B2109" s="4" t="s">
        <v>5</v>
      </c>
      <c r="C2109" s="4" t="s">
        <v>13</v>
      </c>
      <c r="D2109" s="4" t="s">
        <v>10</v>
      </c>
      <c r="E2109" s="4" t="s">
        <v>29</v>
      </c>
    </row>
    <row r="2110" spans="1:6">
      <c r="A2110" t="n">
        <v>17536</v>
      </c>
      <c r="B2110" s="39" t="n">
        <v>58</v>
      </c>
      <c r="C2110" s="7" t="n">
        <v>100</v>
      </c>
      <c r="D2110" s="7" t="n">
        <v>300</v>
      </c>
      <c r="E2110" s="7" t="n">
        <v>1</v>
      </c>
    </row>
    <row r="2111" spans="1:6">
      <c r="A2111" t="s">
        <v>4</v>
      </c>
      <c r="B2111" s="4" t="s">
        <v>5</v>
      </c>
      <c r="C2111" s="4" t="s">
        <v>13</v>
      </c>
      <c r="D2111" s="4" t="s">
        <v>10</v>
      </c>
    </row>
    <row r="2112" spans="1:6">
      <c r="A2112" t="n">
        <v>17544</v>
      </c>
      <c r="B2112" s="39" t="n">
        <v>58</v>
      </c>
      <c r="C2112" s="7" t="n">
        <v>255</v>
      </c>
      <c r="D2112" s="7" t="n">
        <v>0</v>
      </c>
    </row>
    <row r="2113" spans="1:5">
      <c r="A2113" t="s">
        <v>4</v>
      </c>
      <c r="B2113" s="4" t="s">
        <v>5</v>
      </c>
      <c r="C2113" s="4" t="s">
        <v>13</v>
      </c>
    </row>
    <row r="2114" spans="1:5">
      <c r="A2114" t="n">
        <v>17548</v>
      </c>
      <c r="B2114" s="45" t="n">
        <v>23</v>
      </c>
      <c r="C2114" s="7" t="n">
        <v>0</v>
      </c>
    </row>
    <row r="2115" spans="1:5">
      <c r="A2115" t="s">
        <v>4</v>
      </c>
      <c r="B2115" s="4" t="s">
        <v>5</v>
      </c>
    </row>
    <row r="2116" spans="1:5">
      <c r="A2116" t="n">
        <v>17550</v>
      </c>
      <c r="B2116" s="5" t="n">
        <v>1</v>
      </c>
    </row>
    <row r="2117" spans="1:5" s="3" customFormat="1" customHeight="0">
      <c r="A2117" s="3" t="s">
        <v>2</v>
      </c>
      <c r="B2117" s="3" t="s">
        <v>241</v>
      </c>
    </row>
    <row r="2118" spans="1:5">
      <c r="A2118" t="s">
        <v>4</v>
      </c>
      <c r="B2118" s="4" t="s">
        <v>5</v>
      </c>
      <c r="C2118" s="4" t="s">
        <v>13</v>
      </c>
      <c r="D2118" s="4" t="s">
        <v>13</v>
      </c>
      <c r="E2118" s="4" t="s">
        <v>13</v>
      </c>
      <c r="F2118" s="4" t="s">
        <v>13</v>
      </c>
    </row>
    <row r="2119" spans="1:5">
      <c r="A2119" t="n">
        <v>17552</v>
      </c>
      <c r="B2119" s="8" t="n">
        <v>14</v>
      </c>
      <c r="C2119" s="7" t="n">
        <v>2</v>
      </c>
      <c r="D2119" s="7" t="n">
        <v>0</v>
      </c>
      <c r="E2119" s="7" t="n">
        <v>0</v>
      </c>
      <c r="F2119" s="7" t="n">
        <v>0</v>
      </c>
    </row>
    <row r="2120" spans="1:5">
      <c r="A2120" t="s">
        <v>4</v>
      </c>
      <c r="B2120" s="4" t="s">
        <v>5</v>
      </c>
      <c r="C2120" s="4" t="s">
        <v>13</v>
      </c>
      <c r="D2120" s="13" t="s">
        <v>24</v>
      </c>
      <c r="E2120" s="4" t="s">
        <v>5</v>
      </c>
      <c r="F2120" s="4" t="s">
        <v>13</v>
      </c>
      <c r="G2120" s="4" t="s">
        <v>10</v>
      </c>
      <c r="H2120" s="13" t="s">
        <v>26</v>
      </c>
      <c r="I2120" s="4" t="s">
        <v>13</v>
      </c>
      <c r="J2120" s="4" t="s">
        <v>9</v>
      </c>
      <c r="K2120" s="4" t="s">
        <v>13</v>
      </c>
      <c r="L2120" s="4" t="s">
        <v>13</v>
      </c>
      <c r="M2120" s="13" t="s">
        <v>24</v>
      </c>
      <c r="N2120" s="4" t="s">
        <v>5</v>
      </c>
      <c r="O2120" s="4" t="s">
        <v>13</v>
      </c>
      <c r="P2120" s="4" t="s">
        <v>10</v>
      </c>
      <c r="Q2120" s="13" t="s">
        <v>26</v>
      </c>
      <c r="R2120" s="4" t="s">
        <v>13</v>
      </c>
      <c r="S2120" s="4" t="s">
        <v>9</v>
      </c>
      <c r="T2120" s="4" t="s">
        <v>13</v>
      </c>
      <c r="U2120" s="4" t="s">
        <v>13</v>
      </c>
      <c r="V2120" s="4" t="s">
        <v>13</v>
      </c>
      <c r="W2120" s="4" t="s">
        <v>27</v>
      </c>
    </row>
    <row r="2121" spans="1:5">
      <c r="A2121" t="n">
        <v>17557</v>
      </c>
      <c r="B2121" s="12" t="n">
        <v>5</v>
      </c>
      <c r="C2121" s="7" t="n">
        <v>28</v>
      </c>
      <c r="D2121" s="13" t="s">
        <v>3</v>
      </c>
      <c r="E2121" s="11" t="n">
        <v>162</v>
      </c>
      <c r="F2121" s="7" t="n">
        <v>3</v>
      </c>
      <c r="G2121" s="7" t="n">
        <v>32896</v>
      </c>
      <c r="H2121" s="13" t="s">
        <v>3</v>
      </c>
      <c r="I2121" s="7" t="n">
        <v>0</v>
      </c>
      <c r="J2121" s="7" t="n">
        <v>1</v>
      </c>
      <c r="K2121" s="7" t="n">
        <v>2</v>
      </c>
      <c r="L2121" s="7" t="n">
        <v>28</v>
      </c>
      <c r="M2121" s="13" t="s">
        <v>3</v>
      </c>
      <c r="N2121" s="11" t="n">
        <v>162</v>
      </c>
      <c r="O2121" s="7" t="n">
        <v>3</v>
      </c>
      <c r="P2121" s="7" t="n">
        <v>32896</v>
      </c>
      <c r="Q2121" s="13" t="s">
        <v>3</v>
      </c>
      <c r="R2121" s="7" t="n">
        <v>0</v>
      </c>
      <c r="S2121" s="7" t="n">
        <v>2</v>
      </c>
      <c r="T2121" s="7" t="n">
        <v>2</v>
      </c>
      <c r="U2121" s="7" t="n">
        <v>11</v>
      </c>
      <c r="V2121" s="7" t="n">
        <v>1</v>
      </c>
      <c r="W2121" s="15" t="n">
        <f t="normal" ca="1">A2125</f>
        <v>0</v>
      </c>
    </row>
    <row r="2122" spans="1:5">
      <c r="A2122" t="s">
        <v>4</v>
      </c>
      <c r="B2122" s="4" t="s">
        <v>5</v>
      </c>
      <c r="C2122" s="4" t="s">
        <v>13</v>
      </c>
      <c r="D2122" s="4" t="s">
        <v>10</v>
      </c>
      <c r="E2122" s="4" t="s">
        <v>29</v>
      </c>
    </row>
    <row r="2123" spans="1:5">
      <c r="A2123" t="n">
        <v>17586</v>
      </c>
      <c r="B2123" s="39" t="n">
        <v>58</v>
      </c>
      <c r="C2123" s="7" t="n">
        <v>0</v>
      </c>
      <c r="D2123" s="7" t="n">
        <v>0</v>
      </c>
      <c r="E2123" s="7" t="n">
        <v>1</v>
      </c>
    </row>
    <row r="2124" spans="1:5">
      <c r="A2124" t="s">
        <v>4</v>
      </c>
      <c r="B2124" s="4" t="s">
        <v>5</v>
      </c>
      <c r="C2124" s="4" t="s">
        <v>13</v>
      </c>
      <c r="D2124" s="13" t="s">
        <v>24</v>
      </c>
      <c r="E2124" s="4" t="s">
        <v>5</v>
      </c>
      <c r="F2124" s="4" t="s">
        <v>13</v>
      </c>
      <c r="G2124" s="4" t="s">
        <v>10</v>
      </c>
      <c r="H2124" s="13" t="s">
        <v>26</v>
      </c>
      <c r="I2124" s="4" t="s">
        <v>13</v>
      </c>
      <c r="J2124" s="4" t="s">
        <v>9</v>
      </c>
      <c r="K2124" s="4" t="s">
        <v>13</v>
      </c>
      <c r="L2124" s="4" t="s">
        <v>13</v>
      </c>
      <c r="M2124" s="13" t="s">
        <v>24</v>
      </c>
      <c r="N2124" s="4" t="s">
        <v>5</v>
      </c>
      <c r="O2124" s="4" t="s">
        <v>13</v>
      </c>
      <c r="P2124" s="4" t="s">
        <v>10</v>
      </c>
      <c r="Q2124" s="13" t="s">
        <v>26</v>
      </c>
      <c r="R2124" s="4" t="s">
        <v>13</v>
      </c>
      <c r="S2124" s="4" t="s">
        <v>9</v>
      </c>
      <c r="T2124" s="4" t="s">
        <v>13</v>
      </c>
      <c r="U2124" s="4" t="s">
        <v>13</v>
      </c>
      <c r="V2124" s="4" t="s">
        <v>13</v>
      </c>
      <c r="W2124" s="4" t="s">
        <v>27</v>
      </c>
    </row>
    <row r="2125" spans="1:5">
      <c r="A2125" t="n">
        <v>17594</v>
      </c>
      <c r="B2125" s="12" t="n">
        <v>5</v>
      </c>
      <c r="C2125" s="7" t="n">
        <v>28</v>
      </c>
      <c r="D2125" s="13" t="s">
        <v>3</v>
      </c>
      <c r="E2125" s="11" t="n">
        <v>162</v>
      </c>
      <c r="F2125" s="7" t="n">
        <v>3</v>
      </c>
      <c r="G2125" s="7" t="n">
        <v>32896</v>
      </c>
      <c r="H2125" s="13" t="s">
        <v>3</v>
      </c>
      <c r="I2125" s="7" t="n">
        <v>0</v>
      </c>
      <c r="J2125" s="7" t="n">
        <v>1</v>
      </c>
      <c r="K2125" s="7" t="n">
        <v>3</v>
      </c>
      <c r="L2125" s="7" t="n">
        <v>28</v>
      </c>
      <c r="M2125" s="13" t="s">
        <v>3</v>
      </c>
      <c r="N2125" s="11" t="n">
        <v>162</v>
      </c>
      <c r="O2125" s="7" t="n">
        <v>3</v>
      </c>
      <c r="P2125" s="7" t="n">
        <v>32896</v>
      </c>
      <c r="Q2125" s="13" t="s">
        <v>3</v>
      </c>
      <c r="R2125" s="7" t="n">
        <v>0</v>
      </c>
      <c r="S2125" s="7" t="n">
        <v>2</v>
      </c>
      <c r="T2125" s="7" t="n">
        <v>3</v>
      </c>
      <c r="U2125" s="7" t="n">
        <v>9</v>
      </c>
      <c r="V2125" s="7" t="n">
        <v>1</v>
      </c>
      <c r="W2125" s="15" t="n">
        <f t="normal" ca="1">A2135</f>
        <v>0</v>
      </c>
    </row>
    <row r="2126" spans="1:5">
      <c r="A2126" t="s">
        <v>4</v>
      </c>
      <c r="B2126" s="4" t="s">
        <v>5</v>
      </c>
      <c r="C2126" s="4" t="s">
        <v>13</v>
      </c>
      <c r="D2126" s="13" t="s">
        <v>24</v>
      </c>
      <c r="E2126" s="4" t="s">
        <v>5</v>
      </c>
      <c r="F2126" s="4" t="s">
        <v>10</v>
      </c>
      <c r="G2126" s="4" t="s">
        <v>13</v>
      </c>
      <c r="H2126" s="4" t="s">
        <v>13</v>
      </c>
      <c r="I2126" s="4" t="s">
        <v>6</v>
      </c>
      <c r="J2126" s="13" t="s">
        <v>26</v>
      </c>
      <c r="K2126" s="4" t="s">
        <v>13</v>
      </c>
      <c r="L2126" s="4" t="s">
        <v>13</v>
      </c>
      <c r="M2126" s="13" t="s">
        <v>24</v>
      </c>
      <c r="N2126" s="4" t="s">
        <v>5</v>
      </c>
      <c r="O2126" s="4" t="s">
        <v>13</v>
      </c>
      <c r="P2126" s="13" t="s">
        <v>26</v>
      </c>
      <c r="Q2126" s="4" t="s">
        <v>13</v>
      </c>
      <c r="R2126" s="4" t="s">
        <v>9</v>
      </c>
      <c r="S2126" s="4" t="s">
        <v>13</v>
      </c>
      <c r="T2126" s="4" t="s">
        <v>13</v>
      </c>
      <c r="U2126" s="4" t="s">
        <v>13</v>
      </c>
      <c r="V2126" s="13" t="s">
        <v>24</v>
      </c>
      <c r="W2126" s="4" t="s">
        <v>5</v>
      </c>
      <c r="X2126" s="4" t="s">
        <v>13</v>
      </c>
      <c r="Y2126" s="13" t="s">
        <v>26</v>
      </c>
      <c r="Z2126" s="4" t="s">
        <v>13</v>
      </c>
      <c r="AA2126" s="4" t="s">
        <v>9</v>
      </c>
      <c r="AB2126" s="4" t="s">
        <v>13</v>
      </c>
      <c r="AC2126" s="4" t="s">
        <v>13</v>
      </c>
      <c r="AD2126" s="4" t="s">
        <v>13</v>
      </c>
      <c r="AE2126" s="4" t="s">
        <v>27</v>
      </c>
    </row>
    <row r="2127" spans="1:5">
      <c r="A2127" t="n">
        <v>17623</v>
      </c>
      <c r="B2127" s="12" t="n">
        <v>5</v>
      </c>
      <c r="C2127" s="7" t="n">
        <v>28</v>
      </c>
      <c r="D2127" s="13" t="s">
        <v>3</v>
      </c>
      <c r="E2127" s="31" t="n">
        <v>47</v>
      </c>
      <c r="F2127" s="7" t="n">
        <v>61456</v>
      </c>
      <c r="G2127" s="7" t="n">
        <v>2</v>
      </c>
      <c r="H2127" s="7" t="n">
        <v>0</v>
      </c>
      <c r="I2127" s="7" t="s">
        <v>194</v>
      </c>
      <c r="J2127" s="13" t="s">
        <v>3</v>
      </c>
      <c r="K2127" s="7" t="n">
        <v>8</v>
      </c>
      <c r="L2127" s="7" t="n">
        <v>28</v>
      </c>
      <c r="M2127" s="13" t="s">
        <v>3</v>
      </c>
      <c r="N2127" s="17" t="n">
        <v>74</v>
      </c>
      <c r="O2127" s="7" t="n">
        <v>65</v>
      </c>
      <c r="P2127" s="13" t="s">
        <v>3</v>
      </c>
      <c r="Q2127" s="7" t="n">
        <v>0</v>
      </c>
      <c r="R2127" s="7" t="n">
        <v>1</v>
      </c>
      <c r="S2127" s="7" t="n">
        <v>3</v>
      </c>
      <c r="T2127" s="7" t="n">
        <v>9</v>
      </c>
      <c r="U2127" s="7" t="n">
        <v>28</v>
      </c>
      <c r="V2127" s="13" t="s">
        <v>3</v>
      </c>
      <c r="W2127" s="17" t="n">
        <v>74</v>
      </c>
      <c r="X2127" s="7" t="n">
        <v>65</v>
      </c>
      <c r="Y2127" s="13" t="s">
        <v>3</v>
      </c>
      <c r="Z2127" s="7" t="n">
        <v>0</v>
      </c>
      <c r="AA2127" s="7" t="n">
        <v>2</v>
      </c>
      <c r="AB2127" s="7" t="n">
        <v>3</v>
      </c>
      <c r="AC2127" s="7" t="n">
        <v>9</v>
      </c>
      <c r="AD2127" s="7" t="n">
        <v>1</v>
      </c>
      <c r="AE2127" s="15" t="n">
        <f t="normal" ca="1">A2131</f>
        <v>0</v>
      </c>
    </row>
    <row r="2128" spans="1:5">
      <c r="A2128" t="s">
        <v>4</v>
      </c>
      <c r="B2128" s="4" t="s">
        <v>5</v>
      </c>
      <c r="C2128" s="4" t="s">
        <v>10</v>
      </c>
      <c r="D2128" s="4" t="s">
        <v>13</v>
      </c>
      <c r="E2128" s="4" t="s">
        <v>13</v>
      </c>
      <c r="F2128" s="4" t="s">
        <v>6</v>
      </c>
    </row>
    <row r="2129" spans="1:31">
      <c r="A2129" t="n">
        <v>17671</v>
      </c>
      <c r="B2129" s="31" t="n">
        <v>47</v>
      </c>
      <c r="C2129" s="7" t="n">
        <v>61456</v>
      </c>
      <c r="D2129" s="7" t="n">
        <v>0</v>
      </c>
      <c r="E2129" s="7" t="n">
        <v>0</v>
      </c>
      <c r="F2129" s="7" t="s">
        <v>66</v>
      </c>
    </row>
    <row r="2130" spans="1:31">
      <c r="A2130" t="s">
        <v>4</v>
      </c>
      <c r="B2130" s="4" t="s">
        <v>5</v>
      </c>
      <c r="C2130" s="4" t="s">
        <v>13</v>
      </c>
      <c r="D2130" s="4" t="s">
        <v>10</v>
      </c>
      <c r="E2130" s="4" t="s">
        <v>29</v>
      </c>
    </row>
    <row r="2131" spans="1:31">
      <c r="A2131" t="n">
        <v>17684</v>
      </c>
      <c r="B2131" s="39" t="n">
        <v>58</v>
      </c>
      <c r="C2131" s="7" t="n">
        <v>0</v>
      </c>
      <c r="D2131" s="7" t="n">
        <v>300</v>
      </c>
      <c r="E2131" s="7" t="n">
        <v>1</v>
      </c>
    </row>
    <row r="2132" spans="1:31">
      <c r="A2132" t="s">
        <v>4</v>
      </c>
      <c r="B2132" s="4" t="s">
        <v>5</v>
      </c>
      <c r="C2132" s="4" t="s">
        <v>13</v>
      </c>
      <c r="D2132" s="4" t="s">
        <v>10</v>
      </c>
    </row>
    <row r="2133" spans="1:31">
      <c r="A2133" t="n">
        <v>17692</v>
      </c>
      <c r="B2133" s="39" t="n">
        <v>58</v>
      </c>
      <c r="C2133" s="7" t="n">
        <v>255</v>
      </c>
      <c r="D2133" s="7" t="n">
        <v>0</v>
      </c>
    </row>
    <row r="2134" spans="1:31">
      <c r="A2134" t="s">
        <v>4</v>
      </c>
      <c r="B2134" s="4" t="s">
        <v>5</v>
      </c>
      <c r="C2134" s="4" t="s">
        <v>13</v>
      </c>
      <c r="D2134" s="4" t="s">
        <v>13</v>
      </c>
      <c r="E2134" s="4" t="s">
        <v>13</v>
      </c>
      <c r="F2134" s="4" t="s">
        <v>13</v>
      </c>
    </row>
    <row r="2135" spans="1:31">
      <c r="A2135" t="n">
        <v>17696</v>
      </c>
      <c r="B2135" s="8" t="n">
        <v>14</v>
      </c>
      <c r="C2135" s="7" t="n">
        <v>0</v>
      </c>
      <c r="D2135" s="7" t="n">
        <v>0</v>
      </c>
      <c r="E2135" s="7" t="n">
        <v>0</v>
      </c>
      <c r="F2135" s="7" t="n">
        <v>64</v>
      </c>
    </row>
    <row r="2136" spans="1:31">
      <c r="A2136" t="s">
        <v>4</v>
      </c>
      <c r="B2136" s="4" t="s">
        <v>5</v>
      </c>
      <c r="C2136" s="4" t="s">
        <v>13</v>
      </c>
      <c r="D2136" s="4" t="s">
        <v>10</v>
      </c>
    </row>
    <row r="2137" spans="1:31">
      <c r="A2137" t="n">
        <v>17701</v>
      </c>
      <c r="B2137" s="34" t="n">
        <v>22</v>
      </c>
      <c r="C2137" s="7" t="n">
        <v>0</v>
      </c>
      <c r="D2137" s="7" t="n">
        <v>32896</v>
      </c>
    </row>
    <row r="2138" spans="1:31">
      <c r="A2138" t="s">
        <v>4</v>
      </c>
      <c r="B2138" s="4" t="s">
        <v>5</v>
      </c>
      <c r="C2138" s="4" t="s">
        <v>13</v>
      </c>
      <c r="D2138" s="4" t="s">
        <v>10</v>
      </c>
    </row>
    <row r="2139" spans="1:31">
      <c r="A2139" t="n">
        <v>17705</v>
      </c>
      <c r="B2139" s="39" t="n">
        <v>58</v>
      </c>
      <c r="C2139" s="7" t="n">
        <v>5</v>
      </c>
      <c r="D2139" s="7" t="n">
        <v>300</v>
      </c>
    </row>
    <row r="2140" spans="1:31">
      <c r="A2140" t="s">
        <v>4</v>
      </c>
      <c r="B2140" s="4" t="s">
        <v>5</v>
      </c>
      <c r="C2140" s="4" t="s">
        <v>29</v>
      </c>
      <c r="D2140" s="4" t="s">
        <v>10</v>
      </c>
    </row>
    <row r="2141" spans="1:31">
      <c r="A2141" t="n">
        <v>17709</v>
      </c>
      <c r="B2141" s="40" t="n">
        <v>103</v>
      </c>
      <c r="C2141" s="7" t="n">
        <v>0</v>
      </c>
      <c r="D2141" s="7" t="n">
        <v>300</v>
      </c>
    </row>
    <row r="2142" spans="1:31">
      <c r="A2142" t="s">
        <v>4</v>
      </c>
      <c r="B2142" s="4" t="s">
        <v>5</v>
      </c>
      <c r="C2142" s="4" t="s">
        <v>13</v>
      </c>
    </row>
    <row r="2143" spans="1:31">
      <c r="A2143" t="n">
        <v>17716</v>
      </c>
      <c r="B2143" s="64" t="n">
        <v>64</v>
      </c>
      <c r="C2143" s="7" t="n">
        <v>7</v>
      </c>
    </row>
    <row r="2144" spans="1:31">
      <c r="A2144" t="s">
        <v>4</v>
      </c>
      <c r="B2144" s="4" t="s">
        <v>5</v>
      </c>
      <c r="C2144" s="4" t="s">
        <v>13</v>
      </c>
      <c r="D2144" s="4" t="s">
        <v>10</v>
      </c>
    </row>
    <row r="2145" spans="1:6">
      <c r="A2145" t="n">
        <v>17718</v>
      </c>
      <c r="B2145" s="65" t="n">
        <v>72</v>
      </c>
      <c r="C2145" s="7" t="n">
        <v>5</v>
      </c>
      <c r="D2145" s="7" t="n">
        <v>0</v>
      </c>
    </row>
    <row r="2146" spans="1:6">
      <c r="A2146" t="s">
        <v>4</v>
      </c>
      <c r="B2146" s="4" t="s">
        <v>5</v>
      </c>
      <c r="C2146" s="4" t="s">
        <v>13</v>
      </c>
      <c r="D2146" s="13" t="s">
        <v>24</v>
      </c>
      <c r="E2146" s="4" t="s">
        <v>5</v>
      </c>
      <c r="F2146" s="4" t="s">
        <v>13</v>
      </c>
      <c r="G2146" s="4" t="s">
        <v>10</v>
      </c>
      <c r="H2146" s="13" t="s">
        <v>26</v>
      </c>
      <c r="I2146" s="4" t="s">
        <v>13</v>
      </c>
      <c r="J2146" s="4" t="s">
        <v>9</v>
      </c>
      <c r="K2146" s="4" t="s">
        <v>13</v>
      </c>
      <c r="L2146" s="4" t="s">
        <v>13</v>
      </c>
      <c r="M2146" s="4" t="s">
        <v>27</v>
      </c>
    </row>
    <row r="2147" spans="1:6">
      <c r="A2147" t="n">
        <v>17722</v>
      </c>
      <c r="B2147" s="12" t="n">
        <v>5</v>
      </c>
      <c r="C2147" s="7" t="n">
        <v>28</v>
      </c>
      <c r="D2147" s="13" t="s">
        <v>3</v>
      </c>
      <c r="E2147" s="11" t="n">
        <v>162</v>
      </c>
      <c r="F2147" s="7" t="n">
        <v>4</v>
      </c>
      <c r="G2147" s="7" t="n">
        <v>32896</v>
      </c>
      <c r="H2147" s="13" t="s">
        <v>3</v>
      </c>
      <c r="I2147" s="7" t="n">
        <v>0</v>
      </c>
      <c r="J2147" s="7" t="n">
        <v>1</v>
      </c>
      <c r="K2147" s="7" t="n">
        <v>2</v>
      </c>
      <c r="L2147" s="7" t="n">
        <v>1</v>
      </c>
      <c r="M2147" s="15" t="n">
        <f t="normal" ca="1">A2153</f>
        <v>0</v>
      </c>
    </row>
    <row r="2148" spans="1:6">
      <c r="A2148" t="s">
        <v>4</v>
      </c>
      <c r="B2148" s="4" t="s">
        <v>5</v>
      </c>
      <c r="C2148" s="4" t="s">
        <v>13</v>
      </c>
      <c r="D2148" s="4" t="s">
        <v>6</v>
      </c>
    </row>
    <row r="2149" spans="1:6">
      <c r="A2149" t="n">
        <v>17739</v>
      </c>
      <c r="B2149" s="10" t="n">
        <v>2</v>
      </c>
      <c r="C2149" s="7" t="n">
        <v>10</v>
      </c>
      <c r="D2149" s="7" t="s">
        <v>195</v>
      </c>
    </row>
    <row r="2150" spans="1:6">
      <c r="A2150" t="s">
        <v>4</v>
      </c>
      <c r="B2150" s="4" t="s">
        <v>5</v>
      </c>
      <c r="C2150" s="4" t="s">
        <v>10</v>
      </c>
    </row>
    <row r="2151" spans="1:6">
      <c r="A2151" t="n">
        <v>17756</v>
      </c>
      <c r="B2151" s="42" t="n">
        <v>16</v>
      </c>
      <c r="C2151" s="7" t="n">
        <v>0</v>
      </c>
    </row>
    <row r="2152" spans="1:6">
      <c r="A2152" t="s">
        <v>4</v>
      </c>
      <c r="B2152" s="4" t="s">
        <v>5</v>
      </c>
      <c r="C2152" s="4" t="s">
        <v>10</v>
      </c>
      <c r="D2152" s="4" t="s">
        <v>6</v>
      </c>
      <c r="E2152" s="4" t="s">
        <v>6</v>
      </c>
      <c r="F2152" s="4" t="s">
        <v>6</v>
      </c>
      <c r="G2152" s="4" t="s">
        <v>13</v>
      </c>
      <c r="H2152" s="4" t="s">
        <v>9</v>
      </c>
      <c r="I2152" s="4" t="s">
        <v>29</v>
      </c>
      <c r="J2152" s="4" t="s">
        <v>29</v>
      </c>
      <c r="K2152" s="4" t="s">
        <v>29</v>
      </c>
      <c r="L2152" s="4" t="s">
        <v>29</v>
      </c>
      <c r="M2152" s="4" t="s">
        <v>29</v>
      </c>
      <c r="N2152" s="4" t="s">
        <v>29</v>
      </c>
      <c r="O2152" s="4" t="s">
        <v>29</v>
      </c>
      <c r="P2152" s="4" t="s">
        <v>6</v>
      </c>
      <c r="Q2152" s="4" t="s">
        <v>6</v>
      </c>
      <c r="R2152" s="4" t="s">
        <v>9</v>
      </c>
      <c r="S2152" s="4" t="s">
        <v>13</v>
      </c>
      <c r="T2152" s="4" t="s">
        <v>9</v>
      </c>
      <c r="U2152" s="4" t="s">
        <v>9</v>
      </c>
      <c r="V2152" s="4" t="s">
        <v>10</v>
      </c>
    </row>
    <row r="2153" spans="1:6">
      <c r="A2153" t="n">
        <v>17759</v>
      </c>
      <c r="B2153" s="23" t="n">
        <v>19</v>
      </c>
      <c r="C2153" s="7" t="n">
        <v>8</v>
      </c>
      <c r="D2153" s="7" t="s">
        <v>242</v>
      </c>
      <c r="E2153" s="7" t="s">
        <v>243</v>
      </c>
      <c r="F2153" s="7" t="s">
        <v>20</v>
      </c>
      <c r="G2153" s="7" t="n">
        <v>0</v>
      </c>
      <c r="H2153" s="7" t="n">
        <v>1</v>
      </c>
      <c r="I2153" s="7" t="n">
        <v>0</v>
      </c>
      <c r="J2153" s="7" t="n">
        <v>0</v>
      </c>
      <c r="K2153" s="7" t="n">
        <v>0</v>
      </c>
      <c r="L2153" s="7" t="n">
        <v>0</v>
      </c>
      <c r="M2153" s="7" t="n">
        <v>1</v>
      </c>
      <c r="N2153" s="7" t="n">
        <v>1.60000002384186</v>
      </c>
      <c r="O2153" s="7" t="n">
        <v>0.0900000035762787</v>
      </c>
      <c r="P2153" s="7" t="s">
        <v>20</v>
      </c>
      <c r="Q2153" s="7" t="s">
        <v>20</v>
      </c>
      <c r="R2153" s="7" t="n">
        <v>-1</v>
      </c>
      <c r="S2153" s="7" t="n">
        <v>0</v>
      </c>
      <c r="T2153" s="7" t="n">
        <v>0</v>
      </c>
      <c r="U2153" s="7" t="n">
        <v>0</v>
      </c>
      <c r="V2153" s="7" t="n">
        <v>0</v>
      </c>
    </row>
    <row r="2154" spans="1:6">
      <c r="A2154" t="s">
        <v>4</v>
      </c>
      <c r="B2154" s="4" t="s">
        <v>5</v>
      </c>
      <c r="C2154" s="4" t="s">
        <v>10</v>
      </c>
      <c r="D2154" s="4" t="s">
        <v>13</v>
      </c>
      <c r="E2154" s="4" t="s">
        <v>13</v>
      </c>
      <c r="F2154" s="4" t="s">
        <v>6</v>
      </c>
    </row>
    <row r="2155" spans="1:6">
      <c r="A2155" t="n">
        <v>17832</v>
      </c>
      <c r="B2155" s="56" t="n">
        <v>20</v>
      </c>
      <c r="C2155" s="7" t="n">
        <v>0</v>
      </c>
      <c r="D2155" s="7" t="n">
        <v>3</v>
      </c>
      <c r="E2155" s="7" t="n">
        <v>10</v>
      </c>
      <c r="F2155" s="7" t="s">
        <v>201</v>
      </c>
    </row>
    <row r="2156" spans="1:6">
      <c r="A2156" t="s">
        <v>4</v>
      </c>
      <c r="B2156" s="4" t="s">
        <v>5</v>
      </c>
      <c r="C2156" s="4" t="s">
        <v>10</v>
      </c>
    </row>
    <row r="2157" spans="1:6">
      <c r="A2157" t="n">
        <v>17850</v>
      </c>
      <c r="B2157" s="42" t="n">
        <v>16</v>
      </c>
      <c r="C2157" s="7" t="n">
        <v>0</v>
      </c>
    </row>
    <row r="2158" spans="1:6">
      <c r="A2158" t="s">
        <v>4</v>
      </c>
      <c r="B2158" s="4" t="s">
        <v>5</v>
      </c>
      <c r="C2158" s="4" t="s">
        <v>10</v>
      </c>
      <c r="D2158" s="4" t="s">
        <v>13</v>
      </c>
      <c r="E2158" s="4" t="s">
        <v>13</v>
      </c>
      <c r="F2158" s="4" t="s">
        <v>6</v>
      </c>
    </row>
    <row r="2159" spans="1:6">
      <c r="A2159" t="n">
        <v>17853</v>
      </c>
      <c r="B2159" s="56" t="n">
        <v>20</v>
      </c>
      <c r="C2159" s="7" t="n">
        <v>8</v>
      </c>
      <c r="D2159" s="7" t="n">
        <v>3</v>
      </c>
      <c r="E2159" s="7" t="n">
        <v>10</v>
      </c>
      <c r="F2159" s="7" t="s">
        <v>201</v>
      </c>
    </row>
    <row r="2160" spans="1:6">
      <c r="A2160" t="s">
        <v>4</v>
      </c>
      <c r="B2160" s="4" t="s">
        <v>5</v>
      </c>
      <c r="C2160" s="4" t="s">
        <v>10</v>
      </c>
    </row>
    <row r="2161" spans="1:22">
      <c r="A2161" t="n">
        <v>17871</v>
      </c>
      <c r="B2161" s="42" t="n">
        <v>16</v>
      </c>
      <c r="C2161" s="7" t="n">
        <v>0</v>
      </c>
    </row>
    <row r="2162" spans="1:22">
      <c r="A2162" t="s">
        <v>4</v>
      </c>
      <c r="B2162" s="4" t="s">
        <v>5</v>
      </c>
      <c r="C2162" s="4" t="s">
        <v>10</v>
      </c>
      <c r="D2162" s="4" t="s">
        <v>29</v>
      </c>
      <c r="E2162" s="4" t="s">
        <v>29</v>
      </c>
      <c r="F2162" s="4" t="s">
        <v>29</v>
      </c>
      <c r="G2162" s="4" t="s">
        <v>29</v>
      </c>
    </row>
    <row r="2163" spans="1:22">
      <c r="A2163" t="n">
        <v>17874</v>
      </c>
      <c r="B2163" s="54" t="n">
        <v>46</v>
      </c>
      <c r="C2163" s="7" t="n">
        <v>8</v>
      </c>
      <c r="D2163" s="7" t="n">
        <v>-36.3300018310547</v>
      </c>
      <c r="E2163" s="7" t="n">
        <v>-0.810000002384186</v>
      </c>
      <c r="F2163" s="7" t="n">
        <v>5.28999996185303</v>
      </c>
      <c r="G2163" s="7" t="n">
        <v>52.4000015258789</v>
      </c>
    </row>
    <row r="2164" spans="1:22">
      <c r="A2164" t="s">
        <v>4</v>
      </c>
      <c r="B2164" s="4" t="s">
        <v>5</v>
      </c>
      <c r="C2164" s="4" t="s">
        <v>10</v>
      </c>
      <c r="D2164" s="4" t="s">
        <v>29</v>
      </c>
      <c r="E2164" s="4" t="s">
        <v>29</v>
      </c>
      <c r="F2164" s="4" t="s">
        <v>29</v>
      </c>
      <c r="G2164" s="4" t="s">
        <v>29</v>
      </c>
    </row>
    <row r="2165" spans="1:22">
      <c r="A2165" t="n">
        <v>17893</v>
      </c>
      <c r="B2165" s="54" t="n">
        <v>46</v>
      </c>
      <c r="C2165" s="7" t="n">
        <v>0</v>
      </c>
      <c r="D2165" s="7" t="n">
        <v>-37.1500015258789</v>
      </c>
      <c r="E2165" s="7" t="n">
        <v>-0.810000002384186</v>
      </c>
      <c r="F2165" s="7" t="n">
        <v>5.82000017166138</v>
      </c>
      <c r="G2165" s="7" t="n">
        <v>45.5</v>
      </c>
    </row>
    <row r="2166" spans="1:22">
      <c r="A2166" t="s">
        <v>4</v>
      </c>
      <c r="B2166" s="4" t="s">
        <v>5</v>
      </c>
      <c r="C2166" s="4" t="s">
        <v>10</v>
      </c>
      <c r="D2166" s="4" t="s">
        <v>13</v>
      </c>
      <c r="E2166" s="4" t="s">
        <v>6</v>
      </c>
      <c r="F2166" s="4" t="s">
        <v>29</v>
      </c>
      <c r="G2166" s="4" t="s">
        <v>29</v>
      </c>
      <c r="H2166" s="4" t="s">
        <v>29</v>
      </c>
    </row>
    <row r="2167" spans="1:22">
      <c r="A2167" t="n">
        <v>17912</v>
      </c>
      <c r="B2167" s="58" t="n">
        <v>48</v>
      </c>
      <c r="C2167" s="7" t="n">
        <v>0</v>
      </c>
      <c r="D2167" s="7" t="n">
        <v>0</v>
      </c>
      <c r="E2167" s="7" t="s">
        <v>244</v>
      </c>
      <c r="F2167" s="7" t="n">
        <v>0</v>
      </c>
      <c r="G2167" s="7" t="n">
        <v>1</v>
      </c>
      <c r="H2167" s="7" t="n">
        <v>0</v>
      </c>
    </row>
    <row r="2168" spans="1:22">
      <c r="A2168" t="s">
        <v>4</v>
      </c>
      <c r="B2168" s="4" t="s">
        <v>5</v>
      </c>
      <c r="C2168" s="4" t="s">
        <v>10</v>
      </c>
      <c r="D2168" s="4" t="s">
        <v>13</v>
      </c>
      <c r="E2168" s="4" t="s">
        <v>6</v>
      </c>
      <c r="F2168" s="4" t="s">
        <v>29</v>
      </c>
      <c r="G2168" s="4" t="s">
        <v>29</v>
      </c>
      <c r="H2168" s="4" t="s">
        <v>29</v>
      </c>
    </row>
    <row r="2169" spans="1:22">
      <c r="A2169" t="n">
        <v>17938</v>
      </c>
      <c r="B2169" s="58" t="n">
        <v>48</v>
      </c>
      <c r="C2169" s="7" t="n">
        <v>8</v>
      </c>
      <c r="D2169" s="7" t="n">
        <v>0</v>
      </c>
      <c r="E2169" s="7" t="s">
        <v>244</v>
      </c>
      <c r="F2169" s="7" t="n">
        <v>0</v>
      </c>
      <c r="G2169" s="7" t="n">
        <v>1</v>
      </c>
      <c r="H2169" s="7" t="n">
        <v>0</v>
      </c>
    </row>
    <row r="2170" spans="1:22">
      <c r="A2170" t="s">
        <v>4</v>
      </c>
      <c r="B2170" s="4" t="s">
        <v>5</v>
      </c>
      <c r="C2170" s="4" t="s">
        <v>6</v>
      </c>
      <c r="D2170" s="4" t="s">
        <v>6</v>
      </c>
    </row>
    <row r="2171" spans="1:22">
      <c r="A2171" t="n">
        <v>17964</v>
      </c>
      <c r="B2171" s="28" t="n">
        <v>70</v>
      </c>
      <c r="C2171" s="7" t="s">
        <v>245</v>
      </c>
      <c r="D2171" s="7" t="s">
        <v>246</v>
      </c>
    </row>
    <row r="2172" spans="1:22">
      <c r="A2172" t="s">
        <v>4</v>
      </c>
      <c r="B2172" s="4" t="s">
        <v>5</v>
      </c>
      <c r="C2172" s="4" t="s">
        <v>13</v>
      </c>
      <c r="D2172" s="4" t="s">
        <v>13</v>
      </c>
      <c r="E2172" s="4" t="s">
        <v>29</v>
      </c>
      <c r="F2172" s="4" t="s">
        <v>29</v>
      </c>
      <c r="G2172" s="4" t="s">
        <v>29</v>
      </c>
      <c r="H2172" s="4" t="s">
        <v>10</v>
      </c>
    </row>
    <row r="2173" spans="1:22">
      <c r="A2173" t="n">
        <v>17977</v>
      </c>
      <c r="B2173" s="50" t="n">
        <v>45</v>
      </c>
      <c r="C2173" s="7" t="n">
        <v>2</v>
      </c>
      <c r="D2173" s="7" t="n">
        <v>3</v>
      </c>
      <c r="E2173" s="7" t="n">
        <v>-34.0400009155273</v>
      </c>
      <c r="F2173" s="7" t="n">
        <v>1.03999996185303</v>
      </c>
      <c r="G2173" s="7" t="n">
        <v>7.76999998092651</v>
      </c>
      <c r="H2173" s="7" t="n">
        <v>0</v>
      </c>
    </row>
    <row r="2174" spans="1:22">
      <c r="A2174" t="s">
        <v>4</v>
      </c>
      <c r="B2174" s="4" t="s">
        <v>5</v>
      </c>
      <c r="C2174" s="4" t="s">
        <v>13</v>
      </c>
      <c r="D2174" s="4" t="s">
        <v>13</v>
      </c>
      <c r="E2174" s="4" t="s">
        <v>29</v>
      </c>
      <c r="F2174" s="4" t="s">
        <v>29</v>
      </c>
      <c r="G2174" s="4" t="s">
        <v>29</v>
      </c>
      <c r="H2174" s="4" t="s">
        <v>10</v>
      </c>
      <c r="I2174" s="4" t="s">
        <v>13</v>
      </c>
    </row>
    <row r="2175" spans="1:22">
      <c r="A2175" t="n">
        <v>17994</v>
      </c>
      <c r="B2175" s="50" t="n">
        <v>45</v>
      </c>
      <c r="C2175" s="7" t="n">
        <v>4</v>
      </c>
      <c r="D2175" s="7" t="n">
        <v>3</v>
      </c>
      <c r="E2175" s="7" t="n">
        <v>354.549987792969</v>
      </c>
      <c r="F2175" s="7" t="n">
        <v>214.339996337891</v>
      </c>
      <c r="G2175" s="7" t="n">
        <v>0</v>
      </c>
      <c r="H2175" s="7" t="n">
        <v>0</v>
      </c>
      <c r="I2175" s="7" t="n">
        <v>0</v>
      </c>
    </row>
    <row r="2176" spans="1:22">
      <c r="A2176" t="s">
        <v>4</v>
      </c>
      <c r="B2176" s="4" t="s">
        <v>5</v>
      </c>
      <c r="C2176" s="4" t="s">
        <v>13</v>
      </c>
      <c r="D2176" s="4" t="s">
        <v>13</v>
      </c>
      <c r="E2176" s="4" t="s">
        <v>29</v>
      </c>
      <c r="F2176" s="4" t="s">
        <v>10</v>
      </c>
    </row>
    <row r="2177" spans="1:9">
      <c r="A2177" t="n">
        <v>18012</v>
      </c>
      <c r="B2177" s="50" t="n">
        <v>45</v>
      </c>
      <c r="C2177" s="7" t="n">
        <v>5</v>
      </c>
      <c r="D2177" s="7" t="n">
        <v>3</v>
      </c>
      <c r="E2177" s="7" t="n">
        <v>7</v>
      </c>
      <c r="F2177" s="7" t="n">
        <v>0</v>
      </c>
    </row>
    <row r="2178" spans="1:9">
      <c r="A2178" t="s">
        <v>4</v>
      </c>
      <c r="B2178" s="4" t="s">
        <v>5</v>
      </c>
      <c r="C2178" s="4" t="s">
        <v>13</v>
      </c>
      <c r="D2178" s="4" t="s">
        <v>13</v>
      </c>
      <c r="E2178" s="4" t="s">
        <v>29</v>
      </c>
      <c r="F2178" s="4" t="s">
        <v>10</v>
      </c>
    </row>
    <row r="2179" spans="1:9">
      <c r="A2179" t="n">
        <v>18021</v>
      </c>
      <c r="B2179" s="50" t="n">
        <v>45</v>
      </c>
      <c r="C2179" s="7" t="n">
        <v>5</v>
      </c>
      <c r="D2179" s="7" t="n">
        <v>3</v>
      </c>
      <c r="E2179" s="7" t="n">
        <v>6.69999980926514</v>
      </c>
      <c r="F2179" s="7" t="n">
        <v>3000</v>
      </c>
    </row>
    <row r="2180" spans="1:9">
      <c r="A2180" t="s">
        <v>4</v>
      </c>
      <c r="B2180" s="4" t="s">
        <v>5</v>
      </c>
      <c r="C2180" s="4" t="s">
        <v>13</v>
      </c>
      <c r="D2180" s="4" t="s">
        <v>13</v>
      </c>
      <c r="E2180" s="4" t="s">
        <v>29</v>
      </c>
      <c r="F2180" s="4" t="s">
        <v>10</v>
      </c>
    </row>
    <row r="2181" spans="1:9">
      <c r="A2181" t="n">
        <v>18030</v>
      </c>
      <c r="B2181" s="50" t="n">
        <v>45</v>
      </c>
      <c r="C2181" s="7" t="n">
        <v>11</v>
      </c>
      <c r="D2181" s="7" t="n">
        <v>3</v>
      </c>
      <c r="E2181" s="7" t="n">
        <v>38</v>
      </c>
      <c r="F2181" s="7" t="n">
        <v>0</v>
      </c>
    </row>
    <row r="2182" spans="1:9">
      <c r="A2182" t="s">
        <v>4</v>
      </c>
      <c r="B2182" s="4" t="s">
        <v>5</v>
      </c>
      <c r="C2182" s="4" t="s">
        <v>13</v>
      </c>
      <c r="D2182" s="4" t="s">
        <v>10</v>
      </c>
      <c r="E2182" s="4" t="s">
        <v>29</v>
      </c>
    </row>
    <row r="2183" spans="1:9">
      <c r="A2183" t="n">
        <v>18039</v>
      </c>
      <c r="B2183" s="39" t="n">
        <v>58</v>
      </c>
      <c r="C2183" s="7" t="n">
        <v>100</v>
      </c>
      <c r="D2183" s="7" t="n">
        <v>1000</v>
      </c>
      <c r="E2183" s="7" t="n">
        <v>1</v>
      </c>
    </row>
    <row r="2184" spans="1:9">
      <c r="A2184" t="s">
        <v>4</v>
      </c>
      <c r="B2184" s="4" t="s">
        <v>5</v>
      </c>
      <c r="C2184" s="4" t="s">
        <v>13</v>
      </c>
      <c r="D2184" s="4" t="s">
        <v>10</v>
      </c>
    </row>
    <row r="2185" spans="1:9">
      <c r="A2185" t="n">
        <v>18047</v>
      </c>
      <c r="B2185" s="39" t="n">
        <v>58</v>
      </c>
      <c r="C2185" s="7" t="n">
        <v>255</v>
      </c>
      <c r="D2185" s="7" t="n">
        <v>0</v>
      </c>
    </row>
    <row r="2186" spans="1:9">
      <c r="A2186" t="s">
        <v>4</v>
      </c>
      <c r="B2186" s="4" t="s">
        <v>5</v>
      </c>
      <c r="C2186" s="4" t="s">
        <v>13</v>
      </c>
      <c r="D2186" s="4" t="s">
        <v>10</v>
      </c>
      <c r="E2186" s="4" t="s">
        <v>6</v>
      </c>
    </row>
    <row r="2187" spans="1:9">
      <c r="A2187" t="n">
        <v>18051</v>
      </c>
      <c r="B2187" s="41" t="n">
        <v>51</v>
      </c>
      <c r="C2187" s="7" t="n">
        <v>4</v>
      </c>
      <c r="D2187" s="7" t="n">
        <v>0</v>
      </c>
      <c r="E2187" s="7" t="s">
        <v>206</v>
      </c>
    </row>
    <row r="2188" spans="1:9">
      <c r="A2188" t="s">
        <v>4</v>
      </c>
      <c r="B2188" s="4" t="s">
        <v>5</v>
      </c>
      <c r="C2188" s="4" t="s">
        <v>10</v>
      </c>
    </row>
    <row r="2189" spans="1:9">
      <c r="A2189" t="n">
        <v>18064</v>
      </c>
      <c r="B2189" s="42" t="n">
        <v>16</v>
      </c>
      <c r="C2189" s="7" t="n">
        <v>0</v>
      </c>
    </row>
    <row r="2190" spans="1:9">
      <c r="A2190" t="s">
        <v>4</v>
      </c>
      <c r="B2190" s="4" t="s">
        <v>5</v>
      </c>
      <c r="C2190" s="4" t="s">
        <v>10</v>
      </c>
      <c r="D2190" s="4" t="s">
        <v>70</v>
      </c>
      <c r="E2190" s="4" t="s">
        <v>13</v>
      </c>
      <c r="F2190" s="4" t="s">
        <v>13</v>
      </c>
    </row>
    <row r="2191" spans="1:9">
      <c r="A2191" t="n">
        <v>18067</v>
      </c>
      <c r="B2191" s="43" t="n">
        <v>26</v>
      </c>
      <c r="C2191" s="7" t="n">
        <v>0</v>
      </c>
      <c r="D2191" s="7" t="s">
        <v>247</v>
      </c>
      <c r="E2191" s="7" t="n">
        <v>2</v>
      </c>
      <c r="F2191" s="7" t="n">
        <v>0</v>
      </c>
    </row>
    <row r="2192" spans="1:9">
      <c r="A2192" t="s">
        <v>4</v>
      </c>
      <c r="B2192" s="4" t="s">
        <v>5</v>
      </c>
    </row>
    <row r="2193" spans="1:6">
      <c r="A2193" t="n">
        <v>18137</v>
      </c>
      <c r="B2193" s="37" t="n">
        <v>28</v>
      </c>
    </row>
    <row r="2194" spans="1:6">
      <c r="A2194" t="s">
        <v>4</v>
      </c>
      <c r="B2194" s="4" t="s">
        <v>5</v>
      </c>
      <c r="C2194" s="4" t="s">
        <v>10</v>
      </c>
      <c r="D2194" s="4" t="s">
        <v>13</v>
      </c>
      <c r="E2194" s="4" t="s">
        <v>29</v>
      </c>
      <c r="F2194" s="4" t="s">
        <v>10</v>
      </c>
    </row>
    <row r="2195" spans="1:6">
      <c r="A2195" t="n">
        <v>18138</v>
      </c>
      <c r="B2195" s="59" t="n">
        <v>59</v>
      </c>
      <c r="C2195" s="7" t="n">
        <v>0</v>
      </c>
      <c r="D2195" s="7" t="n">
        <v>13</v>
      </c>
      <c r="E2195" s="7" t="n">
        <v>0.150000005960464</v>
      </c>
      <c r="F2195" s="7" t="n">
        <v>0</v>
      </c>
    </row>
    <row r="2196" spans="1:6">
      <c r="A2196" t="s">
        <v>4</v>
      </c>
      <c r="B2196" s="4" t="s">
        <v>5</v>
      </c>
      <c r="C2196" s="4" t="s">
        <v>10</v>
      </c>
      <c r="D2196" s="4" t="s">
        <v>13</v>
      </c>
      <c r="E2196" s="4" t="s">
        <v>29</v>
      </c>
      <c r="F2196" s="4" t="s">
        <v>10</v>
      </c>
    </row>
    <row r="2197" spans="1:6">
      <c r="A2197" t="n">
        <v>18148</v>
      </c>
      <c r="B2197" s="59" t="n">
        <v>59</v>
      </c>
      <c r="C2197" s="7" t="n">
        <v>8</v>
      </c>
      <c r="D2197" s="7" t="n">
        <v>13</v>
      </c>
      <c r="E2197" s="7" t="n">
        <v>0.150000005960464</v>
      </c>
      <c r="F2197" s="7" t="n">
        <v>0</v>
      </c>
    </row>
    <row r="2198" spans="1:6">
      <c r="A2198" t="s">
        <v>4</v>
      </c>
      <c r="B2198" s="4" t="s">
        <v>5</v>
      </c>
      <c r="C2198" s="4" t="s">
        <v>10</v>
      </c>
    </row>
    <row r="2199" spans="1:6">
      <c r="A2199" t="n">
        <v>18158</v>
      </c>
      <c r="B2199" s="42" t="n">
        <v>16</v>
      </c>
      <c r="C2199" s="7" t="n">
        <v>1000</v>
      </c>
    </row>
    <row r="2200" spans="1:6">
      <c r="A2200" t="s">
        <v>4</v>
      </c>
      <c r="B2200" s="4" t="s">
        <v>5</v>
      </c>
      <c r="C2200" s="4" t="s">
        <v>13</v>
      </c>
      <c r="D2200" s="4" t="s">
        <v>10</v>
      </c>
      <c r="E2200" s="4" t="s">
        <v>6</v>
      </c>
    </row>
    <row r="2201" spans="1:6">
      <c r="A2201" t="n">
        <v>18161</v>
      </c>
      <c r="B2201" s="41" t="n">
        <v>51</v>
      </c>
      <c r="C2201" s="7" t="n">
        <v>4</v>
      </c>
      <c r="D2201" s="7" t="n">
        <v>0</v>
      </c>
      <c r="E2201" s="7" t="s">
        <v>141</v>
      </c>
    </row>
    <row r="2202" spans="1:6">
      <c r="A2202" t="s">
        <v>4</v>
      </c>
      <c r="B2202" s="4" t="s">
        <v>5</v>
      </c>
      <c r="C2202" s="4" t="s">
        <v>10</v>
      </c>
    </row>
    <row r="2203" spans="1:6">
      <c r="A2203" t="n">
        <v>18175</v>
      </c>
      <c r="B2203" s="42" t="n">
        <v>16</v>
      </c>
      <c r="C2203" s="7" t="n">
        <v>0</v>
      </c>
    </row>
    <row r="2204" spans="1:6">
      <c r="A2204" t="s">
        <v>4</v>
      </c>
      <c r="B2204" s="4" t="s">
        <v>5</v>
      </c>
      <c r="C2204" s="4" t="s">
        <v>10</v>
      </c>
      <c r="D2204" s="4" t="s">
        <v>70</v>
      </c>
      <c r="E2204" s="4" t="s">
        <v>13</v>
      </c>
      <c r="F2204" s="4" t="s">
        <v>13</v>
      </c>
    </row>
    <row r="2205" spans="1:6">
      <c r="A2205" t="n">
        <v>18178</v>
      </c>
      <c r="B2205" s="43" t="n">
        <v>26</v>
      </c>
      <c r="C2205" s="7" t="n">
        <v>0</v>
      </c>
      <c r="D2205" s="7" t="s">
        <v>248</v>
      </c>
      <c r="E2205" s="7" t="n">
        <v>2</v>
      </c>
      <c r="F2205" s="7" t="n">
        <v>0</v>
      </c>
    </row>
    <row r="2206" spans="1:6">
      <c r="A2206" t="s">
        <v>4</v>
      </c>
      <c r="B2206" s="4" t="s">
        <v>5</v>
      </c>
    </row>
    <row r="2207" spans="1:6">
      <c r="A2207" t="n">
        <v>18204</v>
      </c>
      <c r="B2207" s="37" t="n">
        <v>28</v>
      </c>
    </row>
    <row r="2208" spans="1:6">
      <c r="A2208" t="s">
        <v>4</v>
      </c>
      <c r="B2208" s="4" t="s">
        <v>5</v>
      </c>
      <c r="C2208" s="4" t="s">
        <v>13</v>
      </c>
      <c r="D2208" s="4" t="s">
        <v>10</v>
      </c>
      <c r="E2208" s="4" t="s">
        <v>6</v>
      </c>
    </row>
    <row r="2209" spans="1:6">
      <c r="A2209" t="n">
        <v>18205</v>
      </c>
      <c r="B2209" s="41" t="n">
        <v>51</v>
      </c>
      <c r="C2209" s="7" t="n">
        <v>4</v>
      </c>
      <c r="D2209" s="7" t="n">
        <v>8</v>
      </c>
      <c r="E2209" s="7" t="s">
        <v>141</v>
      </c>
    </row>
    <row r="2210" spans="1:6">
      <c r="A2210" t="s">
        <v>4</v>
      </c>
      <c r="B2210" s="4" t="s">
        <v>5</v>
      </c>
      <c r="C2210" s="4" t="s">
        <v>10</v>
      </c>
    </row>
    <row r="2211" spans="1:6">
      <c r="A2211" t="n">
        <v>18219</v>
      </c>
      <c r="B2211" s="42" t="n">
        <v>16</v>
      </c>
      <c r="C2211" s="7" t="n">
        <v>0</v>
      </c>
    </row>
    <row r="2212" spans="1:6">
      <c r="A2212" t="s">
        <v>4</v>
      </c>
      <c r="B2212" s="4" t="s">
        <v>5</v>
      </c>
      <c r="C2212" s="4" t="s">
        <v>10</v>
      </c>
      <c r="D2212" s="4" t="s">
        <v>70</v>
      </c>
      <c r="E2212" s="4" t="s">
        <v>13</v>
      </c>
      <c r="F2212" s="4" t="s">
        <v>13</v>
      </c>
    </row>
    <row r="2213" spans="1:6">
      <c r="A2213" t="n">
        <v>18222</v>
      </c>
      <c r="B2213" s="43" t="n">
        <v>26</v>
      </c>
      <c r="C2213" s="7" t="n">
        <v>8</v>
      </c>
      <c r="D2213" s="7" t="s">
        <v>249</v>
      </c>
      <c r="E2213" s="7" t="n">
        <v>2</v>
      </c>
      <c r="F2213" s="7" t="n">
        <v>0</v>
      </c>
    </row>
    <row r="2214" spans="1:6">
      <c r="A2214" t="s">
        <v>4</v>
      </c>
      <c r="B2214" s="4" t="s">
        <v>5</v>
      </c>
    </row>
    <row r="2215" spans="1:6">
      <c r="A2215" t="n">
        <v>18253</v>
      </c>
      <c r="B2215" s="37" t="n">
        <v>28</v>
      </c>
    </row>
    <row r="2216" spans="1:6">
      <c r="A2216" t="s">
        <v>4</v>
      </c>
      <c r="B2216" s="4" t="s">
        <v>5</v>
      </c>
      <c r="C2216" s="4" t="s">
        <v>13</v>
      </c>
      <c r="D2216" s="4" t="s">
        <v>10</v>
      </c>
      <c r="E2216" s="4" t="s">
        <v>6</v>
      </c>
    </row>
    <row r="2217" spans="1:6">
      <c r="A2217" t="n">
        <v>18254</v>
      </c>
      <c r="B2217" s="41" t="n">
        <v>51</v>
      </c>
      <c r="C2217" s="7" t="n">
        <v>4</v>
      </c>
      <c r="D2217" s="7" t="n">
        <v>0</v>
      </c>
      <c r="E2217" s="7" t="s">
        <v>72</v>
      </c>
    </row>
    <row r="2218" spans="1:6">
      <c r="A2218" t="s">
        <v>4</v>
      </c>
      <c r="B2218" s="4" t="s">
        <v>5</v>
      </c>
      <c r="C2218" s="4" t="s">
        <v>10</v>
      </c>
    </row>
    <row r="2219" spans="1:6">
      <c r="A2219" t="n">
        <v>18267</v>
      </c>
      <c r="B2219" s="42" t="n">
        <v>16</v>
      </c>
      <c r="C2219" s="7" t="n">
        <v>0</v>
      </c>
    </row>
    <row r="2220" spans="1:6">
      <c r="A2220" t="s">
        <v>4</v>
      </c>
      <c r="B2220" s="4" t="s">
        <v>5</v>
      </c>
      <c r="C2220" s="4" t="s">
        <v>10</v>
      </c>
      <c r="D2220" s="4" t="s">
        <v>70</v>
      </c>
      <c r="E2220" s="4" t="s">
        <v>13</v>
      </c>
      <c r="F2220" s="4" t="s">
        <v>13</v>
      </c>
      <c r="G2220" s="4" t="s">
        <v>70</v>
      </c>
      <c r="H2220" s="4" t="s">
        <v>13</v>
      </c>
      <c r="I2220" s="4" t="s">
        <v>13</v>
      </c>
    </row>
    <row r="2221" spans="1:6">
      <c r="A2221" t="n">
        <v>18270</v>
      </c>
      <c r="B2221" s="43" t="n">
        <v>26</v>
      </c>
      <c r="C2221" s="7" t="n">
        <v>0</v>
      </c>
      <c r="D2221" s="7" t="s">
        <v>250</v>
      </c>
      <c r="E2221" s="7" t="n">
        <v>2</v>
      </c>
      <c r="F2221" s="7" t="n">
        <v>3</v>
      </c>
      <c r="G2221" s="7" t="s">
        <v>251</v>
      </c>
      <c r="H2221" s="7" t="n">
        <v>2</v>
      </c>
      <c r="I2221" s="7" t="n">
        <v>0</v>
      </c>
    </row>
    <row r="2222" spans="1:6">
      <c r="A2222" t="s">
        <v>4</v>
      </c>
      <c r="B2222" s="4" t="s">
        <v>5</v>
      </c>
    </row>
    <row r="2223" spans="1:6">
      <c r="A2223" t="n">
        <v>18365</v>
      </c>
      <c r="B2223" s="37" t="n">
        <v>28</v>
      </c>
    </row>
    <row r="2224" spans="1:6">
      <c r="A2224" t="s">
        <v>4</v>
      </c>
      <c r="B2224" s="4" t="s">
        <v>5</v>
      </c>
      <c r="C2224" s="4" t="s">
        <v>13</v>
      </c>
      <c r="D2224" s="4" t="s">
        <v>10</v>
      </c>
      <c r="E2224" s="4" t="s">
        <v>13</v>
      </c>
    </row>
    <row r="2225" spans="1:9">
      <c r="A2225" t="n">
        <v>18366</v>
      </c>
      <c r="B2225" s="21" t="n">
        <v>49</v>
      </c>
      <c r="C2225" s="7" t="n">
        <v>1</v>
      </c>
      <c r="D2225" s="7" t="n">
        <v>4000</v>
      </c>
      <c r="E2225" s="7" t="n">
        <v>0</v>
      </c>
    </row>
    <row r="2226" spans="1:9">
      <c r="A2226" t="s">
        <v>4</v>
      </c>
      <c r="B2226" s="4" t="s">
        <v>5</v>
      </c>
      <c r="C2226" s="4" t="s">
        <v>13</v>
      </c>
      <c r="D2226" s="4" t="s">
        <v>10</v>
      </c>
      <c r="E2226" s="4" t="s">
        <v>29</v>
      </c>
    </row>
    <row r="2227" spans="1:9">
      <c r="A2227" t="n">
        <v>18371</v>
      </c>
      <c r="B2227" s="39" t="n">
        <v>58</v>
      </c>
      <c r="C2227" s="7" t="n">
        <v>0</v>
      </c>
      <c r="D2227" s="7" t="n">
        <v>1000</v>
      </c>
      <c r="E2227" s="7" t="n">
        <v>1</v>
      </c>
    </row>
    <row r="2228" spans="1:9">
      <c r="A2228" t="s">
        <v>4</v>
      </c>
      <c r="B2228" s="4" t="s">
        <v>5</v>
      </c>
      <c r="C2228" s="4" t="s">
        <v>13</v>
      </c>
      <c r="D2228" s="4" t="s">
        <v>10</v>
      </c>
    </row>
    <row r="2229" spans="1:9">
      <c r="A2229" t="n">
        <v>18379</v>
      </c>
      <c r="B2229" s="39" t="n">
        <v>58</v>
      </c>
      <c r="C2229" s="7" t="n">
        <v>255</v>
      </c>
      <c r="D2229" s="7" t="n">
        <v>0</v>
      </c>
    </row>
    <row r="2230" spans="1:9">
      <c r="A2230" t="s">
        <v>4</v>
      </c>
      <c r="B2230" s="4" t="s">
        <v>5</v>
      </c>
      <c r="C2230" s="4" t="s">
        <v>13</v>
      </c>
      <c r="D2230" s="4" t="s">
        <v>13</v>
      </c>
    </row>
    <row r="2231" spans="1:9">
      <c r="A2231" t="n">
        <v>18383</v>
      </c>
      <c r="B2231" s="21" t="n">
        <v>49</v>
      </c>
      <c r="C2231" s="7" t="n">
        <v>2</v>
      </c>
      <c r="D2231" s="7" t="n">
        <v>0</v>
      </c>
    </row>
    <row r="2232" spans="1:9">
      <c r="A2232" t="s">
        <v>4</v>
      </c>
      <c r="B2232" s="4" t="s">
        <v>5</v>
      </c>
      <c r="C2232" s="4" t="s">
        <v>13</v>
      </c>
      <c r="D2232" s="4" t="s">
        <v>10</v>
      </c>
      <c r="E2232" s="4" t="s">
        <v>13</v>
      </c>
    </row>
    <row r="2233" spans="1:9">
      <c r="A2233" t="n">
        <v>18386</v>
      </c>
      <c r="B2233" s="57" t="n">
        <v>36</v>
      </c>
      <c r="C2233" s="7" t="n">
        <v>9</v>
      </c>
      <c r="D2233" s="7" t="n">
        <v>0</v>
      </c>
      <c r="E2233" s="7" t="n">
        <v>0</v>
      </c>
    </row>
    <row r="2234" spans="1:9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13</v>
      </c>
    </row>
    <row r="2235" spans="1:9">
      <c r="A2235" t="n">
        <v>18391</v>
      </c>
      <c r="B2235" s="57" t="n">
        <v>36</v>
      </c>
      <c r="C2235" s="7" t="n">
        <v>9</v>
      </c>
      <c r="D2235" s="7" t="n">
        <v>8</v>
      </c>
      <c r="E2235" s="7" t="n">
        <v>0</v>
      </c>
    </row>
    <row r="2236" spans="1:9">
      <c r="A2236" t="s">
        <v>4</v>
      </c>
      <c r="B2236" s="4" t="s">
        <v>5</v>
      </c>
      <c r="C2236" s="4" t="s">
        <v>10</v>
      </c>
    </row>
    <row r="2237" spans="1:9">
      <c r="A2237" t="n">
        <v>18396</v>
      </c>
      <c r="B2237" s="9" t="n">
        <v>12</v>
      </c>
      <c r="C2237" s="7" t="n">
        <v>6766</v>
      </c>
    </row>
    <row r="2238" spans="1:9">
      <c r="A2238" t="s">
        <v>4</v>
      </c>
      <c r="B2238" s="4" t="s">
        <v>5</v>
      </c>
      <c r="C2238" s="4" t="s">
        <v>10</v>
      </c>
      <c r="D2238" s="4" t="s">
        <v>29</v>
      </c>
      <c r="E2238" s="4" t="s">
        <v>29</v>
      </c>
      <c r="F2238" s="4" t="s">
        <v>29</v>
      </c>
      <c r="G2238" s="4" t="s">
        <v>29</v>
      </c>
    </row>
    <row r="2239" spans="1:9">
      <c r="A2239" t="n">
        <v>18399</v>
      </c>
      <c r="B2239" s="54" t="n">
        <v>46</v>
      </c>
      <c r="C2239" s="7" t="n">
        <v>61456</v>
      </c>
      <c r="D2239" s="7" t="n">
        <v>0</v>
      </c>
      <c r="E2239" s="7" t="n">
        <v>0</v>
      </c>
      <c r="F2239" s="7" t="n">
        <v>0</v>
      </c>
      <c r="G2239" s="7" t="n">
        <v>0</v>
      </c>
    </row>
    <row r="2240" spans="1:9">
      <c r="A2240" t="s">
        <v>4</v>
      </c>
      <c r="B2240" s="4" t="s">
        <v>5</v>
      </c>
      <c r="C2240" s="4" t="s">
        <v>13</v>
      </c>
      <c r="D2240" s="4" t="s">
        <v>10</v>
      </c>
    </row>
    <row r="2241" spans="1:7">
      <c r="A2241" t="n">
        <v>18418</v>
      </c>
      <c r="B2241" s="11" t="n">
        <v>162</v>
      </c>
      <c r="C2241" s="7" t="n">
        <v>1</v>
      </c>
      <c r="D2241" s="7" t="n">
        <v>0</v>
      </c>
    </row>
    <row r="2242" spans="1:7">
      <c r="A2242" t="s">
        <v>4</v>
      </c>
      <c r="B2242" s="4" t="s">
        <v>5</v>
      </c>
    </row>
    <row r="2243" spans="1:7">
      <c r="A2243" t="n">
        <v>18422</v>
      </c>
      <c r="B2243" s="5" t="n">
        <v>1</v>
      </c>
    </row>
    <row r="2244" spans="1:7" s="3" customFormat="1" customHeight="0">
      <c r="A2244" s="3" t="s">
        <v>2</v>
      </c>
      <c r="B2244" s="3" t="s">
        <v>252</v>
      </c>
    </row>
    <row r="2245" spans="1:7">
      <c r="A2245" t="s">
        <v>4</v>
      </c>
      <c r="B2245" s="4" t="s">
        <v>5</v>
      </c>
      <c r="C2245" s="4" t="s">
        <v>13</v>
      </c>
      <c r="D2245" s="4" t="s">
        <v>13</v>
      </c>
      <c r="E2245" s="4" t="s">
        <v>13</v>
      </c>
      <c r="F2245" s="4" t="s">
        <v>13</v>
      </c>
    </row>
    <row r="2246" spans="1:7">
      <c r="A2246" t="n">
        <v>18424</v>
      </c>
      <c r="B2246" s="8" t="n">
        <v>14</v>
      </c>
      <c r="C2246" s="7" t="n">
        <v>2</v>
      </c>
      <c r="D2246" s="7" t="n">
        <v>0</v>
      </c>
      <c r="E2246" s="7" t="n">
        <v>0</v>
      </c>
      <c r="F2246" s="7" t="n">
        <v>0</v>
      </c>
    </row>
    <row r="2247" spans="1:7">
      <c r="A2247" t="s">
        <v>4</v>
      </c>
      <c r="B2247" s="4" t="s">
        <v>5</v>
      </c>
      <c r="C2247" s="4" t="s">
        <v>13</v>
      </c>
      <c r="D2247" s="13" t="s">
        <v>24</v>
      </c>
      <c r="E2247" s="4" t="s">
        <v>5</v>
      </c>
      <c r="F2247" s="4" t="s">
        <v>13</v>
      </c>
      <c r="G2247" s="4" t="s">
        <v>10</v>
      </c>
      <c r="H2247" s="13" t="s">
        <v>26</v>
      </c>
      <c r="I2247" s="4" t="s">
        <v>13</v>
      </c>
      <c r="J2247" s="4" t="s">
        <v>9</v>
      </c>
      <c r="K2247" s="4" t="s">
        <v>13</v>
      </c>
      <c r="L2247" s="4" t="s">
        <v>13</v>
      </c>
      <c r="M2247" s="13" t="s">
        <v>24</v>
      </c>
      <c r="N2247" s="4" t="s">
        <v>5</v>
      </c>
      <c r="O2247" s="4" t="s">
        <v>13</v>
      </c>
      <c r="P2247" s="4" t="s">
        <v>10</v>
      </c>
      <c r="Q2247" s="13" t="s">
        <v>26</v>
      </c>
      <c r="R2247" s="4" t="s">
        <v>13</v>
      </c>
      <c r="S2247" s="4" t="s">
        <v>9</v>
      </c>
      <c r="T2247" s="4" t="s">
        <v>13</v>
      </c>
      <c r="U2247" s="4" t="s">
        <v>13</v>
      </c>
      <c r="V2247" s="4" t="s">
        <v>13</v>
      </c>
      <c r="W2247" s="4" t="s">
        <v>27</v>
      </c>
    </row>
    <row r="2248" spans="1:7">
      <c r="A2248" t="n">
        <v>18429</v>
      </c>
      <c r="B2248" s="12" t="n">
        <v>5</v>
      </c>
      <c r="C2248" s="7" t="n">
        <v>28</v>
      </c>
      <c r="D2248" s="13" t="s">
        <v>3</v>
      </c>
      <c r="E2248" s="11" t="n">
        <v>162</v>
      </c>
      <c r="F2248" s="7" t="n">
        <v>3</v>
      </c>
      <c r="G2248" s="7" t="n">
        <v>33001</v>
      </c>
      <c r="H2248" s="13" t="s">
        <v>3</v>
      </c>
      <c r="I2248" s="7" t="n">
        <v>0</v>
      </c>
      <c r="J2248" s="7" t="n">
        <v>1</v>
      </c>
      <c r="K2248" s="7" t="n">
        <v>2</v>
      </c>
      <c r="L2248" s="7" t="n">
        <v>28</v>
      </c>
      <c r="M2248" s="13" t="s">
        <v>3</v>
      </c>
      <c r="N2248" s="11" t="n">
        <v>162</v>
      </c>
      <c r="O2248" s="7" t="n">
        <v>3</v>
      </c>
      <c r="P2248" s="7" t="n">
        <v>33001</v>
      </c>
      <c r="Q2248" s="13" t="s">
        <v>3</v>
      </c>
      <c r="R2248" s="7" t="n">
        <v>0</v>
      </c>
      <c r="S2248" s="7" t="n">
        <v>2</v>
      </c>
      <c r="T2248" s="7" t="n">
        <v>2</v>
      </c>
      <c r="U2248" s="7" t="n">
        <v>11</v>
      </c>
      <c r="V2248" s="7" t="n">
        <v>1</v>
      </c>
      <c r="W2248" s="15" t="n">
        <f t="normal" ca="1">A2252</f>
        <v>0</v>
      </c>
    </row>
    <row r="2249" spans="1:7">
      <c r="A2249" t="s">
        <v>4</v>
      </c>
      <c r="B2249" s="4" t="s">
        <v>5</v>
      </c>
      <c r="C2249" s="4" t="s">
        <v>13</v>
      </c>
      <c r="D2249" s="4" t="s">
        <v>10</v>
      </c>
      <c r="E2249" s="4" t="s">
        <v>29</v>
      </c>
    </row>
    <row r="2250" spans="1:7">
      <c r="A2250" t="n">
        <v>18458</v>
      </c>
      <c r="B2250" s="39" t="n">
        <v>58</v>
      </c>
      <c r="C2250" s="7" t="n">
        <v>0</v>
      </c>
      <c r="D2250" s="7" t="n">
        <v>0</v>
      </c>
      <c r="E2250" s="7" t="n">
        <v>1</v>
      </c>
    </row>
    <row r="2251" spans="1:7">
      <c r="A2251" t="s">
        <v>4</v>
      </c>
      <c r="B2251" s="4" t="s">
        <v>5</v>
      </c>
      <c r="C2251" s="4" t="s">
        <v>13</v>
      </c>
      <c r="D2251" s="13" t="s">
        <v>24</v>
      </c>
      <c r="E2251" s="4" t="s">
        <v>5</v>
      </c>
      <c r="F2251" s="4" t="s">
        <v>13</v>
      </c>
      <c r="G2251" s="4" t="s">
        <v>10</v>
      </c>
      <c r="H2251" s="13" t="s">
        <v>26</v>
      </c>
      <c r="I2251" s="4" t="s">
        <v>13</v>
      </c>
      <c r="J2251" s="4" t="s">
        <v>9</v>
      </c>
      <c r="K2251" s="4" t="s">
        <v>13</v>
      </c>
      <c r="L2251" s="4" t="s">
        <v>13</v>
      </c>
      <c r="M2251" s="13" t="s">
        <v>24</v>
      </c>
      <c r="N2251" s="4" t="s">
        <v>5</v>
      </c>
      <c r="O2251" s="4" t="s">
        <v>13</v>
      </c>
      <c r="P2251" s="4" t="s">
        <v>10</v>
      </c>
      <c r="Q2251" s="13" t="s">
        <v>26</v>
      </c>
      <c r="R2251" s="4" t="s">
        <v>13</v>
      </c>
      <c r="S2251" s="4" t="s">
        <v>9</v>
      </c>
      <c r="T2251" s="4" t="s">
        <v>13</v>
      </c>
      <c r="U2251" s="4" t="s">
        <v>13</v>
      </c>
      <c r="V2251" s="4" t="s">
        <v>13</v>
      </c>
      <c r="W2251" s="4" t="s">
        <v>27</v>
      </c>
    </row>
    <row r="2252" spans="1:7">
      <c r="A2252" t="n">
        <v>18466</v>
      </c>
      <c r="B2252" s="12" t="n">
        <v>5</v>
      </c>
      <c r="C2252" s="7" t="n">
        <v>28</v>
      </c>
      <c r="D2252" s="13" t="s">
        <v>3</v>
      </c>
      <c r="E2252" s="11" t="n">
        <v>162</v>
      </c>
      <c r="F2252" s="7" t="n">
        <v>3</v>
      </c>
      <c r="G2252" s="7" t="n">
        <v>33001</v>
      </c>
      <c r="H2252" s="13" t="s">
        <v>3</v>
      </c>
      <c r="I2252" s="7" t="n">
        <v>0</v>
      </c>
      <c r="J2252" s="7" t="n">
        <v>1</v>
      </c>
      <c r="K2252" s="7" t="n">
        <v>3</v>
      </c>
      <c r="L2252" s="7" t="n">
        <v>28</v>
      </c>
      <c r="M2252" s="13" t="s">
        <v>3</v>
      </c>
      <c r="N2252" s="11" t="n">
        <v>162</v>
      </c>
      <c r="O2252" s="7" t="n">
        <v>3</v>
      </c>
      <c r="P2252" s="7" t="n">
        <v>33001</v>
      </c>
      <c r="Q2252" s="13" t="s">
        <v>3</v>
      </c>
      <c r="R2252" s="7" t="n">
        <v>0</v>
      </c>
      <c r="S2252" s="7" t="n">
        <v>2</v>
      </c>
      <c r="T2252" s="7" t="n">
        <v>3</v>
      </c>
      <c r="U2252" s="7" t="n">
        <v>9</v>
      </c>
      <c r="V2252" s="7" t="n">
        <v>1</v>
      </c>
      <c r="W2252" s="15" t="n">
        <f t="normal" ca="1">A2262</f>
        <v>0</v>
      </c>
    </row>
    <row r="2253" spans="1:7">
      <c r="A2253" t="s">
        <v>4</v>
      </c>
      <c r="B2253" s="4" t="s">
        <v>5</v>
      </c>
      <c r="C2253" s="4" t="s">
        <v>13</v>
      </c>
      <c r="D2253" s="13" t="s">
        <v>24</v>
      </c>
      <c r="E2253" s="4" t="s">
        <v>5</v>
      </c>
      <c r="F2253" s="4" t="s">
        <v>10</v>
      </c>
      <c r="G2253" s="4" t="s">
        <v>13</v>
      </c>
      <c r="H2253" s="4" t="s">
        <v>13</v>
      </c>
      <c r="I2253" s="4" t="s">
        <v>6</v>
      </c>
      <c r="J2253" s="13" t="s">
        <v>26</v>
      </c>
      <c r="K2253" s="4" t="s">
        <v>13</v>
      </c>
      <c r="L2253" s="4" t="s">
        <v>13</v>
      </c>
      <c r="M2253" s="13" t="s">
        <v>24</v>
      </c>
      <c r="N2253" s="4" t="s">
        <v>5</v>
      </c>
      <c r="O2253" s="4" t="s">
        <v>13</v>
      </c>
      <c r="P2253" s="13" t="s">
        <v>26</v>
      </c>
      <c r="Q2253" s="4" t="s">
        <v>13</v>
      </c>
      <c r="R2253" s="4" t="s">
        <v>9</v>
      </c>
      <c r="S2253" s="4" t="s">
        <v>13</v>
      </c>
      <c r="T2253" s="4" t="s">
        <v>13</v>
      </c>
      <c r="U2253" s="4" t="s">
        <v>13</v>
      </c>
      <c r="V2253" s="13" t="s">
        <v>24</v>
      </c>
      <c r="W2253" s="4" t="s">
        <v>5</v>
      </c>
      <c r="X2253" s="4" t="s">
        <v>13</v>
      </c>
      <c r="Y2253" s="13" t="s">
        <v>26</v>
      </c>
      <c r="Z2253" s="4" t="s">
        <v>13</v>
      </c>
      <c r="AA2253" s="4" t="s">
        <v>9</v>
      </c>
      <c r="AB2253" s="4" t="s">
        <v>13</v>
      </c>
      <c r="AC2253" s="4" t="s">
        <v>13</v>
      </c>
      <c r="AD2253" s="4" t="s">
        <v>13</v>
      </c>
      <c r="AE2253" s="4" t="s">
        <v>27</v>
      </c>
    </row>
    <row r="2254" spans="1:7">
      <c r="A2254" t="n">
        <v>18495</v>
      </c>
      <c r="B2254" s="12" t="n">
        <v>5</v>
      </c>
      <c r="C2254" s="7" t="n">
        <v>28</v>
      </c>
      <c r="D2254" s="13" t="s">
        <v>3</v>
      </c>
      <c r="E2254" s="31" t="n">
        <v>47</v>
      </c>
      <c r="F2254" s="7" t="n">
        <v>61456</v>
      </c>
      <c r="G2254" s="7" t="n">
        <v>2</v>
      </c>
      <c r="H2254" s="7" t="n">
        <v>0</v>
      </c>
      <c r="I2254" s="7" t="s">
        <v>194</v>
      </c>
      <c r="J2254" s="13" t="s">
        <v>3</v>
      </c>
      <c r="K2254" s="7" t="n">
        <v>8</v>
      </c>
      <c r="L2254" s="7" t="n">
        <v>28</v>
      </c>
      <c r="M2254" s="13" t="s">
        <v>3</v>
      </c>
      <c r="N2254" s="17" t="n">
        <v>74</v>
      </c>
      <c r="O2254" s="7" t="n">
        <v>65</v>
      </c>
      <c r="P2254" s="13" t="s">
        <v>3</v>
      </c>
      <c r="Q2254" s="7" t="n">
        <v>0</v>
      </c>
      <c r="R2254" s="7" t="n">
        <v>1</v>
      </c>
      <c r="S2254" s="7" t="n">
        <v>3</v>
      </c>
      <c r="T2254" s="7" t="n">
        <v>9</v>
      </c>
      <c r="U2254" s="7" t="n">
        <v>28</v>
      </c>
      <c r="V2254" s="13" t="s">
        <v>3</v>
      </c>
      <c r="W2254" s="17" t="n">
        <v>74</v>
      </c>
      <c r="X2254" s="7" t="n">
        <v>65</v>
      </c>
      <c r="Y2254" s="13" t="s">
        <v>3</v>
      </c>
      <c r="Z2254" s="7" t="n">
        <v>0</v>
      </c>
      <c r="AA2254" s="7" t="n">
        <v>2</v>
      </c>
      <c r="AB2254" s="7" t="n">
        <v>3</v>
      </c>
      <c r="AC2254" s="7" t="n">
        <v>9</v>
      </c>
      <c r="AD2254" s="7" t="n">
        <v>1</v>
      </c>
      <c r="AE2254" s="15" t="n">
        <f t="normal" ca="1">A2258</f>
        <v>0</v>
      </c>
    </row>
    <row r="2255" spans="1:7">
      <c r="A2255" t="s">
        <v>4</v>
      </c>
      <c r="B2255" s="4" t="s">
        <v>5</v>
      </c>
      <c r="C2255" s="4" t="s">
        <v>10</v>
      </c>
      <c r="D2255" s="4" t="s">
        <v>13</v>
      </c>
      <c r="E2255" s="4" t="s">
        <v>13</v>
      </c>
      <c r="F2255" s="4" t="s">
        <v>6</v>
      </c>
    </row>
    <row r="2256" spans="1:7">
      <c r="A2256" t="n">
        <v>18543</v>
      </c>
      <c r="B2256" s="31" t="n">
        <v>47</v>
      </c>
      <c r="C2256" s="7" t="n">
        <v>61456</v>
      </c>
      <c r="D2256" s="7" t="n">
        <v>0</v>
      </c>
      <c r="E2256" s="7" t="n">
        <v>0</v>
      </c>
      <c r="F2256" s="7" t="s">
        <v>66</v>
      </c>
    </row>
    <row r="2257" spans="1:31">
      <c r="A2257" t="s">
        <v>4</v>
      </c>
      <c r="B2257" s="4" t="s">
        <v>5</v>
      </c>
      <c r="C2257" s="4" t="s">
        <v>13</v>
      </c>
      <c r="D2257" s="4" t="s">
        <v>10</v>
      </c>
      <c r="E2257" s="4" t="s">
        <v>29</v>
      </c>
    </row>
    <row r="2258" spans="1:31">
      <c r="A2258" t="n">
        <v>18556</v>
      </c>
      <c r="B2258" s="39" t="n">
        <v>58</v>
      </c>
      <c r="C2258" s="7" t="n">
        <v>0</v>
      </c>
      <c r="D2258" s="7" t="n">
        <v>300</v>
      </c>
      <c r="E2258" s="7" t="n">
        <v>1</v>
      </c>
    </row>
    <row r="2259" spans="1:31">
      <c r="A2259" t="s">
        <v>4</v>
      </c>
      <c r="B2259" s="4" t="s">
        <v>5</v>
      </c>
      <c r="C2259" s="4" t="s">
        <v>13</v>
      </c>
      <c r="D2259" s="4" t="s">
        <v>10</v>
      </c>
    </row>
    <row r="2260" spans="1:31">
      <c r="A2260" t="n">
        <v>18564</v>
      </c>
      <c r="B2260" s="39" t="n">
        <v>58</v>
      </c>
      <c r="C2260" s="7" t="n">
        <v>255</v>
      </c>
      <c r="D2260" s="7" t="n">
        <v>0</v>
      </c>
    </row>
    <row r="2261" spans="1:31">
      <c r="A2261" t="s">
        <v>4</v>
      </c>
      <c r="B2261" s="4" t="s">
        <v>5</v>
      </c>
      <c r="C2261" s="4" t="s">
        <v>13</v>
      </c>
      <c r="D2261" s="4" t="s">
        <v>13</v>
      </c>
      <c r="E2261" s="4" t="s">
        <v>13</v>
      </c>
      <c r="F2261" s="4" t="s">
        <v>13</v>
      </c>
    </row>
    <row r="2262" spans="1:31">
      <c r="A2262" t="n">
        <v>18568</v>
      </c>
      <c r="B2262" s="8" t="n">
        <v>14</v>
      </c>
      <c r="C2262" s="7" t="n">
        <v>0</v>
      </c>
      <c r="D2262" s="7" t="n">
        <v>0</v>
      </c>
      <c r="E2262" s="7" t="n">
        <v>0</v>
      </c>
      <c r="F2262" s="7" t="n">
        <v>64</v>
      </c>
    </row>
    <row r="2263" spans="1:31">
      <c r="A2263" t="s">
        <v>4</v>
      </c>
      <c r="B2263" s="4" t="s">
        <v>5</v>
      </c>
      <c r="C2263" s="4" t="s">
        <v>13</v>
      </c>
      <c r="D2263" s="4" t="s">
        <v>10</v>
      </c>
    </row>
    <row r="2264" spans="1:31">
      <c r="A2264" t="n">
        <v>18573</v>
      </c>
      <c r="B2264" s="34" t="n">
        <v>22</v>
      </c>
      <c r="C2264" s="7" t="n">
        <v>0</v>
      </c>
      <c r="D2264" s="7" t="n">
        <v>33001</v>
      </c>
    </row>
    <row r="2265" spans="1:31">
      <c r="A2265" t="s">
        <v>4</v>
      </c>
      <c r="B2265" s="4" t="s">
        <v>5</v>
      </c>
      <c r="C2265" s="4" t="s">
        <v>13</v>
      </c>
      <c r="D2265" s="4" t="s">
        <v>10</v>
      </c>
    </row>
    <row r="2266" spans="1:31">
      <c r="A2266" t="n">
        <v>18577</v>
      </c>
      <c r="B2266" s="39" t="n">
        <v>58</v>
      </c>
      <c r="C2266" s="7" t="n">
        <v>5</v>
      </c>
      <c r="D2266" s="7" t="n">
        <v>300</v>
      </c>
    </row>
    <row r="2267" spans="1:31">
      <c r="A2267" t="s">
        <v>4</v>
      </c>
      <c r="B2267" s="4" t="s">
        <v>5</v>
      </c>
      <c r="C2267" s="4" t="s">
        <v>29</v>
      </c>
      <c r="D2267" s="4" t="s">
        <v>10</v>
      </c>
    </row>
    <row r="2268" spans="1:31">
      <c r="A2268" t="n">
        <v>18581</v>
      </c>
      <c r="B2268" s="40" t="n">
        <v>103</v>
      </c>
      <c r="C2268" s="7" t="n">
        <v>0</v>
      </c>
      <c r="D2268" s="7" t="n">
        <v>300</v>
      </c>
    </row>
    <row r="2269" spans="1:31">
      <c r="A2269" t="s">
        <v>4</v>
      </c>
      <c r="B2269" s="4" t="s">
        <v>5</v>
      </c>
      <c r="C2269" s="4" t="s">
        <v>13</v>
      </c>
    </row>
    <row r="2270" spans="1:31">
      <c r="A2270" t="n">
        <v>18588</v>
      </c>
      <c r="B2270" s="64" t="n">
        <v>64</v>
      </c>
      <c r="C2270" s="7" t="n">
        <v>7</v>
      </c>
    </row>
    <row r="2271" spans="1:31">
      <c r="A2271" t="s">
        <v>4</v>
      </c>
      <c r="B2271" s="4" t="s">
        <v>5</v>
      </c>
      <c r="C2271" s="4" t="s">
        <v>13</v>
      </c>
      <c r="D2271" s="4" t="s">
        <v>10</v>
      </c>
    </row>
    <row r="2272" spans="1:31">
      <c r="A2272" t="n">
        <v>18590</v>
      </c>
      <c r="B2272" s="65" t="n">
        <v>72</v>
      </c>
      <c r="C2272" s="7" t="n">
        <v>5</v>
      </c>
      <c r="D2272" s="7" t="n">
        <v>0</v>
      </c>
    </row>
    <row r="2273" spans="1:6">
      <c r="A2273" t="s">
        <v>4</v>
      </c>
      <c r="B2273" s="4" t="s">
        <v>5</v>
      </c>
      <c r="C2273" s="4" t="s">
        <v>13</v>
      </c>
      <c r="D2273" s="13" t="s">
        <v>24</v>
      </c>
      <c r="E2273" s="4" t="s">
        <v>5</v>
      </c>
      <c r="F2273" s="4" t="s">
        <v>13</v>
      </c>
      <c r="G2273" s="4" t="s">
        <v>10</v>
      </c>
      <c r="H2273" s="13" t="s">
        <v>26</v>
      </c>
      <c r="I2273" s="4" t="s">
        <v>13</v>
      </c>
      <c r="J2273" s="4" t="s">
        <v>9</v>
      </c>
      <c r="K2273" s="4" t="s">
        <v>13</v>
      </c>
      <c r="L2273" s="4" t="s">
        <v>13</v>
      </c>
      <c r="M2273" s="4" t="s">
        <v>27</v>
      </c>
    </row>
    <row r="2274" spans="1:6">
      <c r="A2274" t="n">
        <v>18594</v>
      </c>
      <c r="B2274" s="12" t="n">
        <v>5</v>
      </c>
      <c r="C2274" s="7" t="n">
        <v>28</v>
      </c>
      <c r="D2274" s="13" t="s">
        <v>3</v>
      </c>
      <c r="E2274" s="11" t="n">
        <v>162</v>
      </c>
      <c r="F2274" s="7" t="n">
        <v>4</v>
      </c>
      <c r="G2274" s="7" t="n">
        <v>33001</v>
      </c>
      <c r="H2274" s="13" t="s">
        <v>3</v>
      </c>
      <c r="I2274" s="7" t="n">
        <v>0</v>
      </c>
      <c r="J2274" s="7" t="n">
        <v>1</v>
      </c>
      <c r="K2274" s="7" t="n">
        <v>2</v>
      </c>
      <c r="L2274" s="7" t="n">
        <v>1</v>
      </c>
      <c r="M2274" s="15" t="n">
        <f t="normal" ca="1">A2280</f>
        <v>0</v>
      </c>
    </row>
    <row r="2275" spans="1:6">
      <c r="A2275" t="s">
        <v>4</v>
      </c>
      <c r="B2275" s="4" t="s">
        <v>5</v>
      </c>
      <c r="C2275" s="4" t="s">
        <v>13</v>
      </c>
      <c r="D2275" s="4" t="s">
        <v>6</v>
      </c>
    </row>
    <row r="2276" spans="1:6">
      <c r="A2276" t="n">
        <v>18611</v>
      </c>
      <c r="B2276" s="10" t="n">
        <v>2</v>
      </c>
      <c r="C2276" s="7" t="n">
        <v>10</v>
      </c>
      <c r="D2276" s="7" t="s">
        <v>195</v>
      </c>
    </row>
    <row r="2277" spans="1:6">
      <c r="A2277" t="s">
        <v>4</v>
      </c>
      <c r="B2277" s="4" t="s">
        <v>5</v>
      </c>
      <c r="C2277" s="4" t="s">
        <v>10</v>
      </c>
    </row>
    <row r="2278" spans="1:6">
      <c r="A2278" t="n">
        <v>18628</v>
      </c>
      <c r="B2278" s="42" t="n">
        <v>16</v>
      </c>
      <c r="C2278" s="7" t="n">
        <v>0</v>
      </c>
    </row>
    <row r="2279" spans="1:6">
      <c r="A2279" t="s">
        <v>4</v>
      </c>
      <c r="B2279" s="4" t="s">
        <v>5</v>
      </c>
      <c r="C2279" s="4" t="s">
        <v>10</v>
      </c>
      <c r="D2279" s="4" t="s">
        <v>6</v>
      </c>
      <c r="E2279" s="4" t="s">
        <v>6</v>
      </c>
      <c r="F2279" s="4" t="s">
        <v>6</v>
      </c>
      <c r="G2279" s="4" t="s">
        <v>13</v>
      </c>
      <c r="H2279" s="4" t="s">
        <v>9</v>
      </c>
      <c r="I2279" s="4" t="s">
        <v>29</v>
      </c>
      <c r="J2279" s="4" t="s">
        <v>29</v>
      </c>
      <c r="K2279" s="4" t="s">
        <v>29</v>
      </c>
      <c r="L2279" s="4" t="s">
        <v>29</v>
      </c>
      <c r="M2279" s="4" t="s">
        <v>29</v>
      </c>
      <c r="N2279" s="4" t="s">
        <v>29</v>
      </c>
      <c r="O2279" s="4" t="s">
        <v>29</v>
      </c>
      <c r="P2279" s="4" t="s">
        <v>6</v>
      </c>
      <c r="Q2279" s="4" t="s">
        <v>6</v>
      </c>
      <c r="R2279" s="4" t="s">
        <v>9</v>
      </c>
      <c r="S2279" s="4" t="s">
        <v>13</v>
      </c>
      <c r="T2279" s="4" t="s">
        <v>9</v>
      </c>
      <c r="U2279" s="4" t="s">
        <v>9</v>
      </c>
      <c r="V2279" s="4" t="s">
        <v>10</v>
      </c>
    </row>
    <row r="2280" spans="1:6">
      <c r="A2280" t="n">
        <v>18631</v>
      </c>
      <c r="B2280" s="23" t="n">
        <v>19</v>
      </c>
      <c r="C2280" s="7" t="n">
        <v>8</v>
      </c>
      <c r="D2280" s="7" t="s">
        <v>242</v>
      </c>
      <c r="E2280" s="7" t="s">
        <v>243</v>
      </c>
      <c r="F2280" s="7" t="s">
        <v>20</v>
      </c>
      <c r="G2280" s="7" t="n">
        <v>0</v>
      </c>
      <c r="H2280" s="7" t="n">
        <v>1</v>
      </c>
      <c r="I2280" s="7" t="n">
        <v>0</v>
      </c>
      <c r="J2280" s="7" t="n">
        <v>0</v>
      </c>
      <c r="K2280" s="7" t="n">
        <v>0</v>
      </c>
      <c r="L2280" s="7" t="n">
        <v>0</v>
      </c>
      <c r="M2280" s="7" t="n">
        <v>1</v>
      </c>
      <c r="N2280" s="7" t="n">
        <v>1.60000002384186</v>
      </c>
      <c r="O2280" s="7" t="n">
        <v>0.0900000035762787</v>
      </c>
      <c r="P2280" s="7" t="s">
        <v>20</v>
      </c>
      <c r="Q2280" s="7" t="s">
        <v>20</v>
      </c>
      <c r="R2280" s="7" t="n">
        <v>-1</v>
      </c>
      <c r="S2280" s="7" t="n">
        <v>0</v>
      </c>
      <c r="T2280" s="7" t="n">
        <v>0</v>
      </c>
      <c r="U2280" s="7" t="n">
        <v>0</v>
      </c>
      <c r="V2280" s="7" t="n">
        <v>0</v>
      </c>
    </row>
    <row r="2281" spans="1:6">
      <c r="A2281" t="s">
        <v>4</v>
      </c>
      <c r="B2281" s="4" t="s">
        <v>5</v>
      </c>
      <c r="C2281" s="4" t="s">
        <v>10</v>
      </c>
      <c r="D2281" s="4" t="s">
        <v>13</v>
      </c>
      <c r="E2281" s="4" t="s">
        <v>13</v>
      </c>
      <c r="F2281" s="4" t="s">
        <v>6</v>
      </c>
    </row>
    <row r="2282" spans="1:6">
      <c r="A2282" t="n">
        <v>18704</v>
      </c>
      <c r="B2282" s="56" t="n">
        <v>20</v>
      </c>
      <c r="C2282" s="7" t="n">
        <v>0</v>
      </c>
      <c r="D2282" s="7" t="n">
        <v>3</v>
      </c>
      <c r="E2282" s="7" t="n">
        <v>10</v>
      </c>
      <c r="F2282" s="7" t="s">
        <v>201</v>
      </c>
    </row>
    <row r="2283" spans="1:6">
      <c r="A2283" t="s">
        <v>4</v>
      </c>
      <c r="B2283" s="4" t="s">
        <v>5</v>
      </c>
      <c r="C2283" s="4" t="s">
        <v>10</v>
      </c>
    </row>
    <row r="2284" spans="1:6">
      <c r="A2284" t="n">
        <v>18722</v>
      </c>
      <c r="B2284" s="42" t="n">
        <v>16</v>
      </c>
      <c r="C2284" s="7" t="n">
        <v>0</v>
      </c>
    </row>
    <row r="2285" spans="1:6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13</v>
      </c>
      <c r="F2285" s="4" t="s">
        <v>6</v>
      </c>
    </row>
    <row r="2286" spans="1:6">
      <c r="A2286" t="n">
        <v>18725</v>
      </c>
      <c r="B2286" s="56" t="n">
        <v>20</v>
      </c>
      <c r="C2286" s="7" t="n">
        <v>8</v>
      </c>
      <c r="D2286" s="7" t="n">
        <v>3</v>
      </c>
      <c r="E2286" s="7" t="n">
        <v>10</v>
      </c>
      <c r="F2286" s="7" t="s">
        <v>201</v>
      </c>
    </row>
    <row r="2287" spans="1:6">
      <c r="A2287" t="s">
        <v>4</v>
      </c>
      <c r="B2287" s="4" t="s">
        <v>5</v>
      </c>
      <c r="C2287" s="4" t="s">
        <v>10</v>
      </c>
    </row>
    <row r="2288" spans="1:6">
      <c r="A2288" t="n">
        <v>18743</v>
      </c>
      <c r="B2288" s="42" t="n">
        <v>16</v>
      </c>
      <c r="C2288" s="7" t="n">
        <v>0</v>
      </c>
    </row>
    <row r="2289" spans="1:22">
      <c r="A2289" t="s">
        <v>4</v>
      </c>
      <c r="B2289" s="4" t="s">
        <v>5</v>
      </c>
      <c r="C2289" s="4" t="s">
        <v>13</v>
      </c>
      <c r="D2289" s="4" t="s">
        <v>10</v>
      </c>
      <c r="E2289" s="4" t="s">
        <v>29</v>
      </c>
      <c r="F2289" s="4" t="s">
        <v>10</v>
      </c>
      <c r="G2289" s="4" t="s">
        <v>9</v>
      </c>
      <c r="H2289" s="4" t="s">
        <v>9</v>
      </c>
      <c r="I2289" s="4" t="s">
        <v>10</v>
      </c>
      <c r="J2289" s="4" t="s">
        <v>10</v>
      </c>
      <c r="K2289" s="4" t="s">
        <v>9</v>
      </c>
      <c r="L2289" s="4" t="s">
        <v>9</v>
      </c>
      <c r="M2289" s="4" t="s">
        <v>9</v>
      </c>
      <c r="N2289" s="4" t="s">
        <v>9</v>
      </c>
      <c r="O2289" s="4" t="s">
        <v>6</v>
      </c>
    </row>
    <row r="2290" spans="1:22">
      <c r="A2290" t="n">
        <v>18746</v>
      </c>
      <c r="B2290" s="20" t="n">
        <v>50</v>
      </c>
      <c r="C2290" s="7" t="n">
        <v>0</v>
      </c>
      <c r="D2290" s="7" t="n">
        <v>8140</v>
      </c>
      <c r="E2290" s="7" t="n">
        <v>0.699999988079071</v>
      </c>
      <c r="F2290" s="7" t="n">
        <v>1000</v>
      </c>
      <c r="G2290" s="7" t="n">
        <v>0</v>
      </c>
      <c r="H2290" s="7" t="n">
        <v>0</v>
      </c>
      <c r="I2290" s="7" t="n">
        <v>1</v>
      </c>
      <c r="J2290" s="7" t="n">
        <v>65533</v>
      </c>
      <c r="K2290" s="7" t="n">
        <v>0</v>
      </c>
      <c r="L2290" s="7" t="n">
        <v>0</v>
      </c>
      <c r="M2290" s="7" t="n">
        <v>0</v>
      </c>
      <c r="N2290" s="7" t="n">
        <v>0</v>
      </c>
      <c r="O2290" s="7" t="s">
        <v>30</v>
      </c>
    </row>
    <row r="2291" spans="1:22">
      <c r="A2291" t="s">
        <v>4</v>
      </c>
      <c r="B2291" s="4" t="s">
        <v>5</v>
      </c>
      <c r="C2291" s="4" t="s">
        <v>13</v>
      </c>
      <c r="D2291" s="4" t="s">
        <v>10</v>
      </c>
      <c r="E2291" s="4" t="s">
        <v>29</v>
      </c>
      <c r="F2291" s="4" t="s">
        <v>10</v>
      </c>
      <c r="G2291" s="4" t="s">
        <v>9</v>
      </c>
      <c r="H2291" s="4" t="s">
        <v>9</v>
      </c>
      <c r="I2291" s="4" t="s">
        <v>10</v>
      </c>
      <c r="J2291" s="4" t="s">
        <v>10</v>
      </c>
      <c r="K2291" s="4" t="s">
        <v>9</v>
      </c>
      <c r="L2291" s="4" t="s">
        <v>9</v>
      </c>
      <c r="M2291" s="4" t="s">
        <v>9</v>
      </c>
      <c r="N2291" s="4" t="s">
        <v>9</v>
      </c>
      <c r="O2291" s="4" t="s">
        <v>6</v>
      </c>
    </row>
    <row r="2292" spans="1:22">
      <c r="A2292" t="n">
        <v>18795</v>
      </c>
      <c r="B2292" s="20" t="n">
        <v>50</v>
      </c>
      <c r="C2292" s="7" t="n">
        <v>0</v>
      </c>
      <c r="D2292" s="7" t="n">
        <v>8140</v>
      </c>
      <c r="E2292" s="7" t="n">
        <v>0.699999988079071</v>
      </c>
      <c r="F2292" s="7" t="n">
        <v>1000</v>
      </c>
      <c r="G2292" s="7" t="n">
        <v>0</v>
      </c>
      <c r="H2292" s="7" t="n">
        <v>0</v>
      </c>
      <c r="I2292" s="7" t="n">
        <v>1</v>
      </c>
      <c r="J2292" s="7" t="n">
        <v>65533</v>
      </c>
      <c r="K2292" s="7" t="n">
        <v>0</v>
      </c>
      <c r="L2292" s="7" t="n">
        <v>0</v>
      </c>
      <c r="M2292" s="7" t="n">
        <v>0</v>
      </c>
      <c r="N2292" s="7" t="n">
        <v>0</v>
      </c>
      <c r="O2292" s="7" t="s">
        <v>31</v>
      </c>
    </row>
    <row r="2293" spans="1:22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29</v>
      </c>
      <c r="F2293" s="4" t="s">
        <v>10</v>
      </c>
      <c r="G2293" s="4" t="s">
        <v>9</v>
      </c>
      <c r="H2293" s="4" t="s">
        <v>9</v>
      </c>
      <c r="I2293" s="4" t="s">
        <v>10</v>
      </c>
      <c r="J2293" s="4" t="s">
        <v>10</v>
      </c>
      <c r="K2293" s="4" t="s">
        <v>9</v>
      </c>
      <c r="L2293" s="4" t="s">
        <v>9</v>
      </c>
      <c r="M2293" s="4" t="s">
        <v>9</v>
      </c>
      <c r="N2293" s="4" t="s">
        <v>9</v>
      </c>
      <c r="O2293" s="4" t="s">
        <v>6</v>
      </c>
    </row>
    <row r="2294" spans="1:22">
      <c r="A2294" t="n">
        <v>18844</v>
      </c>
      <c r="B2294" s="20" t="n">
        <v>50</v>
      </c>
      <c r="C2294" s="7" t="n">
        <v>0</v>
      </c>
      <c r="D2294" s="7" t="n">
        <v>8140</v>
      </c>
      <c r="E2294" s="7" t="n">
        <v>0.699999988079071</v>
      </c>
      <c r="F2294" s="7" t="n">
        <v>1000</v>
      </c>
      <c r="G2294" s="7" t="n">
        <v>0</v>
      </c>
      <c r="H2294" s="7" t="n">
        <v>0</v>
      </c>
      <c r="I2294" s="7" t="n">
        <v>1</v>
      </c>
      <c r="J2294" s="7" t="n">
        <v>65533</v>
      </c>
      <c r="K2294" s="7" t="n">
        <v>0</v>
      </c>
      <c r="L2294" s="7" t="n">
        <v>0</v>
      </c>
      <c r="M2294" s="7" t="n">
        <v>0</v>
      </c>
      <c r="N2294" s="7" t="n">
        <v>0</v>
      </c>
      <c r="O2294" s="7" t="s">
        <v>32</v>
      </c>
    </row>
    <row r="2295" spans="1:22">
      <c r="A2295" t="s">
        <v>4</v>
      </c>
      <c r="B2295" s="4" t="s">
        <v>5</v>
      </c>
      <c r="C2295" s="4" t="s">
        <v>10</v>
      </c>
      <c r="D2295" s="4" t="s">
        <v>29</v>
      </c>
      <c r="E2295" s="4" t="s">
        <v>29</v>
      </c>
      <c r="F2295" s="4" t="s">
        <v>29</v>
      </c>
      <c r="G2295" s="4" t="s">
        <v>29</v>
      </c>
    </row>
    <row r="2296" spans="1:22">
      <c r="A2296" t="n">
        <v>18893</v>
      </c>
      <c r="B2296" s="54" t="n">
        <v>46</v>
      </c>
      <c r="C2296" s="7" t="n">
        <v>8</v>
      </c>
      <c r="D2296" s="7" t="n">
        <v>-10.9799995422363</v>
      </c>
      <c r="E2296" s="7" t="n">
        <v>-2</v>
      </c>
      <c r="F2296" s="7" t="n">
        <v>23.2600002288818</v>
      </c>
      <c r="G2296" s="7" t="n">
        <v>44.5</v>
      </c>
    </row>
    <row r="2297" spans="1:22">
      <c r="A2297" t="s">
        <v>4</v>
      </c>
      <c r="B2297" s="4" t="s">
        <v>5</v>
      </c>
      <c r="C2297" s="4" t="s">
        <v>10</v>
      </c>
      <c r="D2297" s="4" t="s">
        <v>29</v>
      </c>
      <c r="E2297" s="4" t="s">
        <v>29</v>
      </c>
      <c r="F2297" s="4" t="s">
        <v>29</v>
      </c>
      <c r="G2297" s="4" t="s">
        <v>29</v>
      </c>
    </row>
    <row r="2298" spans="1:22">
      <c r="A2298" t="n">
        <v>18912</v>
      </c>
      <c r="B2298" s="54" t="n">
        <v>46</v>
      </c>
      <c r="C2298" s="7" t="n">
        <v>0</v>
      </c>
      <c r="D2298" s="7" t="n">
        <v>-10.1099996566772</v>
      </c>
      <c r="E2298" s="7" t="n">
        <v>-2</v>
      </c>
      <c r="F2298" s="7" t="n">
        <v>22.8400001525879</v>
      </c>
      <c r="G2298" s="7" t="n">
        <v>35.2000007629395</v>
      </c>
    </row>
    <row r="2299" spans="1:22">
      <c r="A2299" t="s">
        <v>4</v>
      </c>
      <c r="B2299" s="4" t="s">
        <v>5</v>
      </c>
      <c r="C2299" s="4" t="s">
        <v>10</v>
      </c>
      <c r="D2299" s="4" t="s">
        <v>13</v>
      </c>
      <c r="E2299" s="4" t="s">
        <v>6</v>
      </c>
      <c r="F2299" s="4" t="s">
        <v>29</v>
      </c>
      <c r="G2299" s="4" t="s">
        <v>29</v>
      </c>
      <c r="H2299" s="4" t="s">
        <v>29</v>
      </c>
    </row>
    <row r="2300" spans="1:22">
      <c r="A2300" t="n">
        <v>18931</v>
      </c>
      <c r="B2300" s="58" t="n">
        <v>48</v>
      </c>
      <c r="C2300" s="7" t="n">
        <v>0</v>
      </c>
      <c r="D2300" s="7" t="n">
        <v>0</v>
      </c>
      <c r="E2300" s="7" t="s">
        <v>244</v>
      </c>
      <c r="F2300" s="7" t="n">
        <v>0</v>
      </c>
      <c r="G2300" s="7" t="n">
        <v>1</v>
      </c>
      <c r="H2300" s="7" t="n">
        <v>0</v>
      </c>
    </row>
    <row r="2301" spans="1:22">
      <c r="A2301" t="s">
        <v>4</v>
      </c>
      <c r="B2301" s="4" t="s">
        <v>5</v>
      </c>
      <c r="C2301" s="4" t="s">
        <v>10</v>
      </c>
      <c r="D2301" s="4" t="s">
        <v>13</v>
      </c>
      <c r="E2301" s="4" t="s">
        <v>6</v>
      </c>
      <c r="F2301" s="4" t="s">
        <v>29</v>
      </c>
      <c r="G2301" s="4" t="s">
        <v>29</v>
      </c>
      <c r="H2301" s="4" t="s">
        <v>29</v>
      </c>
    </row>
    <row r="2302" spans="1:22">
      <c r="A2302" t="n">
        <v>18957</v>
      </c>
      <c r="B2302" s="58" t="n">
        <v>48</v>
      </c>
      <c r="C2302" s="7" t="n">
        <v>8</v>
      </c>
      <c r="D2302" s="7" t="n">
        <v>0</v>
      </c>
      <c r="E2302" s="7" t="s">
        <v>244</v>
      </c>
      <c r="F2302" s="7" t="n">
        <v>0</v>
      </c>
      <c r="G2302" s="7" t="n">
        <v>1</v>
      </c>
      <c r="H2302" s="7" t="n">
        <v>0</v>
      </c>
    </row>
    <row r="2303" spans="1:22">
      <c r="A2303" t="s">
        <v>4</v>
      </c>
      <c r="B2303" s="4" t="s">
        <v>5</v>
      </c>
      <c r="C2303" s="4" t="s">
        <v>13</v>
      </c>
      <c r="D2303" s="4" t="s">
        <v>13</v>
      </c>
      <c r="E2303" s="4" t="s">
        <v>29</v>
      </c>
      <c r="F2303" s="4" t="s">
        <v>29</v>
      </c>
      <c r="G2303" s="4" t="s">
        <v>29</v>
      </c>
      <c r="H2303" s="4" t="s">
        <v>10</v>
      </c>
    </row>
    <row r="2304" spans="1:22">
      <c r="A2304" t="n">
        <v>18983</v>
      </c>
      <c r="B2304" s="50" t="n">
        <v>45</v>
      </c>
      <c r="C2304" s="7" t="n">
        <v>2</v>
      </c>
      <c r="D2304" s="7" t="n">
        <v>3</v>
      </c>
      <c r="E2304" s="7" t="n">
        <v>-8.78999996185303</v>
      </c>
      <c r="F2304" s="7" t="n">
        <v>0.509999990463257</v>
      </c>
      <c r="G2304" s="7" t="n">
        <v>25.2299995422363</v>
      </c>
      <c r="H2304" s="7" t="n">
        <v>0</v>
      </c>
    </row>
    <row r="2305" spans="1:15">
      <c r="A2305" t="s">
        <v>4</v>
      </c>
      <c r="B2305" s="4" t="s">
        <v>5</v>
      </c>
      <c r="C2305" s="4" t="s">
        <v>13</v>
      </c>
      <c r="D2305" s="4" t="s">
        <v>13</v>
      </c>
      <c r="E2305" s="4" t="s">
        <v>29</v>
      </c>
      <c r="F2305" s="4" t="s">
        <v>29</v>
      </c>
      <c r="G2305" s="4" t="s">
        <v>29</v>
      </c>
      <c r="H2305" s="4" t="s">
        <v>10</v>
      </c>
      <c r="I2305" s="4" t="s">
        <v>13</v>
      </c>
    </row>
    <row r="2306" spans="1:15">
      <c r="A2306" t="n">
        <v>19000</v>
      </c>
      <c r="B2306" s="50" t="n">
        <v>45</v>
      </c>
      <c r="C2306" s="7" t="n">
        <v>4</v>
      </c>
      <c r="D2306" s="7" t="n">
        <v>3</v>
      </c>
      <c r="E2306" s="7" t="n">
        <v>344.149993896484</v>
      </c>
      <c r="F2306" s="7" t="n">
        <v>240.130004882813</v>
      </c>
      <c r="G2306" s="7" t="n">
        <v>0</v>
      </c>
      <c r="H2306" s="7" t="n">
        <v>0</v>
      </c>
      <c r="I2306" s="7" t="n">
        <v>0</v>
      </c>
    </row>
    <row r="2307" spans="1:15">
      <c r="A2307" t="s">
        <v>4</v>
      </c>
      <c r="B2307" s="4" t="s">
        <v>5</v>
      </c>
      <c r="C2307" s="4" t="s">
        <v>13</v>
      </c>
      <c r="D2307" s="4" t="s">
        <v>13</v>
      </c>
      <c r="E2307" s="4" t="s">
        <v>29</v>
      </c>
      <c r="F2307" s="4" t="s">
        <v>10</v>
      </c>
    </row>
    <row r="2308" spans="1:15">
      <c r="A2308" t="n">
        <v>19018</v>
      </c>
      <c r="B2308" s="50" t="n">
        <v>45</v>
      </c>
      <c r="C2308" s="7" t="n">
        <v>5</v>
      </c>
      <c r="D2308" s="7" t="n">
        <v>3</v>
      </c>
      <c r="E2308" s="7" t="n">
        <v>5.80000019073486</v>
      </c>
      <c r="F2308" s="7" t="n">
        <v>0</v>
      </c>
    </row>
    <row r="2309" spans="1:15">
      <c r="A2309" t="s">
        <v>4</v>
      </c>
      <c r="B2309" s="4" t="s">
        <v>5</v>
      </c>
      <c r="C2309" s="4" t="s">
        <v>13</v>
      </c>
      <c r="D2309" s="4" t="s">
        <v>13</v>
      </c>
      <c r="E2309" s="4" t="s">
        <v>29</v>
      </c>
      <c r="F2309" s="4" t="s">
        <v>10</v>
      </c>
    </row>
    <row r="2310" spans="1:15">
      <c r="A2310" t="n">
        <v>19027</v>
      </c>
      <c r="B2310" s="50" t="n">
        <v>45</v>
      </c>
      <c r="C2310" s="7" t="n">
        <v>11</v>
      </c>
      <c r="D2310" s="7" t="n">
        <v>3</v>
      </c>
      <c r="E2310" s="7" t="n">
        <v>40</v>
      </c>
      <c r="F2310" s="7" t="n">
        <v>0</v>
      </c>
    </row>
    <row r="2311" spans="1:15">
      <c r="A2311" t="s">
        <v>4</v>
      </c>
      <c r="B2311" s="4" t="s">
        <v>5</v>
      </c>
      <c r="C2311" s="4" t="s">
        <v>13</v>
      </c>
      <c r="D2311" s="4" t="s">
        <v>13</v>
      </c>
      <c r="E2311" s="4" t="s">
        <v>29</v>
      </c>
      <c r="F2311" s="4" t="s">
        <v>10</v>
      </c>
    </row>
    <row r="2312" spans="1:15">
      <c r="A2312" t="n">
        <v>19036</v>
      </c>
      <c r="B2312" s="50" t="n">
        <v>45</v>
      </c>
      <c r="C2312" s="7" t="n">
        <v>5</v>
      </c>
      <c r="D2312" s="7" t="n">
        <v>3</v>
      </c>
      <c r="E2312" s="7" t="n">
        <v>5.5</v>
      </c>
      <c r="F2312" s="7" t="n">
        <v>3000</v>
      </c>
    </row>
    <row r="2313" spans="1:15">
      <c r="A2313" t="s">
        <v>4</v>
      </c>
      <c r="B2313" s="4" t="s">
        <v>5</v>
      </c>
      <c r="C2313" s="4" t="s">
        <v>13</v>
      </c>
      <c r="D2313" s="4" t="s">
        <v>10</v>
      </c>
      <c r="E2313" s="4" t="s">
        <v>29</v>
      </c>
    </row>
    <row r="2314" spans="1:15">
      <c r="A2314" t="n">
        <v>19045</v>
      </c>
      <c r="B2314" s="39" t="n">
        <v>58</v>
      </c>
      <c r="C2314" s="7" t="n">
        <v>100</v>
      </c>
      <c r="D2314" s="7" t="n">
        <v>1000</v>
      </c>
      <c r="E2314" s="7" t="n">
        <v>1</v>
      </c>
    </row>
    <row r="2315" spans="1:15">
      <c r="A2315" t="s">
        <v>4</v>
      </c>
      <c r="B2315" s="4" t="s">
        <v>5</v>
      </c>
      <c r="C2315" s="4" t="s">
        <v>13</v>
      </c>
      <c r="D2315" s="4" t="s">
        <v>10</v>
      </c>
    </row>
    <row r="2316" spans="1:15">
      <c r="A2316" t="n">
        <v>19053</v>
      </c>
      <c r="B2316" s="39" t="n">
        <v>58</v>
      </c>
      <c r="C2316" s="7" t="n">
        <v>255</v>
      </c>
      <c r="D2316" s="7" t="n">
        <v>0</v>
      </c>
    </row>
    <row r="2317" spans="1:15">
      <c r="A2317" t="s">
        <v>4</v>
      </c>
      <c r="B2317" s="4" t="s">
        <v>5</v>
      </c>
      <c r="C2317" s="4" t="s">
        <v>10</v>
      </c>
    </row>
    <row r="2318" spans="1:15">
      <c r="A2318" t="n">
        <v>19057</v>
      </c>
      <c r="B2318" s="42" t="n">
        <v>16</v>
      </c>
      <c r="C2318" s="7" t="n">
        <v>1500</v>
      </c>
    </row>
    <row r="2319" spans="1:15">
      <c r="A2319" t="s">
        <v>4</v>
      </c>
      <c r="B2319" s="4" t="s">
        <v>5</v>
      </c>
      <c r="C2319" s="4" t="s">
        <v>13</v>
      </c>
      <c r="D2319" s="4" t="s">
        <v>10</v>
      </c>
    </row>
    <row r="2320" spans="1:15">
      <c r="A2320" t="n">
        <v>19060</v>
      </c>
      <c r="B2320" s="50" t="n">
        <v>45</v>
      </c>
      <c r="C2320" s="7" t="n">
        <v>7</v>
      </c>
      <c r="D2320" s="7" t="n">
        <v>255</v>
      </c>
    </row>
    <row r="2321" spans="1:9">
      <c r="A2321" t="s">
        <v>4</v>
      </c>
      <c r="B2321" s="4" t="s">
        <v>5</v>
      </c>
      <c r="C2321" s="4" t="s">
        <v>13</v>
      </c>
      <c r="D2321" s="4" t="s">
        <v>10</v>
      </c>
      <c r="E2321" s="4" t="s">
        <v>10</v>
      </c>
      <c r="F2321" s="4" t="s">
        <v>13</v>
      </c>
    </row>
    <row r="2322" spans="1:9">
      <c r="A2322" t="n">
        <v>19064</v>
      </c>
      <c r="B2322" s="35" t="n">
        <v>25</v>
      </c>
      <c r="C2322" s="7" t="n">
        <v>1</v>
      </c>
      <c r="D2322" s="7" t="n">
        <v>65535</v>
      </c>
      <c r="E2322" s="7" t="n">
        <v>500</v>
      </c>
      <c r="F2322" s="7" t="n">
        <v>0</v>
      </c>
    </row>
    <row r="2323" spans="1:9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10</v>
      </c>
    </row>
    <row r="2324" spans="1:9">
      <c r="A2324" t="n">
        <v>19071</v>
      </c>
      <c r="B2324" s="35" t="n">
        <v>25</v>
      </c>
      <c r="C2324" s="7" t="n">
        <v>2</v>
      </c>
      <c r="D2324" s="7" t="n">
        <v>600</v>
      </c>
      <c r="E2324" s="7" t="n">
        <v>173</v>
      </c>
    </row>
    <row r="2325" spans="1:9">
      <c r="A2325" t="s">
        <v>4</v>
      </c>
      <c r="B2325" s="4" t="s">
        <v>5</v>
      </c>
      <c r="C2325" s="4" t="s">
        <v>13</v>
      </c>
      <c r="D2325" s="4" t="s">
        <v>10</v>
      </c>
    </row>
    <row r="2326" spans="1:9">
      <c r="A2326" t="n">
        <v>19077</v>
      </c>
      <c r="B2326" s="39" t="n">
        <v>58</v>
      </c>
      <c r="C2326" s="7" t="n">
        <v>10</v>
      </c>
      <c r="D2326" s="7" t="n">
        <v>300</v>
      </c>
    </row>
    <row r="2327" spans="1:9">
      <c r="A2327" t="s">
        <v>4</v>
      </c>
      <c r="B2327" s="4" t="s">
        <v>5</v>
      </c>
      <c r="C2327" s="4" t="s">
        <v>13</v>
      </c>
      <c r="D2327" s="4" t="s">
        <v>10</v>
      </c>
    </row>
    <row r="2328" spans="1:9">
      <c r="A2328" t="n">
        <v>19081</v>
      </c>
      <c r="B2328" s="39" t="n">
        <v>58</v>
      </c>
      <c r="C2328" s="7" t="n">
        <v>12</v>
      </c>
      <c r="D2328" s="7" t="n">
        <v>0</v>
      </c>
    </row>
    <row r="2329" spans="1:9">
      <c r="A2329" t="s">
        <v>4</v>
      </c>
      <c r="B2329" s="4" t="s">
        <v>5</v>
      </c>
      <c r="C2329" s="4" t="s">
        <v>13</v>
      </c>
      <c r="D2329" s="4" t="s">
        <v>10</v>
      </c>
      <c r="E2329" s="4" t="s">
        <v>9</v>
      </c>
      <c r="F2329" s="4" t="s">
        <v>10</v>
      </c>
      <c r="G2329" s="4" t="s">
        <v>10</v>
      </c>
      <c r="H2329" s="4" t="s">
        <v>9</v>
      </c>
      <c r="I2329" s="4" t="s">
        <v>9</v>
      </c>
    </row>
    <row r="2330" spans="1:9">
      <c r="A2330" t="n">
        <v>19085</v>
      </c>
      <c r="B2330" s="74" t="n">
        <v>69</v>
      </c>
      <c r="C2330" s="7" t="n">
        <v>0</v>
      </c>
      <c r="D2330" s="7" t="n">
        <v>0</v>
      </c>
      <c r="E2330" s="7" t="n">
        <v>1106247680</v>
      </c>
      <c r="F2330" s="7" t="n">
        <v>65286</v>
      </c>
      <c r="G2330" s="7" t="n">
        <v>16</v>
      </c>
      <c r="H2330" s="7" t="n">
        <v>0</v>
      </c>
      <c r="I2330" s="7" t="n">
        <v>-1106960712</v>
      </c>
    </row>
    <row r="2331" spans="1:9">
      <c r="A2331" t="s">
        <v>4</v>
      </c>
      <c r="B2331" s="4" t="s">
        <v>5</v>
      </c>
      <c r="C2331" s="4" t="s">
        <v>13</v>
      </c>
      <c r="D2331" s="4" t="s">
        <v>10</v>
      </c>
      <c r="E2331" s="4" t="s">
        <v>9</v>
      </c>
      <c r="F2331" s="4" t="s">
        <v>10</v>
      </c>
      <c r="G2331" s="4" t="s">
        <v>10</v>
      </c>
      <c r="H2331" s="4" t="s">
        <v>9</v>
      </c>
      <c r="I2331" s="4" t="s">
        <v>9</v>
      </c>
    </row>
    <row r="2332" spans="1:9">
      <c r="A2332" t="n">
        <v>19105</v>
      </c>
      <c r="B2332" s="74" t="n">
        <v>69</v>
      </c>
      <c r="C2332" s="7" t="n">
        <v>0</v>
      </c>
      <c r="D2332" s="7" t="n">
        <v>8</v>
      </c>
      <c r="E2332" s="7" t="n">
        <v>-1041235968</v>
      </c>
      <c r="F2332" s="7" t="n">
        <v>250</v>
      </c>
      <c r="G2332" s="7" t="n">
        <v>16</v>
      </c>
      <c r="H2332" s="7" t="n">
        <v>0</v>
      </c>
      <c r="I2332" s="7" t="n">
        <v>-1104947446</v>
      </c>
    </row>
    <row r="2333" spans="1:9">
      <c r="A2333" t="s">
        <v>4</v>
      </c>
      <c r="B2333" s="4" t="s">
        <v>5</v>
      </c>
      <c r="C2333" s="4" t="s">
        <v>13</v>
      </c>
      <c r="D2333" s="4" t="s">
        <v>10</v>
      </c>
      <c r="E2333" s="4" t="s">
        <v>9</v>
      </c>
      <c r="F2333" s="4" t="s">
        <v>9</v>
      </c>
      <c r="G2333" s="4" t="s">
        <v>9</v>
      </c>
      <c r="H2333" s="4" t="s">
        <v>9</v>
      </c>
      <c r="I2333" s="4" t="s">
        <v>10</v>
      </c>
      <c r="J2333" s="4" t="s">
        <v>13</v>
      </c>
    </row>
    <row r="2334" spans="1:9">
      <c r="A2334" t="n">
        <v>19125</v>
      </c>
      <c r="B2334" s="74" t="n">
        <v>69</v>
      </c>
      <c r="C2334" s="7" t="n">
        <v>3</v>
      </c>
      <c r="D2334" s="7" t="n">
        <v>0</v>
      </c>
      <c r="E2334" s="7" t="n">
        <v>1065353216</v>
      </c>
      <c r="F2334" s="7" t="n">
        <v>1065353216</v>
      </c>
      <c r="G2334" s="7" t="n">
        <v>1065353216</v>
      </c>
      <c r="H2334" s="7" t="n">
        <v>0</v>
      </c>
      <c r="I2334" s="7" t="n">
        <v>0</v>
      </c>
      <c r="J2334" s="7" t="n">
        <v>3</v>
      </c>
    </row>
    <row r="2335" spans="1:9">
      <c r="A2335" t="s">
        <v>4</v>
      </c>
      <c r="B2335" s="4" t="s">
        <v>5</v>
      </c>
      <c r="C2335" s="4" t="s">
        <v>13</v>
      </c>
      <c r="D2335" s="4" t="s">
        <v>10</v>
      </c>
      <c r="E2335" s="4" t="s">
        <v>9</v>
      </c>
      <c r="F2335" s="4" t="s">
        <v>9</v>
      </c>
      <c r="G2335" s="4" t="s">
        <v>9</v>
      </c>
      <c r="H2335" s="4" t="s">
        <v>9</v>
      </c>
      <c r="I2335" s="4" t="s">
        <v>10</v>
      </c>
      <c r="J2335" s="4" t="s">
        <v>13</v>
      </c>
    </row>
    <row r="2336" spans="1:9">
      <c r="A2336" t="n">
        <v>19148</v>
      </c>
      <c r="B2336" s="74" t="n">
        <v>69</v>
      </c>
      <c r="C2336" s="7" t="n">
        <v>3</v>
      </c>
      <c r="D2336" s="7" t="n">
        <v>8</v>
      </c>
      <c r="E2336" s="7" t="n">
        <v>1065353216</v>
      </c>
      <c r="F2336" s="7" t="n">
        <v>1065353216</v>
      </c>
      <c r="G2336" s="7" t="n">
        <v>1065353216</v>
      </c>
      <c r="H2336" s="7" t="n">
        <v>0</v>
      </c>
      <c r="I2336" s="7" t="n">
        <v>0</v>
      </c>
      <c r="J2336" s="7" t="n">
        <v>3</v>
      </c>
    </row>
    <row r="2337" spans="1:10">
      <c r="A2337" t="s">
        <v>4</v>
      </c>
      <c r="B2337" s="4" t="s">
        <v>5</v>
      </c>
      <c r="C2337" s="4" t="s">
        <v>13</v>
      </c>
      <c r="D2337" s="4" t="s">
        <v>10</v>
      </c>
      <c r="E2337" s="4" t="s">
        <v>9</v>
      </c>
      <c r="F2337" s="4" t="s">
        <v>9</v>
      </c>
      <c r="G2337" s="4" t="s">
        <v>9</v>
      </c>
      <c r="H2337" s="4" t="s">
        <v>9</v>
      </c>
      <c r="I2337" s="4" t="s">
        <v>10</v>
      </c>
      <c r="J2337" s="4" t="s">
        <v>13</v>
      </c>
    </row>
    <row r="2338" spans="1:10">
      <c r="A2338" t="n">
        <v>19171</v>
      </c>
      <c r="B2338" s="74" t="n">
        <v>69</v>
      </c>
      <c r="C2338" s="7" t="n">
        <v>3</v>
      </c>
      <c r="D2338" s="7" t="n">
        <v>0</v>
      </c>
      <c r="E2338" s="7" t="n">
        <v>1065353216</v>
      </c>
      <c r="F2338" s="7" t="n">
        <v>1065353216</v>
      </c>
      <c r="G2338" s="7" t="n">
        <v>1065353216</v>
      </c>
      <c r="H2338" s="7" t="n">
        <v>1065353216</v>
      </c>
      <c r="I2338" s="7" t="n">
        <v>500</v>
      </c>
      <c r="J2338" s="7" t="n">
        <v>3</v>
      </c>
    </row>
    <row r="2339" spans="1:10">
      <c r="A2339" t="s">
        <v>4</v>
      </c>
      <c r="B2339" s="4" t="s">
        <v>5</v>
      </c>
      <c r="C2339" s="4" t="s">
        <v>13</v>
      </c>
      <c r="D2339" s="4" t="s">
        <v>10</v>
      </c>
      <c r="E2339" s="4" t="s">
        <v>9</v>
      </c>
      <c r="F2339" s="4" t="s">
        <v>9</v>
      </c>
      <c r="G2339" s="4" t="s">
        <v>9</v>
      </c>
      <c r="H2339" s="4" t="s">
        <v>9</v>
      </c>
      <c r="I2339" s="4" t="s">
        <v>10</v>
      </c>
      <c r="J2339" s="4" t="s">
        <v>13</v>
      </c>
    </row>
    <row r="2340" spans="1:10">
      <c r="A2340" t="n">
        <v>19194</v>
      </c>
      <c r="B2340" s="74" t="n">
        <v>69</v>
      </c>
      <c r="C2340" s="7" t="n">
        <v>3</v>
      </c>
      <c r="D2340" s="7" t="n">
        <v>8</v>
      </c>
      <c r="E2340" s="7" t="n">
        <v>1065353216</v>
      </c>
      <c r="F2340" s="7" t="n">
        <v>1065353216</v>
      </c>
      <c r="G2340" s="7" t="n">
        <v>1065353216</v>
      </c>
      <c r="H2340" s="7" t="n">
        <v>1065353216</v>
      </c>
      <c r="I2340" s="7" t="n">
        <v>500</v>
      </c>
      <c r="J2340" s="7" t="n">
        <v>3</v>
      </c>
    </row>
    <row r="2341" spans="1:10">
      <c r="A2341" t="s">
        <v>4</v>
      </c>
      <c r="B2341" s="4" t="s">
        <v>5</v>
      </c>
      <c r="C2341" s="4" t="s">
        <v>10</v>
      </c>
    </row>
    <row r="2342" spans="1:10">
      <c r="A2342" t="n">
        <v>19217</v>
      </c>
      <c r="B2342" s="42" t="n">
        <v>16</v>
      </c>
      <c r="C2342" s="7" t="n">
        <v>800</v>
      </c>
    </row>
    <row r="2343" spans="1:10">
      <c r="A2343" t="s">
        <v>4</v>
      </c>
      <c r="B2343" s="4" t="s">
        <v>5</v>
      </c>
      <c r="C2343" s="4" t="s">
        <v>13</v>
      </c>
      <c r="D2343" s="4" t="s">
        <v>10</v>
      </c>
      <c r="E2343" s="4" t="s">
        <v>6</v>
      </c>
    </row>
    <row r="2344" spans="1:10">
      <c r="A2344" t="n">
        <v>19220</v>
      </c>
      <c r="B2344" s="41" t="n">
        <v>51</v>
      </c>
      <c r="C2344" s="7" t="n">
        <v>4</v>
      </c>
      <c r="D2344" s="7" t="n">
        <v>0</v>
      </c>
      <c r="E2344" s="7" t="s">
        <v>253</v>
      </c>
    </row>
    <row r="2345" spans="1:10">
      <c r="A2345" t="s">
        <v>4</v>
      </c>
      <c r="B2345" s="4" t="s">
        <v>5</v>
      </c>
      <c r="C2345" s="4" t="s">
        <v>10</v>
      </c>
    </row>
    <row r="2346" spans="1:10">
      <c r="A2346" t="n">
        <v>19233</v>
      </c>
      <c r="B2346" s="42" t="n">
        <v>16</v>
      </c>
      <c r="C2346" s="7" t="n">
        <v>0</v>
      </c>
    </row>
    <row r="2347" spans="1:10">
      <c r="A2347" t="s">
        <v>4</v>
      </c>
      <c r="B2347" s="4" t="s">
        <v>5</v>
      </c>
      <c r="C2347" s="4" t="s">
        <v>10</v>
      </c>
      <c r="D2347" s="4" t="s">
        <v>70</v>
      </c>
      <c r="E2347" s="4" t="s">
        <v>13</v>
      </c>
      <c r="F2347" s="4" t="s">
        <v>13</v>
      </c>
    </row>
    <row r="2348" spans="1:10">
      <c r="A2348" t="n">
        <v>19236</v>
      </c>
      <c r="B2348" s="43" t="n">
        <v>26</v>
      </c>
      <c r="C2348" s="7" t="n">
        <v>0</v>
      </c>
      <c r="D2348" s="7" t="s">
        <v>254</v>
      </c>
      <c r="E2348" s="7" t="n">
        <v>2</v>
      </c>
      <c r="F2348" s="7" t="n">
        <v>0</v>
      </c>
    </row>
    <row r="2349" spans="1:10">
      <c r="A2349" t="s">
        <v>4</v>
      </c>
      <c r="B2349" s="4" t="s">
        <v>5</v>
      </c>
    </row>
    <row r="2350" spans="1:10">
      <c r="A2350" t="n">
        <v>19265</v>
      </c>
      <c r="B2350" s="37" t="n">
        <v>28</v>
      </c>
    </row>
    <row r="2351" spans="1:10">
      <c r="A2351" t="s">
        <v>4</v>
      </c>
      <c r="B2351" s="4" t="s">
        <v>5</v>
      </c>
      <c r="C2351" s="4" t="s">
        <v>13</v>
      </c>
      <c r="D2351" s="4" t="s">
        <v>10</v>
      </c>
      <c r="E2351" s="4" t="s">
        <v>6</v>
      </c>
    </row>
    <row r="2352" spans="1:10">
      <c r="A2352" t="n">
        <v>19266</v>
      </c>
      <c r="B2352" s="41" t="n">
        <v>51</v>
      </c>
      <c r="C2352" s="7" t="n">
        <v>4</v>
      </c>
      <c r="D2352" s="7" t="n">
        <v>8</v>
      </c>
      <c r="E2352" s="7" t="s">
        <v>255</v>
      </c>
    </row>
    <row r="2353" spans="1:10">
      <c r="A2353" t="s">
        <v>4</v>
      </c>
      <c r="B2353" s="4" t="s">
        <v>5</v>
      </c>
      <c r="C2353" s="4" t="s">
        <v>10</v>
      </c>
    </row>
    <row r="2354" spans="1:10">
      <c r="A2354" t="n">
        <v>19280</v>
      </c>
      <c r="B2354" s="42" t="n">
        <v>16</v>
      </c>
      <c r="C2354" s="7" t="n">
        <v>0</v>
      </c>
    </row>
    <row r="2355" spans="1:10">
      <c r="A2355" t="s">
        <v>4</v>
      </c>
      <c r="B2355" s="4" t="s">
        <v>5</v>
      </c>
      <c r="C2355" s="4" t="s">
        <v>10</v>
      </c>
      <c r="D2355" s="4" t="s">
        <v>70</v>
      </c>
      <c r="E2355" s="4" t="s">
        <v>13</v>
      </c>
      <c r="F2355" s="4" t="s">
        <v>13</v>
      </c>
      <c r="G2355" s="4" t="s">
        <v>70</v>
      </c>
      <c r="H2355" s="4" t="s">
        <v>13</v>
      </c>
      <c r="I2355" s="4" t="s">
        <v>13</v>
      </c>
      <c r="J2355" s="4" t="s">
        <v>70</v>
      </c>
      <c r="K2355" s="4" t="s">
        <v>13</v>
      </c>
      <c r="L2355" s="4" t="s">
        <v>13</v>
      </c>
    </row>
    <row r="2356" spans="1:10">
      <c r="A2356" t="n">
        <v>19283</v>
      </c>
      <c r="B2356" s="43" t="n">
        <v>26</v>
      </c>
      <c r="C2356" s="7" t="n">
        <v>8</v>
      </c>
      <c r="D2356" s="7" t="s">
        <v>256</v>
      </c>
      <c r="E2356" s="7" t="n">
        <v>2</v>
      </c>
      <c r="F2356" s="7" t="n">
        <v>3</v>
      </c>
      <c r="G2356" s="7" t="s">
        <v>257</v>
      </c>
      <c r="H2356" s="7" t="n">
        <v>2</v>
      </c>
      <c r="I2356" s="7" t="n">
        <v>3</v>
      </c>
      <c r="J2356" s="7" t="s">
        <v>258</v>
      </c>
      <c r="K2356" s="7" t="n">
        <v>2</v>
      </c>
      <c r="L2356" s="7" t="n">
        <v>0</v>
      </c>
    </row>
    <row r="2357" spans="1:10">
      <c r="A2357" t="s">
        <v>4</v>
      </c>
      <c r="B2357" s="4" t="s">
        <v>5</v>
      </c>
    </row>
    <row r="2358" spans="1:10">
      <c r="A2358" t="n">
        <v>19458</v>
      </c>
      <c r="B2358" s="37" t="n">
        <v>28</v>
      </c>
    </row>
    <row r="2359" spans="1:10">
      <c r="A2359" t="s">
        <v>4</v>
      </c>
      <c r="B2359" s="4" t="s">
        <v>5</v>
      </c>
      <c r="C2359" s="4" t="s">
        <v>13</v>
      </c>
      <c r="D2359" s="4" t="s">
        <v>10</v>
      </c>
      <c r="E2359" s="4" t="s">
        <v>6</v>
      </c>
    </row>
    <row r="2360" spans="1:10">
      <c r="A2360" t="n">
        <v>19459</v>
      </c>
      <c r="B2360" s="41" t="n">
        <v>51</v>
      </c>
      <c r="C2360" s="7" t="n">
        <v>4</v>
      </c>
      <c r="D2360" s="7" t="n">
        <v>0</v>
      </c>
      <c r="E2360" s="7" t="s">
        <v>259</v>
      </c>
    </row>
    <row r="2361" spans="1:10">
      <c r="A2361" t="s">
        <v>4</v>
      </c>
      <c r="B2361" s="4" t="s">
        <v>5</v>
      </c>
      <c r="C2361" s="4" t="s">
        <v>10</v>
      </c>
    </row>
    <row r="2362" spans="1:10">
      <c r="A2362" t="n">
        <v>19473</v>
      </c>
      <c r="B2362" s="42" t="n">
        <v>16</v>
      </c>
      <c r="C2362" s="7" t="n">
        <v>0</v>
      </c>
    </row>
    <row r="2363" spans="1:10">
      <c r="A2363" t="s">
        <v>4</v>
      </c>
      <c r="B2363" s="4" t="s">
        <v>5</v>
      </c>
      <c r="C2363" s="4" t="s">
        <v>10</v>
      </c>
      <c r="D2363" s="4" t="s">
        <v>70</v>
      </c>
      <c r="E2363" s="4" t="s">
        <v>13</v>
      </c>
      <c r="F2363" s="4" t="s">
        <v>13</v>
      </c>
      <c r="G2363" s="4" t="s">
        <v>70</v>
      </c>
      <c r="H2363" s="4" t="s">
        <v>13</v>
      </c>
      <c r="I2363" s="4" t="s">
        <v>13</v>
      </c>
    </row>
    <row r="2364" spans="1:10">
      <c r="A2364" t="n">
        <v>19476</v>
      </c>
      <c r="B2364" s="43" t="n">
        <v>26</v>
      </c>
      <c r="C2364" s="7" t="n">
        <v>0</v>
      </c>
      <c r="D2364" s="7" t="s">
        <v>260</v>
      </c>
      <c r="E2364" s="7" t="n">
        <v>2</v>
      </c>
      <c r="F2364" s="7" t="n">
        <v>3</v>
      </c>
      <c r="G2364" s="7" t="s">
        <v>261</v>
      </c>
      <c r="H2364" s="7" t="n">
        <v>2</v>
      </c>
      <c r="I2364" s="7" t="n">
        <v>0</v>
      </c>
    </row>
    <row r="2365" spans="1:10">
      <c r="A2365" t="s">
        <v>4</v>
      </c>
      <c r="B2365" s="4" t="s">
        <v>5</v>
      </c>
    </row>
    <row r="2366" spans="1:10">
      <c r="A2366" t="n">
        <v>19562</v>
      </c>
      <c r="B2366" s="37" t="n">
        <v>28</v>
      </c>
    </row>
    <row r="2367" spans="1:10">
      <c r="A2367" t="s">
        <v>4</v>
      </c>
      <c r="B2367" s="4" t="s">
        <v>5</v>
      </c>
      <c r="C2367" s="4" t="s">
        <v>13</v>
      </c>
      <c r="D2367" s="4" t="s">
        <v>10</v>
      </c>
      <c r="E2367" s="4" t="s">
        <v>6</v>
      </c>
      <c r="F2367" s="4" t="s">
        <v>6</v>
      </c>
      <c r="G2367" s="4" t="s">
        <v>6</v>
      </c>
      <c r="H2367" s="4" t="s">
        <v>6</v>
      </c>
    </row>
    <row r="2368" spans="1:10">
      <c r="A2368" t="n">
        <v>19563</v>
      </c>
      <c r="B2368" s="41" t="n">
        <v>51</v>
      </c>
      <c r="C2368" s="7" t="n">
        <v>3</v>
      </c>
      <c r="D2368" s="7" t="n">
        <v>8</v>
      </c>
      <c r="E2368" s="7" t="s">
        <v>262</v>
      </c>
      <c r="F2368" s="7" t="s">
        <v>77</v>
      </c>
      <c r="G2368" s="7" t="s">
        <v>76</v>
      </c>
      <c r="H2368" s="7" t="s">
        <v>77</v>
      </c>
    </row>
    <row r="2369" spans="1:12">
      <c r="A2369" t="s">
        <v>4</v>
      </c>
      <c r="B2369" s="4" t="s">
        <v>5</v>
      </c>
      <c r="C2369" s="4" t="s">
        <v>10</v>
      </c>
      <c r="D2369" s="4" t="s">
        <v>13</v>
      </c>
      <c r="E2369" s="4" t="s">
        <v>29</v>
      </c>
      <c r="F2369" s="4" t="s">
        <v>10</v>
      </c>
    </row>
    <row r="2370" spans="1:12">
      <c r="A2370" t="n">
        <v>19576</v>
      </c>
      <c r="B2370" s="59" t="n">
        <v>59</v>
      </c>
      <c r="C2370" s="7" t="n">
        <v>8</v>
      </c>
      <c r="D2370" s="7" t="n">
        <v>13</v>
      </c>
      <c r="E2370" s="7" t="n">
        <v>0.100000001490116</v>
      </c>
      <c r="F2370" s="7" t="n">
        <v>4</v>
      </c>
    </row>
    <row r="2371" spans="1:12">
      <c r="A2371" t="s">
        <v>4</v>
      </c>
      <c r="B2371" s="4" t="s">
        <v>5</v>
      </c>
      <c r="C2371" s="4" t="s">
        <v>10</v>
      </c>
    </row>
    <row r="2372" spans="1:12">
      <c r="A2372" t="n">
        <v>19586</v>
      </c>
      <c r="B2372" s="42" t="n">
        <v>16</v>
      </c>
      <c r="C2372" s="7" t="n">
        <v>1000</v>
      </c>
    </row>
    <row r="2373" spans="1:12">
      <c r="A2373" t="s">
        <v>4</v>
      </c>
      <c r="B2373" s="4" t="s">
        <v>5</v>
      </c>
      <c r="C2373" s="4" t="s">
        <v>13</v>
      </c>
      <c r="D2373" s="4" t="s">
        <v>10</v>
      </c>
      <c r="E2373" s="4" t="s">
        <v>6</v>
      </c>
    </row>
    <row r="2374" spans="1:12">
      <c r="A2374" t="n">
        <v>19589</v>
      </c>
      <c r="B2374" s="41" t="n">
        <v>51</v>
      </c>
      <c r="C2374" s="7" t="n">
        <v>4</v>
      </c>
      <c r="D2374" s="7" t="n">
        <v>8</v>
      </c>
      <c r="E2374" s="7" t="s">
        <v>141</v>
      </c>
    </row>
    <row r="2375" spans="1:12">
      <c r="A2375" t="s">
        <v>4</v>
      </c>
      <c r="B2375" s="4" t="s">
        <v>5</v>
      </c>
      <c r="C2375" s="4" t="s">
        <v>10</v>
      </c>
    </row>
    <row r="2376" spans="1:12">
      <c r="A2376" t="n">
        <v>19603</v>
      </c>
      <c r="B2376" s="42" t="n">
        <v>16</v>
      </c>
      <c r="C2376" s="7" t="n">
        <v>0</v>
      </c>
    </row>
    <row r="2377" spans="1:12">
      <c r="A2377" t="s">
        <v>4</v>
      </c>
      <c r="B2377" s="4" t="s">
        <v>5</v>
      </c>
      <c r="C2377" s="4" t="s">
        <v>10</v>
      </c>
      <c r="D2377" s="4" t="s">
        <v>70</v>
      </c>
      <c r="E2377" s="4" t="s">
        <v>13</v>
      </c>
      <c r="F2377" s="4" t="s">
        <v>13</v>
      </c>
    </row>
    <row r="2378" spans="1:12">
      <c r="A2378" t="n">
        <v>19606</v>
      </c>
      <c r="B2378" s="43" t="n">
        <v>26</v>
      </c>
      <c r="C2378" s="7" t="n">
        <v>8</v>
      </c>
      <c r="D2378" s="7" t="s">
        <v>263</v>
      </c>
      <c r="E2378" s="7" t="n">
        <v>2</v>
      </c>
      <c r="F2378" s="7" t="n">
        <v>0</v>
      </c>
    </row>
    <row r="2379" spans="1:12">
      <c r="A2379" t="s">
        <v>4</v>
      </c>
      <c r="B2379" s="4" t="s">
        <v>5</v>
      </c>
    </row>
    <row r="2380" spans="1:12">
      <c r="A2380" t="n">
        <v>19631</v>
      </c>
      <c r="B2380" s="37" t="n">
        <v>28</v>
      </c>
    </row>
    <row r="2381" spans="1:12">
      <c r="A2381" t="s">
        <v>4</v>
      </c>
      <c r="B2381" s="4" t="s">
        <v>5</v>
      </c>
      <c r="C2381" s="4" t="s">
        <v>13</v>
      </c>
      <c r="D2381" s="4" t="s">
        <v>10</v>
      </c>
      <c r="E2381" s="4" t="s">
        <v>6</v>
      </c>
    </row>
    <row r="2382" spans="1:12">
      <c r="A2382" t="n">
        <v>19632</v>
      </c>
      <c r="B2382" s="41" t="n">
        <v>51</v>
      </c>
      <c r="C2382" s="7" t="n">
        <v>4</v>
      </c>
      <c r="D2382" s="7" t="n">
        <v>0</v>
      </c>
      <c r="E2382" s="7" t="s">
        <v>259</v>
      </c>
    </row>
    <row r="2383" spans="1:12">
      <c r="A2383" t="s">
        <v>4</v>
      </c>
      <c r="B2383" s="4" t="s">
        <v>5</v>
      </c>
      <c r="C2383" s="4" t="s">
        <v>10</v>
      </c>
    </row>
    <row r="2384" spans="1:12">
      <c r="A2384" t="n">
        <v>19646</v>
      </c>
      <c r="B2384" s="42" t="n">
        <v>16</v>
      </c>
      <c r="C2384" s="7" t="n">
        <v>0</v>
      </c>
    </row>
    <row r="2385" spans="1:6">
      <c r="A2385" t="s">
        <v>4</v>
      </c>
      <c r="B2385" s="4" t="s">
        <v>5</v>
      </c>
      <c r="C2385" s="4" t="s">
        <v>10</v>
      </c>
      <c r="D2385" s="4" t="s">
        <v>70</v>
      </c>
      <c r="E2385" s="4" t="s">
        <v>13</v>
      </c>
      <c r="F2385" s="4" t="s">
        <v>13</v>
      </c>
      <c r="G2385" s="4" t="s">
        <v>70</v>
      </c>
      <c r="H2385" s="4" t="s">
        <v>13</v>
      </c>
      <c r="I2385" s="4" t="s">
        <v>13</v>
      </c>
      <c r="J2385" s="4" t="s">
        <v>70</v>
      </c>
      <c r="K2385" s="4" t="s">
        <v>13</v>
      </c>
      <c r="L2385" s="4" t="s">
        <v>13</v>
      </c>
    </row>
    <row r="2386" spans="1:6">
      <c r="A2386" t="n">
        <v>19649</v>
      </c>
      <c r="B2386" s="43" t="n">
        <v>26</v>
      </c>
      <c r="C2386" s="7" t="n">
        <v>0</v>
      </c>
      <c r="D2386" s="7" t="s">
        <v>264</v>
      </c>
      <c r="E2386" s="7" t="n">
        <v>2</v>
      </c>
      <c r="F2386" s="7" t="n">
        <v>3</v>
      </c>
      <c r="G2386" s="7" t="s">
        <v>265</v>
      </c>
      <c r="H2386" s="7" t="n">
        <v>2</v>
      </c>
      <c r="I2386" s="7" t="n">
        <v>3</v>
      </c>
      <c r="J2386" s="7" t="s">
        <v>266</v>
      </c>
      <c r="K2386" s="7" t="n">
        <v>2</v>
      </c>
      <c r="L2386" s="7" t="n">
        <v>0</v>
      </c>
    </row>
    <row r="2387" spans="1:6">
      <c r="A2387" t="s">
        <v>4</v>
      </c>
      <c r="B2387" s="4" t="s">
        <v>5</v>
      </c>
    </row>
    <row r="2388" spans="1:6">
      <c r="A2388" t="n">
        <v>19902</v>
      </c>
      <c r="B2388" s="37" t="n">
        <v>28</v>
      </c>
    </row>
    <row r="2389" spans="1:6">
      <c r="A2389" t="s">
        <v>4</v>
      </c>
      <c r="B2389" s="4" t="s">
        <v>5</v>
      </c>
      <c r="C2389" s="4" t="s">
        <v>13</v>
      </c>
      <c r="D2389" s="4" t="s">
        <v>10</v>
      </c>
      <c r="E2389" s="4" t="s">
        <v>6</v>
      </c>
    </row>
    <row r="2390" spans="1:6">
      <c r="A2390" t="n">
        <v>19903</v>
      </c>
      <c r="B2390" s="41" t="n">
        <v>51</v>
      </c>
      <c r="C2390" s="7" t="n">
        <v>4</v>
      </c>
      <c r="D2390" s="7" t="n">
        <v>8</v>
      </c>
      <c r="E2390" s="7" t="s">
        <v>255</v>
      </c>
    </row>
    <row r="2391" spans="1:6">
      <c r="A2391" t="s">
        <v>4</v>
      </c>
      <c r="B2391" s="4" t="s">
        <v>5</v>
      </c>
      <c r="C2391" s="4" t="s">
        <v>10</v>
      </c>
    </row>
    <row r="2392" spans="1:6">
      <c r="A2392" t="n">
        <v>19917</v>
      </c>
      <c r="B2392" s="42" t="n">
        <v>16</v>
      </c>
      <c r="C2392" s="7" t="n">
        <v>0</v>
      </c>
    </row>
    <row r="2393" spans="1:6">
      <c r="A2393" t="s">
        <v>4</v>
      </c>
      <c r="B2393" s="4" t="s">
        <v>5</v>
      </c>
      <c r="C2393" s="4" t="s">
        <v>10</v>
      </c>
      <c r="D2393" s="4" t="s">
        <v>70</v>
      </c>
      <c r="E2393" s="4" t="s">
        <v>13</v>
      </c>
      <c r="F2393" s="4" t="s">
        <v>13</v>
      </c>
      <c r="G2393" s="4" t="s">
        <v>70</v>
      </c>
      <c r="H2393" s="4" t="s">
        <v>13</v>
      </c>
      <c r="I2393" s="4" t="s">
        <v>13</v>
      </c>
    </row>
    <row r="2394" spans="1:6">
      <c r="A2394" t="n">
        <v>19920</v>
      </c>
      <c r="B2394" s="43" t="n">
        <v>26</v>
      </c>
      <c r="C2394" s="7" t="n">
        <v>8</v>
      </c>
      <c r="D2394" s="7" t="s">
        <v>267</v>
      </c>
      <c r="E2394" s="7" t="n">
        <v>2</v>
      </c>
      <c r="F2394" s="7" t="n">
        <v>3</v>
      </c>
      <c r="G2394" s="7" t="s">
        <v>268</v>
      </c>
      <c r="H2394" s="7" t="n">
        <v>2</v>
      </c>
      <c r="I2394" s="7" t="n">
        <v>0</v>
      </c>
    </row>
    <row r="2395" spans="1:6">
      <c r="A2395" t="s">
        <v>4</v>
      </c>
      <c r="B2395" s="4" t="s">
        <v>5</v>
      </c>
    </row>
    <row r="2396" spans="1:6">
      <c r="A2396" t="n">
        <v>20020</v>
      </c>
      <c r="B2396" s="37" t="n">
        <v>28</v>
      </c>
    </row>
    <row r="2397" spans="1:6">
      <c r="A2397" t="s">
        <v>4</v>
      </c>
      <c r="B2397" s="4" t="s">
        <v>5</v>
      </c>
      <c r="C2397" s="4" t="s">
        <v>13</v>
      </c>
      <c r="D2397" s="4" t="s">
        <v>10</v>
      </c>
      <c r="E2397" s="4" t="s">
        <v>6</v>
      </c>
    </row>
    <row r="2398" spans="1:6">
      <c r="A2398" t="n">
        <v>20021</v>
      </c>
      <c r="B2398" s="41" t="n">
        <v>51</v>
      </c>
      <c r="C2398" s="7" t="n">
        <v>4</v>
      </c>
      <c r="D2398" s="7" t="n">
        <v>0</v>
      </c>
      <c r="E2398" s="7" t="s">
        <v>253</v>
      </c>
    </row>
    <row r="2399" spans="1:6">
      <c r="A2399" t="s">
        <v>4</v>
      </c>
      <c r="B2399" s="4" t="s">
        <v>5</v>
      </c>
      <c r="C2399" s="4" t="s">
        <v>10</v>
      </c>
    </row>
    <row r="2400" spans="1:6">
      <c r="A2400" t="n">
        <v>20034</v>
      </c>
      <c r="B2400" s="42" t="n">
        <v>16</v>
      </c>
      <c r="C2400" s="7" t="n">
        <v>0</v>
      </c>
    </row>
    <row r="2401" spans="1:12">
      <c r="A2401" t="s">
        <v>4</v>
      </c>
      <c r="B2401" s="4" t="s">
        <v>5</v>
      </c>
      <c r="C2401" s="4" t="s">
        <v>10</v>
      </c>
      <c r="D2401" s="4" t="s">
        <v>70</v>
      </c>
      <c r="E2401" s="4" t="s">
        <v>13</v>
      </c>
      <c r="F2401" s="4" t="s">
        <v>13</v>
      </c>
    </row>
    <row r="2402" spans="1:12">
      <c r="A2402" t="n">
        <v>20037</v>
      </c>
      <c r="B2402" s="43" t="n">
        <v>26</v>
      </c>
      <c r="C2402" s="7" t="n">
        <v>0</v>
      </c>
      <c r="D2402" s="7" t="s">
        <v>269</v>
      </c>
      <c r="E2402" s="7" t="n">
        <v>2</v>
      </c>
      <c r="F2402" s="7" t="n">
        <v>0</v>
      </c>
    </row>
    <row r="2403" spans="1:12">
      <c r="A2403" t="s">
        <v>4</v>
      </c>
      <c r="B2403" s="4" t="s">
        <v>5</v>
      </c>
    </row>
    <row r="2404" spans="1:12">
      <c r="A2404" t="n">
        <v>20170</v>
      </c>
      <c r="B2404" s="37" t="n">
        <v>28</v>
      </c>
    </row>
    <row r="2405" spans="1:12">
      <c r="A2405" t="s">
        <v>4</v>
      </c>
      <c r="B2405" s="4" t="s">
        <v>5</v>
      </c>
      <c r="C2405" s="4" t="s">
        <v>13</v>
      </c>
      <c r="D2405" s="4" t="s">
        <v>10</v>
      </c>
      <c r="E2405" s="4" t="s">
        <v>13</v>
      </c>
    </row>
    <row r="2406" spans="1:12">
      <c r="A2406" t="n">
        <v>20171</v>
      </c>
      <c r="B2406" s="21" t="n">
        <v>49</v>
      </c>
      <c r="C2406" s="7" t="n">
        <v>1</v>
      </c>
      <c r="D2406" s="7" t="n">
        <v>4000</v>
      </c>
      <c r="E2406" s="7" t="n">
        <v>0</v>
      </c>
    </row>
    <row r="2407" spans="1:12">
      <c r="A2407" t="s">
        <v>4</v>
      </c>
      <c r="B2407" s="4" t="s">
        <v>5</v>
      </c>
      <c r="C2407" s="4" t="s">
        <v>13</v>
      </c>
      <c r="D2407" s="4" t="s">
        <v>10</v>
      </c>
      <c r="E2407" s="4" t="s">
        <v>9</v>
      </c>
      <c r="F2407" s="4" t="s">
        <v>9</v>
      </c>
      <c r="G2407" s="4" t="s">
        <v>9</v>
      </c>
      <c r="H2407" s="4" t="s">
        <v>9</v>
      </c>
      <c r="I2407" s="4" t="s">
        <v>10</v>
      </c>
      <c r="J2407" s="4" t="s">
        <v>13</v>
      </c>
    </row>
    <row r="2408" spans="1:12">
      <c r="A2408" t="n">
        <v>20176</v>
      </c>
      <c r="B2408" s="74" t="n">
        <v>69</v>
      </c>
      <c r="C2408" s="7" t="n">
        <v>3</v>
      </c>
      <c r="D2408" s="7" t="n">
        <v>0</v>
      </c>
      <c r="E2408" s="7" t="n">
        <v>1065353216</v>
      </c>
      <c r="F2408" s="7" t="n">
        <v>1065353216</v>
      </c>
      <c r="G2408" s="7" t="n">
        <v>1065353216</v>
      </c>
      <c r="H2408" s="7" t="n">
        <v>0</v>
      </c>
      <c r="I2408" s="7" t="n">
        <v>2000</v>
      </c>
      <c r="J2408" s="7" t="n">
        <v>3</v>
      </c>
    </row>
    <row r="2409" spans="1:12">
      <c r="A2409" t="s">
        <v>4</v>
      </c>
      <c r="B2409" s="4" t="s">
        <v>5</v>
      </c>
      <c r="C2409" s="4" t="s">
        <v>13</v>
      </c>
      <c r="D2409" s="4" t="s">
        <v>10</v>
      </c>
      <c r="E2409" s="4" t="s">
        <v>9</v>
      </c>
      <c r="F2409" s="4" t="s">
        <v>9</v>
      </c>
      <c r="G2409" s="4" t="s">
        <v>9</v>
      </c>
      <c r="H2409" s="4" t="s">
        <v>9</v>
      </c>
      <c r="I2409" s="4" t="s">
        <v>10</v>
      </c>
      <c r="J2409" s="4" t="s">
        <v>13</v>
      </c>
    </row>
    <row r="2410" spans="1:12">
      <c r="A2410" t="n">
        <v>20199</v>
      </c>
      <c r="B2410" s="74" t="n">
        <v>69</v>
      </c>
      <c r="C2410" s="7" t="n">
        <v>3</v>
      </c>
      <c r="D2410" s="7" t="n">
        <v>8</v>
      </c>
      <c r="E2410" s="7" t="n">
        <v>1065353216</v>
      </c>
      <c r="F2410" s="7" t="n">
        <v>1065353216</v>
      </c>
      <c r="G2410" s="7" t="n">
        <v>1065353216</v>
      </c>
      <c r="H2410" s="7" t="n">
        <v>0</v>
      </c>
      <c r="I2410" s="7" t="n">
        <v>2000</v>
      </c>
      <c r="J2410" s="7" t="n">
        <v>3</v>
      </c>
    </row>
    <row r="2411" spans="1:12">
      <c r="A2411" t="s">
        <v>4</v>
      </c>
      <c r="B2411" s="4" t="s">
        <v>5</v>
      </c>
      <c r="C2411" s="4" t="s">
        <v>13</v>
      </c>
      <c r="D2411" s="4" t="s">
        <v>10</v>
      </c>
      <c r="E2411" s="4" t="s">
        <v>29</v>
      </c>
    </row>
    <row r="2412" spans="1:12">
      <c r="A2412" t="n">
        <v>20222</v>
      </c>
      <c r="B2412" s="39" t="n">
        <v>58</v>
      </c>
      <c r="C2412" s="7" t="n">
        <v>0</v>
      </c>
      <c r="D2412" s="7" t="n">
        <v>2000</v>
      </c>
      <c r="E2412" s="7" t="n">
        <v>1</v>
      </c>
    </row>
    <row r="2413" spans="1:12">
      <c r="A2413" t="s">
        <v>4</v>
      </c>
      <c r="B2413" s="4" t="s">
        <v>5</v>
      </c>
      <c r="C2413" s="4" t="s">
        <v>13</v>
      </c>
      <c r="D2413" s="4" t="s">
        <v>10</v>
      </c>
    </row>
    <row r="2414" spans="1:12">
      <c r="A2414" t="n">
        <v>20230</v>
      </c>
      <c r="B2414" s="39" t="n">
        <v>58</v>
      </c>
      <c r="C2414" s="7" t="n">
        <v>255</v>
      </c>
      <c r="D2414" s="7" t="n">
        <v>0</v>
      </c>
    </row>
    <row r="2415" spans="1:12">
      <c r="A2415" t="s">
        <v>4</v>
      </c>
      <c r="B2415" s="4" t="s">
        <v>5</v>
      </c>
      <c r="C2415" s="4" t="s">
        <v>13</v>
      </c>
      <c r="D2415" s="4" t="s">
        <v>13</v>
      </c>
    </row>
    <row r="2416" spans="1:12">
      <c r="A2416" t="n">
        <v>20234</v>
      </c>
      <c r="B2416" s="21" t="n">
        <v>49</v>
      </c>
      <c r="C2416" s="7" t="n">
        <v>2</v>
      </c>
      <c r="D2416" s="7" t="n">
        <v>0</v>
      </c>
    </row>
    <row r="2417" spans="1:10">
      <c r="A2417" t="s">
        <v>4</v>
      </c>
      <c r="B2417" s="4" t="s">
        <v>5</v>
      </c>
      <c r="C2417" s="4" t="s">
        <v>13</v>
      </c>
      <c r="D2417" s="4" t="s">
        <v>10</v>
      </c>
    </row>
    <row r="2418" spans="1:10">
      <c r="A2418" t="n">
        <v>20237</v>
      </c>
      <c r="B2418" s="21" t="n">
        <v>49</v>
      </c>
      <c r="C2418" s="7" t="n">
        <v>6</v>
      </c>
      <c r="D2418" s="7" t="n">
        <v>1</v>
      </c>
    </row>
    <row r="2419" spans="1:10">
      <c r="A2419" t="s">
        <v>4</v>
      </c>
      <c r="B2419" s="4" t="s">
        <v>5</v>
      </c>
      <c r="C2419" s="4" t="s">
        <v>13</v>
      </c>
      <c r="D2419" s="4" t="s">
        <v>10</v>
      </c>
      <c r="E2419" s="4" t="s">
        <v>10</v>
      </c>
      <c r="F2419" s="4" t="s">
        <v>13</v>
      </c>
    </row>
    <row r="2420" spans="1:10">
      <c r="A2420" t="n">
        <v>20241</v>
      </c>
      <c r="B2420" s="35" t="n">
        <v>25</v>
      </c>
      <c r="C2420" s="7" t="n">
        <v>1</v>
      </c>
      <c r="D2420" s="7" t="n">
        <v>65535</v>
      </c>
      <c r="E2420" s="7" t="n">
        <v>65535</v>
      </c>
      <c r="F2420" s="7" t="n">
        <v>0</v>
      </c>
    </row>
    <row r="2421" spans="1:10">
      <c r="A2421" t="s">
        <v>4</v>
      </c>
      <c r="B2421" s="4" t="s">
        <v>5</v>
      </c>
      <c r="C2421" s="4" t="s">
        <v>13</v>
      </c>
      <c r="D2421" s="4" t="s">
        <v>10</v>
      </c>
      <c r="E2421" s="4" t="s">
        <v>10</v>
      </c>
    </row>
    <row r="2422" spans="1:10">
      <c r="A2422" t="n">
        <v>20248</v>
      </c>
      <c r="B2422" s="35" t="n">
        <v>25</v>
      </c>
      <c r="C2422" s="7" t="n">
        <v>2</v>
      </c>
      <c r="D2422" s="7" t="n">
        <v>65535</v>
      </c>
      <c r="E2422" s="7" t="n">
        <v>65535</v>
      </c>
    </row>
    <row r="2423" spans="1:10">
      <c r="A2423" t="s">
        <v>4</v>
      </c>
      <c r="B2423" s="4" t="s">
        <v>5</v>
      </c>
      <c r="C2423" s="4" t="s">
        <v>13</v>
      </c>
      <c r="D2423" s="4" t="s">
        <v>10</v>
      </c>
    </row>
    <row r="2424" spans="1:10">
      <c r="A2424" t="n">
        <v>20254</v>
      </c>
      <c r="B2424" s="39" t="n">
        <v>58</v>
      </c>
      <c r="C2424" s="7" t="n">
        <v>11</v>
      </c>
      <c r="D2424" s="7" t="n">
        <v>300</v>
      </c>
    </row>
    <row r="2425" spans="1:10">
      <c r="A2425" t="s">
        <v>4</v>
      </c>
      <c r="B2425" s="4" t="s">
        <v>5</v>
      </c>
      <c r="C2425" s="4" t="s">
        <v>13</v>
      </c>
      <c r="D2425" s="4" t="s">
        <v>10</v>
      </c>
    </row>
    <row r="2426" spans="1:10">
      <c r="A2426" t="n">
        <v>20258</v>
      </c>
      <c r="B2426" s="39" t="n">
        <v>58</v>
      </c>
      <c r="C2426" s="7" t="n">
        <v>12</v>
      </c>
      <c r="D2426" s="7" t="n">
        <v>0</v>
      </c>
    </row>
    <row r="2427" spans="1:10">
      <c r="A2427" t="s">
        <v>4</v>
      </c>
      <c r="B2427" s="4" t="s">
        <v>5</v>
      </c>
      <c r="C2427" s="4" t="s">
        <v>13</v>
      </c>
      <c r="D2427" s="4" t="s">
        <v>10</v>
      </c>
    </row>
    <row r="2428" spans="1:10">
      <c r="A2428" t="n">
        <v>20262</v>
      </c>
      <c r="B2428" s="74" t="n">
        <v>69</v>
      </c>
      <c r="C2428" s="7" t="n">
        <v>1</v>
      </c>
      <c r="D2428" s="7" t="n">
        <v>0</v>
      </c>
    </row>
    <row r="2429" spans="1:10">
      <c r="A2429" t="s">
        <v>4</v>
      </c>
      <c r="B2429" s="4" t="s">
        <v>5</v>
      </c>
      <c r="C2429" s="4" t="s">
        <v>13</v>
      </c>
      <c r="D2429" s="4" t="s">
        <v>10</v>
      </c>
    </row>
    <row r="2430" spans="1:10">
      <c r="A2430" t="n">
        <v>20266</v>
      </c>
      <c r="B2430" s="74" t="n">
        <v>69</v>
      </c>
      <c r="C2430" s="7" t="n">
        <v>1</v>
      </c>
      <c r="D2430" s="7" t="n">
        <v>8</v>
      </c>
    </row>
    <row r="2431" spans="1:10">
      <c r="A2431" t="s">
        <v>4</v>
      </c>
      <c r="B2431" s="4" t="s">
        <v>5</v>
      </c>
      <c r="C2431" s="4" t="s">
        <v>13</v>
      </c>
      <c r="D2431" s="4" t="s">
        <v>10</v>
      </c>
      <c r="E2431" s="4" t="s">
        <v>10</v>
      </c>
      <c r="F2431" s="4" t="s">
        <v>10</v>
      </c>
      <c r="G2431" s="4" t="s">
        <v>10</v>
      </c>
      <c r="H2431" s="4" t="s">
        <v>13</v>
      </c>
    </row>
    <row r="2432" spans="1:10">
      <c r="A2432" t="n">
        <v>20270</v>
      </c>
      <c r="B2432" s="35" t="n">
        <v>25</v>
      </c>
      <c r="C2432" s="7" t="n">
        <v>5</v>
      </c>
      <c r="D2432" s="7" t="n">
        <v>65535</v>
      </c>
      <c r="E2432" s="7" t="n">
        <v>500</v>
      </c>
      <c r="F2432" s="7" t="n">
        <v>800</v>
      </c>
      <c r="G2432" s="7" t="n">
        <v>140</v>
      </c>
      <c r="H2432" s="7" t="n">
        <v>0</v>
      </c>
    </row>
    <row r="2433" spans="1:8">
      <c r="A2433" t="s">
        <v>4</v>
      </c>
      <c r="B2433" s="4" t="s">
        <v>5</v>
      </c>
      <c r="C2433" s="4" t="s">
        <v>10</v>
      </c>
      <c r="D2433" s="4" t="s">
        <v>13</v>
      </c>
      <c r="E2433" s="4" t="s">
        <v>70</v>
      </c>
      <c r="F2433" s="4" t="s">
        <v>13</v>
      </c>
      <c r="G2433" s="4" t="s">
        <v>13</v>
      </c>
    </row>
    <row r="2434" spans="1:8">
      <c r="A2434" t="n">
        <v>20281</v>
      </c>
      <c r="B2434" s="36" t="n">
        <v>24</v>
      </c>
      <c r="C2434" s="7" t="n">
        <v>65533</v>
      </c>
      <c r="D2434" s="7" t="n">
        <v>11</v>
      </c>
      <c r="E2434" s="7" t="s">
        <v>270</v>
      </c>
      <c r="F2434" s="7" t="n">
        <v>2</v>
      </c>
      <c r="G2434" s="7" t="n">
        <v>0</v>
      </c>
    </row>
    <row r="2435" spans="1:8">
      <c r="A2435" t="s">
        <v>4</v>
      </c>
      <c r="B2435" s="4" t="s">
        <v>5</v>
      </c>
    </row>
    <row r="2436" spans="1:8">
      <c r="A2436" t="n">
        <v>20358</v>
      </c>
      <c r="B2436" s="37" t="n">
        <v>28</v>
      </c>
    </row>
    <row r="2437" spans="1:8">
      <c r="A2437" t="s">
        <v>4</v>
      </c>
      <c r="B2437" s="4" t="s">
        <v>5</v>
      </c>
      <c r="C2437" s="4" t="s">
        <v>13</v>
      </c>
    </row>
    <row r="2438" spans="1:8">
      <c r="A2438" t="n">
        <v>20359</v>
      </c>
      <c r="B2438" s="38" t="n">
        <v>27</v>
      </c>
      <c r="C2438" s="7" t="n">
        <v>0</v>
      </c>
    </row>
    <row r="2439" spans="1:8">
      <c r="A2439" t="s">
        <v>4</v>
      </c>
      <c r="B2439" s="4" t="s">
        <v>5</v>
      </c>
      <c r="C2439" s="4" t="s">
        <v>13</v>
      </c>
    </row>
    <row r="2440" spans="1:8">
      <c r="A2440" t="n">
        <v>20361</v>
      </c>
      <c r="B2440" s="38" t="n">
        <v>27</v>
      </c>
      <c r="C2440" s="7" t="n">
        <v>1</v>
      </c>
    </row>
    <row r="2441" spans="1:8">
      <c r="A2441" t="s">
        <v>4</v>
      </c>
      <c r="B2441" s="4" t="s">
        <v>5</v>
      </c>
      <c r="C2441" s="4" t="s">
        <v>13</v>
      </c>
      <c r="D2441" s="4" t="s">
        <v>10</v>
      </c>
      <c r="E2441" s="4" t="s">
        <v>10</v>
      </c>
      <c r="F2441" s="4" t="s">
        <v>10</v>
      </c>
      <c r="G2441" s="4" t="s">
        <v>10</v>
      </c>
      <c r="H2441" s="4" t="s">
        <v>13</v>
      </c>
    </row>
    <row r="2442" spans="1:8">
      <c r="A2442" t="n">
        <v>20363</v>
      </c>
      <c r="B2442" s="35" t="n">
        <v>25</v>
      </c>
      <c r="C2442" s="7" t="n">
        <v>5</v>
      </c>
      <c r="D2442" s="7" t="n">
        <v>65535</v>
      </c>
      <c r="E2442" s="7" t="n">
        <v>65535</v>
      </c>
      <c r="F2442" s="7" t="n">
        <v>65535</v>
      </c>
      <c r="G2442" s="7" t="n">
        <v>65535</v>
      </c>
      <c r="H2442" s="7" t="n">
        <v>0</v>
      </c>
    </row>
    <row r="2443" spans="1:8">
      <c r="A2443" t="s">
        <v>4</v>
      </c>
      <c r="B2443" s="4" t="s">
        <v>5</v>
      </c>
      <c r="C2443" s="4" t="s">
        <v>10</v>
      </c>
    </row>
    <row r="2444" spans="1:8">
      <c r="A2444" t="n">
        <v>20374</v>
      </c>
      <c r="B2444" s="42" t="n">
        <v>16</v>
      </c>
      <c r="C2444" s="7" t="n">
        <v>500</v>
      </c>
    </row>
    <row r="2445" spans="1:8">
      <c r="A2445" t="s">
        <v>4</v>
      </c>
      <c r="B2445" s="4" t="s">
        <v>5</v>
      </c>
      <c r="C2445" s="4" t="s">
        <v>13</v>
      </c>
      <c r="D2445" s="4" t="s">
        <v>10</v>
      </c>
      <c r="E2445" s="4" t="s">
        <v>29</v>
      </c>
      <c r="F2445" s="4" t="s">
        <v>10</v>
      </c>
      <c r="G2445" s="4" t="s">
        <v>9</v>
      </c>
      <c r="H2445" s="4" t="s">
        <v>9</v>
      </c>
      <c r="I2445" s="4" t="s">
        <v>10</v>
      </c>
      <c r="J2445" s="4" t="s">
        <v>10</v>
      </c>
      <c r="K2445" s="4" t="s">
        <v>9</v>
      </c>
      <c r="L2445" s="4" t="s">
        <v>9</v>
      </c>
      <c r="M2445" s="4" t="s">
        <v>9</v>
      </c>
      <c r="N2445" s="4" t="s">
        <v>9</v>
      </c>
      <c r="O2445" s="4" t="s">
        <v>6</v>
      </c>
    </row>
    <row r="2446" spans="1:8">
      <c r="A2446" t="n">
        <v>20377</v>
      </c>
      <c r="B2446" s="20" t="n">
        <v>50</v>
      </c>
      <c r="C2446" s="7" t="n">
        <v>0</v>
      </c>
      <c r="D2446" s="7" t="n">
        <v>12101</v>
      </c>
      <c r="E2446" s="7" t="n">
        <v>1</v>
      </c>
      <c r="F2446" s="7" t="n">
        <v>0</v>
      </c>
      <c r="G2446" s="7" t="n">
        <v>0</v>
      </c>
      <c r="H2446" s="7" t="n">
        <v>0</v>
      </c>
      <c r="I2446" s="7" t="n">
        <v>0</v>
      </c>
      <c r="J2446" s="7" t="n">
        <v>65533</v>
      </c>
      <c r="K2446" s="7" t="n">
        <v>0</v>
      </c>
      <c r="L2446" s="7" t="n">
        <v>0</v>
      </c>
      <c r="M2446" s="7" t="n">
        <v>0</v>
      </c>
      <c r="N2446" s="7" t="n">
        <v>0</v>
      </c>
      <c r="O2446" s="7" t="s">
        <v>20</v>
      </c>
    </row>
    <row r="2447" spans="1:8">
      <c r="A2447" t="s">
        <v>4</v>
      </c>
      <c r="B2447" s="4" t="s">
        <v>5</v>
      </c>
      <c r="C2447" s="4" t="s">
        <v>13</v>
      </c>
      <c r="D2447" s="4" t="s">
        <v>10</v>
      </c>
      <c r="E2447" s="4" t="s">
        <v>10</v>
      </c>
      <c r="F2447" s="4" t="s">
        <v>10</v>
      </c>
      <c r="G2447" s="4" t="s">
        <v>10</v>
      </c>
      <c r="H2447" s="4" t="s">
        <v>13</v>
      </c>
    </row>
    <row r="2448" spans="1:8">
      <c r="A2448" t="n">
        <v>20416</v>
      </c>
      <c r="B2448" s="35" t="n">
        <v>25</v>
      </c>
      <c r="C2448" s="7" t="n">
        <v>5</v>
      </c>
      <c r="D2448" s="7" t="n">
        <v>65535</v>
      </c>
      <c r="E2448" s="7" t="n">
        <v>65535</v>
      </c>
      <c r="F2448" s="7" t="n">
        <v>65535</v>
      </c>
      <c r="G2448" s="7" t="n">
        <v>65535</v>
      </c>
      <c r="H2448" s="7" t="n">
        <v>0</v>
      </c>
    </row>
    <row r="2449" spans="1:15">
      <c r="A2449" t="s">
        <v>4</v>
      </c>
      <c r="B2449" s="4" t="s">
        <v>5</v>
      </c>
      <c r="C2449" s="4" t="s">
        <v>10</v>
      </c>
      <c r="D2449" s="4" t="s">
        <v>13</v>
      </c>
      <c r="E2449" s="4" t="s">
        <v>13</v>
      </c>
      <c r="F2449" s="4" t="s">
        <v>70</v>
      </c>
      <c r="G2449" s="4" t="s">
        <v>13</v>
      </c>
      <c r="H2449" s="4" t="s">
        <v>13</v>
      </c>
    </row>
    <row r="2450" spans="1:15">
      <c r="A2450" t="n">
        <v>20427</v>
      </c>
      <c r="B2450" s="36" t="n">
        <v>24</v>
      </c>
      <c r="C2450" s="7" t="n">
        <v>65533</v>
      </c>
      <c r="D2450" s="7" t="n">
        <v>11</v>
      </c>
      <c r="E2450" s="7" t="n">
        <v>6</v>
      </c>
      <c r="F2450" s="7" t="s">
        <v>271</v>
      </c>
      <c r="G2450" s="7" t="n">
        <v>2</v>
      </c>
      <c r="H2450" s="7" t="n">
        <v>0</v>
      </c>
    </row>
    <row r="2451" spans="1:15">
      <c r="A2451" t="s">
        <v>4</v>
      </c>
      <c r="B2451" s="4" t="s">
        <v>5</v>
      </c>
    </row>
    <row r="2452" spans="1:15">
      <c r="A2452" t="n">
        <v>20468</v>
      </c>
      <c r="B2452" s="37" t="n">
        <v>28</v>
      </c>
    </row>
    <row r="2453" spans="1:15">
      <c r="A2453" t="s">
        <v>4</v>
      </c>
      <c r="B2453" s="4" t="s">
        <v>5</v>
      </c>
      <c r="C2453" s="4" t="s">
        <v>13</v>
      </c>
    </row>
    <row r="2454" spans="1:15">
      <c r="A2454" t="n">
        <v>20469</v>
      </c>
      <c r="B2454" s="38" t="n">
        <v>27</v>
      </c>
      <c r="C2454" s="7" t="n">
        <v>0</v>
      </c>
    </row>
    <row r="2455" spans="1:15">
      <c r="A2455" t="s">
        <v>4</v>
      </c>
      <c r="B2455" s="4" t="s">
        <v>5</v>
      </c>
      <c r="C2455" s="4" t="s">
        <v>13</v>
      </c>
    </row>
    <row r="2456" spans="1:15">
      <c r="A2456" t="n">
        <v>20471</v>
      </c>
      <c r="B2456" s="38" t="n">
        <v>27</v>
      </c>
      <c r="C2456" s="7" t="n">
        <v>1</v>
      </c>
    </row>
    <row r="2457" spans="1:15">
      <c r="A2457" t="s">
        <v>4</v>
      </c>
      <c r="B2457" s="4" t="s">
        <v>5</v>
      </c>
      <c r="C2457" s="4" t="s">
        <v>13</v>
      </c>
      <c r="D2457" s="4" t="s">
        <v>10</v>
      </c>
      <c r="E2457" s="4" t="s">
        <v>10</v>
      </c>
      <c r="F2457" s="4" t="s">
        <v>10</v>
      </c>
      <c r="G2457" s="4" t="s">
        <v>10</v>
      </c>
      <c r="H2457" s="4" t="s">
        <v>13</v>
      </c>
    </row>
    <row r="2458" spans="1:15">
      <c r="A2458" t="n">
        <v>20473</v>
      </c>
      <c r="B2458" s="35" t="n">
        <v>25</v>
      </c>
      <c r="C2458" s="7" t="n">
        <v>5</v>
      </c>
      <c r="D2458" s="7" t="n">
        <v>65535</v>
      </c>
      <c r="E2458" s="7" t="n">
        <v>65535</v>
      </c>
      <c r="F2458" s="7" t="n">
        <v>65535</v>
      </c>
      <c r="G2458" s="7" t="n">
        <v>65535</v>
      </c>
      <c r="H2458" s="7" t="n">
        <v>0</v>
      </c>
    </row>
    <row r="2459" spans="1:15">
      <c r="A2459" t="s">
        <v>4</v>
      </c>
      <c r="B2459" s="4" t="s">
        <v>5</v>
      </c>
      <c r="C2459" s="4" t="s">
        <v>10</v>
      </c>
    </row>
    <row r="2460" spans="1:15">
      <c r="A2460" t="n">
        <v>20484</v>
      </c>
      <c r="B2460" s="42" t="n">
        <v>16</v>
      </c>
      <c r="C2460" s="7" t="n">
        <v>300</v>
      </c>
    </row>
    <row r="2461" spans="1:15">
      <c r="A2461" t="s">
        <v>4</v>
      </c>
      <c r="B2461" s="4" t="s">
        <v>5</v>
      </c>
      <c r="C2461" s="4" t="s">
        <v>13</v>
      </c>
      <c r="D2461" s="4" t="s">
        <v>10</v>
      </c>
      <c r="E2461" s="4" t="s">
        <v>10</v>
      </c>
      <c r="F2461" s="4" t="s">
        <v>10</v>
      </c>
      <c r="G2461" s="4" t="s">
        <v>9</v>
      </c>
    </row>
    <row r="2462" spans="1:15">
      <c r="A2462" t="n">
        <v>20487</v>
      </c>
      <c r="B2462" s="75" t="n">
        <v>95</v>
      </c>
      <c r="C2462" s="7" t="n">
        <v>6</v>
      </c>
      <c r="D2462" s="7" t="n">
        <v>0</v>
      </c>
      <c r="E2462" s="7" t="n">
        <v>8</v>
      </c>
      <c r="F2462" s="7" t="n">
        <v>500</v>
      </c>
      <c r="G2462" s="7" t="n">
        <v>0</v>
      </c>
    </row>
    <row r="2463" spans="1:15">
      <c r="A2463" t="s">
        <v>4</v>
      </c>
      <c r="B2463" s="4" t="s">
        <v>5</v>
      </c>
      <c r="C2463" s="4" t="s">
        <v>13</v>
      </c>
      <c r="D2463" s="4" t="s">
        <v>10</v>
      </c>
    </row>
    <row r="2464" spans="1:15">
      <c r="A2464" t="n">
        <v>20499</v>
      </c>
      <c r="B2464" s="75" t="n">
        <v>95</v>
      </c>
      <c r="C2464" s="7" t="n">
        <v>7</v>
      </c>
      <c r="D2464" s="7" t="n">
        <v>0</v>
      </c>
    </row>
    <row r="2465" spans="1:8">
      <c r="A2465" t="s">
        <v>4</v>
      </c>
      <c r="B2465" s="4" t="s">
        <v>5</v>
      </c>
      <c r="C2465" s="4" t="s">
        <v>13</v>
      </c>
      <c r="D2465" s="4" t="s">
        <v>10</v>
      </c>
    </row>
    <row r="2466" spans="1:8">
      <c r="A2466" t="n">
        <v>20503</v>
      </c>
      <c r="B2466" s="75" t="n">
        <v>95</v>
      </c>
      <c r="C2466" s="7" t="n">
        <v>9</v>
      </c>
      <c r="D2466" s="7" t="n">
        <v>0</v>
      </c>
    </row>
    <row r="2467" spans="1:8">
      <c r="A2467" t="s">
        <v>4</v>
      </c>
      <c r="B2467" s="4" t="s">
        <v>5</v>
      </c>
      <c r="C2467" s="4" t="s">
        <v>13</v>
      </c>
      <c r="D2467" s="4" t="s">
        <v>10</v>
      </c>
    </row>
    <row r="2468" spans="1:8">
      <c r="A2468" t="n">
        <v>20507</v>
      </c>
      <c r="B2468" s="75" t="n">
        <v>95</v>
      </c>
      <c r="C2468" s="7" t="n">
        <v>8</v>
      </c>
      <c r="D2468" s="7" t="n">
        <v>0</v>
      </c>
    </row>
    <row r="2469" spans="1:8">
      <c r="A2469" t="s">
        <v>4</v>
      </c>
      <c r="B2469" s="4" t="s">
        <v>5</v>
      </c>
      <c r="C2469" s="4" t="s">
        <v>10</v>
      </c>
    </row>
    <row r="2470" spans="1:8">
      <c r="A2470" t="n">
        <v>20511</v>
      </c>
      <c r="B2470" s="42" t="n">
        <v>16</v>
      </c>
      <c r="C2470" s="7" t="n">
        <v>500</v>
      </c>
    </row>
    <row r="2471" spans="1:8">
      <c r="A2471" t="s">
        <v>4</v>
      </c>
      <c r="B2471" s="4" t="s">
        <v>5</v>
      </c>
      <c r="C2471" s="4" t="s">
        <v>13</v>
      </c>
      <c r="D2471" s="4" t="s">
        <v>13</v>
      </c>
      <c r="E2471" s="4" t="s">
        <v>13</v>
      </c>
      <c r="F2471" s="4" t="s">
        <v>13</v>
      </c>
      <c r="G2471" s="4" t="s">
        <v>9</v>
      </c>
      <c r="H2471" s="4" t="s">
        <v>13</v>
      </c>
      <c r="I2471" s="4" t="s">
        <v>13</v>
      </c>
      <c r="J2471" s="4" t="s">
        <v>13</v>
      </c>
    </row>
    <row r="2472" spans="1:8">
      <c r="A2472" t="n">
        <v>20514</v>
      </c>
      <c r="B2472" s="51" t="n">
        <v>18</v>
      </c>
      <c r="C2472" s="7" t="n">
        <v>9</v>
      </c>
      <c r="D2472" s="7" t="n">
        <v>35</v>
      </c>
      <c r="E2472" s="7" t="n">
        <v>9</v>
      </c>
      <c r="F2472" s="7" t="n">
        <v>0</v>
      </c>
      <c r="G2472" s="7" t="n">
        <v>1</v>
      </c>
      <c r="H2472" s="7" t="n">
        <v>13</v>
      </c>
      <c r="I2472" s="7" t="n">
        <v>19</v>
      </c>
      <c r="J2472" s="7" t="n">
        <v>1</v>
      </c>
    </row>
    <row r="2473" spans="1:8">
      <c r="A2473" t="s">
        <v>4</v>
      </c>
      <c r="B2473" s="4" t="s">
        <v>5</v>
      </c>
      <c r="C2473" s="4" t="s">
        <v>13</v>
      </c>
      <c r="D2473" s="4" t="s">
        <v>10</v>
      </c>
      <c r="E2473" s="4" t="s">
        <v>13</v>
      </c>
    </row>
    <row r="2474" spans="1:8">
      <c r="A2474" t="n">
        <v>20526</v>
      </c>
      <c r="B2474" s="57" t="n">
        <v>36</v>
      </c>
      <c r="C2474" s="7" t="n">
        <v>9</v>
      </c>
      <c r="D2474" s="7" t="n">
        <v>0</v>
      </c>
      <c r="E2474" s="7" t="n">
        <v>0</v>
      </c>
    </row>
    <row r="2475" spans="1:8">
      <c r="A2475" t="s">
        <v>4</v>
      </c>
      <c r="B2475" s="4" t="s">
        <v>5</v>
      </c>
      <c r="C2475" s="4" t="s">
        <v>13</v>
      </c>
      <c r="D2475" s="4" t="s">
        <v>10</v>
      </c>
      <c r="E2475" s="4" t="s">
        <v>13</v>
      </c>
    </row>
    <row r="2476" spans="1:8">
      <c r="A2476" t="n">
        <v>20531</v>
      </c>
      <c r="B2476" s="57" t="n">
        <v>36</v>
      </c>
      <c r="C2476" s="7" t="n">
        <v>9</v>
      </c>
      <c r="D2476" s="7" t="n">
        <v>8</v>
      </c>
      <c r="E2476" s="7" t="n">
        <v>0</v>
      </c>
    </row>
    <row r="2477" spans="1:8">
      <c r="A2477" t="s">
        <v>4</v>
      </c>
      <c r="B2477" s="4" t="s">
        <v>5</v>
      </c>
      <c r="C2477" s="4" t="s">
        <v>10</v>
      </c>
    </row>
    <row r="2478" spans="1:8">
      <c r="A2478" t="n">
        <v>20536</v>
      </c>
      <c r="B2478" s="9" t="n">
        <v>12</v>
      </c>
      <c r="C2478" s="7" t="n">
        <v>10844</v>
      </c>
    </row>
    <row r="2479" spans="1:8">
      <c r="A2479" t="s">
        <v>4</v>
      </c>
      <c r="B2479" s="4" t="s">
        <v>5</v>
      </c>
      <c r="C2479" s="4" t="s">
        <v>10</v>
      </c>
      <c r="D2479" s="4" t="s">
        <v>29</v>
      </c>
      <c r="E2479" s="4" t="s">
        <v>29</v>
      </c>
      <c r="F2479" s="4" t="s">
        <v>29</v>
      </c>
      <c r="G2479" s="4" t="s">
        <v>29</v>
      </c>
    </row>
    <row r="2480" spans="1:8">
      <c r="A2480" t="n">
        <v>20539</v>
      </c>
      <c r="B2480" s="54" t="n">
        <v>46</v>
      </c>
      <c r="C2480" s="7" t="n">
        <v>61456</v>
      </c>
      <c r="D2480" s="7" t="n">
        <v>0</v>
      </c>
      <c r="E2480" s="7" t="n">
        <v>0</v>
      </c>
      <c r="F2480" s="7" t="n">
        <v>0</v>
      </c>
      <c r="G2480" s="7" t="n">
        <v>0</v>
      </c>
    </row>
    <row r="2481" spans="1:10">
      <c r="A2481" t="s">
        <v>4</v>
      </c>
      <c r="B2481" s="4" t="s">
        <v>5</v>
      </c>
      <c r="C2481" s="4" t="s">
        <v>13</v>
      </c>
      <c r="D2481" s="4" t="s">
        <v>10</v>
      </c>
    </row>
    <row r="2482" spans="1:10">
      <c r="A2482" t="n">
        <v>20558</v>
      </c>
      <c r="B2482" s="11" t="n">
        <v>162</v>
      </c>
      <c r="C2482" s="7" t="n">
        <v>1</v>
      </c>
      <c r="D2482" s="7" t="n">
        <v>0</v>
      </c>
    </row>
    <row r="2483" spans="1:10">
      <c r="A2483" t="s">
        <v>4</v>
      </c>
      <c r="B2483" s="4" t="s">
        <v>5</v>
      </c>
    </row>
    <row r="2484" spans="1:10">
      <c r="A2484" t="n">
        <v>20562</v>
      </c>
      <c r="B2484" s="5" t="n">
        <v>1</v>
      </c>
    </row>
    <row r="2485" spans="1:10" s="3" customFormat="1" customHeight="0">
      <c r="A2485" s="3" t="s">
        <v>2</v>
      </c>
      <c r="B2485" s="3" t="s">
        <v>272</v>
      </c>
    </row>
    <row r="2486" spans="1:10">
      <c r="A2486" t="s">
        <v>4</v>
      </c>
      <c r="B2486" s="4" t="s">
        <v>5</v>
      </c>
      <c r="C2486" s="4" t="s">
        <v>13</v>
      </c>
      <c r="D2486" s="4" t="s">
        <v>13</v>
      </c>
      <c r="E2486" s="4" t="s">
        <v>13</v>
      </c>
      <c r="F2486" s="4" t="s">
        <v>13</v>
      </c>
    </row>
    <row r="2487" spans="1:10">
      <c r="A2487" t="n">
        <v>20564</v>
      </c>
      <c r="B2487" s="8" t="n">
        <v>14</v>
      </c>
      <c r="C2487" s="7" t="n">
        <v>2</v>
      </c>
      <c r="D2487" s="7" t="n">
        <v>0</v>
      </c>
      <c r="E2487" s="7" t="n">
        <v>0</v>
      </c>
      <c r="F2487" s="7" t="n">
        <v>0</v>
      </c>
    </row>
    <row r="2488" spans="1:10">
      <c r="A2488" t="s">
        <v>4</v>
      </c>
      <c r="B2488" s="4" t="s">
        <v>5</v>
      </c>
      <c r="C2488" s="4" t="s">
        <v>13</v>
      </c>
      <c r="D2488" s="13" t="s">
        <v>24</v>
      </c>
      <c r="E2488" s="4" t="s">
        <v>5</v>
      </c>
      <c r="F2488" s="4" t="s">
        <v>13</v>
      </c>
      <c r="G2488" s="4" t="s">
        <v>10</v>
      </c>
      <c r="H2488" s="13" t="s">
        <v>26</v>
      </c>
      <c r="I2488" s="4" t="s">
        <v>13</v>
      </c>
      <c r="J2488" s="4" t="s">
        <v>9</v>
      </c>
      <c r="K2488" s="4" t="s">
        <v>13</v>
      </c>
      <c r="L2488" s="4" t="s">
        <v>13</v>
      </c>
      <c r="M2488" s="13" t="s">
        <v>24</v>
      </c>
      <c r="N2488" s="4" t="s">
        <v>5</v>
      </c>
      <c r="O2488" s="4" t="s">
        <v>13</v>
      </c>
      <c r="P2488" s="4" t="s">
        <v>10</v>
      </c>
      <c r="Q2488" s="13" t="s">
        <v>26</v>
      </c>
      <c r="R2488" s="4" t="s">
        <v>13</v>
      </c>
      <c r="S2488" s="4" t="s">
        <v>9</v>
      </c>
      <c r="T2488" s="4" t="s">
        <v>13</v>
      </c>
      <c r="U2488" s="4" t="s">
        <v>13</v>
      </c>
      <c r="V2488" s="4" t="s">
        <v>13</v>
      </c>
      <c r="W2488" s="4" t="s">
        <v>27</v>
      </c>
    </row>
    <row r="2489" spans="1:10">
      <c r="A2489" t="n">
        <v>20569</v>
      </c>
      <c r="B2489" s="12" t="n">
        <v>5</v>
      </c>
      <c r="C2489" s="7" t="n">
        <v>28</v>
      </c>
      <c r="D2489" s="13" t="s">
        <v>3</v>
      </c>
      <c r="E2489" s="11" t="n">
        <v>162</v>
      </c>
      <c r="F2489" s="7" t="n">
        <v>3</v>
      </c>
      <c r="G2489" s="7" t="n">
        <v>32912</v>
      </c>
      <c r="H2489" s="13" t="s">
        <v>3</v>
      </c>
      <c r="I2489" s="7" t="n">
        <v>0</v>
      </c>
      <c r="J2489" s="7" t="n">
        <v>1</v>
      </c>
      <c r="K2489" s="7" t="n">
        <v>2</v>
      </c>
      <c r="L2489" s="7" t="n">
        <v>28</v>
      </c>
      <c r="M2489" s="13" t="s">
        <v>3</v>
      </c>
      <c r="N2489" s="11" t="n">
        <v>162</v>
      </c>
      <c r="O2489" s="7" t="n">
        <v>3</v>
      </c>
      <c r="P2489" s="7" t="n">
        <v>32912</v>
      </c>
      <c r="Q2489" s="13" t="s">
        <v>3</v>
      </c>
      <c r="R2489" s="7" t="n">
        <v>0</v>
      </c>
      <c r="S2489" s="7" t="n">
        <v>2</v>
      </c>
      <c r="T2489" s="7" t="n">
        <v>2</v>
      </c>
      <c r="U2489" s="7" t="n">
        <v>11</v>
      </c>
      <c r="V2489" s="7" t="n">
        <v>1</v>
      </c>
      <c r="W2489" s="15" t="n">
        <f t="normal" ca="1">A2493</f>
        <v>0</v>
      </c>
    </row>
    <row r="2490" spans="1:10">
      <c r="A2490" t="s">
        <v>4</v>
      </c>
      <c r="B2490" s="4" t="s">
        <v>5</v>
      </c>
      <c r="C2490" s="4" t="s">
        <v>13</v>
      </c>
      <c r="D2490" s="4" t="s">
        <v>10</v>
      </c>
      <c r="E2490" s="4" t="s">
        <v>29</v>
      </c>
    </row>
    <row r="2491" spans="1:10">
      <c r="A2491" t="n">
        <v>20598</v>
      </c>
      <c r="B2491" s="39" t="n">
        <v>58</v>
      </c>
      <c r="C2491" s="7" t="n">
        <v>0</v>
      </c>
      <c r="D2491" s="7" t="n">
        <v>0</v>
      </c>
      <c r="E2491" s="7" t="n">
        <v>1</v>
      </c>
    </row>
    <row r="2492" spans="1:10">
      <c r="A2492" t="s">
        <v>4</v>
      </c>
      <c r="B2492" s="4" t="s">
        <v>5</v>
      </c>
      <c r="C2492" s="4" t="s">
        <v>13</v>
      </c>
      <c r="D2492" s="13" t="s">
        <v>24</v>
      </c>
      <c r="E2492" s="4" t="s">
        <v>5</v>
      </c>
      <c r="F2492" s="4" t="s">
        <v>13</v>
      </c>
      <c r="G2492" s="4" t="s">
        <v>10</v>
      </c>
      <c r="H2492" s="13" t="s">
        <v>26</v>
      </c>
      <c r="I2492" s="4" t="s">
        <v>13</v>
      </c>
      <c r="J2492" s="4" t="s">
        <v>9</v>
      </c>
      <c r="K2492" s="4" t="s">
        <v>13</v>
      </c>
      <c r="L2492" s="4" t="s">
        <v>13</v>
      </c>
      <c r="M2492" s="13" t="s">
        <v>24</v>
      </c>
      <c r="N2492" s="4" t="s">
        <v>5</v>
      </c>
      <c r="O2492" s="4" t="s">
        <v>13</v>
      </c>
      <c r="P2492" s="4" t="s">
        <v>10</v>
      </c>
      <c r="Q2492" s="13" t="s">
        <v>26</v>
      </c>
      <c r="R2492" s="4" t="s">
        <v>13</v>
      </c>
      <c r="S2492" s="4" t="s">
        <v>9</v>
      </c>
      <c r="T2492" s="4" t="s">
        <v>13</v>
      </c>
      <c r="U2492" s="4" t="s">
        <v>13</v>
      </c>
      <c r="V2492" s="4" t="s">
        <v>13</v>
      </c>
      <c r="W2492" s="4" t="s">
        <v>27</v>
      </c>
    </row>
    <row r="2493" spans="1:10">
      <c r="A2493" t="n">
        <v>20606</v>
      </c>
      <c r="B2493" s="12" t="n">
        <v>5</v>
      </c>
      <c r="C2493" s="7" t="n">
        <v>28</v>
      </c>
      <c r="D2493" s="13" t="s">
        <v>3</v>
      </c>
      <c r="E2493" s="11" t="n">
        <v>162</v>
      </c>
      <c r="F2493" s="7" t="n">
        <v>3</v>
      </c>
      <c r="G2493" s="7" t="n">
        <v>32912</v>
      </c>
      <c r="H2493" s="13" t="s">
        <v>3</v>
      </c>
      <c r="I2493" s="7" t="n">
        <v>0</v>
      </c>
      <c r="J2493" s="7" t="n">
        <v>1</v>
      </c>
      <c r="K2493" s="7" t="n">
        <v>3</v>
      </c>
      <c r="L2493" s="7" t="n">
        <v>28</v>
      </c>
      <c r="M2493" s="13" t="s">
        <v>3</v>
      </c>
      <c r="N2493" s="11" t="n">
        <v>162</v>
      </c>
      <c r="O2493" s="7" t="n">
        <v>3</v>
      </c>
      <c r="P2493" s="7" t="n">
        <v>32912</v>
      </c>
      <c r="Q2493" s="13" t="s">
        <v>3</v>
      </c>
      <c r="R2493" s="7" t="n">
        <v>0</v>
      </c>
      <c r="S2493" s="7" t="n">
        <v>2</v>
      </c>
      <c r="T2493" s="7" t="n">
        <v>3</v>
      </c>
      <c r="U2493" s="7" t="n">
        <v>9</v>
      </c>
      <c r="V2493" s="7" t="n">
        <v>1</v>
      </c>
      <c r="W2493" s="15" t="n">
        <f t="normal" ca="1">A2503</f>
        <v>0</v>
      </c>
    </row>
    <row r="2494" spans="1:10">
      <c r="A2494" t="s">
        <v>4</v>
      </c>
      <c r="B2494" s="4" t="s">
        <v>5</v>
      </c>
      <c r="C2494" s="4" t="s">
        <v>13</v>
      </c>
      <c r="D2494" s="13" t="s">
        <v>24</v>
      </c>
      <c r="E2494" s="4" t="s">
        <v>5</v>
      </c>
      <c r="F2494" s="4" t="s">
        <v>10</v>
      </c>
      <c r="G2494" s="4" t="s">
        <v>13</v>
      </c>
      <c r="H2494" s="4" t="s">
        <v>13</v>
      </c>
      <c r="I2494" s="4" t="s">
        <v>6</v>
      </c>
      <c r="J2494" s="13" t="s">
        <v>26</v>
      </c>
      <c r="K2494" s="4" t="s">
        <v>13</v>
      </c>
      <c r="L2494" s="4" t="s">
        <v>13</v>
      </c>
      <c r="M2494" s="13" t="s">
        <v>24</v>
      </c>
      <c r="N2494" s="4" t="s">
        <v>5</v>
      </c>
      <c r="O2494" s="4" t="s">
        <v>13</v>
      </c>
      <c r="P2494" s="13" t="s">
        <v>26</v>
      </c>
      <c r="Q2494" s="4" t="s">
        <v>13</v>
      </c>
      <c r="R2494" s="4" t="s">
        <v>9</v>
      </c>
      <c r="S2494" s="4" t="s">
        <v>13</v>
      </c>
      <c r="T2494" s="4" t="s">
        <v>13</v>
      </c>
      <c r="U2494" s="4" t="s">
        <v>13</v>
      </c>
      <c r="V2494" s="13" t="s">
        <v>24</v>
      </c>
      <c r="W2494" s="4" t="s">
        <v>5</v>
      </c>
      <c r="X2494" s="4" t="s">
        <v>13</v>
      </c>
      <c r="Y2494" s="13" t="s">
        <v>26</v>
      </c>
      <c r="Z2494" s="4" t="s">
        <v>13</v>
      </c>
      <c r="AA2494" s="4" t="s">
        <v>9</v>
      </c>
      <c r="AB2494" s="4" t="s">
        <v>13</v>
      </c>
      <c r="AC2494" s="4" t="s">
        <v>13</v>
      </c>
      <c r="AD2494" s="4" t="s">
        <v>13</v>
      </c>
      <c r="AE2494" s="4" t="s">
        <v>27</v>
      </c>
    </row>
    <row r="2495" spans="1:10">
      <c r="A2495" t="n">
        <v>20635</v>
      </c>
      <c r="B2495" s="12" t="n">
        <v>5</v>
      </c>
      <c r="C2495" s="7" t="n">
        <v>28</v>
      </c>
      <c r="D2495" s="13" t="s">
        <v>3</v>
      </c>
      <c r="E2495" s="31" t="n">
        <v>47</v>
      </c>
      <c r="F2495" s="7" t="n">
        <v>61456</v>
      </c>
      <c r="G2495" s="7" t="n">
        <v>2</v>
      </c>
      <c r="H2495" s="7" t="n">
        <v>0</v>
      </c>
      <c r="I2495" s="7" t="s">
        <v>194</v>
      </c>
      <c r="J2495" s="13" t="s">
        <v>3</v>
      </c>
      <c r="K2495" s="7" t="n">
        <v>8</v>
      </c>
      <c r="L2495" s="7" t="n">
        <v>28</v>
      </c>
      <c r="M2495" s="13" t="s">
        <v>3</v>
      </c>
      <c r="N2495" s="17" t="n">
        <v>74</v>
      </c>
      <c r="O2495" s="7" t="n">
        <v>65</v>
      </c>
      <c r="P2495" s="13" t="s">
        <v>3</v>
      </c>
      <c r="Q2495" s="7" t="n">
        <v>0</v>
      </c>
      <c r="R2495" s="7" t="n">
        <v>1</v>
      </c>
      <c r="S2495" s="7" t="n">
        <v>3</v>
      </c>
      <c r="T2495" s="7" t="n">
        <v>9</v>
      </c>
      <c r="U2495" s="7" t="n">
        <v>28</v>
      </c>
      <c r="V2495" s="13" t="s">
        <v>3</v>
      </c>
      <c r="W2495" s="17" t="n">
        <v>74</v>
      </c>
      <c r="X2495" s="7" t="n">
        <v>65</v>
      </c>
      <c r="Y2495" s="13" t="s">
        <v>3</v>
      </c>
      <c r="Z2495" s="7" t="n">
        <v>0</v>
      </c>
      <c r="AA2495" s="7" t="n">
        <v>2</v>
      </c>
      <c r="AB2495" s="7" t="n">
        <v>3</v>
      </c>
      <c r="AC2495" s="7" t="n">
        <v>9</v>
      </c>
      <c r="AD2495" s="7" t="n">
        <v>1</v>
      </c>
      <c r="AE2495" s="15" t="n">
        <f t="normal" ca="1">A2499</f>
        <v>0</v>
      </c>
    </row>
    <row r="2496" spans="1:10">
      <c r="A2496" t="s">
        <v>4</v>
      </c>
      <c r="B2496" s="4" t="s">
        <v>5</v>
      </c>
      <c r="C2496" s="4" t="s">
        <v>10</v>
      </c>
      <c r="D2496" s="4" t="s">
        <v>13</v>
      </c>
      <c r="E2496" s="4" t="s">
        <v>13</v>
      </c>
      <c r="F2496" s="4" t="s">
        <v>6</v>
      </c>
    </row>
    <row r="2497" spans="1:31">
      <c r="A2497" t="n">
        <v>20683</v>
      </c>
      <c r="B2497" s="31" t="n">
        <v>47</v>
      </c>
      <c r="C2497" s="7" t="n">
        <v>61456</v>
      </c>
      <c r="D2497" s="7" t="n">
        <v>0</v>
      </c>
      <c r="E2497" s="7" t="n">
        <v>0</v>
      </c>
      <c r="F2497" s="7" t="s">
        <v>66</v>
      </c>
    </row>
    <row r="2498" spans="1:31">
      <c r="A2498" t="s">
        <v>4</v>
      </c>
      <c r="B2498" s="4" t="s">
        <v>5</v>
      </c>
      <c r="C2498" s="4" t="s">
        <v>13</v>
      </c>
      <c r="D2498" s="4" t="s">
        <v>10</v>
      </c>
      <c r="E2498" s="4" t="s">
        <v>29</v>
      </c>
    </row>
    <row r="2499" spans="1:31">
      <c r="A2499" t="n">
        <v>20696</v>
      </c>
      <c r="B2499" s="39" t="n">
        <v>58</v>
      </c>
      <c r="C2499" s="7" t="n">
        <v>0</v>
      </c>
      <c r="D2499" s="7" t="n">
        <v>300</v>
      </c>
      <c r="E2499" s="7" t="n">
        <v>1</v>
      </c>
    </row>
    <row r="2500" spans="1:31">
      <c r="A2500" t="s">
        <v>4</v>
      </c>
      <c r="B2500" s="4" t="s">
        <v>5</v>
      </c>
      <c r="C2500" s="4" t="s">
        <v>13</v>
      </c>
      <c r="D2500" s="4" t="s">
        <v>10</v>
      </c>
    </row>
    <row r="2501" spans="1:31">
      <c r="A2501" t="n">
        <v>20704</v>
      </c>
      <c r="B2501" s="39" t="n">
        <v>58</v>
      </c>
      <c r="C2501" s="7" t="n">
        <v>255</v>
      </c>
      <c r="D2501" s="7" t="n">
        <v>0</v>
      </c>
    </row>
    <row r="2502" spans="1:31">
      <c r="A2502" t="s">
        <v>4</v>
      </c>
      <c r="B2502" s="4" t="s">
        <v>5</v>
      </c>
      <c r="C2502" s="4" t="s">
        <v>13</v>
      </c>
      <c r="D2502" s="4" t="s">
        <v>13</v>
      </c>
      <c r="E2502" s="4" t="s">
        <v>13</v>
      </c>
      <c r="F2502" s="4" t="s">
        <v>13</v>
      </c>
    </row>
    <row r="2503" spans="1:31">
      <c r="A2503" t="n">
        <v>20708</v>
      </c>
      <c r="B2503" s="8" t="n">
        <v>14</v>
      </c>
      <c r="C2503" s="7" t="n">
        <v>0</v>
      </c>
      <c r="D2503" s="7" t="n">
        <v>0</v>
      </c>
      <c r="E2503" s="7" t="n">
        <v>0</v>
      </c>
      <c r="F2503" s="7" t="n">
        <v>64</v>
      </c>
    </row>
    <row r="2504" spans="1:31">
      <c r="A2504" t="s">
        <v>4</v>
      </c>
      <c r="B2504" s="4" t="s">
        <v>5</v>
      </c>
      <c r="C2504" s="4" t="s">
        <v>13</v>
      </c>
      <c r="D2504" s="4" t="s">
        <v>10</v>
      </c>
    </row>
    <row r="2505" spans="1:31">
      <c r="A2505" t="n">
        <v>20713</v>
      </c>
      <c r="B2505" s="34" t="n">
        <v>22</v>
      </c>
      <c r="C2505" s="7" t="n">
        <v>0</v>
      </c>
      <c r="D2505" s="7" t="n">
        <v>32912</v>
      </c>
    </row>
    <row r="2506" spans="1:31">
      <c r="A2506" t="s">
        <v>4</v>
      </c>
      <c r="B2506" s="4" t="s">
        <v>5</v>
      </c>
      <c r="C2506" s="4" t="s">
        <v>13</v>
      </c>
      <c r="D2506" s="4" t="s">
        <v>10</v>
      </c>
    </row>
    <row r="2507" spans="1:31">
      <c r="A2507" t="n">
        <v>20717</v>
      </c>
      <c r="B2507" s="39" t="n">
        <v>58</v>
      </c>
      <c r="C2507" s="7" t="n">
        <v>5</v>
      </c>
      <c r="D2507" s="7" t="n">
        <v>300</v>
      </c>
    </row>
    <row r="2508" spans="1:31">
      <c r="A2508" t="s">
        <v>4</v>
      </c>
      <c r="B2508" s="4" t="s">
        <v>5</v>
      </c>
      <c r="C2508" s="4" t="s">
        <v>29</v>
      </c>
      <c r="D2508" s="4" t="s">
        <v>10</v>
      </c>
    </row>
    <row r="2509" spans="1:31">
      <c r="A2509" t="n">
        <v>20721</v>
      </c>
      <c r="B2509" s="40" t="n">
        <v>103</v>
      </c>
      <c r="C2509" s="7" t="n">
        <v>0</v>
      </c>
      <c r="D2509" s="7" t="n">
        <v>300</v>
      </c>
    </row>
    <row r="2510" spans="1:31">
      <c r="A2510" t="s">
        <v>4</v>
      </c>
      <c r="B2510" s="4" t="s">
        <v>5</v>
      </c>
      <c r="C2510" s="4" t="s">
        <v>13</v>
      </c>
    </row>
    <row r="2511" spans="1:31">
      <c r="A2511" t="n">
        <v>20728</v>
      </c>
      <c r="B2511" s="64" t="n">
        <v>64</v>
      </c>
      <c r="C2511" s="7" t="n">
        <v>7</v>
      </c>
    </row>
    <row r="2512" spans="1:31">
      <c r="A2512" t="s">
        <v>4</v>
      </c>
      <c r="B2512" s="4" t="s">
        <v>5</v>
      </c>
      <c r="C2512" s="4" t="s">
        <v>13</v>
      </c>
      <c r="D2512" s="4" t="s">
        <v>10</v>
      </c>
    </row>
    <row r="2513" spans="1:6">
      <c r="A2513" t="n">
        <v>20730</v>
      </c>
      <c r="B2513" s="65" t="n">
        <v>72</v>
      </c>
      <c r="C2513" s="7" t="n">
        <v>5</v>
      </c>
      <c r="D2513" s="7" t="n">
        <v>0</v>
      </c>
    </row>
    <row r="2514" spans="1:6">
      <c r="A2514" t="s">
        <v>4</v>
      </c>
      <c r="B2514" s="4" t="s">
        <v>5</v>
      </c>
      <c r="C2514" s="4" t="s">
        <v>13</v>
      </c>
      <c r="D2514" s="13" t="s">
        <v>24</v>
      </c>
      <c r="E2514" s="4" t="s">
        <v>5</v>
      </c>
      <c r="F2514" s="4" t="s">
        <v>13</v>
      </c>
      <c r="G2514" s="4" t="s">
        <v>10</v>
      </c>
      <c r="H2514" s="13" t="s">
        <v>26</v>
      </c>
      <c r="I2514" s="4" t="s">
        <v>13</v>
      </c>
      <c r="J2514" s="4" t="s">
        <v>9</v>
      </c>
      <c r="K2514" s="4" t="s">
        <v>13</v>
      </c>
      <c r="L2514" s="4" t="s">
        <v>13</v>
      </c>
      <c r="M2514" s="4" t="s">
        <v>27</v>
      </c>
    </row>
    <row r="2515" spans="1:6">
      <c r="A2515" t="n">
        <v>20734</v>
      </c>
      <c r="B2515" s="12" t="n">
        <v>5</v>
      </c>
      <c r="C2515" s="7" t="n">
        <v>28</v>
      </c>
      <c r="D2515" s="13" t="s">
        <v>3</v>
      </c>
      <c r="E2515" s="11" t="n">
        <v>162</v>
      </c>
      <c r="F2515" s="7" t="n">
        <v>4</v>
      </c>
      <c r="G2515" s="7" t="n">
        <v>32912</v>
      </c>
      <c r="H2515" s="13" t="s">
        <v>3</v>
      </c>
      <c r="I2515" s="7" t="n">
        <v>0</v>
      </c>
      <c r="J2515" s="7" t="n">
        <v>1</v>
      </c>
      <c r="K2515" s="7" t="n">
        <v>2</v>
      </c>
      <c r="L2515" s="7" t="n">
        <v>1</v>
      </c>
      <c r="M2515" s="15" t="n">
        <f t="normal" ca="1">A2521</f>
        <v>0</v>
      </c>
    </row>
    <row r="2516" spans="1:6">
      <c r="A2516" t="s">
        <v>4</v>
      </c>
      <c r="B2516" s="4" t="s">
        <v>5</v>
      </c>
      <c r="C2516" s="4" t="s">
        <v>13</v>
      </c>
      <c r="D2516" s="4" t="s">
        <v>6</v>
      </c>
    </row>
    <row r="2517" spans="1:6">
      <c r="A2517" t="n">
        <v>20751</v>
      </c>
      <c r="B2517" s="10" t="n">
        <v>2</v>
      </c>
      <c r="C2517" s="7" t="n">
        <v>10</v>
      </c>
      <c r="D2517" s="7" t="s">
        <v>195</v>
      </c>
    </row>
    <row r="2518" spans="1:6">
      <c r="A2518" t="s">
        <v>4</v>
      </c>
      <c r="B2518" s="4" t="s">
        <v>5</v>
      </c>
      <c r="C2518" s="4" t="s">
        <v>10</v>
      </c>
    </row>
    <row r="2519" spans="1:6">
      <c r="A2519" t="n">
        <v>20768</v>
      </c>
      <c r="B2519" s="42" t="n">
        <v>16</v>
      </c>
      <c r="C2519" s="7" t="n">
        <v>0</v>
      </c>
    </row>
    <row r="2520" spans="1:6">
      <c r="A2520" t="s">
        <v>4</v>
      </c>
      <c r="B2520" s="4" t="s">
        <v>5</v>
      </c>
      <c r="C2520" s="4" t="s">
        <v>13</v>
      </c>
      <c r="D2520" s="4" t="s">
        <v>10</v>
      </c>
      <c r="E2520" s="4" t="s">
        <v>13</v>
      </c>
      <c r="F2520" s="4" t="s">
        <v>6</v>
      </c>
    </row>
    <row r="2521" spans="1:6">
      <c r="A2521" t="n">
        <v>20771</v>
      </c>
      <c r="B2521" s="16" t="n">
        <v>39</v>
      </c>
      <c r="C2521" s="7" t="n">
        <v>10</v>
      </c>
      <c r="D2521" s="7" t="n">
        <v>65533</v>
      </c>
      <c r="E2521" s="7" t="n">
        <v>203</v>
      </c>
      <c r="F2521" s="7" t="s">
        <v>273</v>
      </c>
    </row>
    <row r="2522" spans="1:6">
      <c r="A2522" t="s">
        <v>4</v>
      </c>
      <c r="B2522" s="4" t="s">
        <v>5</v>
      </c>
      <c r="C2522" s="4" t="s">
        <v>10</v>
      </c>
      <c r="D2522" s="4" t="s">
        <v>6</v>
      </c>
      <c r="E2522" s="4" t="s">
        <v>6</v>
      </c>
      <c r="F2522" s="4" t="s">
        <v>6</v>
      </c>
      <c r="G2522" s="4" t="s">
        <v>13</v>
      </c>
      <c r="H2522" s="4" t="s">
        <v>9</v>
      </c>
      <c r="I2522" s="4" t="s">
        <v>29</v>
      </c>
      <c r="J2522" s="4" t="s">
        <v>29</v>
      </c>
      <c r="K2522" s="4" t="s">
        <v>29</v>
      </c>
      <c r="L2522" s="4" t="s">
        <v>29</v>
      </c>
      <c r="M2522" s="4" t="s">
        <v>29</v>
      </c>
      <c r="N2522" s="4" t="s">
        <v>29</v>
      </c>
      <c r="O2522" s="4" t="s">
        <v>29</v>
      </c>
      <c r="P2522" s="4" t="s">
        <v>6</v>
      </c>
      <c r="Q2522" s="4" t="s">
        <v>6</v>
      </c>
      <c r="R2522" s="4" t="s">
        <v>9</v>
      </c>
      <c r="S2522" s="4" t="s">
        <v>13</v>
      </c>
      <c r="T2522" s="4" t="s">
        <v>9</v>
      </c>
      <c r="U2522" s="4" t="s">
        <v>9</v>
      </c>
      <c r="V2522" s="4" t="s">
        <v>10</v>
      </c>
    </row>
    <row r="2523" spans="1:6">
      <c r="A2523" t="n">
        <v>20795</v>
      </c>
      <c r="B2523" s="23" t="n">
        <v>19</v>
      </c>
      <c r="C2523" s="7" t="n">
        <v>13</v>
      </c>
      <c r="D2523" s="7" t="s">
        <v>274</v>
      </c>
      <c r="E2523" s="7" t="s">
        <v>275</v>
      </c>
      <c r="F2523" s="7" t="s">
        <v>20</v>
      </c>
      <c r="G2523" s="7" t="n">
        <v>0</v>
      </c>
      <c r="H2523" s="7" t="n">
        <v>1</v>
      </c>
      <c r="I2523" s="7" t="n">
        <v>0</v>
      </c>
      <c r="J2523" s="7" t="n">
        <v>0</v>
      </c>
      <c r="K2523" s="7" t="n">
        <v>0</v>
      </c>
      <c r="L2523" s="7" t="n">
        <v>0</v>
      </c>
      <c r="M2523" s="7" t="n">
        <v>1</v>
      </c>
      <c r="N2523" s="7" t="n">
        <v>1.60000002384186</v>
      </c>
      <c r="O2523" s="7" t="n">
        <v>0.0900000035762787</v>
      </c>
      <c r="P2523" s="7" t="s">
        <v>20</v>
      </c>
      <c r="Q2523" s="7" t="s">
        <v>20</v>
      </c>
      <c r="R2523" s="7" t="n">
        <v>-1</v>
      </c>
      <c r="S2523" s="7" t="n">
        <v>0</v>
      </c>
      <c r="T2523" s="7" t="n">
        <v>0</v>
      </c>
      <c r="U2523" s="7" t="n">
        <v>0</v>
      </c>
      <c r="V2523" s="7" t="n">
        <v>0</v>
      </c>
    </row>
    <row r="2524" spans="1:6">
      <c r="A2524" t="s">
        <v>4</v>
      </c>
      <c r="B2524" s="4" t="s">
        <v>5</v>
      </c>
      <c r="C2524" s="4" t="s">
        <v>10</v>
      </c>
      <c r="D2524" s="4" t="s">
        <v>13</v>
      </c>
      <c r="E2524" s="4" t="s">
        <v>13</v>
      </c>
      <c r="F2524" s="4" t="s">
        <v>6</v>
      </c>
    </row>
    <row r="2525" spans="1:6">
      <c r="A2525" t="n">
        <v>20878</v>
      </c>
      <c r="B2525" s="56" t="n">
        <v>20</v>
      </c>
      <c r="C2525" s="7" t="n">
        <v>0</v>
      </c>
      <c r="D2525" s="7" t="n">
        <v>3</v>
      </c>
      <c r="E2525" s="7" t="n">
        <v>10</v>
      </c>
      <c r="F2525" s="7" t="s">
        <v>201</v>
      </c>
    </row>
    <row r="2526" spans="1:6">
      <c r="A2526" t="s">
        <v>4</v>
      </c>
      <c r="B2526" s="4" t="s">
        <v>5</v>
      </c>
      <c r="C2526" s="4" t="s">
        <v>10</v>
      </c>
    </row>
    <row r="2527" spans="1:6">
      <c r="A2527" t="n">
        <v>20896</v>
      </c>
      <c r="B2527" s="42" t="n">
        <v>16</v>
      </c>
      <c r="C2527" s="7" t="n">
        <v>0</v>
      </c>
    </row>
    <row r="2528" spans="1:6">
      <c r="A2528" t="s">
        <v>4</v>
      </c>
      <c r="B2528" s="4" t="s">
        <v>5</v>
      </c>
      <c r="C2528" s="4" t="s">
        <v>10</v>
      </c>
      <c r="D2528" s="4" t="s">
        <v>13</v>
      </c>
      <c r="E2528" s="4" t="s">
        <v>13</v>
      </c>
      <c r="F2528" s="4" t="s">
        <v>6</v>
      </c>
    </row>
    <row r="2529" spans="1:22">
      <c r="A2529" t="n">
        <v>20899</v>
      </c>
      <c r="B2529" s="56" t="n">
        <v>20</v>
      </c>
      <c r="C2529" s="7" t="n">
        <v>13</v>
      </c>
      <c r="D2529" s="7" t="n">
        <v>3</v>
      </c>
      <c r="E2529" s="7" t="n">
        <v>10</v>
      </c>
      <c r="F2529" s="7" t="s">
        <v>201</v>
      </c>
    </row>
    <row r="2530" spans="1:22">
      <c r="A2530" t="s">
        <v>4</v>
      </c>
      <c r="B2530" s="4" t="s">
        <v>5</v>
      </c>
      <c r="C2530" s="4" t="s">
        <v>10</v>
      </c>
    </row>
    <row r="2531" spans="1:22">
      <c r="A2531" t="n">
        <v>20917</v>
      </c>
      <c r="B2531" s="42" t="n">
        <v>16</v>
      </c>
      <c r="C2531" s="7" t="n">
        <v>0</v>
      </c>
    </row>
    <row r="2532" spans="1:22">
      <c r="A2532" t="s">
        <v>4</v>
      </c>
      <c r="B2532" s="4" t="s">
        <v>5</v>
      </c>
      <c r="C2532" s="4" t="s">
        <v>13</v>
      </c>
    </row>
    <row r="2533" spans="1:22">
      <c r="A2533" t="n">
        <v>20920</v>
      </c>
      <c r="B2533" s="71" t="n">
        <v>116</v>
      </c>
      <c r="C2533" s="7" t="n">
        <v>0</v>
      </c>
    </row>
    <row r="2534" spans="1:22">
      <c r="A2534" t="s">
        <v>4</v>
      </c>
      <c r="B2534" s="4" t="s">
        <v>5</v>
      </c>
      <c r="C2534" s="4" t="s">
        <v>13</v>
      </c>
      <c r="D2534" s="4" t="s">
        <v>10</v>
      </c>
    </row>
    <row r="2535" spans="1:22">
      <c r="A2535" t="n">
        <v>20922</v>
      </c>
      <c r="B2535" s="71" t="n">
        <v>116</v>
      </c>
      <c r="C2535" s="7" t="n">
        <v>2</v>
      </c>
      <c r="D2535" s="7" t="n">
        <v>1</v>
      </c>
    </row>
    <row r="2536" spans="1:22">
      <c r="A2536" t="s">
        <v>4</v>
      </c>
      <c r="B2536" s="4" t="s">
        <v>5</v>
      </c>
      <c r="C2536" s="4" t="s">
        <v>13</v>
      </c>
      <c r="D2536" s="4" t="s">
        <v>9</v>
      </c>
    </row>
    <row r="2537" spans="1:22">
      <c r="A2537" t="n">
        <v>20926</v>
      </c>
      <c r="B2537" s="71" t="n">
        <v>116</v>
      </c>
      <c r="C2537" s="7" t="n">
        <v>5</v>
      </c>
      <c r="D2537" s="7" t="n">
        <v>1106247680</v>
      </c>
    </row>
    <row r="2538" spans="1:22">
      <c r="A2538" t="s">
        <v>4</v>
      </c>
      <c r="B2538" s="4" t="s">
        <v>5</v>
      </c>
      <c r="C2538" s="4" t="s">
        <v>13</v>
      </c>
      <c r="D2538" s="4" t="s">
        <v>10</v>
      </c>
    </row>
    <row r="2539" spans="1:22">
      <c r="A2539" t="n">
        <v>20932</v>
      </c>
      <c r="B2539" s="71" t="n">
        <v>116</v>
      </c>
      <c r="C2539" s="7" t="n">
        <v>6</v>
      </c>
      <c r="D2539" s="7" t="n">
        <v>1</v>
      </c>
    </row>
    <row r="2540" spans="1:22">
      <c r="A2540" t="s">
        <v>4</v>
      </c>
      <c r="B2540" s="4" t="s">
        <v>5</v>
      </c>
      <c r="C2540" s="4" t="s">
        <v>10</v>
      </c>
      <c r="D2540" s="4" t="s">
        <v>29</v>
      </c>
      <c r="E2540" s="4" t="s">
        <v>29</v>
      </c>
      <c r="F2540" s="4" t="s">
        <v>29</v>
      </c>
      <c r="G2540" s="4" t="s">
        <v>29</v>
      </c>
    </row>
    <row r="2541" spans="1:22">
      <c r="A2541" t="n">
        <v>20936</v>
      </c>
      <c r="B2541" s="54" t="n">
        <v>46</v>
      </c>
      <c r="C2541" s="7" t="n">
        <v>13</v>
      </c>
      <c r="D2541" s="7" t="n">
        <v>-48.1100006103516</v>
      </c>
      <c r="E2541" s="7" t="n">
        <v>0</v>
      </c>
      <c r="F2541" s="7" t="n">
        <v>-68.5899963378906</v>
      </c>
      <c r="G2541" s="7" t="n">
        <v>172.699996948242</v>
      </c>
    </row>
    <row r="2542" spans="1:22">
      <c r="A2542" t="s">
        <v>4</v>
      </c>
      <c r="B2542" s="4" t="s">
        <v>5</v>
      </c>
      <c r="C2542" s="4" t="s">
        <v>10</v>
      </c>
      <c r="D2542" s="4" t="s">
        <v>29</v>
      </c>
      <c r="E2542" s="4" t="s">
        <v>29</v>
      </c>
      <c r="F2542" s="4" t="s">
        <v>29</v>
      </c>
      <c r="G2542" s="4" t="s">
        <v>29</v>
      </c>
    </row>
    <row r="2543" spans="1:22">
      <c r="A2543" t="n">
        <v>20955</v>
      </c>
      <c r="B2543" s="54" t="n">
        <v>46</v>
      </c>
      <c r="C2543" s="7" t="n">
        <v>0</v>
      </c>
      <c r="D2543" s="7" t="n">
        <v>-47.2999992370605</v>
      </c>
      <c r="E2543" s="7" t="n">
        <v>0</v>
      </c>
      <c r="F2543" s="7" t="n">
        <v>-68.370002746582</v>
      </c>
      <c r="G2543" s="7" t="n">
        <v>202.100006103516</v>
      </c>
    </row>
    <row r="2544" spans="1:22">
      <c r="A2544" t="s">
        <v>4</v>
      </c>
      <c r="B2544" s="4" t="s">
        <v>5</v>
      </c>
      <c r="C2544" s="4" t="s">
        <v>13</v>
      </c>
      <c r="D2544" s="4" t="s">
        <v>6</v>
      </c>
      <c r="E2544" s="4" t="s">
        <v>10</v>
      </c>
    </row>
    <row r="2545" spans="1:7">
      <c r="A2545" t="n">
        <v>20974</v>
      </c>
      <c r="B2545" s="27" t="n">
        <v>94</v>
      </c>
      <c r="C2545" s="7" t="n">
        <v>1</v>
      </c>
      <c r="D2545" s="7" t="s">
        <v>37</v>
      </c>
      <c r="E2545" s="7" t="n">
        <v>1</v>
      </c>
    </row>
    <row r="2546" spans="1:7">
      <c r="A2546" t="s">
        <v>4</v>
      </c>
      <c r="B2546" s="4" t="s">
        <v>5</v>
      </c>
      <c r="C2546" s="4" t="s">
        <v>13</v>
      </c>
      <c r="D2546" s="4" t="s">
        <v>6</v>
      </c>
      <c r="E2546" s="4" t="s">
        <v>10</v>
      </c>
    </row>
    <row r="2547" spans="1:7">
      <c r="A2547" t="n">
        <v>20985</v>
      </c>
      <c r="B2547" s="27" t="n">
        <v>94</v>
      </c>
      <c r="C2547" s="7" t="n">
        <v>1</v>
      </c>
      <c r="D2547" s="7" t="s">
        <v>37</v>
      </c>
      <c r="E2547" s="7" t="n">
        <v>2</v>
      </c>
    </row>
    <row r="2548" spans="1:7">
      <c r="A2548" t="s">
        <v>4</v>
      </c>
      <c r="B2548" s="4" t="s">
        <v>5</v>
      </c>
      <c r="C2548" s="4" t="s">
        <v>13</v>
      </c>
      <c r="D2548" s="4" t="s">
        <v>6</v>
      </c>
      <c r="E2548" s="4" t="s">
        <v>10</v>
      </c>
    </row>
    <row r="2549" spans="1:7">
      <c r="A2549" t="n">
        <v>20996</v>
      </c>
      <c r="B2549" s="27" t="n">
        <v>94</v>
      </c>
      <c r="C2549" s="7" t="n">
        <v>0</v>
      </c>
      <c r="D2549" s="7" t="s">
        <v>37</v>
      </c>
      <c r="E2549" s="7" t="n">
        <v>4</v>
      </c>
    </row>
    <row r="2550" spans="1:7">
      <c r="A2550" t="s">
        <v>4</v>
      </c>
      <c r="B2550" s="4" t="s">
        <v>5</v>
      </c>
      <c r="C2550" s="4" t="s">
        <v>13</v>
      </c>
      <c r="D2550" s="4" t="s">
        <v>6</v>
      </c>
      <c r="E2550" s="4" t="s">
        <v>10</v>
      </c>
    </row>
    <row r="2551" spans="1:7">
      <c r="A2551" t="n">
        <v>21007</v>
      </c>
      <c r="B2551" s="27" t="n">
        <v>94</v>
      </c>
      <c r="C2551" s="7" t="n">
        <v>1</v>
      </c>
      <c r="D2551" s="7" t="s">
        <v>44</v>
      </c>
      <c r="E2551" s="7" t="n">
        <v>1</v>
      </c>
    </row>
    <row r="2552" spans="1:7">
      <c r="A2552" t="s">
        <v>4</v>
      </c>
      <c r="B2552" s="4" t="s">
        <v>5</v>
      </c>
      <c r="C2552" s="4" t="s">
        <v>13</v>
      </c>
      <c r="D2552" s="4" t="s">
        <v>6</v>
      </c>
      <c r="E2552" s="4" t="s">
        <v>10</v>
      </c>
    </row>
    <row r="2553" spans="1:7">
      <c r="A2553" t="n">
        <v>21022</v>
      </c>
      <c r="B2553" s="27" t="n">
        <v>94</v>
      </c>
      <c r="C2553" s="7" t="n">
        <v>1</v>
      </c>
      <c r="D2553" s="7" t="s">
        <v>44</v>
      </c>
      <c r="E2553" s="7" t="n">
        <v>2</v>
      </c>
    </row>
    <row r="2554" spans="1:7">
      <c r="A2554" t="s">
        <v>4</v>
      </c>
      <c r="B2554" s="4" t="s">
        <v>5</v>
      </c>
      <c r="C2554" s="4" t="s">
        <v>13</v>
      </c>
      <c r="D2554" s="4" t="s">
        <v>6</v>
      </c>
      <c r="E2554" s="4" t="s">
        <v>10</v>
      </c>
    </row>
    <row r="2555" spans="1:7">
      <c r="A2555" t="n">
        <v>21037</v>
      </c>
      <c r="B2555" s="27" t="n">
        <v>94</v>
      </c>
      <c r="C2555" s="7" t="n">
        <v>0</v>
      </c>
      <c r="D2555" s="7" t="s">
        <v>44</v>
      </c>
      <c r="E2555" s="7" t="n">
        <v>4</v>
      </c>
    </row>
    <row r="2556" spans="1:7">
      <c r="A2556" t="s">
        <v>4</v>
      </c>
      <c r="B2556" s="4" t="s">
        <v>5</v>
      </c>
      <c r="C2556" s="4" t="s">
        <v>13</v>
      </c>
      <c r="D2556" s="4" t="s">
        <v>6</v>
      </c>
      <c r="E2556" s="4" t="s">
        <v>10</v>
      </c>
    </row>
    <row r="2557" spans="1:7">
      <c r="A2557" t="n">
        <v>21052</v>
      </c>
      <c r="B2557" s="27" t="n">
        <v>94</v>
      </c>
      <c r="C2557" s="7" t="n">
        <v>1</v>
      </c>
      <c r="D2557" s="7" t="s">
        <v>45</v>
      </c>
      <c r="E2557" s="7" t="n">
        <v>1</v>
      </c>
    </row>
    <row r="2558" spans="1:7">
      <c r="A2558" t="s">
        <v>4</v>
      </c>
      <c r="B2558" s="4" t="s">
        <v>5</v>
      </c>
      <c r="C2558" s="4" t="s">
        <v>13</v>
      </c>
      <c r="D2558" s="4" t="s">
        <v>6</v>
      </c>
      <c r="E2558" s="4" t="s">
        <v>10</v>
      </c>
    </row>
    <row r="2559" spans="1:7">
      <c r="A2559" t="n">
        <v>21067</v>
      </c>
      <c r="B2559" s="27" t="n">
        <v>94</v>
      </c>
      <c r="C2559" s="7" t="n">
        <v>1</v>
      </c>
      <c r="D2559" s="7" t="s">
        <v>45</v>
      </c>
      <c r="E2559" s="7" t="n">
        <v>2</v>
      </c>
    </row>
    <row r="2560" spans="1:7">
      <c r="A2560" t="s">
        <v>4</v>
      </c>
      <c r="B2560" s="4" t="s">
        <v>5</v>
      </c>
      <c r="C2560" s="4" t="s">
        <v>13</v>
      </c>
      <c r="D2560" s="4" t="s">
        <v>6</v>
      </c>
      <c r="E2560" s="4" t="s">
        <v>10</v>
      </c>
    </row>
    <row r="2561" spans="1:5">
      <c r="A2561" t="n">
        <v>21082</v>
      </c>
      <c r="B2561" s="27" t="n">
        <v>94</v>
      </c>
      <c r="C2561" s="7" t="n">
        <v>0</v>
      </c>
      <c r="D2561" s="7" t="s">
        <v>45</v>
      </c>
      <c r="E2561" s="7" t="n">
        <v>4</v>
      </c>
    </row>
    <row r="2562" spans="1:5">
      <c r="A2562" t="s">
        <v>4</v>
      </c>
      <c r="B2562" s="4" t="s">
        <v>5</v>
      </c>
      <c r="C2562" s="4" t="s">
        <v>13</v>
      </c>
      <c r="D2562" s="4" t="s">
        <v>6</v>
      </c>
      <c r="E2562" s="4" t="s">
        <v>10</v>
      </c>
    </row>
    <row r="2563" spans="1:5">
      <c r="A2563" t="n">
        <v>21097</v>
      </c>
      <c r="B2563" s="27" t="n">
        <v>94</v>
      </c>
      <c r="C2563" s="7" t="n">
        <v>0</v>
      </c>
      <c r="D2563" s="7" t="s">
        <v>276</v>
      </c>
      <c r="E2563" s="7" t="n">
        <v>1</v>
      </c>
    </row>
    <row r="2564" spans="1:5">
      <c r="A2564" t="s">
        <v>4</v>
      </c>
      <c r="B2564" s="4" t="s">
        <v>5</v>
      </c>
      <c r="C2564" s="4" t="s">
        <v>13</v>
      </c>
      <c r="D2564" s="4" t="s">
        <v>6</v>
      </c>
      <c r="E2564" s="4" t="s">
        <v>10</v>
      </c>
    </row>
    <row r="2565" spans="1:5">
      <c r="A2565" t="n">
        <v>21110</v>
      </c>
      <c r="B2565" s="27" t="n">
        <v>94</v>
      </c>
      <c r="C2565" s="7" t="n">
        <v>0</v>
      </c>
      <c r="D2565" s="7" t="s">
        <v>276</v>
      </c>
      <c r="E2565" s="7" t="n">
        <v>2</v>
      </c>
    </row>
    <row r="2566" spans="1:5">
      <c r="A2566" t="s">
        <v>4</v>
      </c>
      <c r="B2566" s="4" t="s">
        <v>5</v>
      </c>
      <c r="C2566" s="4" t="s">
        <v>13</v>
      </c>
      <c r="D2566" s="4" t="s">
        <v>6</v>
      </c>
      <c r="E2566" s="4" t="s">
        <v>10</v>
      </c>
    </row>
    <row r="2567" spans="1:5">
      <c r="A2567" t="n">
        <v>21123</v>
      </c>
      <c r="B2567" s="27" t="n">
        <v>94</v>
      </c>
      <c r="C2567" s="7" t="n">
        <v>1</v>
      </c>
      <c r="D2567" s="7" t="s">
        <v>276</v>
      </c>
      <c r="E2567" s="7" t="n">
        <v>4</v>
      </c>
    </row>
    <row r="2568" spans="1:5">
      <c r="A2568" t="s">
        <v>4</v>
      </c>
      <c r="B2568" s="4" t="s">
        <v>5</v>
      </c>
      <c r="C2568" s="4" t="s">
        <v>13</v>
      </c>
      <c r="D2568" s="4" t="s">
        <v>6</v>
      </c>
    </row>
    <row r="2569" spans="1:5">
      <c r="A2569" t="n">
        <v>21136</v>
      </c>
      <c r="B2569" s="27" t="n">
        <v>94</v>
      </c>
      <c r="C2569" s="7" t="n">
        <v>5</v>
      </c>
      <c r="D2569" s="7" t="s">
        <v>276</v>
      </c>
    </row>
    <row r="2570" spans="1:5">
      <c r="A2570" t="s">
        <v>4</v>
      </c>
      <c r="B2570" s="4" t="s">
        <v>5</v>
      </c>
      <c r="C2570" s="4" t="s">
        <v>13</v>
      </c>
      <c r="D2570" s="4" t="s">
        <v>6</v>
      </c>
      <c r="E2570" s="4" t="s">
        <v>10</v>
      </c>
    </row>
    <row r="2571" spans="1:5">
      <c r="A2571" t="n">
        <v>21147</v>
      </c>
      <c r="B2571" s="27" t="n">
        <v>94</v>
      </c>
      <c r="C2571" s="7" t="n">
        <v>0</v>
      </c>
      <c r="D2571" s="7" t="s">
        <v>277</v>
      </c>
      <c r="E2571" s="7" t="n">
        <v>1</v>
      </c>
    </row>
    <row r="2572" spans="1:5">
      <c r="A2572" t="s">
        <v>4</v>
      </c>
      <c r="B2572" s="4" t="s">
        <v>5</v>
      </c>
      <c r="C2572" s="4" t="s">
        <v>13</v>
      </c>
      <c r="D2572" s="4" t="s">
        <v>6</v>
      </c>
      <c r="E2572" s="4" t="s">
        <v>10</v>
      </c>
    </row>
    <row r="2573" spans="1:5">
      <c r="A2573" t="n">
        <v>21160</v>
      </c>
      <c r="B2573" s="27" t="n">
        <v>94</v>
      </c>
      <c r="C2573" s="7" t="n">
        <v>0</v>
      </c>
      <c r="D2573" s="7" t="s">
        <v>277</v>
      </c>
      <c r="E2573" s="7" t="n">
        <v>2</v>
      </c>
    </row>
    <row r="2574" spans="1:5">
      <c r="A2574" t="s">
        <v>4</v>
      </c>
      <c r="B2574" s="4" t="s">
        <v>5</v>
      </c>
      <c r="C2574" s="4" t="s">
        <v>13</v>
      </c>
      <c r="D2574" s="4" t="s">
        <v>6</v>
      </c>
      <c r="E2574" s="4" t="s">
        <v>10</v>
      </c>
    </row>
    <row r="2575" spans="1:5">
      <c r="A2575" t="n">
        <v>21173</v>
      </c>
      <c r="B2575" s="27" t="n">
        <v>94</v>
      </c>
      <c r="C2575" s="7" t="n">
        <v>1</v>
      </c>
      <c r="D2575" s="7" t="s">
        <v>277</v>
      </c>
      <c r="E2575" s="7" t="n">
        <v>4</v>
      </c>
    </row>
    <row r="2576" spans="1:5">
      <c r="A2576" t="s">
        <v>4</v>
      </c>
      <c r="B2576" s="4" t="s">
        <v>5</v>
      </c>
      <c r="C2576" s="4" t="s">
        <v>13</v>
      </c>
      <c r="D2576" s="4" t="s">
        <v>6</v>
      </c>
    </row>
    <row r="2577" spans="1:5">
      <c r="A2577" t="n">
        <v>21186</v>
      </c>
      <c r="B2577" s="27" t="n">
        <v>94</v>
      </c>
      <c r="C2577" s="7" t="n">
        <v>5</v>
      </c>
      <c r="D2577" s="7" t="s">
        <v>277</v>
      </c>
    </row>
    <row r="2578" spans="1:5">
      <c r="A2578" t="s">
        <v>4</v>
      </c>
      <c r="B2578" s="4" t="s">
        <v>5</v>
      </c>
      <c r="C2578" s="4" t="s">
        <v>13</v>
      </c>
      <c r="D2578" s="4" t="s">
        <v>6</v>
      </c>
      <c r="E2578" s="4" t="s">
        <v>10</v>
      </c>
    </row>
    <row r="2579" spans="1:5">
      <c r="A2579" t="n">
        <v>21197</v>
      </c>
      <c r="B2579" s="27" t="n">
        <v>94</v>
      </c>
      <c r="C2579" s="7" t="n">
        <v>0</v>
      </c>
      <c r="D2579" s="7" t="s">
        <v>278</v>
      </c>
      <c r="E2579" s="7" t="n">
        <v>1</v>
      </c>
    </row>
    <row r="2580" spans="1:5">
      <c r="A2580" t="s">
        <v>4</v>
      </c>
      <c r="B2580" s="4" t="s">
        <v>5</v>
      </c>
      <c r="C2580" s="4" t="s">
        <v>13</v>
      </c>
      <c r="D2580" s="4" t="s">
        <v>6</v>
      </c>
      <c r="E2580" s="4" t="s">
        <v>10</v>
      </c>
    </row>
    <row r="2581" spans="1:5">
      <c r="A2581" t="n">
        <v>21210</v>
      </c>
      <c r="B2581" s="27" t="n">
        <v>94</v>
      </c>
      <c r="C2581" s="7" t="n">
        <v>0</v>
      </c>
      <c r="D2581" s="7" t="s">
        <v>278</v>
      </c>
      <c r="E2581" s="7" t="n">
        <v>2</v>
      </c>
    </row>
    <row r="2582" spans="1:5">
      <c r="A2582" t="s">
        <v>4</v>
      </c>
      <c r="B2582" s="4" t="s">
        <v>5</v>
      </c>
      <c r="C2582" s="4" t="s">
        <v>13</v>
      </c>
      <c r="D2582" s="4" t="s">
        <v>6</v>
      </c>
      <c r="E2582" s="4" t="s">
        <v>10</v>
      </c>
    </row>
    <row r="2583" spans="1:5">
      <c r="A2583" t="n">
        <v>21223</v>
      </c>
      <c r="B2583" s="27" t="n">
        <v>94</v>
      </c>
      <c r="C2583" s="7" t="n">
        <v>1</v>
      </c>
      <c r="D2583" s="7" t="s">
        <v>278</v>
      </c>
      <c r="E2583" s="7" t="n">
        <v>4</v>
      </c>
    </row>
    <row r="2584" spans="1:5">
      <c r="A2584" t="s">
        <v>4</v>
      </c>
      <c r="B2584" s="4" t="s">
        <v>5</v>
      </c>
      <c r="C2584" s="4" t="s">
        <v>13</v>
      </c>
      <c r="D2584" s="4" t="s">
        <v>6</v>
      </c>
    </row>
    <row r="2585" spans="1:5">
      <c r="A2585" t="n">
        <v>21236</v>
      </c>
      <c r="B2585" s="27" t="n">
        <v>94</v>
      </c>
      <c r="C2585" s="7" t="n">
        <v>5</v>
      </c>
      <c r="D2585" s="7" t="s">
        <v>278</v>
      </c>
    </row>
    <row r="2586" spans="1:5">
      <c r="A2586" t="s">
        <v>4</v>
      </c>
      <c r="B2586" s="4" t="s">
        <v>5</v>
      </c>
      <c r="C2586" s="4" t="s">
        <v>13</v>
      </c>
      <c r="D2586" s="4" t="s">
        <v>6</v>
      </c>
      <c r="E2586" s="4" t="s">
        <v>10</v>
      </c>
    </row>
    <row r="2587" spans="1:5">
      <c r="A2587" t="n">
        <v>21247</v>
      </c>
      <c r="B2587" s="27" t="n">
        <v>94</v>
      </c>
      <c r="C2587" s="7" t="n">
        <v>0</v>
      </c>
      <c r="D2587" s="7" t="s">
        <v>279</v>
      </c>
      <c r="E2587" s="7" t="n">
        <v>1</v>
      </c>
    </row>
    <row r="2588" spans="1:5">
      <c r="A2588" t="s">
        <v>4</v>
      </c>
      <c r="B2588" s="4" t="s">
        <v>5</v>
      </c>
      <c r="C2588" s="4" t="s">
        <v>13</v>
      </c>
      <c r="D2588" s="4" t="s">
        <v>6</v>
      </c>
      <c r="E2588" s="4" t="s">
        <v>10</v>
      </c>
    </row>
    <row r="2589" spans="1:5">
      <c r="A2589" t="n">
        <v>21260</v>
      </c>
      <c r="B2589" s="27" t="n">
        <v>94</v>
      </c>
      <c r="C2589" s="7" t="n">
        <v>0</v>
      </c>
      <c r="D2589" s="7" t="s">
        <v>279</v>
      </c>
      <c r="E2589" s="7" t="n">
        <v>2</v>
      </c>
    </row>
    <row r="2590" spans="1:5">
      <c r="A2590" t="s">
        <v>4</v>
      </c>
      <c r="B2590" s="4" t="s">
        <v>5</v>
      </c>
      <c r="C2590" s="4" t="s">
        <v>13</v>
      </c>
      <c r="D2590" s="4" t="s">
        <v>6</v>
      </c>
      <c r="E2590" s="4" t="s">
        <v>10</v>
      </c>
    </row>
    <row r="2591" spans="1:5">
      <c r="A2591" t="n">
        <v>21273</v>
      </c>
      <c r="B2591" s="27" t="n">
        <v>94</v>
      </c>
      <c r="C2591" s="7" t="n">
        <v>1</v>
      </c>
      <c r="D2591" s="7" t="s">
        <v>279</v>
      </c>
      <c r="E2591" s="7" t="n">
        <v>4</v>
      </c>
    </row>
    <row r="2592" spans="1:5">
      <c r="A2592" t="s">
        <v>4</v>
      </c>
      <c r="B2592" s="4" t="s">
        <v>5</v>
      </c>
      <c r="C2592" s="4" t="s">
        <v>13</v>
      </c>
      <c r="D2592" s="4" t="s">
        <v>6</v>
      </c>
    </row>
    <row r="2593" spans="1:5">
      <c r="A2593" t="n">
        <v>21286</v>
      </c>
      <c r="B2593" s="27" t="n">
        <v>94</v>
      </c>
      <c r="C2593" s="7" t="n">
        <v>5</v>
      </c>
      <c r="D2593" s="7" t="s">
        <v>279</v>
      </c>
    </row>
    <row r="2594" spans="1:5">
      <c r="A2594" t="s">
        <v>4</v>
      </c>
      <c r="B2594" s="4" t="s">
        <v>5</v>
      </c>
      <c r="C2594" s="4" t="s">
        <v>13</v>
      </c>
      <c r="D2594" s="4" t="s">
        <v>6</v>
      </c>
      <c r="E2594" s="4" t="s">
        <v>10</v>
      </c>
    </row>
    <row r="2595" spans="1:5">
      <c r="A2595" t="n">
        <v>21297</v>
      </c>
      <c r="B2595" s="27" t="n">
        <v>94</v>
      </c>
      <c r="C2595" s="7" t="n">
        <v>0</v>
      </c>
      <c r="D2595" s="7" t="s">
        <v>280</v>
      </c>
      <c r="E2595" s="7" t="n">
        <v>1</v>
      </c>
    </row>
    <row r="2596" spans="1:5">
      <c r="A2596" t="s">
        <v>4</v>
      </c>
      <c r="B2596" s="4" t="s">
        <v>5</v>
      </c>
      <c r="C2596" s="4" t="s">
        <v>13</v>
      </c>
      <c r="D2596" s="4" t="s">
        <v>6</v>
      </c>
      <c r="E2596" s="4" t="s">
        <v>10</v>
      </c>
    </row>
    <row r="2597" spans="1:5">
      <c r="A2597" t="n">
        <v>21310</v>
      </c>
      <c r="B2597" s="27" t="n">
        <v>94</v>
      </c>
      <c r="C2597" s="7" t="n">
        <v>0</v>
      </c>
      <c r="D2597" s="7" t="s">
        <v>280</v>
      </c>
      <c r="E2597" s="7" t="n">
        <v>2</v>
      </c>
    </row>
    <row r="2598" spans="1:5">
      <c r="A2598" t="s">
        <v>4</v>
      </c>
      <c r="B2598" s="4" t="s">
        <v>5</v>
      </c>
      <c r="C2598" s="4" t="s">
        <v>13</v>
      </c>
      <c r="D2598" s="4" t="s">
        <v>6</v>
      </c>
      <c r="E2598" s="4" t="s">
        <v>10</v>
      </c>
    </row>
    <row r="2599" spans="1:5">
      <c r="A2599" t="n">
        <v>21323</v>
      </c>
      <c r="B2599" s="27" t="n">
        <v>94</v>
      </c>
      <c r="C2599" s="7" t="n">
        <v>1</v>
      </c>
      <c r="D2599" s="7" t="s">
        <v>280</v>
      </c>
      <c r="E2599" s="7" t="n">
        <v>4</v>
      </c>
    </row>
    <row r="2600" spans="1:5">
      <c r="A2600" t="s">
        <v>4</v>
      </c>
      <c r="B2600" s="4" t="s">
        <v>5</v>
      </c>
      <c r="C2600" s="4" t="s">
        <v>13</v>
      </c>
      <c r="D2600" s="4" t="s">
        <v>6</v>
      </c>
    </row>
    <row r="2601" spans="1:5">
      <c r="A2601" t="n">
        <v>21336</v>
      </c>
      <c r="B2601" s="27" t="n">
        <v>94</v>
      </c>
      <c r="C2601" s="7" t="n">
        <v>5</v>
      </c>
      <c r="D2601" s="7" t="s">
        <v>280</v>
      </c>
    </row>
    <row r="2602" spans="1:5">
      <c r="A2602" t="s">
        <v>4</v>
      </c>
      <c r="B2602" s="4" t="s">
        <v>5</v>
      </c>
      <c r="C2602" s="4" t="s">
        <v>13</v>
      </c>
      <c r="D2602" s="4" t="s">
        <v>6</v>
      </c>
      <c r="E2602" s="4" t="s">
        <v>10</v>
      </c>
    </row>
    <row r="2603" spans="1:5">
      <c r="A2603" t="n">
        <v>21347</v>
      </c>
      <c r="B2603" s="27" t="n">
        <v>94</v>
      </c>
      <c r="C2603" s="7" t="n">
        <v>0</v>
      </c>
      <c r="D2603" s="7" t="s">
        <v>281</v>
      </c>
      <c r="E2603" s="7" t="n">
        <v>1</v>
      </c>
    </row>
    <row r="2604" spans="1:5">
      <c r="A2604" t="s">
        <v>4</v>
      </c>
      <c r="B2604" s="4" t="s">
        <v>5</v>
      </c>
      <c r="C2604" s="4" t="s">
        <v>13</v>
      </c>
      <c r="D2604" s="4" t="s">
        <v>6</v>
      </c>
      <c r="E2604" s="4" t="s">
        <v>10</v>
      </c>
    </row>
    <row r="2605" spans="1:5">
      <c r="A2605" t="n">
        <v>21360</v>
      </c>
      <c r="B2605" s="27" t="n">
        <v>94</v>
      </c>
      <c r="C2605" s="7" t="n">
        <v>0</v>
      </c>
      <c r="D2605" s="7" t="s">
        <v>281</v>
      </c>
      <c r="E2605" s="7" t="n">
        <v>2</v>
      </c>
    </row>
    <row r="2606" spans="1:5">
      <c r="A2606" t="s">
        <v>4</v>
      </c>
      <c r="B2606" s="4" t="s">
        <v>5</v>
      </c>
      <c r="C2606" s="4" t="s">
        <v>13</v>
      </c>
      <c r="D2606" s="4" t="s">
        <v>6</v>
      </c>
      <c r="E2606" s="4" t="s">
        <v>10</v>
      </c>
    </row>
    <row r="2607" spans="1:5">
      <c r="A2607" t="n">
        <v>21373</v>
      </c>
      <c r="B2607" s="27" t="n">
        <v>94</v>
      </c>
      <c r="C2607" s="7" t="n">
        <v>1</v>
      </c>
      <c r="D2607" s="7" t="s">
        <v>281</v>
      </c>
      <c r="E2607" s="7" t="n">
        <v>4</v>
      </c>
    </row>
    <row r="2608" spans="1:5">
      <c r="A2608" t="s">
        <v>4</v>
      </c>
      <c r="B2608" s="4" t="s">
        <v>5</v>
      </c>
      <c r="C2608" s="4" t="s">
        <v>13</v>
      </c>
      <c r="D2608" s="4" t="s">
        <v>6</v>
      </c>
    </row>
    <row r="2609" spans="1:5">
      <c r="A2609" t="n">
        <v>21386</v>
      </c>
      <c r="B2609" s="27" t="n">
        <v>94</v>
      </c>
      <c r="C2609" s="7" t="n">
        <v>5</v>
      </c>
      <c r="D2609" s="7" t="s">
        <v>281</v>
      </c>
    </row>
    <row r="2610" spans="1:5">
      <c r="A2610" t="s">
        <v>4</v>
      </c>
      <c r="B2610" s="4" t="s">
        <v>5</v>
      </c>
      <c r="C2610" s="4" t="s">
        <v>13</v>
      </c>
      <c r="D2610" s="4" t="s">
        <v>6</v>
      </c>
      <c r="E2610" s="4" t="s">
        <v>10</v>
      </c>
    </row>
    <row r="2611" spans="1:5">
      <c r="A2611" t="n">
        <v>21397</v>
      </c>
      <c r="B2611" s="27" t="n">
        <v>94</v>
      </c>
      <c r="C2611" s="7" t="n">
        <v>0</v>
      </c>
      <c r="D2611" s="7" t="s">
        <v>282</v>
      </c>
      <c r="E2611" s="7" t="n">
        <v>1</v>
      </c>
    </row>
    <row r="2612" spans="1:5">
      <c r="A2612" t="s">
        <v>4</v>
      </c>
      <c r="B2612" s="4" t="s">
        <v>5</v>
      </c>
      <c r="C2612" s="4" t="s">
        <v>13</v>
      </c>
      <c r="D2612" s="4" t="s">
        <v>6</v>
      </c>
      <c r="E2612" s="4" t="s">
        <v>10</v>
      </c>
    </row>
    <row r="2613" spans="1:5">
      <c r="A2613" t="n">
        <v>21410</v>
      </c>
      <c r="B2613" s="27" t="n">
        <v>94</v>
      </c>
      <c r="C2613" s="7" t="n">
        <v>0</v>
      </c>
      <c r="D2613" s="7" t="s">
        <v>282</v>
      </c>
      <c r="E2613" s="7" t="n">
        <v>2</v>
      </c>
    </row>
    <row r="2614" spans="1:5">
      <c r="A2614" t="s">
        <v>4</v>
      </c>
      <c r="B2614" s="4" t="s">
        <v>5</v>
      </c>
      <c r="C2614" s="4" t="s">
        <v>13</v>
      </c>
      <c r="D2614" s="4" t="s">
        <v>6</v>
      </c>
      <c r="E2614" s="4" t="s">
        <v>10</v>
      </c>
    </row>
    <row r="2615" spans="1:5">
      <c r="A2615" t="n">
        <v>21423</v>
      </c>
      <c r="B2615" s="27" t="n">
        <v>94</v>
      </c>
      <c r="C2615" s="7" t="n">
        <v>1</v>
      </c>
      <c r="D2615" s="7" t="s">
        <v>282</v>
      </c>
      <c r="E2615" s="7" t="n">
        <v>4</v>
      </c>
    </row>
    <row r="2616" spans="1:5">
      <c r="A2616" t="s">
        <v>4</v>
      </c>
      <c r="B2616" s="4" t="s">
        <v>5</v>
      </c>
      <c r="C2616" s="4" t="s">
        <v>13</v>
      </c>
      <c r="D2616" s="4" t="s">
        <v>6</v>
      </c>
    </row>
    <row r="2617" spans="1:5">
      <c r="A2617" t="n">
        <v>21436</v>
      </c>
      <c r="B2617" s="27" t="n">
        <v>94</v>
      </c>
      <c r="C2617" s="7" t="n">
        <v>5</v>
      </c>
      <c r="D2617" s="7" t="s">
        <v>282</v>
      </c>
    </row>
    <row r="2618" spans="1:5">
      <c r="A2618" t="s">
        <v>4</v>
      </c>
      <c r="B2618" s="4" t="s">
        <v>5</v>
      </c>
      <c r="C2618" s="4" t="s">
        <v>13</v>
      </c>
      <c r="D2618" s="4" t="s">
        <v>6</v>
      </c>
      <c r="E2618" s="4" t="s">
        <v>10</v>
      </c>
    </row>
    <row r="2619" spans="1:5">
      <c r="A2619" t="n">
        <v>21447</v>
      </c>
      <c r="B2619" s="27" t="n">
        <v>94</v>
      </c>
      <c r="C2619" s="7" t="n">
        <v>0</v>
      </c>
      <c r="D2619" s="7" t="s">
        <v>283</v>
      </c>
      <c r="E2619" s="7" t="n">
        <v>1</v>
      </c>
    </row>
    <row r="2620" spans="1:5">
      <c r="A2620" t="s">
        <v>4</v>
      </c>
      <c r="B2620" s="4" t="s">
        <v>5</v>
      </c>
      <c r="C2620" s="4" t="s">
        <v>13</v>
      </c>
      <c r="D2620" s="4" t="s">
        <v>6</v>
      </c>
      <c r="E2620" s="4" t="s">
        <v>10</v>
      </c>
    </row>
    <row r="2621" spans="1:5">
      <c r="A2621" t="n">
        <v>21460</v>
      </c>
      <c r="B2621" s="27" t="n">
        <v>94</v>
      </c>
      <c r="C2621" s="7" t="n">
        <v>0</v>
      </c>
      <c r="D2621" s="7" t="s">
        <v>283</v>
      </c>
      <c r="E2621" s="7" t="n">
        <v>2</v>
      </c>
    </row>
    <row r="2622" spans="1:5">
      <c r="A2622" t="s">
        <v>4</v>
      </c>
      <c r="B2622" s="4" t="s">
        <v>5</v>
      </c>
      <c r="C2622" s="4" t="s">
        <v>13</v>
      </c>
      <c r="D2622" s="4" t="s">
        <v>6</v>
      </c>
      <c r="E2622" s="4" t="s">
        <v>10</v>
      </c>
    </row>
    <row r="2623" spans="1:5">
      <c r="A2623" t="n">
        <v>21473</v>
      </c>
      <c r="B2623" s="27" t="n">
        <v>94</v>
      </c>
      <c r="C2623" s="7" t="n">
        <v>1</v>
      </c>
      <c r="D2623" s="7" t="s">
        <v>283</v>
      </c>
      <c r="E2623" s="7" t="n">
        <v>4</v>
      </c>
    </row>
    <row r="2624" spans="1:5">
      <c r="A2624" t="s">
        <v>4</v>
      </c>
      <c r="B2624" s="4" t="s">
        <v>5</v>
      </c>
      <c r="C2624" s="4" t="s">
        <v>13</v>
      </c>
      <c r="D2624" s="4" t="s">
        <v>6</v>
      </c>
    </row>
    <row r="2625" spans="1:5">
      <c r="A2625" t="n">
        <v>21486</v>
      </c>
      <c r="B2625" s="27" t="n">
        <v>94</v>
      </c>
      <c r="C2625" s="7" t="n">
        <v>5</v>
      </c>
      <c r="D2625" s="7" t="s">
        <v>283</v>
      </c>
    </row>
    <row r="2626" spans="1:5">
      <c r="A2626" t="s">
        <v>4</v>
      </c>
      <c r="B2626" s="4" t="s">
        <v>5</v>
      </c>
      <c r="C2626" s="4" t="s">
        <v>13</v>
      </c>
      <c r="D2626" s="4" t="s">
        <v>10</v>
      </c>
      <c r="E2626" s="4" t="s">
        <v>13</v>
      </c>
      <c r="F2626" s="4" t="s">
        <v>6</v>
      </c>
      <c r="G2626" s="4" t="s">
        <v>6</v>
      </c>
      <c r="H2626" s="4" t="s">
        <v>6</v>
      </c>
      <c r="I2626" s="4" t="s">
        <v>6</v>
      </c>
      <c r="J2626" s="4" t="s">
        <v>6</v>
      </c>
      <c r="K2626" s="4" t="s">
        <v>6</v>
      </c>
      <c r="L2626" s="4" t="s">
        <v>6</v>
      </c>
      <c r="M2626" s="4" t="s">
        <v>6</v>
      </c>
      <c r="N2626" s="4" t="s">
        <v>6</v>
      </c>
      <c r="O2626" s="4" t="s">
        <v>6</v>
      </c>
      <c r="P2626" s="4" t="s">
        <v>6</v>
      </c>
      <c r="Q2626" s="4" t="s">
        <v>6</v>
      </c>
      <c r="R2626" s="4" t="s">
        <v>6</v>
      </c>
      <c r="S2626" s="4" t="s">
        <v>6</v>
      </c>
      <c r="T2626" s="4" t="s">
        <v>6</v>
      </c>
      <c r="U2626" s="4" t="s">
        <v>6</v>
      </c>
    </row>
    <row r="2627" spans="1:5">
      <c r="A2627" t="n">
        <v>21497</v>
      </c>
      <c r="B2627" s="57" t="n">
        <v>36</v>
      </c>
      <c r="C2627" s="7" t="n">
        <v>8</v>
      </c>
      <c r="D2627" s="7" t="n">
        <v>13</v>
      </c>
      <c r="E2627" s="7" t="n">
        <v>0</v>
      </c>
      <c r="F2627" s="7" t="s">
        <v>284</v>
      </c>
      <c r="G2627" s="7" t="s">
        <v>285</v>
      </c>
      <c r="H2627" s="7" t="s">
        <v>286</v>
      </c>
      <c r="I2627" s="7" t="s">
        <v>20</v>
      </c>
      <c r="J2627" s="7" t="s">
        <v>20</v>
      </c>
      <c r="K2627" s="7" t="s">
        <v>20</v>
      </c>
      <c r="L2627" s="7" t="s">
        <v>20</v>
      </c>
      <c r="M2627" s="7" t="s">
        <v>20</v>
      </c>
      <c r="N2627" s="7" t="s">
        <v>20</v>
      </c>
      <c r="O2627" s="7" t="s">
        <v>20</v>
      </c>
      <c r="P2627" s="7" t="s">
        <v>20</v>
      </c>
      <c r="Q2627" s="7" t="s">
        <v>20</v>
      </c>
      <c r="R2627" s="7" t="s">
        <v>20</v>
      </c>
      <c r="S2627" s="7" t="s">
        <v>20</v>
      </c>
      <c r="T2627" s="7" t="s">
        <v>20</v>
      </c>
      <c r="U2627" s="7" t="s">
        <v>20</v>
      </c>
    </row>
    <row r="2628" spans="1:5">
      <c r="A2628" t="s">
        <v>4</v>
      </c>
      <c r="B2628" s="4" t="s">
        <v>5</v>
      </c>
      <c r="C2628" s="4" t="s">
        <v>13</v>
      </c>
      <c r="D2628" s="4" t="s">
        <v>13</v>
      </c>
      <c r="E2628" s="4" t="s">
        <v>29</v>
      </c>
      <c r="F2628" s="4" t="s">
        <v>29</v>
      </c>
      <c r="G2628" s="4" t="s">
        <v>29</v>
      </c>
      <c r="H2628" s="4" t="s">
        <v>10</v>
      </c>
    </row>
    <row r="2629" spans="1:5">
      <c r="A2629" t="n">
        <v>21555</v>
      </c>
      <c r="B2629" s="50" t="n">
        <v>45</v>
      </c>
      <c r="C2629" s="7" t="n">
        <v>2</v>
      </c>
      <c r="D2629" s="7" t="n">
        <v>3</v>
      </c>
      <c r="E2629" s="7" t="n">
        <v>-48.3199996948242</v>
      </c>
      <c r="F2629" s="7" t="n">
        <v>1.23000001907349</v>
      </c>
      <c r="G2629" s="7" t="n">
        <v>-71.870002746582</v>
      </c>
      <c r="H2629" s="7" t="n">
        <v>0</v>
      </c>
    </row>
    <row r="2630" spans="1:5">
      <c r="A2630" t="s">
        <v>4</v>
      </c>
      <c r="B2630" s="4" t="s">
        <v>5</v>
      </c>
      <c r="C2630" s="4" t="s">
        <v>13</v>
      </c>
      <c r="D2630" s="4" t="s">
        <v>13</v>
      </c>
      <c r="E2630" s="4" t="s">
        <v>29</v>
      </c>
      <c r="F2630" s="4" t="s">
        <v>29</v>
      </c>
      <c r="G2630" s="4" t="s">
        <v>29</v>
      </c>
      <c r="H2630" s="4" t="s">
        <v>10</v>
      </c>
      <c r="I2630" s="4" t="s">
        <v>13</v>
      </c>
    </row>
    <row r="2631" spans="1:5">
      <c r="A2631" t="n">
        <v>21572</v>
      </c>
      <c r="B2631" s="50" t="n">
        <v>45</v>
      </c>
      <c r="C2631" s="7" t="n">
        <v>4</v>
      </c>
      <c r="D2631" s="7" t="n">
        <v>3</v>
      </c>
      <c r="E2631" s="7" t="n">
        <v>15.789999961853</v>
      </c>
      <c r="F2631" s="7" t="n">
        <v>339.480010986328</v>
      </c>
      <c r="G2631" s="7" t="n">
        <v>0</v>
      </c>
      <c r="H2631" s="7" t="n">
        <v>0</v>
      </c>
      <c r="I2631" s="7" t="n">
        <v>0</v>
      </c>
    </row>
    <row r="2632" spans="1:5">
      <c r="A2632" t="s">
        <v>4</v>
      </c>
      <c r="B2632" s="4" t="s">
        <v>5</v>
      </c>
      <c r="C2632" s="4" t="s">
        <v>13</v>
      </c>
      <c r="D2632" s="4" t="s">
        <v>13</v>
      </c>
      <c r="E2632" s="4" t="s">
        <v>29</v>
      </c>
      <c r="F2632" s="4" t="s">
        <v>10</v>
      </c>
    </row>
    <row r="2633" spans="1:5">
      <c r="A2633" t="n">
        <v>21590</v>
      </c>
      <c r="B2633" s="50" t="n">
        <v>45</v>
      </c>
      <c r="C2633" s="7" t="n">
        <v>5</v>
      </c>
      <c r="D2633" s="7" t="n">
        <v>3</v>
      </c>
      <c r="E2633" s="7" t="n">
        <v>4.19999980926514</v>
      </c>
      <c r="F2633" s="7" t="n">
        <v>0</v>
      </c>
    </row>
    <row r="2634" spans="1:5">
      <c r="A2634" t="s">
        <v>4</v>
      </c>
      <c r="B2634" s="4" t="s">
        <v>5</v>
      </c>
      <c r="C2634" s="4" t="s">
        <v>13</v>
      </c>
      <c r="D2634" s="4" t="s">
        <v>13</v>
      </c>
      <c r="E2634" s="4" t="s">
        <v>29</v>
      </c>
      <c r="F2634" s="4" t="s">
        <v>10</v>
      </c>
    </row>
    <row r="2635" spans="1:5">
      <c r="A2635" t="n">
        <v>21599</v>
      </c>
      <c r="B2635" s="50" t="n">
        <v>45</v>
      </c>
      <c r="C2635" s="7" t="n">
        <v>11</v>
      </c>
      <c r="D2635" s="7" t="n">
        <v>3</v>
      </c>
      <c r="E2635" s="7" t="n">
        <v>40</v>
      </c>
      <c r="F2635" s="7" t="n">
        <v>0</v>
      </c>
    </row>
    <row r="2636" spans="1:5">
      <c r="A2636" t="s">
        <v>4</v>
      </c>
      <c r="B2636" s="4" t="s">
        <v>5</v>
      </c>
      <c r="C2636" s="4" t="s">
        <v>13</v>
      </c>
      <c r="D2636" s="4" t="s">
        <v>10</v>
      </c>
      <c r="E2636" s="4" t="s">
        <v>10</v>
      </c>
      <c r="F2636" s="4" t="s">
        <v>13</v>
      </c>
    </row>
    <row r="2637" spans="1:5">
      <c r="A2637" t="n">
        <v>21608</v>
      </c>
      <c r="B2637" s="35" t="n">
        <v>25</v>
      </c>
      <c r="C2637" s="7" t="n">
        <v>1</v>
      </c>
      <c r="D2637" s="7" t="n">
        <v>65535</v>
      </c>
      <c r="E2637" s="7" t="n">
        <v>65535</v>
      </c>
      <c r="F2637" s="7" t="n">
        <v>5</v>
      </c>
    </row>
    <row r="2638" spans="1:5">
      <c r="A2638" t="s">
        <v>4</v>
      </c>
      <c r="B2638" s="4" t="s">
        <v>5</v>
      </c>
      <c r="C2638" s="4" t="s">
        <v>13</v>
      </c>
      <c r="D2638" s="4" t="s">
        <v>10</v>
      </c>
      <c r="E2638" s="4" t="s">
        <v>6</v>
      </c>
    </row>
    <row r="2639" spans="1:5">
      <c r="A2639" t="n">
        <v>21615</v>
      </c>
      <c r="B2639" s="41" t="n">
        <v>51</v>
      </c>
      <c r="C2639" s="7" t="n">
        <v>4</v>
      </c>
      <c r="D2639" s="7" t="n">
        <v>13</v>
      </c>
      <c r="E2639" s="7" t="s">
        <v>72</v>
      </c>
    </row>
    <row r="2640" spans="1:5">
      <c r="A2640" t="s">
        <v>4</v>
      </c>
      <c r="B2640" s="4" t="s">
        <v>5</v>
      </c>
      <c r="C2640" s="4" t="s">
        <v>10</v>
      </c>
    </row>
    <row r="2641" spans="1:21">
      <c r="A2641" t="n">
        <v>21628</v>
      </c>
      <c r="B2641" s="42" t="n">
        <v>16</v>
      </c>
      <c r="C2641" s="7" t="n">
        <v>0</v>
      </c>
    </row>
    <row r="2642" spans="1:21">
      <c r="A2642" t="s">
        <v>4</v>
      </c>
      <c r="B2642" s="4" t="s">
        <v>5</v>
      </c>
      <c r="C2642" s="4" t="s">
        <v>10</v>
      </c>
      <c r="D2642" s="4" t="s">
        <v>70</v>
      </c>
      <c r="E2642" s="4" t="s">
        <v>13</v>
      </c>
      <c r="F2642" s="4" t="s">
        <v>13</v>
      </c>
    </row>
    <row r="2643" spans="1:21">
      <c r="A2643" t="n">
        <v>21631</v>
      </c>
      <c r="B2643" s="43" t="n">
        <v>26</v>
      </c>
      <c r="C2643" s="7" t="n">
        <v>13</v>
      </c>
      <c r="D2643" s="7" t="s">
        <v>287</v>
      </c>
      <c r="E2643" s="7" t="n">
        <v>2</v>
      </c>
      <c r="F2643" s="7" t="n">
        <v>0</v>
      </c>
    </row>
    <row r="2644" spans="1:21">
      <c r="A2644" t="s">
        <v>4</v>
      </c>
      <c r="B2644" s="4" t="s">
        <v>5</v>
      </c>
    </row>
    <row r="2645" spans="1:21">
      <c r="A2645" t="n">
        <v>21666</v>
      </c>
      <c r="B2645" s="37" t="n">
        <v>28</v>
      </c>
    </row>
    <row r="2646" spans="1:21">
      <c r="A2646" t="s">
        <v>4</v>
      </c>
      <c r="B2646" s="4" t="s">
        <v>5</v>
      </c>
      <c r="C2646" s="4" t="s">
        <v>13</v>
      </c>
      <c r="D2646" s="4" t="s">
        <v>10</v>
      </c>
      <c r="E2646" s="4" t="s">
        <v>10</v>
      </c>
      <c r="F2646" s="4" t="s">
        <v>13</v>
      </c>
    </row>
    <row r="2647" spans="1:21">
      <c r="A2647" t="n">
        <v>21667</v>
      </c>
      <c r="B2647" s="35" t="n">
        <v>25</v>
      </c>
      <c r="C2647" s="7" t="n">
        <v>1</v>
      </c>
      <c r="D2647" s="7" t="n">
        <v>65535</v>
      </c>
      <c r="E2647" s="7" t="n">
        <v>65535</v>
      </c>
      <c r="F2647" s="7" t="n">
        <v>0</v>
      </c>
    </row>
    <row r="2648" spans="1:21">
      <c r="A2648" t="s">
        <v>4</v>
      </c>
      <c r="B2648" s="4" t="s">
        <v>5</v>
      </c>
      <c r="C2648" s="4" t="s">
        <v>13</v>
      </c>
      <c r="D2648" s="4" t="s">
        <v>13</v>
      </c>
      <c r="E2648" s="4" t="s">
        <v>29</v>
      </c>
      <c r="F2648" s="4" t="s">
        <v>29</v>
      </c>
      <c r="G2648" s="4" t="s">
        <v>29</v>
      </c>
      <c r="H2648" s="4" t="s">
        <v>10</v>
      </c>
    </row>
    <row r="2649" spans="1:21">
      <c r="A2649" t="n">
        <v>21674</v>
      </c>
      <c r="B2649" s="50" t="n">
        <v>45</v>
      </c>
      <c r="C2649" s="7" t="n">
        <v>2</v>
      </c>
      <c r="D2649" s="7" t="n">
        <v>3</v>
      </c>
      <c r="E2649" s="7" t="n">
        <v>-47.8699989318848</v>
      </c>
      <c r="F2649" s="7" t="n">
        <v>0.980000019073486</v>
      </c>
      <c r="G2649" s="7" t="n">
        <v>-69.9300003051758</v>
      </c>
      <c r="H2649" s="7" t="n">
        <v>3500</v>
      </c>
    </row>
    <row r="2650" spans="1:21">
      <c r="A2650" t="s">
        <v>4</v>
      </c>
      <c r="B2650" s="4" t="s">
        <v>5</v>
      </c>
      <c r="C2650" s="4" t="s">
        <v>13</v>
      </c>
      <c r="D2650" s="4" t="s">
        <v>13</v>
      </c>
      <c r="E2650" s="4" t="s">
        <v>29</v>
      </c>
      <c r="F2650" s="4" t="s">
        <v>29</v>
      </c>
      <c r="G2650" s="4" t="s">
        <v>29</v>
      </c>
      <c r="H2650" s="4" t="s">
        <v>10</v>
      </c>
      <c r="I2650" s="4" t="s">
        <v>13</v>
      </c>
    </row>
    <row r="2651" spans="1:21">
      <c r="A2651" t="n">
        <v>21691</v>
      </c>
      <c r="B2651" s="50" t="n">
        <v>45</v>
      </c>
      <c r="C2651" s="7" t="n">
        <v>4</v>
      </c>
      <c r="D2651" s="7" t="n">
        <v>3</v>
      </c>
      <c r="E2651" s="7" t="n">
        <v>11.8299999237061</v>
      </c>
      <c r="F2651" s="7" t="n">
        <v>339.480010986328</v>
      </c>
      <c r="G2651" s="7" t="n">
        <v>0</v>
      </c>
      <c r="H2651" s="7" t="n">
        <v>3500</v>
      </c>
      <c r="I2651" s="7" t="n">
        <v>0</v>
      </c>
    </row>
    <row r="2652" spans="1:21">
      <c r="A2652" t="s">
        <v>4</v>
      </c>
      <c r="B2652" s="4" t="s">
        <v>5</v>
      </c>
      <c r="C2652" s="4" t="s">
        <v>13</v>
      </c>
      <c r="D2652" s="4" t="s">
        <v>13</v>
      </c>
      <c r="E2652" s="4" t="s">
        <v>29</v>
      </c>
      <c r="F2652" s="4" t="s">
        <v>10</v>
      </c>
    </row>
    <row r="2653" spans="1:21">
      <c r="A2653" t="n">
        <v>21709</v>
      </c>
      <c r="B2653" s="50" t="n">
        <v>45</v>
      </c>
      <c r="C2653" s="7" t="n">
        <v>5</v>
      </c>
      <c r="D2653" s="7" t="n">
        <v>3</v>
      </c>
      <c r="E2653" s="7" t="n">
        <v>4.19999980926514</v>
      </c>
      <c r="F2653" s="7" t="n">
        <v>3500</v>
      </c>
    </row>
    <row r="2654" spans="1:21">
      <c r="A2654" t="s">
        <v>4</v>
      </c>
      <c r="B2654" s="4" t="s">
        <v>5</v>
      </c>
      <c r="C2654" s="4" t="s">
        <v>13</v>
      </c>
      <c r="D2654" s="4" t="s">
        <v>13</v>
      </c>
      <c r="E2654" s="4" t="s">
        <v>29</v>
      </c>
      <c r="F2654" s="4" t="s">
        <v>10</v>
      </c>
    </row>
    <row r="2655" spans="1:21">
      <c r="A2655" t="n">
        <v>21718</v>
      </c>
      <c r="B2655" s="50" t="n">
        <v>45</v>
      </c>
      <c r="C2655" s="7" t="n">
        <v>11</v>
      </c>
      <c r="D2655" s="7" t="n">
        <v>3</v>
      </c>
      <c r="E2655" s="7" t="n">
        <v>40</v>
      </c>
      <c r="F2655" s="7" t="n">
        <v>3500</v>
      </c>
    </row>
    <row r="2656" spans="1:21">
      <c r="A2656" t="s">
        <v>4</v>
      </c>
      <c r="B2656" s="4" t="s">
        <v>5</v>
      </c>
      <c r="C2656" s="4" t="s">
        <v>13</v>
      </c>
      <c r="D2656" s="4" t="s">
        <v>10</v>
      </c>
      <c r="E2656" s="4" t="s">
        <v>29</v>
      </c>
      <c r="F2656" s="4" t="s">
        <v>10</v>
      </c>
      <c r="G2656" s="4" t="s">
        <v>9</v>
      </c>
      <c r="H2656" s="4" t="s">
        <v>9</v>
      </c>
      <c r="I2656" s="4" t="s">
        <v>10</v>
      </c>
      <c r="J2656" s="4" t="s">
        <v>10</v>
      </c>
      <c r="K2656" s="4" t="s">
        <v>9</v>
      </c>
      <c r="L2656" s="4" t="s">
        <v>9</v>
      </c>
      <c r="M2656" s="4" t="s">
        <v>9</v>
      </c>
      <c r="N2656" s="4" t="s">
        <v>9</v>
      </c>
      <c r="O2656" s="4" t="s">
        <v>6</v>
      </c>
    </row>
    <row r="2657" spans="1:15">
      <c r="A2657" t="n">
        <v>21727</v>
      </c>
      <c r="B2657" s="20" t="n">
        <v>50</v>
      </c>
      <c r="C2657" s="7" t="n">
        <v>0</v>
      </c>
      <c r="D2657" s="7" t="n">
        <v>8140</v>
      </c>
      <c r="E2657" s="7" t="n">
        <v>0.400000005960464</v>
      </c>
      <c r="F2657" s="7" t="n">
        <v>1000</v>
      </c>
      <c r="G2657" s="7" t="n">
        <v>0</v>
      </c>
      <c r="H2657" s="7" t="n">
        <v>0</v>
      </c>
      <c r="I2657" s="7" t="n">
        <v>1</v>
      </c>
      <c r="J2657" s="7" t="n">
        <v>65533</v>
      </c>
      <c r="K2657" s="7" t="n">
        <v>0</v>
      </c>
      <c r="L2657" s="7" t="n">
        <v>0</v>
      </c>
      <c r="M2657" s="7" t="n">
        <v>0</v>
      </c>
      <c r="N2657" s="7" t="n">
        <v>0</v>
      </c>
      <c r="O2657" s="7" t="s">
        <v>30</v>
      </c>
    </row>
    <row r="2658" spans="1:15">
      <c r="A2658" t="s">
        <v>4</v>
      </c>
      <c r="B2658" s="4" t="s">
        <v>5</v>
      </c>
      <c r="C2658" s="4" t="s">
        <v>13</v>
      </c>
      <c r="D2658" s="4" t="s">
        <v>10</v>
      </c>
      <c r="E2658" s="4" t="s">
        <v>29</v>
      </c>
      <c r="F2658" s="4" t="s">
        <v>10</v>
      </c>
      <c r="G2658" s="4" t="s">
        <v>9</v>
      </c>
      <c r="H2658" s="4" t="s">
        <v>9</v>
      </c>
      <c r="I2658" s="4" t="s">
        <v>10</v>
      </c>
      <c r="J2658" s="4" t="s">
        <v>10</v>
      </c>
      <c r="K2658" s="4" t="s">
        <v>9</v>
      </c>
      <c r="L2658" s="4" t="s">
        <v>9</v>
      </c>
      <c r="M2658" s="4" t="s">
        <v>9</v>
      </c>
      <c r="N2658" s="4" t="s">
        <v>9</v>
      </c>
      <c r="O2658" s="4" t="s">
        <v>6</v>
      </c>
    </row>
    <row r="2659" spans="1:15">
      <c r="A2659" t="n">
        <v>21776</v>
      </c>
      <c r="B2659" s="20" t="n">
        <v>50</v>
      </c>
      <c r="C2659" s="7" t="n">
        <v>0</v>
      </c>
      <c r="D2659" s="7" t="n">
        <v>8140</v>
      </c>
      <c r="E2659" s="7" t="n">
        <v>0.400000005960464</v>
      </c>
      <c r="F2659" s="7" t="n">
        <v>1000</v>
      </c>
      <c r="G2659" s="7" t="n">
        <v>0</v>
      </c>
      <c r="H2659" s="7" t="n">
        <v>0</v>
      </c>
      <c r="I2659" s="7" t="n">
        <v>1</v>
      </c>
      <c r="J2659" s="7" t="n">
        <v>65533</v>
      </c>
      <c r="K2659" s="7" t="n">
        <v>0</v>
      </c>
      <c r="L2659" s="7" t="n">
        <v>0</v>
      </c>
      <c r="M2659" s="7" t="n">
        <v>0</v>
      </c>
      <c r="N2659" s="7" t="n">
        <v>0</v>
      </c>
      <c r="O2659" s="7" t="s">
        <v>31</v>
      </c>
    </row>
    <row r="2660" spans="1:15">
      <c r="A2660" t="s">
        <v>4</v>
      </c>
      <c r="B2660" s="4" t="s">
        <v>5</v>
      </c>
      <c r="C2660" s="4" t="s">
        <v>13</v>
      </c>
      <c r="D2660" s="4" t="s">
        <v>10</v>
      </c>
      <c r="E2660" s="4" t="s">
        <v>29</v>
      </c>
      <c r="F2660" s="4" t="s">
        <v>10</v>
      </c>
      <c r="G2660" s="4" t="s">
        <v>9</v>
      </c>
      <c r="H2660" s="4" t="s">
        <v>9</v>
      </c>
      <c r="I2660" s="4" t="s">
        <v>10</v>
      </c>
      <c r="J2660" s="4" t="s">
        <v>10</v>
      </c>
      <c r="K2660" s="4" t="s">
        <v>9</v>
      </c>
      <c r="L2660" s="4" t="s">
        <v>9</v>
      </c>
      <c r="M2660" s="4" t="s">
        <v>9</v>
      </c>
      <c r="N2660" s="4" t="s">
        <v>9</v>
      </c>
      <c r="O2660" s="4" t="s">
        <v>6</v>
      </c>
    </row>
    <row r="2661" spans="1:15">
      <c r="A2661" t="n">
        <v>21825</v>
      </c>
      <c r="B2661" s="20" t="n">
        <v>50</v>
      </c>
      <c r="C2661" s="7" t="n">
        <v>0</v>
      </c>
      <c r="D2661" s="7" t="n">
        <v>8140</v>
      </c>
      <c r="E2661" s="7" t="n">
        <v>0.400000005960464</v>
      </c>
      <c r="F2661" s="7" t="n">
        <v>1000</v>
      </c>
      <c r="G2661" s="7" t="n">
        <v>0</v>
      </c>
      <c r="H2661" s="7" t="n">
        <v>0</v>
      </c>
      <c r="I2661" s="7" t="n">
        <v>1</v>
      </c>
      <c r="J2661" s="7" t="n">
        <v>65533</v>
      </c>
      <c r="K2661" s="7" t="n">
        <v>0</v>
      </c>
      <c r="L2661" s="7" t="n">
        <v>0</v>
      </c>
      <c r="M2661" s="7" t="n">
        <v>0</v>
      </c>
      <c r="N2661" s="7" t="n">
        <v>0</v>
      </c>
      <c r="O2661" s="7" t="s">
        <v>32</v>
      </c>
    </row>
    <row r="2662" spans="1:15">
      <c r="A2662" t="s">
        <v>4</v>
      </c>
      <c r="B2662" s="4" t="s">
        <v>5</v>
      </c>
      <c r="C2662" s="4" t="s">
        <v>13</v>
      </c>
      <c r="D2662" s="4" t="s">
        <v>10</v>
      </c>
      <c r="E2662" s="4" t="s">
        <v>29</v>
      </c>
      <c r="F2662" s="4" t="s">
        <v>10</v>
      </c>
      <c r="G2662" s="4" t="s">
        <v>9</v>
      </c>
      <c r="H2662" s="4" t="s">
        <v>9</v>
      </c>
      <c r="I2662" s="4" t="s">
        <v>10</v>
      </c>
      <c r="J2662" s="4" t="s">
        <v>10</v>
      </c>
      <c r="K2662" s="4" t="s">
        <v>9</v>
      </c>
      <c r="L2662" s="4" t="s">
        <v>9</v>
      </c>
      <c r="M2662" s="4" t="s">
        <v>9</v>
      </c>
      <c r="N2662" s="4" t="s">
        <v>9</v>
      </c>
      <c r="O2662" s="4" t="s">
        <v>6</v>
      </c>
    </row>
    <row r="2663" spans="1:15">
      <c r="A2663" t="n">
        <v>21874</v>
      </c>
      <c r="B2663" s="20" t="n">
        <v>50</v>
      </c>
      <c r="C2663" s="7" t="n">
        <v>0</v>
      </c>
      <c r="D2663" s="7" t="n">
        <v>8020</v>
      </c>
      <c r="E2663" s="7" t="n">
        <v>0.300000011920929</v>
      </c>
      <c r="F2663" s="7" t="n">
        <v>1000</v>
      </c>
      <c r="G2663" s="7" t="n">
        <v>0</v>
      </c>
      <c r="H2663" s="7" t="n">
        <v>0</v>
      </c>
      <c r="I2663" s="7" t="n">
        <v>1</v>
      </c>
      <c r="J2663" s="7" t="n">
        <v>65533</v>
      </c>
      <c r="K2663" s="7" t="n">
        <v>0</v>
      </c>
      <c r="L2663" s="7" t="n">
        <v>0</v>
      </c>
      <c r="M2663" s="7" t="n">
        <v>0</v>
      </c>
      <c r="N2663" s="7" t="n">
        <v>0</v>
      </c>
      <c r="O2663" s="7" t="s">
        <v>33</v>
      </c>
    </row>
    <row r="2664" spans="1:15">
      <c r="A2664" t="s">
        <v>4</v>
      </c>
      <c r="B2664" s="4" t="s">
        <v>5</v>
      </c>
      <c r="C2664" s="4" t="s">
        <v>13</v>
      </c>
      <c r="D2664" s="4" t="s">
        <v>10</v>
      </c>
      <c r="E2664" s="4" t="s">
        <v>29</v>
      </c>
      <c r="F2664" s="4" t="s">
        <v>10</v>
      </c>
      <c r="G2664" s="4" t="s">
        <v>9</v>
      </c>
      <c r="H2664" s="4" t="s">
        <v>9</v>
      </c>
      <c r="I2664" s="4" t="s">
        <v>10</v>
      </c>
      <c r="J2664" s="4" t="s">
        <v>10</v>
      </c>
      <c r="K2664" s="4" t="s">
        <v>9</v>
      </c>
      <c r="L2664" s="4" t="s">
        <v>9</v>
      </c>
      <c r="M2664" s="4" t="s">
        <v>9</v>
      </c>
      <c r="N2664" s="4" t="s">
        <v>9</v>
      </c>
      <c r="O2664" s="4" t="s">
        <v>6</v>
      </c>
    </row>
    <row r="2665" spans="1:15">
      <c r="A2665" t="n">
        <v>21920</v>
      </c>
      <c r="B2665" s="20" t="n">
        <v>50</v>
      </c>
      <c r="C2665" s="7" t="n">
        <v>0</v>
      </c>
      <c r="D2665" s="7" t="n">
        <v>8040</v>
      </c>
      <c r="E2665" s="7" t="n">
        <v>0.300000011920929</v>
      </c>
      <c r="F2665" s="7" t="n">
        <v>1000</v>
      </c>
      <c r="G2665" s="7" t="n">
        <v>0</v>
      </c>
      <c r="H2665" s="7" t="n">
        <v>0</v>
      </c>
      <c r="I2665" s="7" t="n">
        <v>1</v>
      </c>
      <c r="J2665" s="7" t="n">
        <v>65533</v>
      </c>
      <c r="K2665" s="7" t="n">
        <v>0</v>
      </c>
      <c r="L2665" s="7" t="n">
        <v>0</v>
      </c>
      <c r="M2665" s="7" t="n">
        <v>0</v>
      </c>
      <c r="N2665" s="7" t="n">
        <v>0</v>
      </c>
      <c r="O2665" s="7" t="s">
        <v>34</v>
      </c>
    </row>
    <row r="2666" spans="1:15">
      <c r="A2666" t="s">
        <v>4</v>
      </c>
      <c r="B2666" s="4" t="s">
        <v>5</v>
      </c>
      <c r="C2666" s="4" t="s">
        <v>13</v>
      </c>
      <c r="D2666" s="4" t="s">
        <v>10</v>
      </c>
      <c r="E2666" s="4" t="s">
        <v>29</v>
      </c>
      <c r="F2666" s="4" t="s">
        <v>10</v>
      </c>
      <c r="G2666" s="4" t="s">
        <v>9</v>
      </c>
      <c r="H2666" s="4" t="s">
        <v>9</v>
      </c>
      <c r="I2666" s="4" t="s">
        <v>10</v>
      </c>
      <c r="J2666" s="4" t="s">
        <v>10</v>
      </c>
      <c r="K2666" s="4" t="s">
        <v>9</v>
      </c>
      <c r="L2666" s="4" t="s">
        <v>9</v>
      </c>
      <c r="M2666" s="4" t="s">
        <v>9</v>
      </c>
      <c r="N2666" s="4" t="s">
        <v>9</v>
      </c>
      <c r="O2666" s="4" t="s">
        <v>6</v>
      </c>
    </row>
    <row r="2667" spans="1:15">
      <c r="A2667" t="n">
        <v>21966</v>
      </c>
      <c r="B2667" s="20" t="n">
        <v>50</v>
      </c>
      <c r="C2667" s="7" t="n">
        <v>0</v>
      </c>
      <c r="D2667" s="7" t="n">
        <v>8180</v>
      </c>
      <c r="E2667" s="7" t="n">
        <v>0.400000005960464</v>
      </c>
      <c r="F2667" s="7" t="n">
        <v>1000</v>
      </c>
      <c r="G2667" s="7" t="n">
        <v>0</v>
      </c>
      <c r="H2667" s="7" t="n">
        <v>0</v>
      </c>
      <c r="I2667" s="7" t="n">
        <v>1</v>
      </c>
      <c r="J2667" s="7" t="n">
        <v>65533</v>
      </c>
      <c r="K2667" s="7" t="n">
        <v>0</v>
      </c>
      <c r="L2667" s="7" t="n">
        <v>0</v>
      </c>
      <c r="M2667" s="7" t="n">
        <v>0</v>
      </c>
      <c r="N2667" s="7" t="n">
        <v>0</v>
      </c>
      <c r="O2667" s="7" t="s">
        <v>35</v>
      </c>
    </row>
    <row r="2668" spans="1:15">
      <c r="A2668" t="s">
        <v>4</v>
      </c>
      <c r="B2668" s="4" t="s">
        <v>5</v>
      </c>
      <c r="C2668" s="4" t="s">
        <v>13</v>
      </c>
      <c r="D2668" s="4" t="s">
        <v>10</v>
      </c>
      <c r="E2668" s="4" t="s">
        <v>9</v>
      </c>
      <c r="F2668" s="4" t="s">
        <v>10</v>
      </c>
      <c r="G2668" s="4" t="s">
        <v>9</v>
      </c>
      <c r="H2668" s="4" t="s">
        <v>13</v>
      </c>
    </row>
    <row r="2669" spans="1:15">
      <c r="A2669" t="n">
        <v>22008</v>
      </c>
      <c r="B2669" s="21" t="n">
        <v>49</v>
      </c>
      <c r="C2669" s="7" t="n">
        <v>0</v>
      </c>
      <c r="D2669" s="7" t="n">
        <v>507</v>
      </c>
      <c r="E2669" s="7" t="n">
        <v>1065353216</v>
      </c>
      <c r="F2669" s="7" t="n">
        <v>0</v>
      </c>
      <c r="G2669" s="7" t="n">
        <v>0</v>
      </c>
      <c r="H2669" s="7" t="n">
        <v>0</v>
      </c>
    </row>
    <row r="2670" spans="1:15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29</v>
      </c>
    </row>
    <row r="2671" spans="1:15">
      <c r="A2671" t="n">
        <v>22023</v>
      </c>
      <c r="B2671" s="39" t="n">
        <v>58</v>
      </c>
      <c r="C2671" s="7" t="n">
        <v>100</v>
      </c>
      <c r="D2671" s="7" t="n">
        <v>1000</v>
      </c>
      <c r="E2671" s="7" t="n">
        <v>1</v>
      </c>
    </row>
    <row r="2672" spans="1:15">
      <c r="A2672" t="s">
        <v>4</v>
      </c>
      <c r="B2672" s="4" t="s">
        <v>5</v>
      </c>
      <c r="C2672" s="4" t="s">
        <v>13</v>
      </c>
      <c r="D2672" s="4" t="s">
        <v>10</v>
      </c>
    </row>
    <row r="2673" spans="1:15">
      <c r="A2673" t="n">
        <v>22031</v>
      </c>
      <c r="B2673" s="39" t="n">
        <v>58</v>
      </c>
      <c r="C2673" s="7" t="n">
        <v>255</v>
      </c>
      <c r="D2673" s="7" t="n">
        <v>0</v>
      </c>
    </row>
    <row r="2674" spans="1:15">
      <c r="A2674" t="s">
        <v>4</v>
      </c>
      <c r="B2674" s="4" t="s">
        <v>5</v>
      </c>
      <c r="C2674" s="4" t="s">
        <v>13</v>
      </c>
      <c r="D2674" s="4" t="s">
        <v>10</v>
      </c>
    </row>
    <row r="2675" spans="1:15">
      <c r="A2675" t="n">
        <v>22035</v>
      </c>
      <c r="B2675" s="50" t="n">
        <v>45</v>
      </c>
      <c r="C2675" s="7" t="n">
        <v>7</v>
      </c>
      <c r="D2675" s="7" t="n">
        <v>255</v>
      </c>
    </row>
    <row r="2676" spans="1:15">
      <c r="A2676" t="s">
        <v>4</v>
      </c>
      <c r="B2676" s="4" t="s">
        <v>5</v>
      </c>
      <c r="C2676" s="4" t="s">
        <v>10</v>
      </c>
      <c r="D2676" s="4" t="s">
        <v>10</v>
      </c>
      <c r="E2676" s="4" t="s">
        <v>10</v>
      </c>
    </row>
    <row r="2677" spans="1:15">
      <c r="A2677" t="n">
        <v>22039</v>
      </c>
      <c r="B2677" s="47" t="n">
        <v>61</v>
      </c>
      <c r="C2677" s="7" t="n">
        <v>0</v>
      </c>
      <c r="D2677" s="7" t="n">
        <v>13</v>
      </c>
      <c r="E2677" s="7" t="n">
        <v>1000</v>
      </c>
    </row>
    <row r="2678" spans="1:15">
      <c r="A2678" t="s">
        <v>4</v>
      </c>
      <c r="B2678" s="4" t="s">
        <v>5</v>
      </c>
      <c r="C2678" s="4" t="s">
        <v>13</v>
      </c>
      <c r="D2678" s="4" t="s">
        <v>10</v>
      </c>
      <c r="E2678" s="4" t="s">
        <v>6</v>
      </c>
    </row>
    <row r="2679" spans="1:15">
      <c r="A2679" t="n">
        <v>22046</v>
      </c>
      <c r="B2679" s="41" t="n">
        <v>51</v>
      </c>
      <c r="C2679" s="7" t="n">
        <v>4</v>
      </c>
      <c r="D2679" s="7" t="n">
        <v>0</v>
      </c>
      <c r="E2679" s="7" t="s">
        <v>141</v>
      </c>
    </row>
    <row r="2680" spans="1:15">
      <c r="A2680" t="s">
        <v>4</v>
      </c>
      <c r="B2680" s="4" t="s">
        <v>5</v>
      </c>
      <c r="C2680" s="4" t="s">
        <v>10</v>
      </c>
    </row>
    <row r="2681" spans="1:15">
      <c r="A2681" t="n">
        <v>22060</v>
      </c>
      <c r="B2681" s="42" t="n">
        <v>16</v>
      </c>
      <c r="C2681" s="7" t="n">
        <v>0</v>
      </c>
    </row>
    <row r="2682" spans="1:15">
      <c r="A2682" t="s">
        <v>4</v>
      </c>
      <c r="B2682" s="4" t="s">
        <v>5</v>
      </c>
      <c r="C2682" s="4" t="s">
        <v>10</v>
      </c>
      <c r="D2682" s="4" t="s">
        <v>70</v>
      </c>
      <c r="E2682" s="4" t="s">
        <v>13</v>
      </c>
      <c r="F2682" s="4" t="s">
        <v>13</v>
      </c>
    </row>
    <row r="2683" spans="1:15">
      <c r="A2683" t="n">
        <v>22063</v>
      </c>
      <c r="B2683" s="43" t="n">
        <v>26</v>
      </c>
      <c r="C2683" s="7" t="n">
        <v>0</v>
      </c>
      <c r="D2683" s="7" t="s">
        <v>288</v>
      </c>
      <c r="E2683" s="7" t="n">
        <v>2</v>
      </c>
      <c r="F2683" s="7" t="n">
        <v>0</v>
      </c>
    </row>
    <row r="2684" spans="1:15">
      <c r="A2684" t="s">
        <v>4</v>
      </c>
      <c r="B2684" s="4" t="s">
        <v>5</v>
      </c>
    </row>
    <row r="2685" spans="1:15">
      <c r="A2685" t="n">
        <v>22125</v>
      </c>
      <c r="B2685" s="37" t="n">
        <v>28</v>
      </c>
    </row>
    <row r="2686" spans="1:15">
      <c r="A2686" t="s">
        <v>4</v>
      </c>
      <c r="B2686" s="4" t="s">
        <v>5</v>
      </c>
      <c r="C2686" s="4" t="s">
        <v>13</v>
      </c>
      <c r="D2686" s="4" t="s">
        <v>10</v>
      </c>
      <c r="E2686" s="4" t="s">
        <v>6</v>
      </c>
    </row>
    <row r="2687" spans="1:15">
      <c r="A2687" t="n">
        <v>22126</v>
      </c>
      <c r="B2687" s="41" t="n">
        <v>51</v>
      </c>
      <c r="C2687" s="7" t="n">
        <v>4</v>
      </c>
      <c r="D2687" s="7" t="n">
        <v>13</v>
      </c>
      <c r="E2687" s="7" t="s">
        <v>72</v>
      </c>
    </row>
    <row r="2688" spans="1:15">
      <c r="A2688" t="s">
        <v>4</v>
      </c>
      <c r="B2688" s="4" t="s">
        <v>5</v>
      </c>
      <c r="C2688" s="4" t="s">
        <v>10</v>
      </c>
    </row>
    <row r="2689" spans="1:6">
      <c r="A2689" t="n">
        <v>22139</v>
      </c>
      <c r="B2689" s="42" t="n">
        <v>16</v>
      </c>
      <c r="C2689" s="7" t="n">
        <v>0</v>
      </c>
    </row>
    <row r="2690" spans="1:6">
      <c r="A2690" t="s">
        <v>4</v>
      </c>
      <c r="B2690" s="4" t="s">
        <v>5</v>
      </c>
      <c r="C2690" s="4" t="s">
        <v>10</v>
      </c>
      <c r="D2690" s="4" t="s">
        <v>70</v>
      </c>
      <c r="E2690" s="4" t="s">
        <v>13</v>
      </c>
      <c r="F2690" s="4" t="s">
        <v>13</v>
      </c>
      <c r="G2690" s="4" t="s">
        <v>70</v>
      </c>
      <c r="H2690" s="4" t="s">
        <v>13</v>
      </c>
      <c r="I2690" s="4" t="s">
        <v>13</v>
      </c>
    </row>
    <row r="2691" spans="1:6">
      <c r="A2691" t="n">
        <v>22142</v>
      </c>
      <c r="B2691" s="43" t="n">
        <v>26</v>
      </c>
      <c r="C2691" s="7" t="n">
        <v>13</v>
      </c>
      <c r="D2691" s="7" t="s">
        <v>289</v>
      </c>
      <c r="E2691" s="7" t="n">
        <v>2</v>
      </c>
      <c r="F2691" s="7" t="n">
        <v>3</v>
      </c>
      <c r="G2691" s="7" t="s">
        <v>290</v>
      </c>
      <c r="H2691" s="7" t="n">
        <v>2</v>
      </c>
      <c r="I2691" s="7" t="n">
        <v>0</v>
      </c>
    </row>
    <row r="2692" spans="1:6">
      <c r="A2692" t="s">
        <v>4</v>
      </c>
      <c r="B2692" s="4" t="s">
        <v>5</v>
      </c>
    </row>
    <row r="2693" spans="1:6">
      <c r="A2693" t="n">
        <v>22320</v>
      </c>
      <c r="B2693" s="37" t="n">
        <v>28</v>
      </c>
    </row>
    <row r="2694" spans="1:6">
      <c r="A2694" t="s">
        <v>4</v>
      </c>
      <c r="B2694" s="4" t="s">
        <v>5</v>
      </c>
      <c r="C2694" s="4" t="s">
        <v>13</v>
      </c>
      <c r="D2694" s="4" t="s">
        <v>10</v>
      </c>
      <c r="E2694" s="4" t="s">
        <v>6</v>
      </c>
    </row>
    <row r="2695" spans="1:6">
      <c r="A2695" t="n">
        <v>22321</v>
      </c>
      <c r="B2695" s="41" t="n">
        <v>51</v>
      </c>
      <c r="C2695" s="7" t="n">
        <v>4</v>
      </c>
      <c r="D2695" s="7" t="n">
        <v>0</v>
      </c>
      <c r="E2695" s="7" t="s">
        <v>141</v>
      </c>
    </row>
    <row r="2696" spans="1:6">
      <c r="A2696" t="s">
        <v>4</v>
      </c>
      <c r="B2696" s="4" t="s">
        <v>5</v>
      </c>
      <c r="C2696" s="4" t="s">
        <v>10</v>
      </c>
    </row>
    <row r="2697" spans="1:6">
      <c r="A2697" t="n">
        <v>22335</v>
      </c>
      <c r="B2697" s="42" t="n">
        <v>16</v>
      </c>
      <c r="C2697" s="7" t="n">
        <v>0</v>
      </c>
    </row>
    <row r="2698" spans="1:6">
      <c r="A2698" t="s">
        <v>4</v>
      </c>
      <c r="B2698" s="4" t="s">
        <v>5</v>
      </c>
      <c r="C2698" s="4" t="s">
        <v>10</v>
      </c>
      <c r="D2698" s="4" t="s">
        <v>70</v>
      </c>
      <c r="E2698" s="4" t="s">
        <v>13</v>
      </c>
      <c r="F2698" s="4" t="s">
        <v>13</v>
      </c>
    </row>
    <row r="2699" spans="1:6">
      <c r="A2699" t="n">
        <v>22338</v>
      </c>
      <c r="B2699" s="43" t="n">
        <v>26</v>
      </c>
      <c r="C2699" s="7" t="n">
        <v>0</v>
      </c>
      <c r="D2699" s="7" t="s">
        <v>291</v>
      </c>
      <c r="E2699" s="7" t="n">
        <v>2</v>
      </c>
      <c r="F2699" s="7" t="n">
        <v>0</v>
      </c>
    </row>
    <row r="2700" spans="1:6">
      <c r="A2700" t="s">
        <v>4</v>
      </c>
      <c r="B2700" s="4" t="s">
        <v>5</v>
      </c>
    </row>
    <row r="2701" spans="1:6">
      <c r="A2701" t="n">
        <v>22378</v>
      </c>
      <c r="B2701" s="37" t="n">
        <v>28</v>
      </c>
    </row>
    <row r="2702" spans="1:6">
      <c r="A2702" t="s">
        <v>4</v>
      </c>
      <c r="B2702" s="4" t="s">
        <v>5</v>
      </c>
      <c r="C2702" s="4" t="s">
        <v>13</v>
      </c>
      <c r="D2702" s="4" t="s">
        <v>10</v>
      </c>
      <c r="E2702" s="4" t="s">
        <v>6</v>
      </c>
    </row>
    <row r="2703" spans="1:6">
      <c r="A2703" t="n">
        <v>22379</v>
      </c>
      <c r="B2703" s="41" t="n">
        <v>51</v>
      </c>
      <c r="C2703" s="7" t="n">
        <v>4</v>
      </c>
      <c r="D2703" s="7" t="n">
        <v>13</v>
      </c>
      <c r="E2703" s="7" t="s">
        <v>292</v>
      </c>
    </row>
    <row r="2704" spans="1:6">
      <c r="A2704" t="s">
        <v>4</v>
      </c>
      <c r="B2704" s="4" t="s">
        <v>5</v>
      </c>
      <c r="C2704" s="4" t="s">
        <v>10</v>
      </c>
    </row>
    <row r="2705" spans="1:9">
      <c r="A2705" t="n">
        <v>22392</v>
      </c>
      <c r="B2705" s="42" t="n">
        <v>16</v>
      </c>
      <c r="C2705" s="7" t="n">
        <v>0</v>
      </c>
    </row>
    <row r="2706" spans="1:9">
      <c r="A2706" t="s">
        <v>4</v>
      </c>
      <c r="B2706" s="4" t="s">
        <v>5</v>
      </c>
      <c r="C2706" s="4" t="s">
        <v>10</v>
      </c>
      <c r="D2706" s="4" t="s">
        <v>70</v>
      </c>
      <c r="E2706" s="4" t="s">
        <v>13</v>
      </c>
      <c r="F2706" s="4" t="s">
        <v>13</v>
      </c>
    </row>
    <row r="2707" spans="1:9">
      <c r="A2707" t="n">
        <v>22395</v>
      </c>
      <c r="B2707" s="43" t="n">
        <v>26</v>
      </c>
      <c r="C2707" s="7" t="n">
        <v>13</v>
      </c>
      <c r="D2707" s="7" t="s">
        <v>293</v>
      </c>
      <c r="E2707" s="7" t="n">
        <v>2</v>
      </c>
      <c r="F2707" s="7" t="n">
        <v>0</v>
      </c>
    </row>
    <row r="2708" spans="1:9">
      <c r="A2708" t="s">
        <v>4</v>
      </c>
      <c r="B2708" s="4" t="s">
        <v>5</v>
      </c>
    </row>
    <row r="2709" spans="1:9">
      <c r="A2709" t="n">
        <v>22422</v>
      </c>
      <c r="B2709" s="37" t="n">
        <v>28</v>
      </c>
    </row>
    <row r="2710" spans="1:9">
      <c r="A2710" t="s">
        <v>4</v>
      </c>
      <c r="B2710" s="4" t="s">
        <v>5</v>
      </c>
      <c r="C2710" s="4" t="s">
        <v>10</v>
      </c>
      <c r="D2710" s="4" t="s">
        <v>13</v>
      </c>
    </row>
    <row r="2711" spans="1:9">
      <c r="A2711" t="n">
        <v>22423</v>
      </c>
      <c r="B2711" s="44" t="n">
        <v>89</v>
      </c>
      <c r="C2711" s="7" t="n">
        <v>65533</v>
      </c>
      <c r="D2711" s="7" t="n">
        <v>1</v>
      </c>
    </row>
    <row r="2712" spans="1:9">
      <c r="A2712" t="s">
        <v>4</v>
      </c>
      <c r="B2712" s="4" t="s">
        <v>5</v>
      </c>
      <c r="C2712" s="4" t="s">
        <v>13</v>
      </c>
      <c r="D2712" s="4" t="s">
        <v>10</v>
      </c>
      <c r="E2712" s="4" t="s">
        <v>29</v>
      </c>
    </row>
    <row r="2713" spans="1:9">
      <c r="A2713" t="n">
        <v>22427</v>
      </c>
      <c r="B2713" s="39" t="n">
        <v>58</v>
      </c>
      <c r="C2713" s="7" t="n">
        <v>101</v>
      </c>
      <c r="D2713" s="7" t="n">
        <v>500</v>
      </c>
      <c r="E2713" s="7" t="n">
        <v>1</v>
      </c>
    </row>
    <row r="2714" spans="1:9">
      <c r="A2714" t="s">
        <v>4</v>
      </c>
      <c r="B2714" s="4" t="s">
        <v>5</v>
      </c>
      <c r="C2714" s="4" t="s">
        <v>13</v>
      </c>
      <c r="D2714" s="4" t="s">
        <v>10</v>
      </c>
    </row>
    <row r="2715" spans="1:9">
      <c r="A2715" t="n">
        <v>22435</v>
      </c>
      <c r="B2715" s="39" t="n">
        <v>58</v>
      </c>
      <c r="C2715" s="7" t="n">
        <v>254</v>
      </c>
      <c r="D2715" s="7" t="n">
        <v>0</v>
      </c>
    </row>
    <row r="2716" spans="1:9">
      <c r="A2716" t="s">
        <v>4</v>
      </c>
      <c r="B2716" s="4" t="s">
        <v>5</v>
      </c>
      <c r="C2716" s="4" t="s">
        <v>13</v>
      </c>
      <c r="D2716" s="4" t="s">
        <v>13</v>
      </c>
      <c r="E2716" s="4" t="s">
        <v>29</v>
      </c>
      <c r="F2716" s="4" t="s">
        <v>29</v>
      </c>
      <c r="G2716" s="4" t="s">
        <v>29</v>
      </c>
      <c r="H2716" s="4" t="s">
        <v>10</v>
      </c>
    </row>
    <row r="2717" spans="1:9">
      <c r="A2717" t="n">
        <v>22439</v>
      </c>
      <c r="B2717" s="50" t="n">
        <v>45</v>
      </c>
      <c r="C2717" s="7" t="n">
        <v>2</v>
      </c>
      <c r="D2717" s="7" t="n">
        <v>3</v>
      </c>
      <c r="E2717" s="7" t="n">
        <v>-48.0999984741211</v>
      </c>
      <c r="F2717" s="7" t="n">
        <v>1.03999996185303</v>
      </c>
      <c r="G2717" s="7" t="n">
        <v>-68.6500015258789</v>
      </c>
      <c r="H2717" s="7" t="n">
        <v>0</v>
      </c>
    </row>
    <row r="2718" spans="1:9">
      <c r="A2718" t="s">
        <v>4</v>
      </c>
      <c r="B2718" s="4" t="s">
        <v>5</v>
      </c>
      <c r="C2718" s="4" t="s">
        <v>13</v>
      </c>
      <c r="D2718" s="4" t="s">
        <v>13</v>
      </c>
      <c r="E2718" s="4" t="s">
        <v>29</v>
      </c>
      <c r="F2718" s="4" t="s">
        <v>29</v>
      </c>
      <c r="G2718" s="4" t="s">
        <v>29</v>
      </c>
      <c r="H2718" s="4" t="s">
        <v>10</v>
      </c>
      <c r="I2718" s="4" t="s">
        <v>13</v>
      </c>
    </row>
    <row r="2719" spans="1:9">
      <c r="A2719" t="n">
        <v>22456</v>
      </c>
      <c r="B2719" s="50" t="n">
        <v>45</v>
      </c>
      <c r="C2719" s="7" t="n">
        <v>4</v>
      </c>
      <c r="D2719" s="7" t="n">
        <v>3</v>
      </c>
      <c r="E2719" s="7" t="n">
        <v>357.649993896484</v>
      </c>
      <c r="F2719" s="7" t="n">
        <v>133.320007324219</v>
      </c>
      <c r="G2719" s="7" t="n">
        <v>0</v>
      </c>
      <c r="H2719" s="7" t="n">
        <v>0</v>
      </c>
      <c r="I2719" s="7" t="n">
        <v>0</v>
      </c>
    </row>
    <row r="2720" spans="1:9">
      <c r="A2720" t="s">
        <v>4</v>
      </c>
      <c r="B2720" s="4" t="s">
        <v>5</v>
      </c>
      <c r="C2720" s="4" t="s">
        <v>13</v>
      </c>
      <c r="D2720" s="4" t="s">
        <v>13</v>
      </c>
      <c r="E2720" s="4" t="s">
        <v>29</v>
      </c>
      <c r="F2720" s="4" t="s">
        <v>10</v>
      </c>
    </row>
    <row r="2721" spans="1:9">
      <c r="A2721" t="n">
        <v>22474</v>
      </c>
      <c r="B2721" s="50" t="n">
        <v>45</v>
      </c>
      <c r="C2721" s="7" t="n">
        <v>5</v>
      </c>
      <c r="D2721" s="7" t="n">
        <v>3</v>
      </c>
      <c r="E2721" s="7" t="n">
        <v>1.5</v>
      </c>
      <c r="F2721" s="7" t="n">
        <v>0</v>
      </c>
    </row>
    <row r="2722" spans="1:9">
      <c r="A2722" t="s">
        <v>4</v>
      </c>
      <c r="B2722" s="4" t="s">
        <v>5</v>
      </c>
      <c r="C2722" s="4" t="s">
        <v>13</v>
      </c>
      <c r="D2722" s="4" t="s">
        <v>13</v>
      </c>
      <c r="E2722" s="4" t="s">
        <v>29</v>
      </c>
      <c r="F2722" s="4" t="s">
        <v>10</v>
      </c>
    </row>
    <row r="2723" spans="1:9">
      <c r="A2723" t="n">
        <v>22483</v>
      </c>
      <c r="B2723" s="50" t="n">
        <v>45</v>
      </c>
      <c r="C2723" s="7" t="n">
        <v>11</v>
      </c>
      <c r="D2723" s="7" t="n">
        <v>3</v>
      </c>
      <c r="E2723" s="7" t="n">
        <v>40</v>
      </c>
      <c r="F2723" s="7" t="n">
        <v>0</v>
      </c>
    </row>
    <row r="2724" spans="1:9">
      <c r="A2724" t="s">
        <v>4</v>
      </c>
      <c r="B2724" s="4" t="s">
        <v>5</v>
      </c>
      <c r="C2724" s="4" t="s">
        <v>13</v>
      </c>
      <c r="D2724" s="4" t="s">
        <v>13</v>
      </c>
      <c r="E2724" s="4" t="s">
        <v>29</v>
      </c>
      <c r="F2724" s="4" t="s">
        <v>29</v>
      </c>
      <c r="G2724" s="4" t="s">
        <v>29</v>
      </c>
      <c r="H2724" s="4" t="s">
        <v>10</v>
      </c>
    </row>
    <row r="2725" spans="1:9">
      <c r="A2725" t="n">
        <v>22492</v>
      </c>
      <c r="B2725" s="50" t="n">
        <v>45</v>
      </c>
      <c r="C2725" s="7" t="n">
        <v>2</v>
      </c>
      <c r="D2725" s="7" t="n">
        <v>3</v>
      </c>
      <c r="E2725" s="7" t="n">
        <v>-48.0999984741211</v>
      </c>
      <c r="F2725" s="7" t="n">
        <v>1.29999995231628</v>
      </c>
      <c r="G2725" s="7" t="n">
        <v>-68.6500015258789</v>
      </c>
      <c r="H2725" s="7" t="n">
        <v>3500</v>
      </c>
    </row>
    <row r="2726" spans="1:9">
      <c r="A2726" t="s">
        <v>4</v>
      </c>
      <c r="B2726" s="4" t="s">
        <v>5</v>
      </c>
      <c r="C2726" s="4" t="s">
        <v>13</v>
      </c>
      <c r="D2726" s="4" t="s">
        <v>13</v>
      </c>
      <c r="E2726" s="4" t="s">
        <v>29</v>
      </c>
      <c r="F2726" s="4" t="s">
        <v>29</v>
      </c>
      <c r="G2726" s="4" t="s">
        <v>29</v>
      </c>
      <c r="H2726" s="4" t="s">
        <v>10</v>
      </c>
      <c r="I2726" s="4" t="s">
        <v>13</v>
      </c>
    </row>
    <row r="2727" spans="1:9">
      <c r="A2727" t="n">
        <v>22509</v>
      </c>
      <c r="B2727" s="50" t="n">
        <v>45</v>
      </c>
      <c r="C2727" s="7" t="n">
        <v>4</v>
      </c>
      <c r="D2727" s="7" t="n">
        <v>3</v>
      </c>
      <c r="E2727" s="7" t="n">
        <v>5.75</v>
      </c>
      <c r="F2727" s="7" t="n">
        <v>218.429992675781</v>
      </c>
      <c r="G2727" s="7" t="n">
        <v>0</v>
      </c>
      <c r="H2727" s="7" t="n">
        <v>3500</v>
      </c>
      <c r="I2727" s="7" t="n">
        <v>1</v>
      </c>
    </row>
    <row r="2728" spans="1:9">
      <c r="A2728" t="s">
        <v>4</v>
      </c>
      <c r="B2728" s="4" t="s">
        <v>5</v>
      </c>
      <c r="C2728" s="4" t="s">
        <v>13</v>
      </c>
      <c r="D2728" s="4" t="s">
        <v>13</v>
      </c>
      <c r="E2728" s="4" t="s">
        <v>29</v>
      </c>
      <c r="F2728" s="4" t="s">
        <v>10</v>
      </c>
    </row>
    <row r="2729" spans="1:9">
      <c r="A2729" t="n">
        <v>22527</v>
      </c>
      <c r="B2729" s="50" t="n">
        <v>45</v>
      </c>
      <c r="C2729" s="7" t="n">
        <v>5</v>
      </c>
      <c r="D2729" s="7" t="n">
        <v>3</v>
      </c>
      <c r="E2729" s="7" t="n">
        <v>1.20000004768372</v>
      </c>
      <c r="F2729" s="7" t="n">
        <v>3500</v>
      </c>
    </row>
    <row r="2730" spans="1:9">
      <c r="A2730" t="s">
        <v>4</v>
      </c>
      <c r="B2730" s="4" t="s">
        <v>5</v>
      </c>
      <c r="C2730" s="4" t="s">
        <v>13</v>
      </c>
      <c r="D2730" s="4" t="s">
        <v>10</v>
      </c>
    </row>
    <row r="2731" spans="1:9">
      <c r="A2731" t="n">
        <v>22536</v>
      </c>
      <c r="B2731" s="39" t="n">
        <v>58</v>
      </c>
      <c r="C2731" s="7" t="n">
        <v>255</v>
      </c>
      <c r="D2731" s="7" t="n">
        <v>0</v>
      </c>
    </row>
    <row r="2732" spans="1:9">
      <c r="A2732" t="s">
        <v>4</v>
      </c>
      <c r="B2732" s="4" t="s">
        <v>5</v>
      </c>
      <c r="C2732" s="4" t="s">
        <v>13</v>
      </c>
      <c r="D2732" s="4" t="s">
        <v>10</v>
      </c>
      <c r="E2732" s="4" t="s">
        <v>6</v>
      </c>
      <c r="F2732" s="4" t="s">
        <v>6</v>
      </c>
      <c r="G2732" s="4" t="s">
        <v>6</v>
      </c>
      <c r="H2732" s="4" t="s">
        <v>6</v>
      </c>
    </row>
    <row r="2733" spans="1:9">
      <c r="A2733" t="n">
        <v>22540</v>
      </c>
      <c r="B2733" s="41" t="n">
        <v>51</v>
      </c>
      <c r="C2733" s="7" t="n">
        <v>3</v>
      </c>
      <c r="D2733" s="7" t="n">
        <v>13</v>
      </c>
      <c r="E2733" s="7" t="s">
        <v>294</v>
      </c>
      <c r="F2733" s="7" t="s">
        <v>77</v>
      </c>
      <c r="G2733" s="7" t="s">
        <v>76</v>
      </c>
      <c r="H2733" s="7" t="s">
        <v>77</v>
      </c>
    </row>
    <row r="2734" spans="1:9">
      <c r="A2734" t="s">
        <v>4</v>
      </c>
      <c r="B2734" s="4" t="s">
        <v>5</v>
      </c>
      <c r="C2734" s="4" t="s">
        <v>10</v>
      </c>
      <c r="D2734" s="4" t="s">
        <v>13</v>
      </c>
      <c r="E2734" s="4" t="s">
        <v>6</v>
      </c>
      <c r="F2734" s="4" t="s">
        <v>29</v>
      </c>
      <c r="G2734" s="4" t="s">
        <v>29</v>
      </c>
      <c r="H2734" s="4" t="s">
        <v>29</v>
      </c>
    </row>
    <row r="2735" spans="1:9">
      <c r="A2735" t="n">
        <v>22553</v>
      </c>
      <c r="B2735" s="58" t="n">
        <v>48</v>
      </c>
      <c r="C2735" s="7" t="n">
        <v>13</v>
      </c>
      <c r="D2735" s="7" t="n">
        <v>0</v>
      </c>
      <c r="E2735" s="7" t="s">
        <v>284</v>
      </c>
      <c r="F2735" s="7" t="n">
        <v>-1</v>
      </c>
      <c r="G2735" s="7" t="n">
        <v>1</v>
      </c>
      <c r="H2735" s="7" t="n">
        <v>0</v>
      </c>
    </row>
    <row r="2736" spans="1:9">
      <c r="A2736" t="s">
        <v>4</v>
      </c>
      <c r="B2736" s="4" t="s">
        <v>5</v>
      </c>
      <c r="C2736" s="4" t="s">
        <v>13</v>
      </c>
      <c r="D2736" s="4" t="s">
        <v>10</v>
      </c>
      <c r="E2736" s="4" t="s">
        <v>29</v>
      </c>
      <c r="F2736" s="4" t="s">
        <v>10</v>
      </c>
      <c r="G2736" s="4" t="s">
        <v>9</v>
      </c>
      <c r="H2736" s="4" t="s">
        <v>9</v>
      </c>
      <c r="I2736" s="4" t="s">
        <v>10</v>
      </c>
      <c r="J2736" s="4" t="s">
        <v>10</v>
      </c>
      <c r="K2736" s="4" t="s">
        <v>9</v>
      </c>
      <c r="L2736" s="4" t="s">
        <v>9</v>
      </c>
      <c r="M2736" s="4" t="s">
        <v>9</v>
      </c>
      <c r="N2736" s="4" t="s">
        <v>9</v>
      </c>
      <c r="O2736" s="4" t="s">
        <v>6</v>
      </c>
    </row>
    <row r="2737" spans="1:15">
      <c r="A2737" t="n">
        <v>22579</v>
      </c>
      <c r="B2737" s="20" t="n">
        <v>50</v>
      </c>
      <c r="C2737" s="7" t="n">
        <v>0</v>
      </c>
      <c r="D2737" s="7" t="n">
        <v>1906</v>
      </c>
      <c r="E2737" s="7" t="n">
        <v>0.800000011920929</v>
      </c>
      <c r="F2737" s="7" t="n">
        <v>0</v>
      </c>
      <c r="G2737" s="7" t="n">
        <v>0</v>
      </c>
      <c r="H2737" s="7" t="n">
        <v>0</v>
      </c>
      <c r="I2737" s="7" t="n">
        <v>0</v>
      </c>
      <c r="J2737" s="7" t="n">
        <v>65533</v>
      </c>
      <c r="K2737" s="7" t="n">
        <v>0</v>
      </c>
      <c r="L2737" s="7" t="n">
        <v>0</v>
      </c>
      <c r="M2737" s="7" t="n">
        <v>0</v>
      </c>
      <c r="N2737" s="7" t="n">
        <v>0</v>
      </c>
      <c r="O2737" s="7" t="s">
        <v>20</v>
      </c>
    </row>
    <row r="2738" spans="1:15">
      <c r="A2738" t="s">
        <v>4</v>
      </c>
      <c r="B2738" s="4" t="s">
        <v>5</v>
      </c>
      <c r="C2738" s="4" t="s">
        <v>13</v>
      </c>
      <c r="D2738" s="4" t="s">
        <v>10</v>
      </c>
    </row>
    <row r="2739" spans="1:15">
      <c r="A2739" t="n">
        <v>22618</v>
      </c>
      <c r="B2739" s="50" t="n">
        <v>45</v>
      </c>
      <c r="C2739" s="7" t="n">
        <v>7</v>
      </c>
      <c r="D2739" s="7" t="n">
        <v>255</v>
      </c>
    </row>
    <row r="2740" spans="1:15">
      <c r="A2740" t="s">
        <v>4</v>
      </c>
      <c r="B2740" s="4" t="s">
        <v>5</v>
      </c>
      <c r="C2740" s="4" t="s">
        <v>13</v>
      </c>
      <c r="D2740" s="4" t="s">
        <v>10</v>
      </c>
      <c r="E2740" s="4" t="s">
        <v>6</v>
      </c>
      <c r="F2740" s="4" t="s">
        <v>6</v>
      </c>
      <c r="G2740" s="4" t="s">
        <v>6</v>
      </c>
      <c r="H2740" s="4" t="s">
        <v>6</v>
      </c>
    </row>
    <row r="2741" spans="1:15">
      <c r="A2741" t="n">
        <v>22622</v>
      </c>
      <c r="B2741" s="41" t="n">
        <v>51</v>
      </c>
      <c r="C2741" s="7" t="n">
        <v>3</v>
      </c>
      <c r="D2741" s="7" t="n">
        <v>13</v>
      </c>
      <c r="E2741" s="7" t="s">
        <v>295</v>
      </c>
      <c r="F2741" s="7" t="s">
        <v>77</v>
      </c>
      <c r="G2741" s="7" t="s">
        <v>76</v>
      </c>
      <c r="H2741" s="7" t="s">
        <v>77</v>
      </c>
    </row>
    <row r="2742" spans="1:15">
      <c r="A2742" t="s">
        <v>4</v>
      </c>
      <c r="B2742" s="4" t="s">
        <v>5</v>
      </c>
      <c r="C2742" s="4" t="s">
        <v>13</v>
      </c>
      <c r="D2742" s="4" t="s">
        <v>10</v>
      </c>
      <c r="E2742" s="4" t="s">
        <v>6</v>
      </c>
    </row>
    <row r="2743" spans="1:15">
      <c r="A2743" t="n">
        <v>22635</v>
      </c>
      <c r="B2743" s="41" t="n">
        <v>51</v>
      </c>
      <c r="C2743" s="7" t="n">
        <v>4</v>
      </c>
      <c r="D2743" s="7" t="n">
        <v>0</v>
      </c>
      <c r="E2743" s="7" t="s">
        <v>141</v>
      </c>
    </row>
    <row r="2744" spans="1:15">
      <c r="A2744" t="s">
        <v>4</v>
      </c>
      <c r="B2744" s="4" t="s">
        <v>5</v>
      </c>
      <c r="C2744" s="4" t="s">
        <v>10</v>
      </c>
    </row>
    <row r="2745" spans="1:15">
      <c r="A2745" t="n">
        <v>22649</v>
      </c>
      <c r="B2745" s="42" t="n">
        <v>16</v>
      </c>
      <c r="C2745" s="7" t="n">
        <v>0</v>
      </c>
    </row>
    <row r="2746" spans="1:15">
      <c r="A2746" t="s">
        <v>4</v>
      </c>
      <c r="B2746" s="4" t="s">
        <v>5</v>
      </c>
      <c r="C2746" s="4" t="s">
        <v>10</v>
      </c>
      <c r="D2746" s="4" t="s">
        <v>70</v>
      </c>
      <c r="E2746" s="4" t="s">
        <v>13</v>
      </c>
      <c r="F2746" s="4" t="s">
        <v>13</v>
      </c>
      <c r="G2746" s="4" t="s">
        <v>70</v>
      </c>
      <c r="H2746" s="4" t="s">
        <v>13</v>
      </c>
      <c r="I2746" s="4" t="s">
        <v>13</v>
      </c>
    </row>
    <row r="2747" spans="1:15">
      <c r="A2747" t="n">
        <v>22652</v>
      </c>
      <c r="B2747" s="43" t="n">
        <v>26</v>
      </c>
      <c r="C2747" s="7" t="n">
        <v>0</v>
      </c>
      <c r="D2747" s="7" t="s">
        <v>296</v>
      </c>
      <c r="E2747" s="7" t="n">
        <v>2</v>
      </c>
      <c r="F2747" s="7" t="n">
        <v>3</v>
      </c>
      <c r="G2747" s="7" t="s">
        <v>297</v>
      </c>
      <c r="H2747" s="7" t="n">
        <v>2</v>
      </c>
      <c r="I2747" s="7" t="n">
        <v>0</v>
      </c>
    </row>
    <row r="2748" spans="1:15">
      <c r="A2748" t="s">
        <v>4</v>
      </c>
      <c r="B2748" s="4" t="s">
        <v>5</v>
      </c>
    </row>
    <row r="2749" spans="1:15">
      <c r="A2749" t="n">
        <v>22804</v>
      </c>
      <c r="B2749" s="37" t="n">
        <v>28</v>
      </c>
    </row>
    <row r="2750" spans="1:15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29</v>
      </c>
    </row>
    <row r="2751" spans="1:15">
      <c r="A2751" t="n">
        <v>22805</v>
      </c>
      <c r="B2751" s="39" t="n">
        <v>58</v>
      </c>
      <c r="C2751" s="7" t="n">
        <v>101</v>
      </c>
      <c r="D2751" s="7" t="n">
        <v>500</v>
      </c>
      <c r="E2751" s="7" t="n">
        <v>1</v>
      </c>
    </row>
    <row r="2752" spans="1:15">
      <c r="A2752" t="s">
        <v>4</v>
      </c>
      <c r="B2752" s="4" t="s">
        <v>5</v>
      </c>
      <c r="C2752" s="4" t="s">
        <v>13</v>
      </c>
      <c r="D2752" s="4" t="s">
        <v>10</v>
      </c>
    </row>
    <row r="2753" spans="1:15">
      <c r="A2753" t="n">
        <v>22813</v>
      </c>
      <c r="B2753" s="39" t="n">
        <v>58</v>
      </c>
      <c r="C2753" s="7" t="n">
        <v>254</v>
      </c>
      <c r="D2753" s="7" t="n">
        <v>0</v>
      </c>
    </row>
    <row r="2754" spans="1:15">
      <c r="A2754" t="s">
        <v>4</v>
      </c>
      <c r="B2754" s="4" t="s">
        <v>5</v>
      </c>
      <c r="C2754" s="4" t="s">
        <v>13</v>
      </c>
      <c r="D2754" s="4" t="s">
        <v>13</v>
      </c>
      <c r="E2754" s="4" t="s">
        <v>29</v>
      </c>
      <c r="F2754" s="4" t="s">
        <v>29</v>
      </c>
      <c r="G2754" s="4" t="s">
        <v>29</v>
      </c>
      <c r="H2754" s="4" t="s">
        <v>10</v>
      </c>
    </row>
    <row r="2755" spans="1:15">
      <c r="A2755" t="n">
        <v>22817</v>
      </c>
      <c r="B2755" s="50" t="n">
        <v>45</v>
      </c>
      <c r="C2755" s="7" t="n">
        <v>2</v>
      </c>
      <c r="D2755" s="7" t="n">
        <v>3</v>
      </c>
      <c r="E2755" s="7" t="n">
        <v>-48.060001373291</v>
      </c>
      <c r="F2755" s="7" t="n">
        <v>1.27999997138977</v>
      </c>
      <c r="G2755" s="7" t="n">
        <v>-68.5599975585938</v>
      </c>
      <c r="H2755" s="7" t="n">
        <v>0</v>
      </c>
    </row>
    <row r="2756" spans="1:15">
      <c r="A2756" t="s">
        <v>4</v>
      </c>
      <c r="B2756" s="4" t="s">
        <v>5</v>
      </c>
      <c r="C2756" s="4" t="s">
        <v>13</v>
      </c>
      <c r="D2756" s="4" t="s">
        <v>13</v>
      </c>
      <c r="E2756" s="4" t="s">
        <v>29</v>
      </c>
      <c r="F2756" s="4" t="s">
        <v>29</v>
      </c>
      <c r="G2756" s="4" t="s">
        <v>29</v>
      </c>
      <c r="H2756" s="4" t="s">
        <v>10</v>
      </c>
      <c r="I2756" s="4" t="s">
        <v>13</v>
      </c>
    </row>
    <row r="2757" spans="1:15">
      <c r="A2757" t="n">
        <v>22834</v>
      </c>
      <c r="B2757" s="50" t="n">
        <v>45</v>
      </c>
      <c r="C2757" s="7" t="n">
        <v>4</v>
      </c>
      <c r="D2757" s="7" t="n">
        <v>3</v>
      </c>
      <c r="E2757" s="7" t="n">
        <v>13.6599998474121</v>
      </c>
      <c r="F2757" s="7" t="n">
        <v>156.279998779297</v>
      </c>
      <c r="G2757" s="7" t="n">
        <v>0</v>
      </c>
      <c r="H2757" s="7" t="n">
        <v>0</v>
      </c>
      <c r="I2757" s="7" t="n">
        <v>0</v>
      </c>
    </row>
    <row r="2758" spans="1:15">
      <c r="A2758" t="s">
        <v>4</v>
      </c>
      <c r="B2758" s="4" t="s">
        <v>5</v>
      </c>
      <c r="C2758" s="4" t="s">
        <v>13</v>
      </c>
      <c r="D2758" s="4" t="s">
        <v>13</v>
      </c>
      <c r="E2758" s="4" t="s">
        <v>29</v>
      </c>
      <c r="F2758" s="4" t="s">
        <v>10</v>
      </c>
    </row>
    <row r="2759" spans="1:15">
      <c r="A2759" t="n">
        <v>22852</v>
      </c>
      <c r="B2759" s="50" t="n">
        <v>45</v>
      </c>
      <c r="C2759" s="7" t="n">
        <v>5</v>
      </c>
      <c r="D2759" s="7" t="n">
        <v>3</v>
      </c>
      <c r="E2759" s="7" t="n">
        <v>1.10000002384186</v>
      </c>
      <c r="F2759" s="7" t="n">
        <v>0</v>
      </c>
    </row>
    <row r="2760" spans="1:15">
      <c r="A2760" t="s">
        <v>4</v>
      </c>
      <c r="B2760" s="4" t="s">
        <v>5</v>
      </c>
      <c r="C2760" s="4" t="s">
        <v>13</v>
      </c>
      <c r="D2760" s="4" t="s">
        <v>13</v>
      </c>
      <c r="E2760" s="4" t="s">
        <v>29</v>
      </c>
      <c r="F2760" s="4" t="s">
        <v>10</v>
      </c>
    </row>
    <row r="2761" spans="1:15">
      <c r="A2761" t="n">
        <v>22861</v>
      </c>
      <c r="B2761" s="50" t="n">
        <v>45</v>
      </c>
      <c r="C2761" s="7" t="n">
        <v>11</v>
      </c>
      <c r="D2761" s="7" t="n">
        <v>3</v>
      </c>
      <c r="E2761" s="7" t="n">
        <v>40</v>
      </c>
      <c r="F2761" s="7" t="n">
        <v>0</v>
      </c>
    </row>
    <row r="2762" spans="1:15">
      <c r="A2762" t="s">
        <v>4</v>
      </c>
      <c r="B2762" s="4" t="s">
        <v>5</v>
      </c>
      <c r="C2762" s="4" t="s">
        <v>13</v>
      </c>
      <c r="D2762" s="4" t="s">
        <v>10</v>
      </c>
    </row>
    <row r="2763" spans="1:15">
      <c r="A2763" t="n">
        <v>22870</v>
      </c>
      <c r="B2763" s="39" t="n">
        <v>58</v>
      </c>
      <c r="C2763" s="7" t="n">
        <v>255</v>
      </c>
      <c r="D2763" s="7" t="n">
        <v>0</v>
      </c>
    </row>
    <row r="2764" spans="1:15">
      <c r="A2764" t="s">
        <v>4</v>
      </c>
      <c r="B2764" s="4" t="s">
        <v>5</v>
      </c>
      <c r="C2764" s="4" t="s">
        <v>10</v>
      </c>
      <c r="D2764" s="4" t="s">
        <v>10</v>
      </c>
      <c r="E2764" s="4" t="s">
        <v>10</v>
      </c>
    </row>
    <row r="2765" spans="1:15">
      <c r="A2765" t="n">
        <v>22874</v>
      </c>
      <c r="B2765" s="47" t="n">
        <v>61</v>
      </c>
      <c r="C2765" s="7" t="n">
        <v>13</v>
      </c>
      <c r="D2765" s="7" t="n">
        <v>0</v>
      </c>
      <c r="E2765" s="7" t="n">
        <v>1000</v>
      </c>
    </row>
    <row r="2766" spans="1:15">
      <c r="A2766" t="s">
        <v>4</v>
      </c>
      <c r="B2766" s="4" t="s">
        <v>5</v>
      </c>
      <c r="C2766" s="4" t="s">
        <v>13</v>
      </c>
      <c r="D2766" s="4" t="s">
        <v>10</v>
      </c>
      <c r="E2766" s="4" t="s">
        <v>6</v>
      </c>
    </row>
    <row r="2767" spans="1:15">
      <c r="A2767" t="n">
        <v>22881</v>
      </c>
      <c r="B2767" s="41" t="n">
        <v>51</v>
      </c>
      <c r="C2767" s="7" t="n">
        <v>4</v>
      </c>
      <c r="D2767" s="7" t="n">
        <v>13</v>
      </c>
      <c r="E2767" s="7" t="s">
        <v>72</v>
      </c>
    </row>
    <row r="2768" spans="1:15">
      <c r="A2768" t="s">
        <v>4</v>
      </c>
      <c r="B2768" s="4" t="s">
        <v>5</v>
      </c>
      <c r="C2768" s="4" t="s">
        <v>10</v>
      </c>
    </row>
    <row r="2769" spans="1:9">
      <c r="A2769" t="n">
        <v>22894</v>
      </c>
      <c r="B2769" s="42" t="n">
        <v>16</v>
      </c>
      <c r="C2769" s="7" t="n">
        <v>0</v>
      </c>
    </row>
    <row r="2770" spans="1:9">
      <c r="A2770" t="s">
        <v>4</v>
      </c>
      <c r="B2770" s="4" t="s">
        <v>5</v>
      </c>
      <c r="C2770" s="4" t="s">
        <v>10</v>
      </c>
      <c r="D2770" s="4" t="s">
        <v>70</v>
      </c>
      <c r="E2770" s="4" t="s">
        <v>13</v>
      </c>
      <c r="F2770" s="4" t="s">
        <v>13</v>
      </c>
      <c r="G2770" s="4" t="s">
        <v>70</v>
      </c>
      <c r="H2770" s="4" t="s">
        <v>13</v>
      </c>
      <c r="I2770" s="4" t="s">
        <v>13</v>
      </c>
      <c r="J2770" s="4" t="s">
        <v>70</v>
      </c>
      <c r="K2770" s="4" t="s">
        <v>13</v>
      </c>
      <c r="L2770" s="4" t="s">
        <v>13</v>
      </c>
    </row>
    <row r="2771" spans="1:9">
      <c r="A2771" t="n">
        <v>22897</v>
      </c>
      <c r="B2771" s="43" t="n">
        <v>26</v>
      </c>
      <c r="C2771" s="7" t="n">
        <v>13</v>
      </c>
      <c r="D2771" s="7" t="s">
        <v>298</v>
      </c>
      <c r="E2771" s="7" t="n">
        <v>2</v>
      </c>
      <c r="F2771" s="7" t="n">
        <v>3</v>
      </c>
      <c r="G2771" s="7" t="s">
        <v>299</v>
      </c>
      <c r="H2771" s="7" t="n">
        <v>2</v>
      </c>
      <c r="I2771" s="7" t="n">
        <v>3</v>
      </c>
      <c r="J2771" s="7" t="s">
        <v>300</v>
      </c>
      <c r="K2771" s="7" t="n">
        <v>2</v>
      </c>
      <c r="L2771" s="7" t="n">
        <v>0</v>
      </c>
    </row>
    <row r="2772" spans="1:9">
      <c r="A2772" t="s">
        <v>4</v>
      </c>
      <c r="B2772" s="4" t="s">
        <v>5</v>
      </c>
    </row>
    <row r="2773" spans="1:9">
      <c r="A2773" t="n">
        <v>23171</v>
      </c>
      <c r="B2773" s="37" t="n">
        <v>28</v>
      </c>
    </row>
    <row r="2774" spans="1:9">
      <c r="A2774" t="s">
        <v>4</v>
      </c>
      <c r="B2774" s="4" t="s">
        <v>5</v>
      </c>
      <c r="C2774" s="4" t="s">
        <v>13</v>
      </c>
      <c r="D2774" s="4" t="s">
        <v>10</v>
      </c>
      <c r="E2774" s="4" t="s">
        <v>10</v>
      </c>
      <c r="F2774" s="4" t="s">
        <v>13</v>
      </c>
    </row>
    <row r="2775" spans="1:9">
      <c r="A2775" t="n">
        <v>23172</v>
      </c>
      <c r="B2775" s="35" t="n">
        <v>25</v>
      </c>
      <c r="C2775" s="7" t="n">
        <v>1</v>
      </c>
      <c r="D2775" s="7" t="n">
        <v>60</v>
      </c>
      <c r="E2775" s="7" t="n">
        <v>640</v>
      </c>
      <c r="F2775" s="7" t="n">
        <v>1</v>
      </c>
    </row>
    <row r="2776" spans="1:9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6</v>
      </c>
    </row>
    <row r="2777" spans="1:9">
      <c r="A2777" t="n">
        <v>23179</v>
      </c>
      <c r="B2777" s="41" t="n">
        <v>51</v>
      </c>
      <c r="C2777" s="7" t="n">
        <v>4</v>
      </c>
      <c r="D2777" s="7" t="n">
        <v>0</v>
      </c>
      <c r="E2777" s="7" t="s">
        <v>143</v>
      </c>
    </row>
    <row r="2778" spans="1:9">
      <c r="A2778" t="s">
        <v>4</v>
      </c>
      <c r="B2778" s="4" t="s">
        <v>5</v>
      </c>
      <c r="C2778" s="4" t="s">
        <v>10</v>
      </c>
    </row>
    <row r="2779" spans="1:9">
      <c r="A2779" t="n">
        <v>23193</v>
      </c>
      <c r="B2779" s="42" t="n">
        <v>16</v>
      </c>
      <c r="C2779" s="7" t="n">
        <v>0</v>
      </c>
    </row>
    <row r="2780" spans="1:9">
      <c r="A2780" t="s">
        <v>4</v>
      </c>
      <c r="B2780" s="4" t="s">
        <v>5</v>
      </c>
      <c r="C2780" s="4" t="s">
        <v>10</v>
      </c>
      <c r="D2780" s="4" t="s">
        <v>70</v>
      </c>
      <c r="E2780" s="4" t="s">
        <v>13</v>
      </c>
      <c r="F2780" s="4" t="s">
        <v>13</v>
      </c>
      <c r="G2780" s="4" t="s">
        <v>70</v>
      </c>
      <c r="H2780" s="4" t="s">
        <v>13</v>
      </c>
      <c r="I2780" s="4" t="s">
        <v>13</v>
      </c>
      <c r="J2780" s="4" t="s">
        <v>70</v>
      </c>
      <c r="K2780" s="4" t="s">
        <v>13</v>
      </c>
      <c r="L2780" s="4" t="s">
        <v>13</v>
      </c>
    </row>
    <row r="2781" spans="1:9">
      <c r="A2781" t="n">
        <v>23196</v>
      </c>
      <c r="B2781" s="43" t="n">
        <v>26</v>
      </c>
      <c r="C2781" s="7" t="n">
        <v>0</v>
      </c>
      <c r="D2781" s="7" t="s">
        <v>301</v>
      </c>
      <c r="E2781" s="7" t="n">
        <v>2</v>
      </c>
      <c r="F2781" s="7" t="n">
        <v>3</v>
      </c>
      <c r="G2781" s="7" t="s">
        <v>302</v>
      </c>
      <c r="H2781" s="7" t="n">
        <v>2</v>
      </c>
      <c r="I2781" s="7" t="n">
        <v>3</v>
      </c>
      <c r="J2781" s="7" t="s">
        <v>303</v>
      </c>
      <c r="K2781" s="7" t="n">
        <v>2</v>
      </c>
      <c r="L2781" s="7" t="n">
        <v>0</v>
      </c>
    </row>
    <row r="2782" spans="1:9">
      <c r="A2782" t="s">
        <v>4</v>
      </c>
      <c r="B2782" s="4" t="s">
        <v>5</v>
      </c>
    </row>
    <row r="2783" spans="1:9">
      <c r="A2783" t="n">
        <v>23384</v>
      </c>
      <c r="B2783" s="37" t="n">
        <v>28</v>
      </c>
    </row>
    <row r="2784" spans="1:9">
      <c r="A2784" t="s">
        <v>4</v>
      </c>
      <c r="B2784" s="4" t="s">
        <v>5</v>
      </c>
      <c r="C2784" s="4" t="s">
        <v>13</v>
      </c>
      <c r="D2784" s="4" t="s">
        <v>10</v>
      </c>
      <c r="E2784" s="4" t="s">
        <v>10</v>
      </c>
      <c r="F2784" s="4" t="s">
        <v>13</v>
      </c>
    </row>
    <row r="2785" spans="1:12">
      <c r="A2785" t="n">
        <v>23385</v>
      </c>
      <c r="B2785" s="35" t="n">
        <v>25</v>
      </c>
      <c r="C2785" s="7" t="n">
        <v>1</v>
      </c>
      <c r="D2785" s="7" t="n">
        <v>65535</v>
      </c>
      <c r="E2785" s="7" t="n">
        <v>65535</v>
      </c>
      <c r="F2785" s="7" t="n">
        <v>0</v>
      </c>
    </row>
    <row r="2786" spans="1:12">
      <c r="A2786" t="s">
        <v>4</v>
      </c>
      <c r="B2786" s="4" t="s">
        <v>5</v>
      </c>
      <c r="C2786" s="4" t="s">
        <v>13</v>
      </c>
      <c r="D2786" s="4" t="s">
        <v>10</v>
      </c>
      <c r="E2786" s="4" t="s">
        <v>6</v>
      </c>
    </row>
    <row r="2787" spans="1:12">
      <c r="A2787" t="n">
        <v>23392</v>
      </c>
      <c r="B2787" s="41" t="n">
        <v>51</v>
      </c>
      <c r="C2787" s="7" t="n">
        <v>4</v>
      </c>
      <c r="D2787" s="7" t="n">
        <v>13</v>
      </c>
      <c r="E2787" s="7" t="s">
        <v>304</v>
      </c>
    </row>
    <row r="2788" spans="1:12">
      <c r="A2788" t="s">
        <v>4</v>
      </c>
      <c r="B2788" s="4" t="s">
        <v>5</v>
      </c>
      <c r="C2788" s="4" t="s">
        <v>10</v>
      </c>
    </row>
    <row r="2789" spans="1:12">
      <c r="A2789" t="n">
        <v>23405</v>
      </c>
      <c r="B2789" s="42" t="n">
        <v>16</v>
      </c>
      <c r="C2789" s="7" t="n">
        <v>0</v>
      </c>
    </row>
    <row r="2790" spans="1:12">
      <c r="A2790" t="s">
        <v>4</v>
      </c>
      <c r="B2790" s="4" t="s">
        <v>5</v>
      </c>
      <c r="C2790" s="4" t="s">
        <v>10</v>
      </c>
      <c r="D2790" s="4" t="s">
        <v>70</v>
      </c>
      <c r="E2790" s="4" t="s">
        <v>13</v>
      </c>
      <c r="F2790" s="4" t="s">
        <v>13</v>
      </c>
      <c r="G2790" s="4" t="s">
        <v>70</v>
      </c>
      <c r="H2790" s="4" t="s">
        <v>13</v>
      </c>
      <c r="I2790" s="4" t="s">
        <v>13</v>
      </c>
      <c r="J2790" s="4" t="s">
        <v>70</v>
      </c>
      <c r="K2790" s="4" t="s">
        <v>13</v>
      </c>
      <c r="L2790" s="4" t="s">
        <v>13</v>
      </c>
    </row>
    <row r="2791" spans="1:12">
      <c r="A2791" t="n">
        <v>23408</v>
      </c>
      <c r="B2791" s="43" t="n">
        <v>26</v>
      </c>
      <c r="C2791" s="7" t="n">
        <v>13</v>
      </c>
      <c r="D2791" s="7" t="s">
        <v>305</v>
      </c>
      <c r="E2791" s="7" t="n">
        <v>2</v>
      </c>
      <c r="F2791" s="7" t="n">
        <v>3</v>
      </c>
      <c r="G2791" s="7" t="s">
        <v>306</v>
      </c>
      <c r="H2791" s="7" t="n">
        <v>2</v>
      </c>
      <c r="I2791" s="7" t="n">
        <v>3</v>
      </c>
      <c r="J2791" s="7" t="s">
        <v>307</v>
      </c>
      <c r="K2791" s="7" t="n">
        <v>2</v>
      </c>
      <c r="L2791" s="7" t="n">
        <v>0</v>
      </c>
    </row>
    <row r="2792" spans="1:12">
      <c r="A2792" t="s">
        <v>4</v>
      </c>
      <c r="B2792" s="4" t="s">
        <v>5</v>
      </c>
    </row>
    <row r="2793" spans="1:12">
      <c r="A2793" t="n">
        <v>23639</v>
      </c>
      <c r="B2793" s="37" t="n">
        <v>28</v>
      </c>
    </row>
    <row r="2794" spans="1:12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10</v>
      </c>
      <c r="F2794" s="4" t="s">
        <v>13</v>
      </c>
    </row>
    <row r="2795" spans="1:12">
      <c r="A2795" t="n">
        <v>23640</v>
      </c>
      <c r="B2795" s="35" t="n">
        <v>25</v>
      </c>
      <c r="C2795" s="7" t="n">
        <v>1</v>
      </c>
      <c r="D2795" s="7" t="n">
        <v>60</v>
      </c>
      <c r="E2795" s="7" t="n">
        <v>640</v>
      </c>
      <c r="F2795" s="7" t="n">
        <v>1</v>
      </c>
    </row>
    <row r="2796" spans="1:12">
      <c r="A2796" t="s">
        <v>4</v>
      </c>
      <c r="B2796" s="4" t="s">
        <v>5</v>
      </c>
      <c r="C2796" s="4" t="s">
        <v>13</v>
      </c>
      <c r="D2796" s="4" t="s">
        <v>10</v>
      </c>
      <c r="E2796" s="4" t="s">
        <v>6</v>
      </c>
    </row>
    <row r="2797" spans="1:12">
      <c r="A2797" t="n">
        <v>23647</v>
      </c>
      <c r="B2797" s="41" t="n">
        <v>51</v>
      </c>
      <c r="C2797" s="7" t="n">
        <v>4</v>
      </c>
      <c r="D2797" s="7" t="n">
        <v>0</v>
      </c>
      <c r="E2797" s="7" t="s">
        <v>259</v>
      </c>
    </row>
    <row r="2798" spans="1:12">
      <c r="A2798" t="s">
        <v>4</v>
      </c>
      <c r="B2798" s="4" t="s">
        <v>5</v>
      </c>
      <c r="C2798" s="4" t="s">
        <v>10</v>
      </c>
    </row>
    <row r="2799" spans="1:12">
      <c r="A2799" t="n">
        <v>23661</v>
      </c>
      <c r="B2799" s="42" t="n">
        <v>16</v>
      </c>
      <c r="C2799" s="7" t="n">
        <v>0</v>
      </c>
    </row>
    <row r="2800" spans="1:12">
      <c r="A2800" t="s">
        <v>4</v>
      </c>
      <c r="B2800" s="4" t="s">
        <v>5</v>
      </c>
      <c r="C2800" s="4" t="s">
        <v>10</v>
      </c>
      <c r="D2800" s="4" t="s">
        <v>70</v>
      </c>
      <c r="E2800" s="4" t="s">
        <v>13</v>
      </c>
      <c r="F2800" s="4" t="s">
        <v>13</v>
      </c>
      <c r="G2800" s="4" t="s">
        <v>70</v>
      </c>
      <c r="H2800" s="4" t="s">
        <v>13</v>
      </c>
      <c r="I2800" s="4" t="s">
        <v>13</v>
      </c>
    </row>
    <row r="2801" spans="1:12">
      <c r="A2801" t="n">
        <v>23664</v>
      </c>
      <c r="B2801" s="43" t="n">
        <v>26</v>
      </c>
      <c r="C2801" s="7" t="n">
        <v>0</v>
      </c>
      <c r="D2801" s="7" t="s">
        <v>308</v>
      </c>
      <c r="E2801" s="7" t="n">
        <v>2</v>
      </c>
      <c r="F2801" s="7" t="n">
        <v>3</v>
      </c>
      <c r="G2801" s="7" t="s">
        <v>309</v>
      </c>
      <c r="H2801" s="7" t="n">
        <v>2</v>
      </c>
      <c r="I2801" s="7" t="n">
        <v>0</v>
      </c>
    </row>
    <row r="2802" spans="1:12">
      <c r="A2802" t="s">
        <v>4</v>
      </c>
      <c r="B2802" s="4" t="s">
        <v>5</v>
      </c>
    </row>
    <row r="2803" spans="1:12">
      <c r="A2803" t="n">
        <v>23741</v>
      </c>
      <c r="B2803" s="37" t="n">
        <v>28</v>
      </c>
    </row>
    <row r="2804" spans="1:12">
      <c r="A2804" t="s">
        <v>4</v>
      </c>
      <c r="B2804" s="4" t="s">
        <v>5</v>
      </c>
      <c r="C2804" s="4" t="s">
        <v>13</v>
      </c>
      <c r="D2804" s="4" t="s">
        <v>10</v>
      </c>
      <c r="E2804" s="4" t="s">
        <v>10</v>
      </c>
      <c r="F2804" s="4" t="s">
        <v>13</v>
      </c>
    </row>
    <row r="2805" spans="1:12">
      <c r="A2805" t="n">
        <v>23742</v>
      </c>
      <c r="B2805" s="35" t="n">
        <v>25</v>
      </c>
      <c r="C2805" s="7" t="n">
        <v>1</v>
      </c>
      <c r="D2805" s="7" t="n">
        <v>65535</v>
      </c>
      <c r="E2805" s="7" t="n">
        <v>65535</v>
      </c>
      <c r="F2805" s="7" t="n">
        <v>0</v>
      </c>
    </row>
    <row r="2806" spans="1:12">
      <c r="A2806" t="s">
        <v>4</v>
      </c>
      <c r="B2806" s="4" t="s">
        <v>5</v>
      </c>
      <c r="C2806" s="4" t="s">
        <v>13</v>
      </c>
      <c r="D2806" s="4" t="s">
        <v>10</v>
      </c>
      <c r="E2806" s="4" t="s">
        <v>6</v>
      </c>
    </row>
    <row r="2807" spans="1:12">
      <c r="A2807" t="n">
        <v>23749</v>
      </c>
      <c r="B2807" s="41" t="n">
        <v>51</v>
      </c>
      <c r="C2807" s="7" t="n">
        <v>4</v>
      </c>
      <c r="D2807" s="7" t="n">
        <v>13</v>
      </c>
      <c r="E2807" s="7" t="s">
        <v>310</v>
      </c>
    </row>
    <row r="2808" spans="1:12">
      <c r="A2808" t="s">
        <v>4</v>
      </c>
      <c r="B2808" s="4" t="s">
        <v>5</v>
      </c>
      <c r="C2808" s="4" t="s">
        <v>10</v>
      </c>
    </row>
    <row r="2809" spans="1:12">
      <c r="A2809" t="n">
        <v>23763</v>
      </c>
      <c r="B2809" s="42" t="n">
        <v>16</v>
      </c>
      <c r="C2809" s="7" t="n">
        <v>0</v>
      </c>
    </row>
    <row r="2810" spans="1:12">
      <c r="A2810" t="s">
        <v>4</v>
      </c>
      <c r="B2810" s="4" t="s">
        <v>5</v>
      </c>
      <c r="C2810" s="4" t="s">
        <v>10</v>
      </c>
      <c r="D2810" s="4" t="s">
        <v>70</v>
      </c>
      <c r="E2810" s="4" t="s">
        <v>13</v>
      </c>
      <c r="F2810" s="4" t="s">
        <v>13</v>
      </c>
      <c r="G2810" s="4" t="s">
        <v>70</v>
      </c>
      <c r="H2810" s="4" t="s">
        <v>13</v>
      </c>
      <c r="I2810" s="4" t="s">
        <v>13</v>
      </c>
      <c r="J2810" s="4" t="s">
        <v>70</v>
      </c>
      <c r="K2810" s="4" t="s">
        <v>13</v>
      </c>
      <c r="L2810" s="4" t="s">
        <v>13</v>
      </c>
    </row>
    <row r="2811" spans="1:12">
      <c r="A2811" t="n">
        <v>23766</v>
      </c>
      <c r="B2811" s="43" t="n">
        <v>26</v>
      </c>
      <c r="C2811" s="7" t="n">
        <v>13</v>
      </c>
      <c r="D2811" s="7" t="s">
        <v>311</v>
      </c>
      <c r="E2811" s="7" t="n">
        <v>2</v>
      </c>
      <c r="F2811" s="7" t="n">
        <v>3</v>
      </c>
      <c r="G2811" s="7" t="s">
        <v>312</v>
      </c>
      <c r="H2811" s="7" t="n">
        <v>2</v>
      </c>
      <c r="I2811" s="7" t="n">
        <v>3</v>
      </c>
      <c r="J2811" s="7" t="s">
        <v>313</v>
      </c>
      <c r="K2811" s="7" t="n">
        <v>2</v>
      </c>
      <c r="L2811" s="7" t="n">
        <v>0</v>
      </c>
    </row>
    <row r="2812" spans="1:12">
      <c r="A2812" t="s">
        <v>4</v>
      </c>
      <c r="B2812" s="4" t="s">
        <v>5</v>
      </c>
    </row>
    <row r="2813" spans="1:12">
      <c r="A2813" t="n">
        <v>24020</v>
      </c>
      <c r="B2813" s="37" t="n">
        <v>28</v>
      </c>
    </row>
    <row r="2814" spans="1:12">
      <c r="A2814" t="s">
        <v>4</v>
      </c>
      <c r="B2814" s="4" t="s">
        <v>5</v>
      </c>
      <c r="C2814" s="4" t="s">
        <v>13</v>
      </c>
      <c r="D2814" s="4" t="s">
        <v>10</v>
      </c>
      <c r="E2814" s="4" t="s">
        <v>10</v>
      </c>
      <c r="F2814" s="4" t="s">
        <v>13</v>
      </c>
    </row>
    <row r="2815" spans="1:12">
      <c r="A2815" t="n">
        <v>24021</v>
      </c>
      <c r="B2815" s="35" t="n">
        <v>25</v>
      </c>
      <c r="C2815" s="7" t="n">
        <v>1</v>
      </c>
      <c r="D2815" s="7" t="n">
        <v>60</v>
      </c>
      <c r="E2815" s="7" t="n">
        <v>640</v>
      </c>
      <c r="F2815" s="7" t="n">
        <v>1</v>
      </c>
    </row>
    <row r="2816" spans="1:12">
      <c r="A2816" t="s">
        <v>4</v>
      </c>
      <c r="B2816" s="4" t="s">
        <v>5</v>
      </c>
      <c r="C2816" s="4" t="s">
        <v>13</v>
      </c>
      <c r="D2816" s="4" t="s">
        <v>10</v>
      </c>
      <c r="E2816" s="4" t="s">
        <v>6</v>
      </c>
    </row>
    <row r="2817" spans="1:12">
      <c r="A2817" t="n">
        <v>24028</v>
      </c>
      <c r="B2817" s="41" t="n">
        <v>51</v>
      </c>
      <c r="C2817" s="7" t="n">
        <v>4</v>
      </c>
      <c r="D2817" s="7" t="n">
        <v>0</v>
      </c>
      <c r="E2817" s="7" t="s">
        <v>314</v>
      </c>
    </row>
    <row r="2818" spans="1:12">
      <c r="A2818" t="s">
        <v>4</v>
      </c>
      <c r="B2818" s="4" t="s">
        <v>5</v>
      </c>
      <c r="C2818" s="4" t="s">
        <v>10</v>
      </c>
    </row>
    <row r="2819" spans="1:12">
      <c r="A2819" t="n">
        <v>24041</v>
      </c>
      <c r="B2819" s="42" t="n">
        <v>16</v>
      </c>
      <c r="C2819" s="7" t="n">
        <v>0</v>
      </c>
    </row>
    <row r="2820" spans="1:12">
      <c r="A2820" t="s">
        <v>4</v>
      </c>
      <c r="B2820" s="4" t="s">
        <v>5</v>
      </c>
      <c r="C2820" s="4" t="s">
        <v>10</v>
      </c>
      <c r="D2820" s="4" t="s">
        <v>70</v>
      </c>
      <c r="E2820" s="4" t="s">
        <v>13</v>
      </c>
      <c r="F2820" s="4" t="s">
        <v>13</v>
      </c>
      <c r="G2820" s="4" t="s">
        <v>70</v>
      </c>
      <c r="H2820" s="4" t="s">
        <v>13</v>
      </c>
      <c r="I2820" s="4" t="s">
        <v>13</v>
      </c>
      <c r="J2820" s="4" t="s">
        <v>70</v>
      </c>
      <c r="K2820" s="4" t="s">
        <v>13</v>
      </c>
      <c r="L2820" s="4" t="s">
        <v>13</v>
      </c>
    </row>
    <row r="2821" spans="1:12">
      <c r="A2821" t="n">
        <v>24044</v>
      </c>
      <c r="B2821" s="43" t="n">
        <v>26</v>
      </c>
      <c r="C2821" s="7" t="n">
        <v>0</v>
      </c>
      <c r="D2821" s="7" t="s">
        <v>315</v>
      </c>
      <c r="E2821" s="7" t="n">
        <v>2</v>
      </c>
      <c r="F2821" s="7" t="n">
        <v>3</v>
      </c>
      <c r="G2821" s="7" t="s">
        <v>316</v>
      </c>
      <c r="H2821" s="7" t="n">
        <v>2</v>
      </c>
      <c r="I2821" s="7" t="n">
        <v>3</v>
      </c>
      <c r="J2821" s="7" t="s">
        <v>317</v>
      </c>
      <c r="K2821" s="7" t="n">
        <v>2</v>
      </c>
      <c r="L2821" s="7" t="n">
        <v>0</v>
      </c>
    </row>
    <row r="2822" spans="1:12">
      <c r="A2822" t="s">
        <v>4</v>
      </c>
      <c r="B2822" s="4" t="s">
        <v>5</v>
      </c>
    </row>
    <row r="2823" spans="1:12">
      <c r="A2823" t="n">
        <v>24228</v>
      </c>
      <c r="B2823" s="37" t="n">
        <v>28</v>
      </c>
    </row>
    <row r="2824" spans="1:12">
      <c r="A2824" t="s">
        <v>4</v>
      </c>
      <c r="B2824" s="4" t="s">
        <v>5</v>
      </c>
      <c r="C2824" s="4" t="s">
        <v>13</v>
      </c>
      <c r="D2824" s="4" t="s">
        <v>10</v>
      </c>
      <c r="E2824" s="4" t="s">
        <v>10</v>
      </c>
      <c r="F2824" s="4" t="s">
        <v>13</v>
      </c>
    </row>
    <row r="2825" spans="1:12">
      <c r="A2825" t="n">
        <v>24229</v>
      </c>
      <c r="B2825" s="35" t="n">
        <v>25</v>
      </c>
      <c r="C2825" s="7" t="n">
        <v>1</v>
      </c>
      <c r="D2825" s="7" t="n">
        <v>65535</v>
      </c>
      <c r="E2825" s="7" t="n">
        <v>65535</v>
      </c>
      <c r="F2825" s="7" t="n">
        <v>0</v>
      </c>
    </row>
    <row r="2826" spans="1:12">
      <c r="A2826" t="s">
        <v>4</v>
      </c>
      <c r="B2826" s="4" t="s">
        <v>5</v>
      </c>
      <c r="C2826" s="4" t="s">
        <v>13</v>
      </c>
      <c r="D2826" s="4" t="s">
        <v>10</v>
      </c>
      <c r="E2826" s="4" t="s">
        <v>13</v>
      </c>
    </row>
    <row r="2827" spans="1:12">
      <c r="A2827" t="n">
        <v>24236</v>
      </c>
      <c r="B2827" s="21" t="n">
        <v>49</v>
      </c>
      <c r="C2827" s="7" t="n">
        <v>1</v>
      </c>
      <c r="D2827" s="7" t="n">
        <v>2000</v>
      </c>
      <c r="E2827" s="7" t="n">
        <v>0</v>
      </c>
    </row>
    <row r="2828" spans="1:12">
      <c r="A2828" t="s">
        <v>4</v>
      </c>
      <c r="B2828" s="4" t="s">
        <v>5</v>
      </c>
      <c r="C2828" s="4" t="s">
        <v>13</v>
      </c>
      <c r="D2828" s="4" t="s">
        <v>10</v>
      </c>
      <c r="E2828" s="4" t="s">
        <v>6</v>
      </c>
      <c r="F2828" s="4" t="s">
        <v>6</v>
      </c>
      <c r="G2828" s="4" t="s">
        <v>6</v>
      </c>
      <c r="H2828" s="4" t="s">
        <v>6</v>
      </c>
    </row>
    <row r="2829" spans="1:12">
      <c r="A2829" t="n">
        <v>24241</v>
      </c>
      <c r="B2829" s="41" t="n">
        <v>51</v>
      </c>
      <c r="C2829" s="7" t="n">
        <v>3</v>
      </c>
      <c r="D2829" s="7" t="n">
        <v>13</v>
      </c>
      <c r="E2829" s="7" t="s">
        <v>294</v>
      </c>
      <c r="F2829" s="7" t="s">
        <v>318</v>
      </c>
      <c r="G2829" s="7" t="s">
        <v>76</v>
      </c>
      <c r="H2829" s="7" t="s">
        <v>77</v>
      </c>
    </row>
    <row r="2830" spans="1:12">
      <c r="A2830" t="s">
        <v>4</v>
      </c>
      <c r="B2830" s="4" t="s">
        <v>5</v>
      </c>
      <c r="C2830" s="4" t="s">
        <v>10</v>
      </c>
      <c r="D2830" s="4" t="s">
        <v>13</v>
      </c>
      <c r="E2830" s="4" t="s">
        <v>29</v>
      </c>
      <c r="F2830" s="4" t="s">
        <v>10</v>
      </c>
    </row>
    <row r="2831" spans="1:12">
      <c r="A2831" t="n">
        <v>24254</v>
      </c>
      <c r="B2831" s="59" t="n">
        <v>59</v>
      </c>
      <c r="C2831" s="7" t="n">
        <v>13</v>
      </c>
      <c r="D2831" s="7" t="n">
        <v>9</v>
      </c>
      <c r="E2831" s="7" t="n">
        <v>0.150000005960464</v>
      </c>
      <c r="F2831" s="7" t="n">
        <v>0</v>
      </c>
    </row>
    <row r="2832" spans="1:12">
      <c r="A2832" t="s">
        <v>4</v>
      </c>
      <c r="B2832" s="4" t="s">
        <v>5</v>
      </c>
      <c r="C2832" s="4" t="s">
        <v>10</v>
      </c>
    </row>
    <row r="2833" spans="1:12">
      <c r="A2833" t="n">
        <v>24264</v>
      </c>
      <c r="B2833" s="42" t="n">
        <v>16</v>
      </c>
      <c r="C2833" s="7" t="n">
        <v>1500</v>
      </c>
    </row>
    <row r="2834" spans="1:12">
      <c r="A2834" t="s">
        <v>4</v>
      </c>
      <c r="B2834" s="4" t="s">
        <v>5</v>
      </c>
      <c r="C2834" s="4" t="s">
        <v>13</v>
      </c>
      <c r="D2834" s="4" t="s">
        <v>13</v>
      </c>
    </row>
    <row r="2835" spans="1:12">
      <c r="A2835" t="n">
        <v>24267</v>
      </c>
      <c r="B2835" s="21" t="n">
        <v>49</v>
      </c>
      <c r="C2835" s="7" t="n">
        <v>2</v>
      </c>
      <c r="D2835" s="7" t="n">
        <v>0</v>
      </c>
    </row>
    <row r="2836" spans="1:12">
      <c r="A2836" t="s">
        <v>4</v>
      </c>
      <c r="B2836" s="4" t="s">
        <v>5</v>
      </c>
      <c r="C2836" s="4" t="s">
        <v>13</v>
      </c>
      <c r="D2836" s="4" t="s">
        <v>10</v>
      </c>
      <c r="E2836" s="4" t="s">
        <v>9</v>
      </c>
      <c r="F2836" s="4" t="s">
        <v>10</v>
      </c>
      <c r="G2836" s="4" t="s">
        <v>9</v>
      </c>
      <c r="H2836" s="4" t="s">
        <v>13</v>
      </c>
    </row>
    <row r="2837" spans="1:12">
      <c r="A2837" t="n">
        <v>24270</v>
      </c>
      <c r="B2837" s="21" t="n">
        <v>49</v>
      </c>
      <c r="C2837" s="7" t="n">
        <v>0</v>
      </c>
      <c r="D2837" s="7" t="n">
        <v>153</v>
      </c>
      <c r="E2837" s="7" t="n">
        <v>1065353216</v>
      </c>
      <c r="F2837" s="7" t="n">
        <v>0</v>
      </c>
      <c r="G2837" s="7" t="n">
        <v>0</v>
      </c>
      <c r="H2837" s="7" t="n">
        <v>0</v>
      </c>
    </row>
    <row r="2838" spans="1:12">
      <c r="A2838" t="s">
        <v>4</v>
      </c>
      <c r="B2838" s="4" t="s">
        <v>5</v>
      </c>
      <c r="C2838" s="4" t="s">
        <v>13</v>
      </c>
      <c r="D2838" s="4" t="s">
        <v>10</v>
      </c>
      <c r="E2838" s="4" t="s">
        <v>6</v>
      </c>
    </row>
    <row r="2839" spans="1:12">
      <c r="A2839" t="n">
        <v>24285</v>
      </c>
      <c r="B2839" s="41" t="n">
        <v>51</v>
      </c>
      <c r="C2839" s="7" t="n">
        <v>4</v>
      </c>
      <c r="D2839" s="7" t="n">
        <v>13</v>
      </c>
      <c r="E2839" s="7" t="s">
        <v>319</v>
      </c>
    </row>
    <row r="2840" spans="1:12">
      <c r="A2840" t="s">
        <v>4</v>
      </c>
      <c r="B2840" s="4" t="s">
        <v>5</v>
      </c>
      <c r="C2840" s="4" t="s">
        <v>10</v>
      </c>
    </row>
    <row r="2841" spans="1:12">
      <c r="A2841" t="n">
        <v>24298</v>
      </c>
      <c r="B2841" s="42" t="n">
        <v>16</v>
      </c>
      <c r="C2841" s="7" t="n">
        <v>0</v>
      </c>
    </row>
    <row r="2842" spans="1:12">
      <c r="A2842" t="s">
        <v>4</v>
      </c>
      <c r="B2842" s="4" t="s">
        <v>5</v>
      </c>
      <c r="C2842" s="4" t="s">
        <v>10</v>
      </c>
      <c r="D2842" s="4" t="s">
        <v>70</v>
      </c>
      <c r="E2842" s="4" t="s">
        <v>13</v>
      </c>
      <c r="F2842" s="4" t="s">
        <v>13</v>
      </c>
      <c r="G2842" s="4" t="s">
        <v>70</v>
      </c>
      <c r="H2842" s="4" t="s">
        <v>13</v>
      </c>
      <c r="I2842" s="4" t="s">
        <v>13</v>
      </c>
    </row>
    <row r="2843" spans="1:12">
      <c r="A2843" t="n">
        <v>24301</v>
      </c>
      <c r="B2843" s="43" t="n">
        <v>26</v>
      </c>
      <c r="C2843" s="7" t="n">
        <v>13</v>
      </c>
      <c r="D2843" s="7" t="s">
        <v>320</v>
      </c>
      <c r="E2843" s="7" t="n">
        <v>2</v>
      </c>
      <c r="F2843" s="7" t="n">
        <v>3</v>
      </c>
      <c r="G2843" s="7" t="s">
        <v>321</v>
      </c>
      <c r="H2843" s="7" t="n">
        <v>2</v>
      </c>
      <c r="I2843" s="7" t="n">
        <v>0</v>
      </c>
    </row>
    <row r="2844" spans="1:12">
      <c r="A2844" t="s">
        <v>4</v>
      </c>
      <c r="B2844" s="4" t="s">
        <v>5</v>
      </c>
    </row>
    <row r="2845" spans="1:12">
      <c r="A2845" t="n">
        <v>24470</v>
      </c>
      <c r="B2845" s="37" t="n">
        <v>28</v>
      </c>
    </row>
    <row r="2846" spans="1:12">
      <c r="A2846" t="s">
        <v>4</v>
      </c>
      <c r="B2846" s="4" t="s">
        <v>5</v>
      </c>
      <c r="C2846" s="4" t="s">
        <v>10</v>
      </c>
      <c r="D2846" s="4" t="s">
        <v>13</v>
      </c>
    </row>
    <row r="2847" spans="1:12">
      <c r="A2847" t="n">
        <v>24471</v>
      </c>
      <c r="B2847" s="44" t="n">
        <v>89</v>
      </c>
      <c r="C2847" s="7" t="n">
        <v>65533</v>
      </c>
      <c r="D2847" s="7" t="n">
        <v>1</v>
      </c>
    </row>
    <row r="2848" spans="1:12">
      <c r="A2848" t="s">
        <v>4</v>
      </c>
      <c r="B2848" s="4" t="s">
        <v>5</v>
      </c>
      <c r="C2848" s="4" t="s">
        <v>10</v>
      </c>
    </row>
    <row r="2849" spans="1:9">
      <c r="A2849" t="n">
        <v>24475</v>
      </c>
      <c r="B2849" s="42" t="n">
        <v>16</v>
      </c>
      <c r="C2849" s="7" t="n">
        <v>800</v>
      </c>
    </row>
    <row r="2850" spans="1:9">
      <c r="A2850" t="s">
        <v>4</v>
      </c>
      <c r="B2850" s="4" t="s">
        <v>5</v>
      </c>
      <c r="C2850" s="4" t="s">
        <v>13</v>
      </c>
      <c r="D2850" s="4" t="s">
        <v>10</v>
      </c>
      <c r="E2850" s="4" t="s">
        <v>10</v>
      </c>
      <c r="F2850" s="4" t="s">
        <v>13</v>
      </c>
    </row>
    <row r="2851" spans="1:9">
      <c r="A2851" t="n">
        <v>24478</v>
      </c>
      <c r="B2851" s="35" t="n">
        <v>25</v>
      </c>
      <c r="C2851" s="7" t="n">
        <v>1</v>
      </c>
      <c r="D2851" s="7" t="n">
        <v>65535</v>
      </c>
      <c r="E2851" s="7" t="n">
        <v>500</v>
      </c>
      <c r="F2851" s="7" t="n">
        <v>0</v>
      </c>
    </row>
    <row r="2852" spans="1:9">
      <c r="A2852" t="s">
        <v>4</v>
      </c>
      <c r="B2852" s="4" t="s">
        <v>5</v>
      </c>
      <c r="C2852" s="4" t="s">
        <v>13</v>
      </c>
      <c r="D2852" s="4" t="s">
        <v>10</v>
      </c>
      <c r="E2852" s="4" t="s">
        <v>10</v>
      </c>
    </row>
    <row r="2853" spans="1:9">
      <c r="A2853" t="n">
        <v>24485</v>
      </c>
      <c r="B2853" s="35" t="n">
        <v>25</v>
      </c>
      <c r="C2853" s="7" t="n">
        <v>2</v>
      </c>
      <c r="D2853" s="7" t="n">
        <v>600</v>
      </c>
      <c r="E2853" s="7" t="n">
        <v>173</v>
      </c>
    </row>
    <row r="2854" spans="1:9">
      <c r="A2854" t="s">
        <v>4</v>
      </c>
      <c r="B2854" s="4" t="s">
        <v>5</v>
      </c>
      <c r="C2854" s="4" t="s">
        <v>13</v>
      </c>
      <c r="D2854" s="4" t="s">
        <v>10</v>
      </c>
    </row>
    <row r="2855" spans="1:9">
      <c r="A2855" t="n">
        <v>24491</v>
      </c>
      <c r="B2855" s="39" t="n">
        <v>58</v>
      </c>
      <c r="C2855" s="7" t="n">
        <v>10</v>
      </c>
      <c r="D2855" s="7" t="n">
        <v>300</v>
      </c>
    </row>
    <row r="2856" spans="1:9">
      <c r="A2856" t="s">
        <v>4</v>
      </c>
      <c r="B2856" s="4" t="s">
        <v>5</v>
      </c>
      <c r="C2856" s="4" t="s">
        <v>13</v>
      </c>
      <c r="D2856" s="4" t="s">
        <v>10</v>
      </c>
    </row>
    <row r="2857" spans="1:9">
      <c r="A2857" t="n">
        <v>24495</v>
      </c>
      <c r="B2857" s="39" t="n">
        <v>58</v>
      </c>
      <c r="C2857" s="7" t="n">
        <v>12</v>
      </c>
      <c r="D2857" s="7" t="n">
        <v>0</v>
      </c>
    </row>
    <row r="2858" spans="1:9">
      <c r="A2858" t="s">
        <v>4</v>
      </c>
      <c r="B2858" s="4" t="s">
        <v>5</v>
      </c>
      <c r="C2858" s="4" t="s">
        <v>10</v>
      </c>
      <c r="D2858" s="4" t="s">
        <v>13</v>
      </c>
      <c r="E2858" s="4" t="s">
        <v>6</v>
      </c>
      <c r="F2858" s="4" t="s">
        <v>29</v>
      </c>
      <c r="G2858" s="4" t="s">
        <v>29</v>
      </c>
      <c r="H2858" s="4" t="s">
        <v>29</v>
      </c>
    </row>
    <row r="2859" spans="1:9">
      <c r="A2859" t="n">
        <v>24499</v>
      </c>
      <c r="B2859" s="58" t="n">
        <v>48</v>
      </c>
      <c r="C2859" s="7" t="n">
        <v>0</v>
      </c>
      <c r="D2859" s="7" t="n">
        <v>0</v>
      </c>
      <c r="E2859" s="7" t="s">
        <v>244</v>
      </c>
      <c r="F2859" s="7" t="n">
        <v>0</v>
      </c>
      <c r="G2859" s="7" t="n">
        <v>1</v>
      </c>
      <c r="H2859" s="7" t="n">
        <v>0</v>
      </c>
    </row>
    <row r="2860" spans="1:9">
      <c r="A2860" t="s">
        <v>4</v>
      </c>
      <c r="B2860" s="4" t="s">
        <v>5</v>
      </c>
      <c r="C2860" s="4" t="s">
        <v>10</v>
      </c>
      <c r="D2860" s="4" t="s">
        <v>13</v>
      </c>
      <c r="E2860" s="4" t="s">
        <v>6</v>
      </c>
      <c r="F2860" s="4" t="s">
        <v>29</v>
      </c>
      <c r="G2860" s="4" t="s">
        <v>29</v>
      </c>
      <c r="H2860" s="4" t="s">
        <v>29</v>
      </c>
    </row>
    <row r="2861" spans="1:9">
      <c r="A2861" t="n">
        <v>24525</v>
      </c>
      <c r="B2861" s="58" t="n">
        <v>48</v>
      </c>
      <c r="C2861" s="7" t="n">
        <v>13</v>
      </c>
      <c r="D2861" s="7" t="n">
        <v>0</v>
      </c>
      <c r="E2861" s="7" t="s">
        <v>244</v>
      </c>
      <c r="F2861" s="7" t="n">
        <v>0</v>
      </c>
      <c r="G2861" s="7" t="n">
        <v>1</v>
      </c>
      <c r="H2861" s="7" t="n">
        <v>0</v>
      </c>
    </row>
    <row r="2862" spans="1:9">
      <c r="A2862" t="s">
        <v>4</v>
      </c>
      <c r="B2862" s="4" t="s">
        <v>5</v>
      </c>
      <c r="C2862" s="4" t="s">
        <v>10</v>
      </c>
      <c r="D2862" s="4" t="s">
        <v>29</v>
      </c>
      <c r="E2862" s="4" t="s">
        <v>29</v>
      </c>
      <c r="F2862" s="4" t="s">
        <v>29</v>
      </c>
      <c r="G2862" s="4" t="s">
        <v>10</v>
      </c>
      <c r="H2862" s="4" t="s">
        <v>10</v>
      </c>
    </row>
    <row r="2863" spans="1:9">
      <c r="A2863" t="n">
        <v>24551</v>
      </c>
      <c r="B2863" s="46" t="n">
        <v>60</v>
      </c>
      <c r="C2863" s="7" t="n">
        <v>0</v>
      </c>
      <c r="D2863" s="7" t="n">
        <v>0</v>
      </c>
      <c r="E2863" s="7" t="n">
        <v>0</v>
      </c>
      <c r="F2863" s="7" t="n">
        <v>0</v>
      </c>
      <c r="G2863" s="7" t="n">
        <v>0</v>
      </c>
      <c r="H2863" s="7" t="n">
        <v>1</v>
      </c>
    </row>
    <row r="2864" spans="1:9">
      <c r="A2864" t="s">
        <v>4</v>
      </c>
      <c r="B2864" s="4" t="s">
        <v>5</v>
      </c>
      <c r="C2864" s="4" t="s">
        <v>10</v>
      </c>
      <c r="D2864" s="4" t="s">
        <v>29</v>
      </c>
      <c r="E2864" s="4" t="s">
        <v>29</v>
      </c>
      <c r="F2864" s="4" t="s">
        <v>29</v>
      </c>
      <c r="G2864" s="4" t="s">
        <v>10</v>
      </c>
      <c r="H2864" s="4" t="s">
        <v>10</v>
      </c>
    </row>
    <row r="2865" spans="1:8">
      <c r="A2865" t="n">
        <v>24570</v>
      </c>
      <c r="B2865" s="46" t="n">
        <v>60</v>
      </c>
      <c r="C2865" s="7" t="n">
        <v>0</v>
      </c>
      <c r="D2865" s="7" t="n">
        <v>0</v>
      </c>
      <c r="E2865" s="7" t="n">
        <v>0</v>
      </c>
      <c r="F2865" s="7" t="n">
        <v>0</v>
      </c>
      <c r="G2865" s="7" t="n">
        <v>0</v>
      </c>
      <c r="H2865" s="7" t="n">
        <v>0</v>
      </c>
    </row>
    <row r="2866" spans="1:8">
      <c r="A2866" t="s">
        <v>4</v>
      </c>
      <c r="B2866" s="4" t="s">
        <v>5</v>
      </c>
      <c r="C2866" s="4" t="s">
        <v>10</v>
      </c>
      <c r="D2866" s="4" t="s">
        <v>10</v>
      </c>
      <c r="E2866" s="4" t="s">
        <v>10</v>
      </c>
    </row>
    <row r="2867" spans="1:8">
      <c r="A2867" t="n">
        <v>24589</v>
      </c>
      <c r="B2867" s="47" t="n">
        <v>61</v>
      </c>
      <c r="C2867" s="7" t="n">
        <v>0</v>
      </c>
      <c r="D2867" s="7" t="n">
        <v>65533</v>
      </c>
      <c r="E2867" s="7" t="n">
        <v>0</v>
      </c>
    </row>
    <row r="2868" spans="1:8">
      <c r="A2868" t="s">
        <v>4</v>
      </c>
      <c r="B2868" s="4" t="s">
        <v>5</v>
      </c>
      <c r="C2868" s="4" t="s">
        <v>10</v>
      </c>
      <c r="D2868" s="4" t="s">
        <v>29</v>
      </c>
      <c r="E2868" s="4" t="s">
        <v>29</v>
      </c>
      <c r="F2868" s="4" t="s">
        <v>29</v>
      </c>
      <c r="G2868" s="4" t="s">
        <v>10</v>
      </c>
      <c r="H2868" s="4" t="s">
        <v>10</v>
      </c>
    </row>
    <row r="2869" spans="1:8">
      <c r="A2869" t="n">
        <v>24596</v>
      </c>
      <c r="B2869" s="46" t="n">
        <v>60</v>
      </c>
      <c r="C2869" s="7" t="n">
        <v>13</v>
      </c>
      <c r="D2869" s="7" t="n">
        <v>0</v>
      </c>
      <c r="E2869" s="7" t="n">
        <v>0</v>
      </c>
      <c r="F2869" s="7" t="n">
        <v>0</v>
      </c>
      <c r="G2869" s="7" t="n">
        <v>0</v>
      </c>
      <c r="H2869" s="7" t="n">
        <v>1</v>
      </c>
    </row>
    <row r="2870" spans="1:8">
      <c r="A2870" t="s">
        <v>4</v>
      </c>
      <c r="B2870" s="4" t="s">
        <v>5</v>
      </c>
      <c r="C2870" s="4" t="s">
        <v>10</v>
      </c>
      <c r="D2870" s="4" t="s">
        <v>29</v>
      </c>
      <c r="E2870" s="4" t="s">
        <v>29</v>
      </c>
      <c r="F2870" s="4" t="s">
        <v>29</v>
      </c>
      <c r="G2870" s="4" t="s">
        <v>10</v>
      </c>
      <c r="H2870" s="4" t="s">
        <v>10</v>
      </c>
    </row>
    <row r="2871" spans="1:8">
      <c r="A2871" t="n">
        <v>24615</v>
      </c>
      <c r="B2871" s="46" t="n">
        <v>60</v>
      </c>
      <c r="C2871" s="7" t="n">
        <v>13</v>
      </c>
      <c r="D2871" s="7" t="n">
        <v>0</v>
      </c>
      <c r="E2871" s="7" t="n">
        <v>0</v>
      </c>
      <c r="F2871" s="7" t="n">
        <v>0</v>
      </c>
      <c r="G2871" s="7" t="n">
        <v>0</v>
      </c>
      <c r="H2871" s="7" t="n">
        <v>0</v>
      </c>
    </row>
    <row r="2872" spans="1:8">
      <c r="A2872" t="s">
        <v>4</v>
      </c>
      <c r="B2872" s="4" t="s">
        <v>5</v>
      </c>
      <c r="C2872" s="4" t="s">
        <v>10</v>
      </c>
      <c r="D2872" s="4" t="s">
        <v>10</v>
      </c>
      <c r="E2872" s="4" t="s">
        <v>10</v>
      </c>
    </row>
    <row r="2873" spans="1:8">
      <c r="A2873" t="n">
        <v>24634</v>
      </c>
      <c r="B2873" s="47" t="n">
        <v>61</v>
      </c>
      <c r="C2873" s="7" t="n">
        <v>13</v>
      </c>
      <c r="D2873" s="7" t="n">
        <v>65533</v>
      </c>
      <c r="E2873" s="7" t="n">
        <v>0</v>
      </c>
    </row>
    <row r="2874" spans="1:8">
      <c r="A2874" t="s">
        <v>4</v>
      </c>
      <c r="B2874" s="4" t="s">
        <v>5</v>
      </c>
      <c r="C2874" s="4" t="s">
        <v>13</v>
      </c>
      <c r="D2874" s="4" t="s">
        <v>10</v>
      </c>
      <c r="E2874" s="4" t="s">
        <v>9</v>
      </c>
      <c r="F2874" s="4" t="s">
        <v>10</v>
      </c>
      <c r="G2874" s="4" t="s">
        <v>10</v>
      </c>
      <c r="H2874" s="4" t="s">
        <v>9</v>
      </c>
      <c r="I2874" s="4" t="s">
        <v>9</v>
      </c>
    </row>
    <row r="2875" spans="1:8">
      <c r="A2875" t="n">
        <v>24641</v>
      </c>
      <c r="B2875" s="74" t="n">
        <v>69</v>
      </c>
      <c r="C2875" s="7" t="n">
        <v>0</v>
      </c>
      <c r="D2875" s="7" t="n">
        <v>0</v>
      </c>
      <c r="E2875" s="7" t="n">
        <v>1106247680</v>
      </c>
      <c r="F2875" s="7" t="n">
        <v>65286</v>
      </c>
      <c r="G2875" s="7" t="n">
        <v>16</v>
      </c>
      <c r="H2875" s="7" t="n">
        <v>0</v>
      </c>
      <c r="I2875" s="7" t="n">
        <v>-1106960712</v>
      </c>
    </row>
    <row r="2876" spans="1:8">
      <c r="A2876" t="s">
        <v>4</v>
      </c>
      <c r="B2876" s="4" t="s">
        <v>5</v>
      </c>
      <c r="C2876" s="4" t="s">
        <v>13</v>
      </c>
      <c r="D2876" s="4" t="s">
        <v>10</v>
      </c>
      <c r="E2876" s="4" t="s">
        <v>9</v>
      </c>
      <c r="F2876" s="4" t="s">
        <v>10</v>
      </c>
      <c r="G2876" s="4" t="s">
        <v>10</v>
      </c>
      <c r="H2876" s="4" t="s">
        <v>9</v>
      </c>
      <c r="I2876" s="4" t="s">
        <v>9</v>
      </c>
    </row>
    <row r="2877" spans="1:8">
      <c r="A2877" t="n">
        <v>24661</v>
      </c>
      <c r="B2877" s="74" t="n">
        <v>69</v>
      </c>
      <c r="C2877" s="7" t="n">
        <v>0</v>
      </c>
      <c r="D2877" s="7" t="n">
        <v>13</v>
      </c>
      <c r="E2877" s="7" t="n">
        <v>-1041235968</v>
      </c>
      <c r="F2877" s="7" t="n">
        <v>250</v>
      </c>
      <c r="G2877" s="7" t="n">
        <v>16</v>
      </c>
      <c r="H2877" s="7" t="n">
        <v>0</v>
      </c>
      <c r="I2877" s="7" t="n">
        <v>-1130113270</v>
      </c>
    </row>
    <row r="2878" spans="1:8">
      <c r="A2878" t="s">
        <v>4</v>
      </c>
      <c r="B2878" s="4" t="s">
        <v>5</v>
      </c>
      <c r="C2878" s="4" t="s">
        <v>13</v>
      </c>
      <c r="D2878" s="4" t="s">
        <v>10</v>
      </c>
      <c r="E2878" s="4" t="s">
        <v>9</v>
      </c>
      <c r="F2878" s="4" t="s">
        <v>9</v>
      </c>
      <c r="G2878" s="4" t="s">
        <v>9</v>
      </c>
      <c r="H2878" s="4" t="s">
        <v>9</v>
      </c>
      <c r="I2878" s="4" t="s">
        <v>10</v>
      </c>
      <c r="J2878" s="4" t="s">
        <v>13</v>
      </c>
    </row>
    <row r="2879" spans="1:8">
      <c r="A2879" t="n">
        <v>24681</v>
      </c>
      <c r="B2879" s="74" t="n">
        <v>69</v>
      </c>
      <c r="C2879" s="7" t="n">
        <v>3</v>
      </c>
      <c r="D2879" s="7" t="n">
        <v>0</v>
      </c>
      <c r="E2879" s="7" t="n">
        <v>1065353216</v>
      </c>
      <c r="F2879" s="7" t="n">
        <v>1065353216</v>
      </c>
      <c r="G2879" s="7" t="n">
        <v>1065353216</v>
      </c>
      <c r="H2879" s="7" t="n">
        <v>0</v>
      </c>
      <c r="I2879" s="7" t="n">
        <v>0</v>
      </c>
      <c r="J2879" s="7" t="n">
        <v>3</v>
      </c>
    </row>
    <row r="2880" spans="1:8">
      <c r="A2880" t="s">
        <v>4</v>
      </c>
      <c r="B2880" s="4" t="s">
        <v>5</v>
      </c>
      <c r="C2880" s="4" t="s">
        <v>13</v>
      </c>
      <c r="D2880" s="4" t="s">
        <v>10</v>
      </c>
      <c r="E2880" s="4" t="s">
        <v>9</v>
      </c>
      <c r="F2880" s="4" t="s">
        <v>9</v>
      </c>
      <c r="G2880" s="4" t="s">
        <v>9</v>
      </c>
      <c r="H2880" s="4" t="s">
        <v>9</v>
      </c>
      <c r="I2880" s="4" t="s">
        <v>10</v>
      </c>
      <c r="J2880" s="4" t="s">
        <v>13</v>
      </c>
    </row>
    <row r="2881" spans="1:10">
      <c r="A2881" t="n">
        <v>24704</v>
      </c>
      <c r="B2881" s="74" t="n">
        <v>69</v>
      </c>
      <c r="C2881" s="7" t="n">
        <v>3</v>
      </c>
      <c r="D2881" s="7" t="n">
        <v>13</v>
      </c>
      <c r="E2881" s="7" t="n">
        <v>1065353216</v>
      </c>
      <c r="F2881" s="7" t="n">
        <v>1065353216</v>
      </c>
      <c r="G2881" s="7" t="n">
        <v>1065353216</v>
      </c>
      <c r="H2881" s="7" t="n">
        <v>0</v>
      </c>
      <c r="I2881" s="7" t="n">
        <v>0</v>
      </c>
      <c r="J2881" s="7" t="n">
        <v>3</v>
      </c>
    </row>
    <row r="2882" spans="1:10">
      <c r="A2882" t="s">
        <v>4</v>
      </c>
      <c r="B2882" s="4" t="s">
        <v>5</v>
      </c>
      <c r="C2882" s="4" t="s">
        <v>13</v>
      </c>
      <c r="D2882" s="4" t="s">
        <v>10</v>
      </c>
      <c r="E2882" s="4" t="s">
        <v>9</v>
      </c>
      <c r="F2882" s="4" t="s">
        <v>9</v>
      </c>
      <c r="G2882" s="4" t="s">
        <v>9</v>
      </c>
      <c r="H2882" s="4" t="s">
        <v>9</v>
      </c>
      <c r="I2882" s="4" t="s">
        <v>10</v>
      </c>
      <c r="J2882" s="4" t="s">
        <v>13</v>
      </c>
    </row>
    <row r="2883" spans="1:10">
      <c r="A2883" t="n">
        <v>24727</v>
      </c>
      <c r="B2883" s="74" t="n">
        <v>69</v>
      </c>
      <c r="C2883" s="7" t="n">
        <v>3</v>
      </c>
      <c r="D2883" s="7" t="n">
        <v>0</v>
      </c>
      <c r="E2883" s="7" t="n">
        <v>1065353216</v>
      </c>
      <c r="F2883" s="7" t="n">
        <v>1065353216</v>
      </c>
      <c r="G2883" s="7" t="n">
        <v>1065353216</v>
      </c>
      <c r="H2883" s="7" t="n">
        <v>1065353216</v>
      </c>
      <c r="I2883" s="7" t="n">
        <v>500</v>
      </c>
      <c r="J2883" s="7" t="n">
        <v>3</v>
      </c>
    </row>
    <row r="2884" spans="1:10">
      <c r="A2884" t="s">
        <v>4</v>
      </c>
      <c r="B2884" s="4" t="s">
        <v>5</v>
      </c>
      <c r="C2884" s="4" t="s">
        <v>13</v>
      </c>
      <c r="D2884" s="4" t="s">
        <v>10</v>
      </c>
      <c r="E2884" s="4" t="s">
        <v>9</v>
      </c>
      <c r="F2884" s="4" t="s">
        <v>9</v>
      </c>
      <c r="G2884" s="4" t="s">
        <v>9</v>
      </c>
      <c r="H2884" s="4" t="s">
        <v>9</v>
      </c>
      <c r="I2884" s="4" t="s">
        <v>10</v>
      </c>
      <c r="J2884" s="4" t="s">
        <v>13</v>
      </c>
    </row>
    <row r="2885" spans="1:10">
      <c r="A2885" t="n">
        <v>24750</v>
      </c>
      <c r="B2885" s="74" t="n">
        <v>69</v>
      </c>
      <c r="C2885" s="7" t="n">
        <v>3</v>
      </c>
      <c r="D2885" s="7" t="n">
        <v>13</v>
      </c>
      <c r="E2885" s="7" t="n">
        <v>1065353216</v>
      </c>
      <c r="F2885" s="7" t="n">
        <v>1065353216</v>
      </c>
      <c r="G2885" s="7" t="n">
        <v>1065353216</v>
      </c>
      <c r="H2885" s="7" t="n">
        <v>1065353216</v>
      </c>
      <c r="I2885" s="7" t="n">
        <v>500</v>
      </c>
      <c r="J2885" s="7" t="n">
        <v>3</v>
      </c>
    </row>
    <row r="2886" spans="1:10">
      <c r="A2886" t="s">
        <v>4</v>
      </c>
      <c r="B2886" s="4" t="s">
        <v>5</v>
      </c>
      <c r="C2886" s="4" t="s">
        <v>10</v>
      </c>
    </row>
    <row r="2887" spans="1:10">
      <c r="A2887" t="n">
        <v>24773</v>
      </c>
      <c r="B2887" s="42" t="n">
        <v>16</v>
      </c>
      <c r="C2887" s="7" t="n">
        <v>800</v>
      </c>
    </row>
    <row r="2888" spans="1:10">
      <c r="A2888" t="s">
        <v>4</v>
      </c>
      <c r="B2888" s="4" t="s">
        <v>5</v>
      </c>
      <c r="C2888" s="4" t="s">
        <v>13</v>
      </c>
      <c r="D2888" s="4" t="s">
        <v>10</v>
      </c>
      <c r="E2888" s="4" t="s">
        <v>6</v>
      </c>
    </row>
    <row r="2889" spans="1:10">
      <c r="A2889" t="n">
        <v>24776</v>
      </c>
      <c r="B2889" s="41" t="n">
        <v>51</v>
      </c>
      <c r="C2889" s="7" t="n">
        <v>4</v>
      </c>
      <c r="D2889" s="7" t="n">
        <v>0</v>
      </c>
      <c r="E2889" s="7" t="s">
        <v>72</v>
      </c>
    </row>
    <row r="2890" spans="1:10">
      <c r="A2890" t="s">
        <v>4</v>
      </c>
      <c r="B2890" s="4" t="s">
        <v>5</v>
      </c>
      <c r="C2890" s="4" t="s">
        <v>10</v>
      </c>
    </row>
    <row r="2891" spans="1:10">
      <c r="A2891" t="n">
        <v>24789</v>
      </c>
      <c r="B2891" s="42" t="n">
        <v>16</v>
      </c>
      <c r="C2891" s="7" t="n">
        <v>0</v>
      </c>
    </row>
    <row r="2892" spans="1:10">
      <c r="A2892" t="s">
        <v>4</v>
      </c>
      <c r="B2892" s="4" t="s">
        <v>5</v>
      </c>
      <c r="C2892" s="4" t="s">
        <v>10</v>
      </c>
      <c r="D2892" s="4" t="s">
        <v>70</v>
      </c>
      <c r="E2892" s="4" t="s">
        <v>13</v>
      </c>
      <c r="F2892" s="4" t="s">
        <v>13</v>
      </c>
    </row>
    <row r="2893" spans="1:10">
      <c r="A2893" t="n">
        <v>24792</v>
      </c>
      <c r="B2893" s="43" t="n">
        <v>26</v>
      </c>
      <c r="C2893" s="7" t="n">
        <v>0</v>
      </c>
      <c r="D2893" s="7" t="s">
        <v>322</v>
      </c>
      <c r="E2893" s="7" t="n">
        <v>2</v>
      </c>
      <c r="F2893" s="7" t="n">
        <v>0</v>
      </c>
    </row>
    <row r="2894" spans="1:10">
      <c r="A2894" t="s">
        <v>4</v>
      </c>
      <c r="B2894" s="4" t="s">
        <v>5</v>
      </c>
    </row>
    <row r="2895" spans="1:10">
      <c r="A2895" t="n">
        <v>24842</v>
      </c>
      <c r="B2895" s="37" t="n">
        <v>28</v>
      </c>
    </row>
    <row r="2896" spans="1:10">
      <c r="A2896" t="s">
        <v>4</v>
      </c>
      <c r="B2896" s="4" t="s">
        <v>5</v>
      </c>
      <c r="C2896" s="4" t="s">
        <v>13</v>
      </c>
      <c r="D2896" s="4" t="s">
        <v>10</v>
      </c>
      <c r="E2896" s="4" t="s">
        <v>6</v>
      </c>
    </row>
    <row r="2897" spans="1:10">
      <c r="A2897" t="n">
        <v>24843</v>
      </c>
      <c r="B2897" s="41" t="n">
        <v>51</v>
      </c>
      <c r="C2897" s="7" t="n">
        <v>4</v>
      </c>
      <c r="D2897" s="7" t="n">
        <v>13</v>
      </c>
      <c r="E2897" s="7" t="s">
        <v>323</v>
      </c>
    </row>
    <row r="2898" spans="1:10">
      <c r="A2898" t="s">
        <v>4</v>
      </c>
      <c r="B2898" s="4" t="s">
        <v>5</v>
      </c>
      <c r="C2898" s="4" t="s">
        <v>10</v>
      </c>
    </row>
    <row r="2899" spans="1:10">
      <c r="A2899" t="n">
        <v>24857</v>
      </c>
      <c r="B2899" s="42" t="n">
        <v>16</v>
      </c>
      <c r="C2899" s="7" t="n">
        <v>0</v>
      </c>
    </row>
    <row r="2900" spans="1:10">
      <c r="A2900" t="s">
        <v>4</v>
      </c>
      <c r="B2900" s="4" t="s">
        <v>5</v>
      </c>
      <c r="C2900" s="4" t="s">
        <v>10</v>
      </c>
      <c r="D2900" s="4" t="s">
        <v>70</v>
      </c>
      <c r="E2900" s="4" t="s">
        <v>13</v>
      </c>
      <c r="F2900" s="4" t="s">
        <v>13</v>
      </c>
      <c r="G2900" s="4" t="s">
        <v>70</v>
      </c>
      <c r="H2900" s="4" t="s">
        <v>13</v>
      </c>
      <c r="I2900" s="4" t="s">
        <v>13</v>
      </c>
      <c r="J2900" s="4" t="s">
        <v>70</v>
      </c>
      <c r="K2900" s="4" t="s">
        <v>13</v>
      </c>
      <c r="L2900" s="4" t="s">
        <v>13</v>
      </c>
      <c r="M2900" s="4" t="s">
        <v>70</v>
      </c>
      <c r="N2900" s="4" t="s">
        <v>13</v>
      </c>
      <c r="O2900" s="4" t="s">
        <v>13</v>
      </c>
    </row>
    <row r="2901" spans="1:10">
      <c r="A2901" t="n">
        <v>24860</v>
      </c>
      <c r="B2901" s="43" t="n">
        <v>26</v>
      </c>
      <c r="C2901" s="7" t="n">
        <v>13</v>
      </c>
      <c r="D2901" s="7" t="s">
        <v>324</v>
      </c>
      <c r="E2901" s="7" t="n">
        <v>2</v>
      </c>
      <c r="F2901" s="7" t="n">
        <v>3</v>
      </c>
      <c r="G2901" s="7" t="s">
        <v>325</v>
      </c>
      <c r="H2901" s="7" t="n">
        <v>2</v>
      </c>
      <c r="I2901" s="7" t="n">
        <v>3</v>
      </c>
      <c r="J2901" s="7" t="s">
        <v>326</v>
      </c>
      <c r="K2901" s="7" t="n">
        <v>2</v>
      </c>
      <c r="L2901" s="7" t="n">
        <v>3</v>
      </c>
      <c r="M2901" s="7" t="s">
        <v>327</v>
      </c>
      <c r="N2901" s="7" t="n">
        <v>2</v>
      </c>
      <c r="O2901" s="7" t="n">
        <v>0</v>
      </c>
    </row>
    <row r="2902" spans="1:10">
      <c r="A2902" t="s">
        <v>4</v>
      </c>
      <c r="B2902" s="4" t="s">
        <v>5</v>
      </c>
    </row>
    <row r="2903" spans="1:10">
      <c r="A2903" t="n">
        <v>25304</v>
      </c>
      <c r="B2903" s="37" t="n">
        <v>28</v>
      </c>
    </row>
    <row r="2904" spans="1:10">
      <c r="A2904" t="s">
        <v>4</v>
      </c>
      <c r="B2904" s="4" t="s">
        <v>5</v>
      </c>
      <c r="C2904" s="4" t="s">
        <v>13</v>
      </c>
      <c r="D2904" s="4" t="s">
        <v>10</v>
      </c>
      <c r="E2904" s="4" t="s">
        <v>6</v>
      </c>
    </row>
    <row r="2905" spans="1:10">
      <c r="A2905" t="n">
        <v>25305</v>
      </c>
      <c r="B2905" s="41" t="n">
        <v>51</v>
      </c>
      <c r="C2905" s="7" t="n">
        <v>4</v>
      </c>
      <c r="D2905" s="7" t="n">
        <v>0</v>
      </c>
      <c r="E2905" s="7" t="s">
        <v>141</v>
      </c>
    </row>
    <row r="2906" spans="1:10">
      <c r="A2906" t="s">
        <v>4</v>
      </c>
      <c r="B2906" s="4" t="s">
        <v>5</v>
      </c>
      <c r="C2906" s="4" t="s">
        <v>10</v>
      </c>
    </row>
    <row r="2907" spans="1:10">
      <c r="A2907" t="n">
        <v>25319</v>
      </c>
      <c r="B2907" s="42" t="n">
        <v>16</v>
      </c>
      <c r="C2907" s="7" t="n">
        <v>0</v>
      </c>
    </row>
    <row r="2908" spans="1:10">
      <c r="A2908" t="s">
        <v>4</v>
      </c>
      <c r="B2908" s="4" t="s">
        <v>5</v>
      </c>
      <c r="C2908" s="4" t="s">
        <v>10</v>
      </c>
      <c r="D2908" s="4" t="s">
        <v>70</v>
      </c>
      <c r="E2908" s="4" t="s">
        <v>13</v>
      </c>
      <c r="F2908" s="4" t="s">
        <v>13</v>
      </c>
    </row>
    <row r="2909" spans="1:10">
      <c r="A2909" t="n">
        <v>25322</v>
      </c>
      <c r="B2909" s="43" t="n">
        <v>26</v>
      </c>
      <c r="C2909" s="7" t="n">
        <v>0</v>
      </c>
      <c r="D2909" s="7" t="s">
        <v>328</v>
      </c>
      <c r="E2909" s="7" t="n">
        <v>2</v>
      </c>
      <c r="F2909" s="7" t="n">
        <v>0</v>
      </c>
    </row>
    <row r="2910" spans="1:10">
      <c r="A2910" t="s">
        <v>4</v>
      </c>
      <c r="B2910" s="4" t="s">
        <v>5</v>
      </c>
    </row>
    <row r="2911" spans="1:10">
      <c r="A2911" t="n">
        <v>25382</v>
      </c>
      <c r="B2911" s="37" t="n">
        <v>28</v>
      </c>
    </row>
    <row r="2912" spans="1:10">
      <c r="A2912" t="s">
        <v>4</v>
      </c>
      <c r="B2912" s="4" t="s">
        <v>5</v>
      </c>
      <c r="C2912" s="4" t="s">
        <v>13</v>
      </c>
      <c r="D2912" s="4" t="s">
        <v>10</v>
      </c>
      <c r="E2912" s="4" t="s">
        <v>6</v>
      </c>
    </row>
    <row r="2913" spans="1:15">
      <c r="A2913" t="n">
        <v>25383</v>
      </c>
      <c r="B2913" s="41" t="n">
        <v>51</v>
      </c>
      <c r="C2913" s="7" t="n">
        <v>4</v>
      </c>
      <c r="D2913" s="7" t="n">
        <v>13</v>
      </c>
      <c r="E2913" s="7" t="s">
        <v>304</v>
      </c>
    </row>
    <row r="2914" spans="1:15">
      <c r="A2914" t="s">
        <v>4</v>
      </c>
      <c r="B2914" s="4" t="s">
        <v>5</v>
      </c>
      <c r="C2914" s="4" t="s">
        <v>10</v>
      </c>
    </row>
    <row r="2915" spans="1:15">
      <c r="A2915" t="n">
        <v>25396</v>
      </c>
      <c r="B2915" s="42" t="n">
        <v>16</v>
      </c>
      <c r="C2915" s="7" t="n">
        <v>0</v>
      </c>
    </row>
    <row r="2916" spans="1:15">
      <c r="A2916" t="s">
        <v>4</v>
      </c>
      <c r="B2916" s="4" t="s">
        <v>5</v>
      </c>
      <c r="C2916" s="4" t="s">
        <v>10</v>
      </c>
      <c r="D2916" s="4" t="s">
        <v>70</v>
      </c>
      <c r="E2916" s="4" t="s">
        <v>13</v>
      </c>
      <c r="F2916" s="4" t="s">
        <v>13</v>
      </c>
      <c r="G2916" s="4" t="s">
        <v>70</v>
      </c>
      <c r="H2916" s="4" t="s">
        <v>13</v>
      </c>
      <c r="I2916" s="4" t="s">
        <v>13</v>
      </c>
      <c r="J2916" s="4" t="s">
        <v>70</v>
      </c>
      <c r="K2916" s="4" t="s">
        <v>13</v>
      </c>
      <c r="L2916" s="4" t="s">
        <v>13</v>
      </c>
    </row>
    <row r="2917" spans="1:15">
      <c r="A2917" t="n">
        <v>25399</v>
      </c>
      <c r="B2917" s="43" t="n">
        <v>26</v>
      </c>
      <c r="C2917" s="7" t="n">
        <v>13</v>
      </c>
      <c r="D2917" s="7" t="s">
        <v>329</v>
      </c>
      <c r="E2917" s="7" t="n">
        <v>2</v>
      </c>
      <c r="F2917" s="7" t="n">
        <v>3</v>
      </c>
      <c r="G2917" s="7" t="s">
        <v>330</v>
      </c>
      <c r="H2917" s="7" t="n">
        <v>2</v>
      </c>
      <c r="I2917" s="7" t="n">
        <v>3</v>
      </c>
      <c r="J2917" s="7" t="s">
        <v>331</v>
      </c>
      <c r="K2917" s="7" t="n">
        <v>2</v>
      </c>
      <c r="L2917" s="7" t="n">
        <v>0</v>
      </c>
    </row>
    <row r="2918" spans="1:15">
      <c r="A2918" t="s">
        <v>4</v>
      </c>
      <c r="B2918" s="4" t="s">
        <v>5</v>
      </c>
    </row>
    <row r="2919" spans="1:15">
      <c r="A2919" t="n">
        <v>25634</v>
      </c>
      <c r="B2919" s="37" t="n">
        <v>28</v>
      </c>
    </row>
    <row r="2920" spans="1:15">
      <c r="A2920" t="s">
        <v>4</v>
      </c>
      <c r="B2920" s="4" t="s">
        <v>5</v>
      </c>
      <c r="C2920" s="4" t="s">
        <v>13</v>
      </c>
      <c r="D2920" s="4" t="s">
        <v>10</v>
      </c>
      <c r="E2920" s="4" t="s">
        <v>6</v>
      </c>
    </row>
    <row r="2921" spans="1:15">
      <c r="A2921" t="n">
        <v>25635</v>
      </c>
      <c r="B2921" s="41" t="n">
        <v>51</v>
      </c>
      <c r="C2921" s="7" t="n">
        <v>4</v>
      </c>
      <c r="D2921" s="7" t="n">
        <v>0</v>
      </c>
      <c r="E2921" s="7" t="s">
        <v>206</v>
      </c>
    </row>
    <row r="2922" spans="1:15">
      <c r="A2922" t="s">
        <v>4</v>
      </c>
      <c r="B2922" s="4" t="s">
        <v>5</v>
      </c>
      <c r="C2922" s="4" t="s">
        <v>10</v>
      </c>
    </row>
    <row r="2923" spans="1:15">
      <c r="A2923" t="n">
        <v>25648</v>
      </c>
      <c r="B2923" s="42" t="n">
        <v>16</v>
      </c>
      <c r="C2923" s="7" t="n">
        <v>0</v>
      </c>
    </row>
    <row r="2924" spans="1:15">
      <c r="A2924" t="s">
        <v>4</v>
      </c>
      <c r="B2924" s="4" t="s">
        <v>5</v>
      </c>
      <c r="C2924" s="4" t="s">
        <v>10</v>
      </c>
      <c r="D2924" s="4" t="s">
        <v>70</v>
      </c>
      <c r="E2924" s="4" t="s">
        <v>13</v>
      </c>
      <c r="F2924" s="4" t="s">
        <v>13</v>
      </c>
      <c r="G2924" s="4" t="s">
        <v>70</v>
      </c>
      <c r="H2924" s="4" t="s">
        <v>13</v>
      </c>
      <c r="I2924" s="4" t="s">
        <v>13</v>
      </c>
      <c r="J2924" s="4" t="s">
        <v>70</v>
      </c>
      <c r="K2924" s="4" t="s">
        <v>13</v>
      </c>
      <c r="L2924" s="4" t="s">
        <v>13</v>
      </c>
    </row>
    <row r="2925" spans="1:15">
      <c r="A2925" t="n">
        <v>25651</v>
      </c>
      <c r="B2925" s="43" t="n">
        <v>26</v>
      </c>
      <c r="C2925" s="7" t="n">
        <v>0</v>
      </c>
      <c r="D2925" s="7" t="s">
        <v>332</v>
      </c>
      <c r="E2925" s="7" t="n">
        <v>2</v>
      </c>
      <c r="F2925" s="7" t="n">
        <v>3</v>
      </c>
      <c r="G2925" s="7" t="s">
        <v>333</v>
      </c>
      <c r="H2925" s="7" t="n">
        <v>2</v>
      </c>
      <c r="I2925" s="7" t="n">
        <v>3</v>
      </c>
      <c r="J2925" s="7" t="s">
        <v>334</v>
      </c>
      <c r="K2925" s="7" t="n">
        <v>2</v>
      </c>
      <c r="L2925" s="7" t="n">
        <v>0</v>
      </c>
    </row>
    <row r="2926" spans="1:15">
      <c r="A2926" t="s">
        <v>4</v>
      </c>
      <c r="B2926" s="4" t="s">
        <v>5</v>
      </c>
    </row>
    <row r="2927" spans="1:15">
      <c r="A2927" t="n">
        <v>25874</v>
      </c>
      <c r="B2927" s="37" t="n">
        <v>28</v>
      </c>
    </row>
    <row r="2928" spans="1:15">
      <c r="A2928" t="s">
        <v>4</v>
      </c>
      <c r="B2928" s="4" t="s">
        <v>5</v>
      </c>
      <c r="C2928" s="4" t="s">
        <v>13</v>
      </c>
      <c r="D2928" s="4" t="s">
        <v>10</v>
      </c>
      <c r="E2928" s="4" t="s">
        <v>6</v>
      </c>
    </row>
    <row r="2929" spans="1:12">
      <c r="A2929" t="n">
        <v>25875</v>
      </c>
      <c r="B2929" s="41" t="n">
        <v>51</v>
      </c>
      <c r="C2929" s="7" t="n">
        <v>4</v>
      </c>
      <c r="D2929" s="7" t="n">
        <v>13</v>
      </c>
      <c r="E2929" s="7" t="s">
        <v>335</v>
      </c>
    </row>
    <row r="2930" spans="1:12">
      <c r="A2930" t="s">
        <v>4</v>
      </c>
      <c r="B2930" s="4" t="s">
        <v>5</v>
      </c>
      <c r="C2930" s="4" t="s">
        <v>10</v>
      </c>
    </row>
    <row r="2931" spans="1:12">
      <c r="A2931" t="n">
        <v>25889</v>
      </c>
      <c r="B2931" s="42" t="n">
        <v>16</v>
      </c>
      <c r="C2931" s="7" t="n">
        <v>0</v>
      </c>
    </row>
    <row r="2932" spans="1:12">
      <c r="A2932" t="s">
        <v>4</v>
      </c>
      <c r="B2932" s="4" t="s">
        <v>5</v>
      </c>
      <c r="C2932" s="4" t="s">
        <v>10</v>
      </c>
      <c r="D2932" s="4" t="s">
        <v>70</v>
      </c>
      <c r="E2932" s="4" t="s">
        <v>13</v>
      </c>
      <c r="F2932" s="4" t="s">
        <v>13</v>
      </c>
    </row>
    <row r="2933" spans="1:12">
      <c r="A2933" t="n">
        <v>25892</v>
      </c>
      <c r="B2933" s="43" t="n">
        <v>26</v>
      </c>
      <c r="C2933" s="7" t="n">
        <v>13</v>
      </c>
      <c r="D2933" s="7" t="s">
        <v>336</v>
      </c>
      <c r="E2933" s="7" t="n">
        <v>2</v>
      </c>
      <c r="F2933" s="7" t="n">
        <v>0</v>
      </c>
    </row>
    <row r="2934" spans="1:12">
      <c r="A2934" t="s">
        <v>4</v>
      </c>
      <c r="B2934" s="4" t="s">
        <v>5</v>
      </c>
    </row>
    <row r="2935" spans="1:12">
      <c r="A2935" t="n">
        <v>25907</v>
      </c>
      <c r="B2935" s="37" t="n">
        <v>28</v>
      </c>
    </row>
    <row r="2936" spans="1:12">
      <c r="A2936" t="s">
        <v>4</v>
      </c>
      <c r="B2936" s="4" t="s">
        <v>5</v>
      </c>
      <c r="C2936" s="4" t="s">
        <v>13</v>
      </c>
      <c r="D2936" s="4" t="s">
        <v>10</v>
      </c>
      <c r="E2936" s="4" t="s">
        <v>9</v>
      </c>
      <c r="F2936" s="4" t="s">
        <v>9</v>
      </c>
      <c r="G2936" s="4" t="s">
        <v>9</v>
      </c>
      <c r="H2936" s="4" t="s">
        <v>9</v>
      </c>
      <c r="I2936" s="4" t="s">
        <v>10</v>
      </c>
      <c r="J2936" s="4" t="s">
        <v>13</v>
      </c>
    </row>
    <row r="2937" spans="1:12">
      <c r="A2937" t="n">
        <v>25908</v>
      </c>
      <c r="B2937" s="74" t="n">
        <v>69</v>
      </c>
      <c r="C2937" s="7" t="n">
        <v>3</v>
      </c>
      <c r="D2937" s="7" t="n">
        <v>0</v>
      </c>
      <c r="E2937" s="7" t="n">
        <v>1065353216</v>
      </c>
      <c r="F2937" s="7" t="n">
        <v>1065353216</v>
      </c>
      <c r="G2937" s="7" t="n">
        <v>1065353216</v>
      </c>
      <c r="H2937" s="7" t="n">
        <v>0</v>
      </c>
      <c r="I2937" s="7" t="n">
        <v>1000</v>
      </c>
      <c r="J2937" s="7" t="n">
        <v>3</v>
      </c>
    </row>
    <row r="2938" spans="1:12">
      <c r="A2938" t="s">
        <v>4</v>
      </c>
      <c r="B2938" s="4" t="s">
        <v>5</v>
      </c>
      <c r="C2938" s="4" t="s">
        <v>13</v>
      </c>
      <c r="D2938" s="4" t="s">
        <v>10</v>
      </c>
      <c r="E2938" s="4" t="s">
        <v>9</v>
      </c>
      <c r="F2938" s="4" t="s">
        <v>9</v>
      </c>
      <c r="G2938" s="4" t="s">
        <v>9</v>
      </c>
      <c r="H2938" s="4" t="s">
        <v>9</v>
      </c>
      <c r="I2938" s="4" t="s">
        <v>10</v>
      </c>
      <c r="J2938" s="4" t="s">
        <v>13</v>
      </c>
    </row>
    <row r="2939" spans="1:12">
      <c r="A2939" t="n">
        <v>25931</v>
      </c>
      <c r="B2939" s="74" t="n">
        <v>69</v>
      </c>
      <c r="C2939" s="7" t="n">
        <v>3</v>
      </c>
      <c r="D2939" s="7" t="n">
        <v>13</v>
      </c>
      <c r="E2939" s="7" t="n">
        <v>1065353216</v>
      </c>
      <c r="F2939" s="7" t="n">
        <v>1065353216</v>
      </c>
      <c r="G2939" s="7" t="n">
        <v>1065353216</v>
      </c>
      <c r="H2939" s="7" t="n">
        <v>0</v>
      </c>
      <c r="I2939" s="7" t="n">
        <v>1000</v>
      </c>
      <c r="J2939" s="7" t="n">
        <v>3</v>
      </c>
    </row>
    <row r="2940" spans="1:12">
      <c r="A2940" t="s">
        <v>4</v>
      </c>
      <c r="B2940" s="4" t="s">
        <v>5</v>
      </c>
      <c r="C2940" s="4" t="s">
        <v>13</v>
      </c>
      <c r="D2940" s="4" t="s">
        <v>10</v>
      </c>
      <c r="E2940" s="4" t="s">
        <v>29</v>
      </c>
    </row>
    <row r="2941" spans="1:12">
      <c r="A2941" t="n">
        <v>25954</v>
      </c>
      <c r="B2941" s="39" t="n">
        <v>58</v>
      </c>
      <c r="C2941" s="7" t="n">
        <v>0</v>
      </c>
      <c r="D2941" s="7" t="n">
        <v>1000</v>
      </c>
      <c r="E2941" s="7" t="n">
        <v>1</v>
      </c>
    </row>
    <row r="2942" spans="1:12">
      <c r="A2942" t="s">
        <v>4</v>
      </c>
      <c r="B2942" s="4" t="s">
        <v>5</v>
      </c>
      <c r="C2942" s="4" t="s">
        <v>13</v>
      </c>
      <c r="D2942" s="4" t="s">
        <v>10</v>
      </c>
    </row>
    <row r="2943" spans="1:12">
      <c r="A2943" t="n">
        <v>25962</v>
      </c>
      <c r="B2943" s="39" t="n">
        <v>58</v>
      </c>
      <c r="C2943" s="7" t="n">
        <v>255</v>
      </c>
      <c r="D2943" s="7" t="n">
        <v>0</v>
      </c>
    </row>
    <row r="2944" spans="1:12">
      <c r="A2944" t="s">
        <v>4</v>
      </c>
      <c r="B2944" s="4" t="s">
        <v>5</v>
      </c>
      <c r="C2944" s="4" t="s">
        <v>13</v>
      </c>
      <c r="D2944" s="4" t="s">
        <v>10</v>
      </c>
    </row>
    <row r="2945" spans="1:10">
      <c r="A2945" t="n">
        <v>25966</v>
      </c>
      <c r="B2945" s="39" t="n">
        <v>58</v>
      </c>
      <c r="C2945" s="7" t="n">
        <v>11</v>
      </c>
      <c r="D2945" s="7" t="n">
        <v>300</v>
      </c>
    </row>
    <row r="2946" spans="1:10">
      <c r="A2946" t="s">
        <v>4</v>
      </c>
      <c r="B2946" s="4" t="s">
        <v>5</v>
      </c>
      <c r="C2946" s="4" t="s">
        <v>13</v>
      </c>
      <c r="D2946" s="4" t="s">
        <v>10</v>
      </c>
    </row>
    <row r="2947" spans="1:10">
      <c r="A2947" t="n">
        <v>25970</v>
      </c>
      <c r="B2947" s="39" t="n">
        <v>58</v>
      </c>
      <c r="C2947" s="7" t="n">
        <v>12</v>
      </c>
      <c r="D2947" s="7" t="n">
        <v>0</v>
      </c>
    </row>
    <row r="2948" spans="1:10">
      <c r="A2948" t="s">
        <v>4</v>
      </c>
      <c r="B2948" s="4" t="s">
        <v>5</v>
      </c>
      <c r="C2948" s="4" t="s">
        <v>13</v>
      </c>
      <c r="D2948" s="4" t="s">
        <v>10</v>
      </c>
      <c r="E2948" s="4" t="s">
        <v>6</v>
      </c>
      <c r="F2948" s="4" t="s">
        <v>6</v>
      </c>
      <c r="G2948" s="4" t="s">
        <v>6</v>
      </c>
      <c r="H2948" s="4" t="s">
        <v>6</v>
      </c>
    </row>
    <row r="2949" spans="1:10">
      <c r="A2949" t="n">
        <v>25974</v>
      </c>
      <c r="B2949" s="41" t="n">
        <v>51</v>
      </c>
      <c r="C2949" s="7" t="n">
        <v>3</v>
      </c>
      <c r="D2949" s="7" t="n">
        <v>0</v>
      </c>
      <c r="E2949" s="7" t="s">
        <v>74</v>
      </c>
      <c r="F2949" s="7" t="s">
        <v>75</v>
      </c>
      <c r="G2949" s="7" t="s">
        <v>76</v>
      </c>
      <c r="H2949" s="7" t="s">
        <v>77</v>
      </c>
    </row>
    <row r="2950" spans="1:10">
      <c r="A2950" t="s">
        <v>4</v>
      </c>
      <c r="B2950" s="4" t="s">
        <v>5</v>
      </c>
      <c r="C2950" s="4" t="s">
        <v>13</v>
      </c>
      <c r="D2950" s="4" t="s">
        <v>10</v>
      </c>
      <c r="E2950" s="4" t="s">
        <v>6</v>
      </c>
      <c r="F2950" s="4" t="s">
        <v>6</v>
      </c>
      <c r="G2950" s="4" t="s">
        <v>6</v>
      </c>
      <c r="H2950" s="4" t="s">
        <v>6</v>
      </c>
    </row>
    <row r="2951" spans="1:10">
      <c r="A2951" t="n">
        <v>26003</v>
      </c>
      <c r="B2951" s="41" t="n">
        <v>51</v>
      </c>
      <c r="C2951" s="7" t="n">
        <v>3</v>
      </c>
      <c r="D2951" s="7" t="n">
        <v>13</v>
      </c>
      <c r="E2951" s="7" t="s">
        <v>337</v>
      </c>
      <c r="F2951" s="7" t="s">
        <v>318</v>
      </c>
      <c r="G2951" s="7" t="s">
        <v>76</v>
      </c>
      <c r="H2951" s="7" t="s">
        <v>77</v>
      </c>
    </row>
    <row r="2952" spans="1:10">
      <c r="A2952" t="s">
        <v>4</v>
      </c>
      <c r="B2952" s="4" t="s">
        <v>5</v>
      </c>
      <c r="C2952" s="4" t="s">
        <v>10</v>
      </c>
      <c r="D2952" s="4" t="s">
        <v>10</v>
      </c>
      <c r="E2952" s="4" t="s">
        <v>10</v>
      </c>
    </row>
    <row r="2953" spans="1:10">
      <c r="A2953" t="n">
        <v>26016</v>
      </c>
      <c r="B2953" s="47" t="n">
        <v>61</v>
      </c>
      <c r="C2953" s="7" t="n">
        <v>0</v>
      </c>
      <c r="D2953" s="7" t="n">
        <v>13</v>
      </c>
      <c r="E2953" s="7" t="n">
        <v>0</v>
      </c>
    </row>
    <row r="2954" spans="1:10">
      <c r="A2954" t="s">
        <v>4</v>
      </c>
      <c r="B2954" s="4" t="s">
        <v>5</v>
      </c>
      <c r="C2954" s="4" t="s">
        <v>10</v>
      </c>
      <c r="D2954" s="4" t="s">
        <v>13</v>
      </c>
      <c r="E2954" s="4" t="s">
        <v>6</v>
      </c>
      <c r="F2954" s="4" t="s">
        <v>29</v>
      </c>
      <c r="G2954" s="4" t="s">
        <v>29</v>
      </c>
      <c r="H2954" s="4" t="s">
        <v>29</v>
      </c>
    </row>
    <row r="2955" spans="1:10">
      <c r="A2955" t="n">
        <v>26023</v>
      </c>
      <c r="B2955" s="58" t="n">
        <v>48</v>
      </c>
      <c r="C2955" s="7" t="n">
        <v>13</v>
      </c>
      <c r="D2955" s="7" t="n">
        <v>0</v>
      </c>
      <c r="E2955" s="7" t="s">
        <v>285</v>
      </c>
      <c r="F2955" s="7" t="n">
        <v>0</v>
      </c>
      <c r="G2955" s="7" t="n">
        <v>1</v>
      </c>
      <c r="H2955" s="7" t="n">
        <v>0</v>
      </c>
    </row>
    <row r="2956" spans="1:10">
      <c r="A2956" t="s">
        <v>4</v>
      </c>
      <c r="B2956" s="4" t="s">
        <v>5</v>
      </c>
      <c r="C2956" s="4" t="s">
        <v>13</v>
      </c>
      <c r="D2956" s="4" t="s">
        <v>10</v>
      </c>
    </row>
    <row r="2957" spans="1:10">
      <c r="A2957" t="n">
        <v>26052</v>
      </c>
      <c r="B2957" s="74" t="n">
        <v>69</v>
      </c>
      <c r="C2957" s="7" t="n">
        <v>1</v>
      </c>
      <c r="D2957" s="7" t="n">
        <v>0</v>
      </c>
    </row>
    <row r="2958" spans="1:10">
      <c r="A2958" t="s">
        <v>4</v>
      </c>
      <c r="B2958" s="4" t="s">
        <v>5</v>
      </c>
      <c r="C2958" s="4" t="s">
        <v>13</v>
      </c>
      <c r="D2958" s="4" t="s">
        <v>10</v>
      </c>
    </row>
    <row r="2959" spans="1:10">
      <c r="A2959" t="n">
        <v>26056</v>
      </c>
      <c r="B2959" s="74" t="n">
        <v>69</v>
      </c>
      <c r="C2959" s="7" t="n">
        <v>1</v>
      </c>
      <c r="D2959" s="7" t="n">
        <v>13</v>
      </c>
    </row>
    <row r="2960" spans="1:10">
      <c r="A2960" t="s">
        <v>4</v>
      </c>
      <c r="B2960" s="4" t="s">
        <v>5</v>
      </c>
      <c r="C2960" s="4" t="s">
        <v>13</v>
      </c>
      <c r="D2960" s="4" t="s">
        <v>10</v>
      </c>
      <c r="E2960" s="4" t="s">
        <v>10</v>
      </c>
      <c r="F2960" s="4" t="s">
        <v>13</v>
      </c>
    </row>
    <row r="2961" spans="1:8">
      <c r="A2961" t="n">
        <v>26060</v>
      </c>
      <c r="B2961" s="35" t="n">
        <v>25</v>
      </c>
      <c r="C2961" s="7" t="n">
        <v>1</v>
      </c>
      <c r="D2961" s="7" t="n">
        <v>65535</v>
      </c>
      <c r="E2961" s="7" t="n">
        <v>65535</v>
      </c>
      <c r="F2961" s="7" t="n">
        <v>0</v>
      </c>
    </row>
    <row r="2962" spans="1:8">
      <c r="A2962" t="s">
        <v>4</v>
      </c>
      <c r="B2962" s="4" t="s">
        <v>5</v>
      </c>
      <c r="C2962" s="4" t="s">
        <v>13</v>
      </c>
      <c r="D2962" s="4" t="s">
        <v>10</v>
      </c>
      <c r="E2962" s="4" t="s">
        <v>10</v>
      </c>
    </row>
    <row r="2963" spans="1:8">
      <c r="A2963" t="n">
        <v>26067</v>
      </c>
      <c r="B2963" s="35" t="n">
        <v>25</v>
      </c>
      <c r="C2963" s="7" t="n">
        <v>2</v>
      </c>
      <c r="D2963" s="7" t="n">
        <v>65535</v>
      </c>
      <c r="E2963" s="7" t="n">
        <v>65535</v>
      </c>
    </row>
    <row r="2964" spans="1:8">
      <c r="A2964" t="s">
        <v>4</v>
      </c>
      <c r="B2964" s="4" t="s">
        <v>5</v>
      </c>
      <c r="C2964" s="4" t="s">
        <v>13</v>
      </c>
      <c r="D2964" s="4" t="s">
        <v>13</v>
      </c>
      <c r="E2964" s="4" t="s">
        <v>29</v>
      </c>
      <c r="F2964" s="4" t="s">
        <v>29</v>
      </c>
      <c r="G2964" s="4" t="s">
        <v>29</v>
      </c>
      <c r="H2964" s="4" t="s">
        <v>10</v>
      </c>
    </row>
    <row r="2965" spans="1:8">
      <c r="A2965" t="n">
        <v>26073</v>
      </c>
      <c r="B2965" s="50" t="n">
        <v>45</v>
      </c>
      <c r="C2965" s="7" t="n">
        <v>2</v>
      </c>
      <c r="D2965" s="7" t="n">
        <v>3</v>
      </c>
      <c r="E2965" s="7" t="n">
        <v>-49</v>
      </c>
      <c r="F2965" s="7" t="n">
        <v>1.82000005245209</v>
      </c>
      <c r="G2965" s="7" t="n">
        <v>-72.3199996948242</v>
      </c>
      <c r="H2965" s="7" t="n">
        <v>0</v>
      </c>
    </row>
    <row r="2966" spans="1:8">
      <c r="A2966" t="s">
        <v>4</v>
      </c>
      <c r="B2966" s="4" t="s">
        <v>5</v>
      </c>
      <c r="C2966" s="4" t="s">
        <v>13</v>
      </c>
      <c r="D2966" s="4" t="s">
        <v>13</v>
      </c>
      <c r="E2966" s="4" t="s">
        <v>29</v>
      </c>
      <c r="F2966" s="4" t="s">
        <v>29</v>
      </c>
      <c r="G2966" s="4" t="s">
        <v>29</v>
      </c>
      <c r="H2966" s="4" t="s">
        <v>10</v>
      </c>
      <c r="I2966" s="4" t="s">
        <v>13</v>
      </c>
    </row>
    <row r="2967" spans="1:8">
      <c r="A2967" t="n">
        <v>26090</v>
      </c>
      <c r="B2967" s="50" t="n">
        <v>45</v>
      </c>
      <c r="C2967" s="7" t="n">
        <v>4</v>
      </c>
      <c r="D2967" s="7" t="n">
        <v>3</v>
      </c>
      <c r="E2967" s="7" t="n">
        <v>14.960000038147</v>
      </c>
      <c r="F2967" s="7" t="n">
        <v>200.460006713867</v>
      </c>
      <c r="G2967" s="7" t="n">
        <v>0</v>
      </c>
      <c r="H2967" s="7" t="n">
        <v>0</v>
      </c>
      <c r="I2967" s="7" t="n">
        <v>0</v>
      </c>
    </row>
    <row r="2968" spans="1:8">
      <c r="A2968" t="s">
        <v>4</v>
      </c>
      <c r="B2968" s="4" t="s">
        <v>5</v>
      </c>
      <c r="C2968" s="4" t="s">
        <v>13</v>
      </c>
      <c r="D2968" s="4" t="s">
        <v>13</v>
      </c>
      <c r="E2968" s="4" t="s">
        <v>29</v>
      </c>
      <c r="F2968" s="4" t="s">
        <v>10</v>
      </c>
    </row>
    <row r="2969" spans="1:8">
      <c r="A2969" t="n">
        <v>26108</v>
      </c>
      <c r="B2969" s="50" t="n">
        <v>45</v>
      </c>
      <c r="C2969" s="7" t="n">
        <v>5</v>
      </c>
      <c r="D2969" s="7" t="n">
        <v>3</v>
      </c>
      <c r="E2969" s="7" t="n">
        <v>1.39999997615814</v>
      </c>
      <c r="F2969" s="7" t="n">
        <v>0</v>
      </c>
    </row>
    <row r="2970" spans="1:8">
      <c r="A2970" t="s">
        <v>4</v>
      </c>
      <c r="B2970" s="4" t="s">
        <v>5</v>
      </c>
      <c r="C2970" s="4" t="s">
        <v>13</v>
      </c>
      <c r="D2970" s="4" t="s">
        <v>13</v>
      </c>
      <c r="E2970" s="4" t="s">
        <v>29</v>
      </c>
      <c r="F2970" s="4" t="s">
        <v>10</v>
      </c>
    </row>
    <row r="2971" spans="1:8">
      <c r="A2971" t="n">
        <v>26117</v>
      </c>
      <c r="B2971" s="50" t="n">
        <v>45</v>
      </c>
      <c r="C2971" s="7" t="n">
        <v>11</v>
      </c>
      <c r="D2971" s="7" t="n">
        <v>3</v>
      </c>
      <c r="E2971" s="7" t="n">
        <v>40</v>
      </c>
      <c r="F2971" s="7" t="n">
        <v>0</v>
      </c>
    </row>
    <row r="2972" spans="1:8">
      <c r="A2972" t="s">
        <v>4</v>
      </c>
      <c r="B2972" s="4" t="s">
        <v>5</v>
      </c>
      <c r="C2972" s="4" t="s">
        <v>13</v>
      </c>
      <c r="D2972" s="4" t="s">
        <v>13</v>
      </c>
      <c r="E2972" s="4" t="s">
        <v>29</v>
      </c>
      <c r="F2972" s="4" t="s">
        <v>29</v>
      </c>
      <c r="G2972" s="4" t="s">
        <v>29</v>
      </c>
      <c r="H2972" s="4" t="s">
        <v>10</v>
      </c>
    </row>
    <row r="2973" spans="1:8">
      <c r="A2973" t="n">
        <v>26126</v>
      </c>
      <c r="B2973" s="50" t="n">
        <v>45</v>
      </c>
      <c r="C2973" s="7" t="n">
        <v>2</v>
      </c>
      <c r="D2973" s="7" t="n">
        <v>3</v>
      </c>
      <c r="E2973" s="7" t="n">
        <v>-48.3600006103516</v>
      </c>
      <c r="F2973" s="7" t="n">
        <v>1.25999999046326</v>
      </c>
      <c r="G2973" s="7" t="n">
        <v>-67.5400009155273</v>
      </c>
      <c r="H2973" s="7" t="n">
        <v>3500</v>
      </c>
    </row>
    <row r="2974" spans="1:8">
      <c r="A2974" t="s">
        <v>4</v>
      </c>
      <c r="B2974" s="4" t="s">
        <v>5</v>
      </c>
      <c r="C2974" s="4" t="s">
        <v>13</v>
      </c>
      <c r="D2974" s="4" t="s">
        <v>13</v>
      </c>
      <c r="E2974" s="4" t="s">
        <v>29</v>
      </c>
      <c r="F2974" s="4" t="s">
        <v>29</v>
      </c>
      <c r="G2974" s="4" t="s">
        <v>29</v>
      </c>
      <c r="H2974" s="4" t="s">
        <v>10</v>
      </c>
      <c r="I2974" s="4" t="s">
        <v>13</v>
      </c>
    </row>
    <row r="2975" spans="1:8">
      <c r="A2975" t="n">
        <v>26143</v>
      </c>
      <c r="B2975" s="50" t="n">
        <v>45</v>
      </c>
      <c r="C2975" s="7" t="n">
        <v>4</v>
      </c>
      <c r="D2975" s="7" t="n">
        <v>3</v>
      </c>
      <c r="E2975" s="7" t="n">
        <v>6.88000011444092</v>
      </c>
      <c r="F2975" s="7" t="n">
        <v>208.350006103516</v>
      </c>
      <c r="G2975" s="7" t="n">
        <v>0</v>
      </c>
      <c r="H2975" s="7" t="n">
        <v>3500</v>
      </c>
      <c r="I2975" s="7" t="n">
        <v>0</v>
      </c>
    </row>
    <row r="2976" spans="1:8">
      <c r="A2976" t="s">
        <v>4</v>
      </c>
      <c r="B2976" s="4" t="s">
        <v>5</v>
      </c>
      <c r="C2976" s="4" t="s">
        <v>13</v>
      </c>
      <c r="D2976" s="4" t="s">
        <v>13</v>
      </c>
      <c r="E2976" s="4" t="s">
        <v>29</v>
      </c>
      <c r="F2976" s="4" t="s">
        <v>10</v>
      </c>
    </row>
    <row r="2977" spans="1:9">
      <c r="A2977" t="n">
        <v>26161</v>
      </c>
      <c r="B2977" s="50" t="n">
        <v>45</v>
      </c>
      <c r="C2977" s="7" t="n">
        <v>5</v>
      </c>
      <c r="D2977" s="7" t="n">
        <v>3</v>
      </c>
      <c r="E2977" s="7" t="n">
        <v>0.800000011920929</v>
      </c>
      <c r="F2977" s="7" t="n">
        <v>3500</v>
      </c>
    </row>
    <row r="2978" spans="1:9">
      <c r="A2978" t="s">
        <v>4</v>
      </c>
      <c r="B2978" s="4" t="s">
        <v>5</v>
      </c>
      <c r="C2978" s="4" t="s">
        <v>10</v>
      </c>
      <c r="D2978" s="4" t="s">
        <v>29</v>
      </c>
      <c r="E2978" s="4" t="s">
        <v>29</v>
      </c>
      <c r="F2978" s="4" t="s">
        <v>29</v>
      </c>
      <c r="G2978" s="4" t="s">
        <v>29</v>
      </c>
    </row>
    <row r="2979" spans="1:9">
      <c r="A2979" t="n">
        <v>26170</v>
      </c>
      <c r="B2979" s="54" t="n">
        <v>46</v>
      </c>
      <c r="C2979" s="7" t="n">
        <v>0</v>
      </c>
      <c r="D2979" s="7" t="n">
        <v>-46.5800018310547</v>
      </c>
      <c r="E2979" s="7" t="n">
        <v>0</v>
      </c>
      <c r="F2979" s="7" t="n">
        <v>-66.5899963378906</v>
      </c>
      <c r="G2979" s="7" t="n">
        <v>242.199996948242</v>
      </c>
    </row>
    <row r="2980" spans="1:9">
      <c r="A2980" t="s">
        <v>4</v>
      </c>
      <c r="B2980" s="4" t="s">
        <v>5</v>
      </c>
      <c r="C2980" s="4" t="s">
        <v>10</v>
      </c>
      <c r="D2980" s="4" t="s">
        <v>29</v>
      </c>
      <c r="E2980" s="4" t="s">
        <v>29</v>
      </c>
      <c r="F2980" s="4" t="s">
        <v>29</v>
      </c>
      <c r="G2980" s="4" t="s">
        <v>29</v>
      </c>
    </row>
    <row r="2981" spans="1:9">
      <c r="A2981" t="n">
        <v>26189</v>
      </c>
      <c r="B2981" s="54" t="n">
        <v>46</v>
      </c>
      <c r="C2981" s="7" t="n">
        <v>13</v>
      </c>
      <c r="D2981" s="7" t="n">
        <v>-48.310001373291</v>
      </c>
      <c r="E2981" s="7" t="n">
        <v>0</v>
      </c>
      <c r="F2981" s="7" t="n">
        <v>-67.0199966430664</v>
      </c>
      <c r="G2981" s="7" t="n">
        <v>172.699996948242</v>
      </c>
    </row>
    <row r="2982" spans="1:9">
      <c r="A2982" t="s">
        <v>4</v>
      </c>
      <c r="B2982" s="4" t="s">
        <v>5</v>
      </c>
      <c r="C2982" s="4" t="s">
        <v>10</v>
      </c>
      <c r="D2982" s="4" t="s">
        <v>13</v>
      </c>
      <c r="E2982" s="4" t="s">
        <v>6</v>
      </c>
      <c r="F2982" s="4" t="s">
        <v>29</v>
      </c>
      <c r="G2982" s="4" t="s">
        <v>29</v>
      </c>
      <c r="H2982" s="4" t="s">
        <v>29</v>
      </c>
    </row>
    <row r="2983" spans="1:9">
      <c r="A2983" t="n">
        <v>26208</v>
      </c>
      <c r="B2983" s="58" t="n">
        <v>48</v>
      </c>
      <c r="C2983" s="7" t="n">
        <v>0</v>
      </c>
      <c r="D2983" s="7" t="n">
        <v>0</v>
      </c>
      <c r="E2983" s="7" t="s">
        <v>338</v>
      </c>
      <c r="F2983" s="7" t="n">
        <v>0</v>
      </c>
      <c r="G2983" s="7" t="n">
        <v>1</v>
      </c>
      <c r="H2983" s="7" t="n">
        <v>0</v>
      </c>
    </row>
    <row r="2984" spans="1:9">
      <c r="A2984" t="s">
        <v>4</v>
      </c>
      <c r="B2984" s="4" t="s">
        <v>5</v>
      </c>
      <c r="C2984" s="4" t="s">
        <v>13</v>
      </c>
      <c r="D2984" s="4" t="s">
        <v>10</v>
      </c>
      <c r="E2984" s="4" t="s">
        <v>29</v>
      </c>
    </row>
    <row r="2985" spans="1:9">
      <c r="A2985" t="n">
        <v>26233</v>
      </c>
      <c r="B2985" s="39" t="n">
        <v>58</v>
      </c>
      <c r="C2985" s="7" t="n">
        <v>100</v>
      </c>
      <c r="D2985" s="7" t="n">
        <v>1000</v>
      </c>
      <c r="E2985" s="7" t="n">
        <v>1</v>
      </c>
    </row>
    <row r="2986" spans="1:9">
      <c r="A2986" t="s">
        <v>4</v>
      </c>
      <c r="B2986" s="4" t="s">
        <v>5</v>
      </c>
      <c r="C2986" s="4" t="s">
        <v>13</v>
      </c>
      <c r="D2986" s="4" t="s">
        <v>10</v>
      </c>
    </row>
    <row r="2987" spans="1:9">
      <c r="A2987" t="n">
        <v>26241</v>
      </c>
      <c r="B2987" s="39" t="n">
        <v>58</v>
      </c>
      <c r="C2987" s="7" t="n">
        <v>255</v>
      </c>
      <c r="D2987" s="7" t="n">
        <v>0</v>
      </c>
    </row>
    <row r="2988" spans="1:9">
      <c r="A2988" t="s">
        <v>4</v>
      </c>
      <c r="B2988" s="4" t="s">
        <v>5</v>
      </c>
      <c r="C2988" s="4" t="s">
        <v>10</v>
      </c>
    </row>
    <row r="2989" spans="1:9">
      <c r="A2989" t="n">
        <v>26245</v>
      </c>
      <c r="B2989" s="42" t="n">
        <v>16</v>
      </c>
      <c r="C2989" s="7" t="n">
        <v>1000</v>
      </c>
    </row>
    <row r="2990" spans="1:9">
      <c r="A2990" t="s">
        <v>4</v>
      </c>
      <c r="B2990" s="4" t="s">
        <v>5</v>
      </c>
      <c r="C2990" s="4" t="s">
        <v>13</v>
      </c>
      <c r="D2990" s="4" t="s">
        <v>10</v>
      </c>
      <c r="E2990" s="4" t="s">
        <v>10</v>
      </c>
      <c r="F2990" s="4" t="s">
        <v>10</v>
      </c>
      <c r="G2990" s="4" t="s">
        <v>10</v>
      </c>
      <c r="H2990" s="4" t="s">
        <v>10</v>
      </c>
      <c r="I2990" s="4" t="s">
        <v>6</v>
      </c>
      <c r="J2990" s="4" t="s">
        <v>29</v>
      </c>
      <c r="K2990" s="4" t="s">
        <v>29</v>
      </c>
      <c r="L2990" s="4" t="s">
        <v>29</v>
      </c>
      <c r="M2990" s="4" t="s">
        <v>9</v>
      </c>
      <c r="N2990" s="4" t="s">
        <v>9</v>
      </c>
      <c r="O2990" s="4" t="s">
        <v>29</v>
      </c>
      <c r="P2990" s="4" t="s">
        <v>29</v>
      </c>
      <c r="Q2990" s="4" t="s">
        <v>29</v>
      </c>
      <c r="R2990" s="4" t="s">
        <v>29</v>
      </c>
      <c r="S2990" s="4" t="s">
        <v>13</v>
      </c>
    </row>
    <row r="2991" spans="1:9">
      <c r="A2991" t="n">
        <v>26248</v>
      </c>
      <c r="B2991" s="16" t="n">
        <v>39</v>
      </c>
      <c r="C2991" s="7" t="n">
        <v>12</v>
      </c>
      <c r="D2991" s="7" t="n">
        <v>65533</v>
      </c>
      <c r="E2991" s="7" t="n">
        <v>203</v>
      </c>
      <c r="F2991" s="7" t="n">
        <v>0</v>
      </c>
      <c r="G2991" s="7" t="n">
        <v>13</v>
      </c>
      <c r="H2991" s="7" t="n">
        <v>12</v>
      </c>
      <c r="I2991" s="7" t="s">
        <v>20</v>
      </c>
      <c r="J2991" s="7" t="n">
        <v>0</v>
      </c>
      <c r="K2991" s="7" t="n">
        <v>1.12999999523163</v>
      </c>
      <c r="L2991" s="7" t="n">
        <v>0.649999976158142</v>
      </c>
      <c r="M2991" s="7" t="n">
        <v>0</v>
      </c>
      <c r="N2991" s="7" t="n">
        <v>0</v>
      </c>
      <c r="O2991" s="7" t="n">
        <v>0</v>
      </c>
      <c r="P2991" s="7" t="n">
        <v>1</v>
      </c>
      <c r="Q2991" s="7" t="n">
        <v>1</v>
      </c>
      <c r="R2991" s="7" t="n">
        <v>1</v>
      </c>
      <c r="S2991" s="7" t="n">
        <v>103</v>
      </c>
    </row>
    <row r="2992" spans="1:9">
      <c r="A2992" t="s">
        <v>4</v>
      </c>
      <c r="B2992" s="4" t="s">
        <v>5</v>
      </c>
      <c r="C2992" s="4" t="s">
        <v>10</v>
      </c>
      <c r="D2992" s="4" t="s">
        <v>13</v>
      </c>
      <c r="E2992" s="4" t="s">
        <v>6</v>
      </c>
      <c r="F2992" s="4" t="s">
        <v>29</v>
      </c>
      <c r="G2992" s="4" t="s">
        <v>29</v>
      </c>
      <c r="H2992" s="4" t="s">
        <v>29</v>
      </c>
    </row>
    <row r="2993" spans="1:19">
      <c r="A2993" t="n">
        <v>26298</v>
      </c>
      <c r="B2993" s="58" t="n">
        <v>48</v>
      </c>
      <c r="C2993" s="7" t="n">
        <v>13</v>
      </c>
      <c r="D2993" s="7" t="n">
        <v>0</v>
      </c>
      <c r="E2993" s="7" t="s">
        <v>286</v>
      </c>
      <c r="F2993" s="7" t="n">
        <v>-1</v>
      </c>
      <c r="G2993" s="7" t="n">
        <v>1</v>
      </c>
      <c r="H2993" s="7" t="n">
        <v>0</v>
      </c>
    </row>
    <row r="2994" spans="1:19">
      <c r="A2994" t="s">
        <v>4</v>
      </c>
      <c r="B2994" s="4" t="s">
        <v>5</v>
      </c>
      <c r="C2994" s="4" t="s">
        <v>13</v>
      </c>
      <c r="D2994" s="4" t="s">
        <v>10</v>
      </c>
      <c r="E2994" s="4" t="s">
        <v>29</v>
      </c>
      <c r="F2994" s="4" t="s">
        <v>10</v>
      </c>
      <c r="G2994" s="4" t="s">
        <v>9</v>
      </c>
      <c r="H2994" s="4" t="s">
        <v>9</v>
      </c>
      <c r="I2994" s="4" t="s">
        <v>10</v>
      </c>
      <c r="J2994" s="4" t="s">
        <v>10</v>
      </c>
      <c r="K2994" s="4" t="s">
        <v>9</v>
      </c>
      <c r="L2994" s="4" t="s">
        <v>9</v>
      </c>
      <c r="M2994" s="4" t="s">
        <v>9</v>
      </c>
      <c r="N2994" s="4" t="s">
        <v>9</v>
      </c>
      <c r="O2994" s="4" t="s">
        <v>6</v>
      </c>
    </row>
    <row r="2995" spans="1:19">
      <c r="A2995" t="n">
        <v>26331</v>
      </c>
      <c r="B2995" s="20" t="n">
        <v>50</v>
      </c>
      <c r="C2995" s="7" t="n">
        <v>0</v>
      </c>
      <c r="D2995" s="7" t="n">
        <v>4107</v>
      </c>
      <c r="E2995" s="7" t="n">
        <v>1</v>
      </c>
      <c r="F2995" s="7" t="n">
        <v>0</v>
      </c>
      <c r="G2995" s="7" t="n">
        <v>0</v>
      </c>
      <c r="H2995" s="7" t="n">
        <v>0</v>
      </c>
      <c r="I2995" s="7" t="n">
        <v>0</v>
      </c>
      <c r="J2995" s="7" t="n">
        <v>65533</v>
      </c>
      <c r="K2995" s="7" t="n">
        <v>0</v>
      </c>
      <c r="L2995" s="7" t="n">
        <v>0</v>
      </c>
      <c r="M2995" s="7" t="n">
        <v>0</v>
      </c>
      <c r="N2995" s="7" t="n">
        <v>0</v>
      </c>
      <c r="O2995" s="7" t="s">
        <v>20</v>
      </c>
    </row>
    <row r="2996" spans="1:19">
      <c r="A2996" t="s">
        <v>4</v>
      </c>
      <c r="B2996" s="4" t="s">
        <v>5</v>
      </c>
      <c r="C2996" s="4" t="s">
        <v>10</v>
      </c>
    </row>
    <row r="2997" spans="1:19">
      <c r="A2997" t="n">
        <v>26370</v>
      </c>
      <c r="B2997" s="42" t="n">
        <v>16</v>
      </c>
      <c r="C2997" s="7" t="n">
        <v>1200</v>
      </c>
    </row>
    <row r="2998" spans="1:19">
      <c r="A2998" t="s">
        <v>4</v>
      </c>
      <c r="B2998" s="4" t="s">
        <v>5</v>
      </c>
      <c r="C2998" s="4" t="s">
        <v>10</v>
      </c>
      <c r="D2998" s="4" t="s">
        <v>13</v>
      </c>
      <c r="E2998" s="4" t="s">
        <v>6</v>
      </c>
      <c r="F2998" s="4" t="s">
        <v>29</v>
      </c>
      <c r="G2998" s="4" t="s">
        <v>29</v>
      </c>
      <c r="H2998" s="4" t="s">
        <v>29</v>
      </c>
    </row>
    <row r="2999" spans="1:19">
      <c r="A2999" t="n">
        <v>26373</v>
      </c>
      <c r="B2999" s="58" t="n">
        <v>48</v>
      </c>
      <c r="C2999" s="7" t="n">
        <v>13</v>
      </c>
      <c r="D2999" s="7" t="n">
        <v>0</v>
      </c>
      <c r="E2999" s="7" t="s">
        <v>285</v>
      </c>
      <c r="F2999" s="7" t="n">
        <v>-1</v>
      </c>
      <c r="G2999" s="7" t="n">
        <v>1</v>
      </c>
      <c r="H2999" s="7" t="n">
        <v>0</v>
      </c>
    </row>
    <row r="3000" spans="1:19">
      <c r="A3000" t="s">
        <v>4</v>
      </c>
      <c r="B3000" s="4" t="s">
        <v>5</v>
      </c>
      <c r="C3000" s="4" t="s">
        <v>13</v>
      </c>
      <c r="D3000" s="4" t="s">
        <v>10</v>
      </c>
      <c r="E3000" s="4" t="s">
        <v>10</v>
      </c>
      <c r="F3000" s="4" t="s">
        <v>10</v>
      </c>
      <c r="G3000" s="4" t="s">
        <v>10</v>
      </c>
      <c r="H3000" s="4" t="s">
        <v>10</v>
      </c>
      <c r="I3000" s="4" t="s">
        <v>6</v>
      </c>
      <c r="J3000" s="4" t="s">
        <v>29</v>
      </c>
      <c r="K3000" s="4" t="s">
        <v>29</v>
      </c>
      <c r="L3000" s="4" t="s">
        <v>29</v>
      </c>
      <c r="M3000" s="4" t="s">
        <v>9</v>
      </c>
      <c r="N3000" s="4" t="s">
        <v>9</v>
      </c>
      <c r="O3000" s="4" t="s">
        <v>29</v>
      </c>
      <c r="P3000" s="4" t="s">
        <v>29</v>
      </c>
      <c r="Q3000" s="4" t="s">
        <v>29</v>
      </c>
      <c r="R3000" s="4" t="s">
        <v>29</v>
      </c>
      <c r="S3000" s="4" t="s">
        <v>13</v>
      </c>
    </row>
    <row r="3001" spans="1:19">
      <c r="A3001" t="n">
        <v>26402</v>
      </c>
      <c r="B3001" s="16" t="n">
        <v>39</v>
      </c>
      <c r="C3001" s="7" t="n">
        <v>12</v>
      </c>
      <c r="D3001" s="7" t="n">
        <v>65533</v>
      </c>
      <c r="E3001" s="7" t="n">
        <v>203</v>
      </c>
      <c r="F3001" s="7" t="n">
        <v>0</v>
      </c>
      <c r="G3001" s="7" t="n">
        <v>13</v>
      </c>
      <c r="H3001" s="7" t="n">
        <v>12</v>
      </c>
      <c r="I3001" s="7" t="s">
        <v>20</v>
      </c>
      <c r="J3001" s="7" t="n">
        <v>0</v>
      </c>
      <c r="K3001" s="7" t="n">
        <v>1.12999999523163</v>
      </c>
      <c r="L3001" s="7" t="n">
        <v>0.649999976158142</v>
      </c>
      <c r="M3001" s="7" t="n">
        <v>0</v>
      </c>
      <c r="N3001" s="7" t="n">
        <v>0</v>
      </c>
      <c r="O3001" s="7" t="n">
        <v>0</v>
      </c>
      <c r="P3001" s="7" t="n">
        <v>1</v>
      </c>
      <c r="Q3001" s="7" t="n">
        <v>1</v>
      </c>
      <c r="R3001" s="7" t="n">
        <v>1</v>
      </c>
      <c r="S3001" s="7" t="n">
        <v>103</v>
      </c>
    </row>
    <row r="3002" spans="1:19">
      <c r="A3002" t="s">
        <v>4</v>
      </c>
      <c r="B3002" s="4" t="s">
        <v>5</v>
      </c>
      <c r="C3002" s="4" t="s">
        <v>10</v>
      </c>
      <c r="D3002" s="4" t="s">
        <v>13</v>
      </c>
      <c r="E3002" s="4" t="s">
        <v>6</v>
      </c>
      <c r="F3002" s="4" t="s">
        <v>29</v>
      </c>
      <c r="G3002" s="4" t="s">
        <v>29</v>
      </c>
      <c r="H3002" s="4" t="s">
        <v>29</v>
      </c>
    </row>
    <row r="3003" spans="1:19">
      <c r="A3003" t="n">
        <v>26452</v>
      </c>
      <c r="B3003" s="58" t="n">
        <v>48</v>
      </c>
      <c r="C3003" s="7" t="n">
        <v>13</v>
      </c>
      <c r="D3003" s="7" t="n">
        <v>0</v>
      </c>
      <c r="E3003" s="7" t="s">
        <v>286</v>
      </c>
      <c r="F3003" s="7" t="n">
        <v>-1</v>
      </c>
      <c r="G3003" s="7" t="n">
        <v>1</v>
      </c>
      <c r="H3003" s="7" t="n">
        <v>0</v>
      </c>
    </row>
    <row r="3004" spans="1:19">
      <c r="A3004" t="s">
        <v>4</v>
      </c>
      <c r="B3004" s="4" t="s">
        <v>5</v>
      </c>
      <c r="C3004" s="4" t="s">
        <v>13</v>
      </c>
      <c r="D3004" s="4" t="s">
        <v>10</v>
      </c>
      <c r="E3004" s="4" t="s">
        <v>29</v>
      </c>
      <c r="F3004" s="4" t="s">
        <v>10</v>
      </c>
      <c r="G3004" s="4" t="s">
        <v>9</v>
      </c>
      <c r="H3004" s="4" t="s">
        <v>9</v>
      </c>
      <c r="I3004" s="4" t="s">
        <v>10</v>
      </c>
      <c r="J3004" s="4" t="s">
        <v>10</v>
      </c>
      <c r="K3004" s="4" t="s">
        <v>9</v>
      </c>
      <c r="L3004" s="4" t="s">
        <v>9</v>
      </c>
      <c r="M3004" s="4" t="s">
        <v>9</v>
      </c>
      <c r="N3004" s="4" t="s">
        <v>9</v>
      </c>
      <c r="O3004" s="4" t="s">
        <v>6</v>
      </c>
    </row>
    <row r="3005" spans="1:19">
      <c r="A3005" t="n">
        <v>26485</v>
      </c>
      <c r="B3005" s="20" t="n">
        <v>50</v>
      </c>
      <c r="C3005" s="7" t="n">
        <v>0</v>
      </c>
      <c r="D3005" s="7" t="n">
        <v>4107</v>
      </c>
      <c r="E3005" s="7" t="n">
        <v>1</v>
      </c>
      <c r="F3005" s="7" t="n">
        <v>0</v>
      </c>
      <c r="G3005" s="7" t="n">
        <v>0</v>
      </c>
      <c r="H3005" s="7" t="n">
        <v>0</v>
      </c>
      <c r="I3005" s="7" t="n">
        <v>0</v>
      </c>
      <c r="J3005" s="7" t="n">
        <v>65533</v>
      </c>
      <c r="K3005" s="7" t="n">
        <v>0</v>
      </c>
      <c r="L3005" s="7" t="n">
        <v>0</v>
      </c>
      <c r="M3005" s="7" t="n">
        <v>0</v>
      </c>
      <c r="N3005" s="7" t="n">
        <v>0</v>
      </c>
      <c r="O3005" s="7" t="s">
        <v>20</v>
      </c>
    </row>
    <row r="3006" spans="1:19">
      <c r="A3006" t="s">
        <v>4</v>
      </c>
      <c r="B3006" s="4" t="s">
        <v>5</v>
      </c>
      <c r="C3006" s="4" t="s">
        <v>10</v>
      </c>
    </row>
    <row r="3007" spans="1:19">
      <c r="A3007" t="n">
        <v>26524</v>
      </c>
      <c r="B3007" s="42" t="n">
        <v>16</v>
      </c>
      <c r="C3007" s="7" t="n">
        <v>1200</v>
      </c>
    </row>
    <row r="3008" spans="1:19">
      <c r="A3008" t="s">
        <v>4</v>
      </c>
      <c r="B3008" s="4" t="s">
        <v>5</v>
      </c>
      <c r="C3008" s="4" t="s">
        <v>10</v>
      </c>
      <c r="D3008" s="4" t="s">
        <v>13</v>
      </c>
      <c r="E3008" s="4" t="s">
        <v>6</v>
      </c>
      <c r="F3008" s="4" t="s">
        <v>29</v>
      </c>
      <c r="G3008" s="4" t="s">
        <v>29</v>
      </c>
      <c r="H3008" s="4" t="s">
        <v>29</v>
      </c>
    </row>
    <row r="3009" spans="1:19">
      <c r="A3009" t="n">
        <v>26527</v>
      </c>
      <c r="B3009" s="58" t="n">
        <v>48</v>
      </c>
      <c r="C3009" s="7" t="n">
        <v>13</v>
      </c>
      <c r="D3009" s="7" t="n">
        <v>0</v>
      </c>
      <c r="E3009" s="7" t="s">
        <v>285</v>
      </c>
      <c r="F3009" s="7" t="n">
        <v>-1</v>
      </c>
      <c r="G3009" s="7" t="n">
        <v>1</v>
      </c>
      <c r="H3009" s="7" t="n">
        <v>0</v>
      </c>
    </row>
    <row r="3010" spans="1:19">
      <c r="A3010" t="s">
        <v>4</v>
      </c>
      <c r="B3010" s="4" t="s">
        <v>5</v>
      </c>
      <c r="C3010" s="4" t="s">
        <v>13</v>
      </c>
      <c r="D3010" s="4" t="s">
        <v>10</v>
      </c>
      <c r="E3010" s="4" t="s">
        <v>10</v>
      </c>
      <c r="F3010" s="4" t="s">
        <v>10</v>
      </c>
      <c r="G3010" s="4" t="s">
        <v>10</v>
      </c>
      <c r="H3010" s="4" t="s">
        <v>10</v>
      </c>
      <c r="I3010" s="4" t="s">
        <v>6</v>
      </c>
      <c r="J3010" s="4" t="s">
        <v>29</v>
      </c>
      <c r="K3010" s="4" t="s">
        <v>29</v>
      </c>
      <c r="L3010" s="4" t="s">
        <v>29</v>
      </c>
      <c r="M3010" s="4" t="s">
        <v>9</v>
      </c>
      <c r="N3010" s="4" t="s">
        <v>9</v>
      </c>
      <c r="O3010" s="4" t="s">
        <v>29</v>
      </c>
      <c r="P3010" s="4" t="s">
        <v>29</v>
      </c>
      <c r="Q3010" s="4" t="s">
        <v>29</v>
      </c>
      <c r="R3010" s="4" t="s">
        <v>29</v>
      </c>
      <c r="S3010" s="4" t="s">
        <v>13</v>
      </c>
    </row>
    <row r="3011" spans="1:19">
      <c r="A3011" t="n">
        <v>26556</v>
      </c>
      <c r="B3011" s="16" t="n">
        <v>39</v>
      </c>
      <c r="C3011" s="7" t="n">
        <v>12</v>
      </c>
      <c r="D3011" s="7" t="n">
        <v>65533</v>
      </c>
      <c r="E3011" s="7" t="n">
        <v>203</v>
      </c>
      <c r="F3011" s="7" t="n">
        <v>0</v>
      </c>
      <c r="G3011" s="7" t="n">
        <v>13</v>
      </c>
      <c r="H3011" s="7" t="n">
        <v>12</v>
      </c>
      <c r="I3011" s="7" t="s">
        <v>20</v>
      </c>
      <c r="J3011" s="7" t="n">
        <v>0</v>
      </c>
      <c r="K3011" s="7" t="n">
        <v>1.12999999523163</v>
      </c>
      <c r="L3011" s="7" t="n">
        <v>0.649999976158142</v>
      </c>
      <c r="M3011" s="7" t="n">
        <v>0</v>
      </c>
      <c r="N3011" s="7" t="n">
        <v>0</v>
      </c>
      <c r="O3011" s="7" t="n">
        <v>0</v>
      </c>
      <c r="P3011" s="7" t="n">
        <v>1</v>
      </c>
      <c r="Q3011" s="7" t="n">
        <v>1</v>
      </c>
      <c r="R3011" s="7" t="n">
        <v>1</v>
      </c>
      <c r="S3011" s="7" t="n">
        <v>103</v>
      </c>
    </row>
    <row r="3012" spans="1:19">
      <c r="A3012" t="s">
        <v>4</v>
      </c>
      <c r="B3012" s="4" t="s">
        <v>5</v>
      </c>
      <c r="C3012" s="4" t="s">
        <v>10</v>
      </c>
      <c r="D3012" s="4" t="s">
        <v>13</v>
      </c>
      <c r="E3012" s="4" t="s">
        <v>6</v>
      </c>
      <c r="F3012" s="4" t="s">
        <v>29</v>
      </c>
      <c r="G3012" s="4" t="s">
        <v>29</v>
      </c>
      <c r="H3012" s="4" t="s">
        <v>29</v>
      </c>
    </row>
    <row r="3013" spans="1:19">
      <c r="A3013" t="n">
        <v>26606</v>
      </c>
      <c r="B3013" s="58" t="n">
        <v>48</v>
      </c>
      <c r="C3013" s="7" t="n">
        <v>13</v>
      </c>
      <c r="D3013" s="7" t="n">
        <v>0</v>
      </c>
      <c r="E3013" s="7" t="s">
        <v>286</v>
      </c>
      <c r="F3013" s="7" t="n">
        <v>-1</v>
      </c>
      <c r="G3013" s="7" t="n">
        <v>1</v>
      </c>
      <c r="H3013" s="7" t="n">
        <v>0</v>
      </c>
    </row>
    <row r="3014" spans="1:19">
      <c r="A3014" t="s">
        <v>4</v>
      </c>
      <c r="B3014" s="4" t="s">
        <v>5</v>
      </c>
      <c r="C3014" s="4" t="s">
        <v>13</v>
      </c>
      <c r="D3014" s="4" t="s">
        <v>10</v>
      </c>
      <c r="E3014" s="4" t="s">
        <v>29</v>
      </c>
      <c r="F3014" s="4" t="s">
        <v>10</v>
      </c>
      <c r="G3014" s="4" t="s">
        <v>9</v>
      </c>
      <c r="H3014" s="4" t="s">
        <v>9</v>
      </c>
      <c r="I3014" s="4" t="s">
        <v>10</v>
      </c>
      <c r="J3014" s="4" t="s">
        <v>10</v>
      </c>
      <c r="K3014" s="4" t="s">
        <v>9</v>
      </c>
      <c r="L3014" s="4" t="s">
        <v>9</v>
      </c>
      <c r="M3014" s="4" t="s">
        <v>9</v>
      </c>
      <c r="N3014" s="4" t="s">
        <v>9</v>
      </c>
      <c r="O3014" s="4" t="s">
        <v>6</v>
      </c>
    </row>
    <row r="3015" spans="1:19">
      <c r="A3015" t="n">
        <v>26639</v>
      </c>
      <c r="B3015" s="20" t="n">
        <v>50</v>
      </c>
      <c r="C3015" s="7" t="n">
        <v>0</v>
      </c>
      <c r="D3015" s="7" t="n">
        <v>4107</v>
      </c>
      <c r="E3015" s="7" t="n">
        <v>1</v>
      </c>
      <c r="F3015" s="7" t="n">
        <v>0</v>
      </c>
      <c r="G3015" s="7" t="n">
        <v>0</v>
      </c>
      <c r="H3015" s="7" t="n">
        <v>0</v>
      </c>
      <c r="I3015" s="7" t="n">
        <v>0</v>
      </c>
      <c r="J3015" s="7" t="n">
        <v>65533</v>
      </c>
      <c r="K3015" s="7" t="n">
        <v>0</v>
      </c>
      <c r="L3015" s="7" t="n">
        <v>0</v>
      </c>
      <c r="M3015" s="7" t="n">
        <v>0</v>
      </c>
      <c r="N3015" s="7" t="n">
        <v>0</v>
      </c>
      <c r="O3015" s="7" t="s">
        <v>20</v>
      </c>
    </row>
    <row r="3016" spans="1:19">
      <c r="A3016" t="s">
        <v>4</v>
      </c>
      <c r="B3016" s="4" t="s">
        <v>5</v>
      </c>
      <c r="C3016" s="4" t="s">
        <v>10</v>
      </c>
    </row>
    <row r="3017" spans="1:19">
      <c r="A3017" t="n">
        <v>26678</v>
      </c>
      <c r="B3017" s="42" t="n">
        <v>16</v>
      </c>
      <c r="C3017" s="7" t="n">
        <v>2200</v>
      </c>
    </row>
    <row r="3018" spans="1:19">
      <c r="A3018" t="s">
        <v>4</v>
      </c>
      <c r="B3018" s="4" t="s">
        <v>5</v>
      </c>
      <c r="C3018" s="4" t="s">
        <v>13</v>
      </c>
      <c r="D3018" s="4" t="s">
        <v>10</v>
      </c>
    </row>
    <row r="3019" spans="1:19">
      <c r="A3019" t="n">
        <v>26681</v>
      </c>
      <c r="B3019" s="50" t="n">
        <v>45</v>
      </c>
      <c r="C3019" s="7" t="n">
        <v>7</v>
      </c>
      <c r="D3019" s="7" t="n">
        <v>255</v>
      </c>
    </row>
    <row r="3020" spans="1:19">
      <c r="A3020" t="s">
        <v>4</v>
      </c>
      <c r="B3020" s="4" t="s">
        <v>5</v>
      </c>
      <c r="C3020" s="4" t="s">
        <v>13</v>
      </c>
      <c r="D3020" s="4" t="s">
        <v>10</v>
      </c>
      <c r="E3020" s="4" t="s">
        <v>29</v>
      </c>
    </row>
    <row r="3021" spans="1:19">
      <c r="A3021" t="n">
        <v>26685</v>
      </c>
      <c r="B3021" s="39" t="n">
        <v>58</v>
      </c>
      <c r="C3021" s="7" t="n">
        <v>101</v>
      </c>
      <c r="D3021" s="7" t="n">
        <v>500</v>
      </c>
      <c r="E3021" s="7" t="n">
        <v>1</v>
      </c>
    </row>
    <row r="3022" spans="1:19">
      <c r="A3022" t="s">
        <v>4</v>
      </c>
      <c r="B3022" s="4" t="s">
        <v>5</v>
      </c>
      <c r="C3022" s="4" t="s">
        <v>13</v>
      </c>
      <c r="D3022" s="4" t="s">
        <v>10</v>
      </c>
    </row>
    <row r="3023" spans="1:19">
      <c r="A3023" t="n">
        <v>26693</v>
      </c>
      <c r="B3023" s="39" t="n">
        <v>58</v>
      </c>
      <c r="C3023" s="7" t="n">
        <v>254</v>
      </c>
      <c r="D3023" s="7" t="n">
        <v>0</v>
      </c>
    </row>
    <row r="3024" spans="1:19">
      <c r="A3024" t="s">
        <v>4</v>
      </c>
      <c r="B3024" s="4" t="s">
        <v>5</v>
      </c>
      <c r="C3024" s="4" t="s">
        <v>13</v>
      </c>
      <c r="D3024" s="4" t="s">
        <v>13</v>
      </c>
      <c r="E3024" s="4" t="s">
        <v>29</v>
      </c>
      <c r="F3024" s="4" t="s">
        <v>29</v>
      </c>
      <c r="G3024" s="4" t="s">
        <v>29</v>
      </c>
      <c r="H3024" s="4" t="s">
        <v>10</v>
      </c>
    </row>
    <row r="3025" spans="1:19">
      <c r="A3025" t="n">
        <v>26697</v>
      </c>
      <c r="B3025" s="50" t="n">
        <v>45</v>
      </c>
      <c r="C3025" s="7" t="n">
        <v>2</v>
      </c>
      <c r="D3025" s="7" t="n">
        <v>3</v>
      </c>
      <c r="E3025" s="7" t="n">
        <v>-46.6699981689453</v>
      </c>
      <c r="F3025" s="7" t="n">
        <v>1.4099999666214</v>
      </c>
      <c r="G3025" s="7" t="n">
        <v>-66.5999984741211</v>
      </c>
      <c r="H3025" s="7" t="n">
        <v>0</v>
      </c>
    </row>
    <row r="3026" spans="1:19">
      <c r="A3026" t="s">
        <v>4</v>
      </c>
      <c r="B3026" s="4" t="s">
        <v>5</v>
      </c>
      <c r="C3026" s="4" t="s">
        <v>13</v>
      </c>
      <c r="D3026" s="4" t="s">
        <v>13</v>
      </c>
      <c r="E3026" s="4" t="s">
        <v>29</v>
      </c>
      <c r="F3026" s="4" t="s">
        <v>29</v>
      </c>
      <c r="G3026" s="4" t="s">
        <v>29</v>
      </c>
      <c r="H3026" s="4" t="s">
        <v>10</v>
      </c>
      <c r="I3026" s="4" t="s">
        <v>13</v>
      </c>
    </row>
    <row r="3027" spans="1:19">
      <c r="A3027" t="n">
        <v>26714</v>
      </c>
      <c r="B3027" s="50" t="n">
        <v>45</v>
      </c>
      <c r="C3027" s="7" t="n">
        <v>4</v>
      </c>
      <c r="D3027" s="7" t="n">
        <v>3</v>
      </c>
      <c r="E3027" s="7" t="n">
        <v>0.560000002384186</v>
      </c>
      <c r="F3027" s="7" t="n">
        <v>234.130004882813</v>
      </c>
      <c r="G3027" s="7" t="n">
        <v>0</v>
      </c>
      <c r="H3027" s="7" t="n">
        <v>0</v>
      </c>
      <c r="I3027" s="7" t="n">
        <v>0</v>
      </c>
    </row>
    <row r="3028" spans="1:19">
      <c r="A3028" t="s">
        <v>4</v>
      </c>
      <c r="B3028" s="4" t="s">
        <v>5</v>
      </c>
      <c r="C3028" s="4" t="s">
        <v>13</v>
      </c>
      <c r="D3028" s="4" t="s">
        <v>13</v>
      </c>
      <c r="E3028" s="4" t="s">
        <v>29</v>
      </c>
      <c r="F3028" s="4" t="s">
        <v>10</v>
      </c>
    </row>
    <row r="3029" spans="1:19">
      <c r="A3029" t="n">
        <v>26732</v>
      </c>
      <c r="B3029" s="50" t="n">
        <v>45</v>
      </c>
      <c r="C3029" s="7" t="n">
        <v>5</v>
      </c>
      <c r="D3029" s="7" t="n">
        <v>3</v>
      </c>
      <c r="E3029" s="7" t="n">
        <v>1.5</v>
      </c>
      <c r="F3029" s="7" t="n">
        <v>0</v>
      </c>
    </row>
    <row r="3030" spans="1:19">
      <c r="A3030" t="s">
        <v>4</v>
      </c>
      <c r="B3030" s="4" t="s">
        <v>5</v>
      </c>
      <c r="C3030" s="4" t="s">
        <v>13</v>
      </c>
      <c r="D3030" s="4" t="s">
        <v>13</v>
      </c>
      <c r="E3030" s="4" t="s">
        <v>29</v>
      </c>
      <c r="F3030" s="4" t="s">
        <v>10</v>
      </c>
    </row>
    <row r="3031" spans="1:19">
      <c r="A3031" t="n">
        <v>26741</v>
      </c>
      <c r="B3031" s="50" t="n">
        <v>45</v>
      </c>
      <c r="C3031" s="7" t="n">
        <v>11</v>
      </c>
      <c r="D3031" s="7" t="n">
        <v>3</v>
      </c>
      <c r="E3031" s="7" t="n">
        <v>40</v>
      </c>
      <c r="F3031" s="7" t="n">
        <v>0</v>
      </c>
    </row>
    <row r="3032" spans="1:19">
      <c r="A3032" t="s">
        <v>4</v>
      </c>
      <c r="B3032" s="4" t="s">
        <v>5</v>
      </c>
      <c r="C3032" s="4" t="s">
        <v>13</v>
      </c>
      <c r="D3032" s="4" t="s">
        <v>13</v>
      </c>
      <c r="E3032" s="4" t="s">
        <v>29</v>
      </c>
      <c r="F3032" s="4" t="s">
        <v>10</v>
      </c>
    </row>
    <row r="3033" spans="1:19">
      <c r="A3033" t="n">
        <v>26750</v>
      </c>
      <c r="B3033" s="50" t="n">
        <v>45</v>
      </c>
      <c r="C3033" s="7" t="n">
        <v>5</v>
      </c>
      <c r="D3033" s="7" t="n">
        <v>3</v>
      </c>
      <c r="E3033" s="7" t="n">
        <v>1.20000004768372</v>
      </c>
      <c r="F3033" s="7" t="n">
        <v>3000</v>
      </c>
    </row>
    <row r="3034" spans="1:19">
      <c r="A3034" t="s">
        <v>4</v>
      </c>
      <c r="B3034" s="4" t="s">
        <v>5</v>
      </c>
      <c r="C3034" s="4" t="s">
        <v>13</v>
      </c>
      <c r="D3034" s="4" t="s">
        <v>10</v>
      </c>
    </row>
    <row r="3035" spans="1:19">
      <c r="A3035" t="n">
        <v>26759</v>
      </c>
      <c r="B3035" s="39" t="n">
        <v>58</v>
      </c>
      <c r="C3035" s="7" t="n">
        <v>255</v>
      </c>
      <c r="D3035" s="7" t="n">
        <v>0</v>
      </c>
    </row>
    <row r="3036" spans="1:19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6</v>
      </c>
    </row>
    <row r="3037" spans="1:19">
      <c r="A3037" t="n">
        <v>26763</v>
      </c>
      <c r="B3037" s="41" t="n">
        <v>51</v>
      </c>
      <c r="C3037" s="7" t="n">
        <v>4</v>
      </c>
      <c r="D3037" s="7" t="n">
        <v>0</v>
      </c>
      <c r="E3037" s="7" t="s">
        <v>339</v>
      </c>
    </row>
    <row r="3038" spans="1:19">
      <c r="A3038" t="s">
        <v>4</v>
      </c>
      <c r="B3038" s="4" t="s">
        <v>5</v>
      </c>
      <c r="C3038" s="4" t="s">
        <v>10</v>
      </c>
    </row>
    <row r="3039" spans="1:19">
      <c r="A3039" t="n">
        <v>26778</v>
      </c>
      <c r="B3039" s="42" t="n">
        <v>16</v>
      </c>
      <c r="C3039" s="7" t="n">
        <v>0</v>
      </c>
    </row>
    <row r="3040" spans="1:19">
      <c r="A3040" t="s">
        <v>4</v>
      </c>
      <c r="B3040" s="4" t="s">
        <v>5</v>
      </c>
      <c r="C3040" s="4" t="s">
        <v>10</v>
      </c>
      <c r="D3040" s="4" t="s">
        <v>70</v>
      </c>
      <c r="E3040" s="4" t="s">
        <v>13</v>
      </c>
      <c r="F3040" s="4" t="s">
        <v>13</v>
      </c>
      <c r="G3040" s="4" t="s">
        <v>70</v>
      </c>
      <c r="H3040" s="4" t="s">
        <v>13</v>
      </c>
      <c r="I3040" s="4" t="s">
        <v>13</v>
      </c>
    </row>
    <row r="3041" spans="1:9">
      <c r="A3041" t="n">
        <v>26781</v>
      </c>
      <c r="B3041" s="43" t="n">
        <v>26</v>
      </c>
      <c r="C3041" s="7" t="n">
        <v>0</v>
      </c>
      <c r="D3041" s="7" t="s">
        <v>340</v>
      </c>
      <c r="E3041" s="7" t="n">
        <v>2</v>
      </c>
      <c r="F3041" s="7" t="n">
        <v>3</v>
      </c>
      <c r="G3041" s="7" t="s">
        <v>341</v>
      </c>
      <c r="H3041" s="7" t="n">
        <v>2</v>
      </c>
      <c r="I3041" s="7" t="n">
        <v>0</v>
      </c>
    </row>
    <row r="3042" spans="1:9">
      <c r="A3042" t="s">
        <v>4</v>
      </c>
      <c r="B3042" s="4" t="s">
        <v>5</v>
      </c>
    </row>
    <row r="3043" spans="1:9">
      <c r="A3043" t="n">
        <v>26931</v>
      </c>
      <c r="B3043" s="37" t="n">
        <v>28</v>
      </c>
    </row>
    <row r="3044" spans="1:9">
      <c r="A3044" t="s">
        <v>4</v>
      </c>
      <c r="B3044" s="4" t="s">
        <v>5</v>
      </c>
      <c r="C3044" s="4" t="s">
        <v>10</v>
      </c>
      <c r="D3044" s="4" t="s">
        <v>13</v>
      </c>
    </row>
    <row r="3045" spans="1:9">
      <c r="A3045" t="n">
        <v>26932</v>
      </c>
      <c r="B3045" s="44" t="n">
        <v>89</v>
      </c>
      <c r="C3045" s="7" t="n">
        <v>65533</v>
      </c>
      <c r="D3045" s="7" t="n">
        <v>1</v>
      </c>
    </row>
    <row r="3046" spans="1:9">
      <c r="A3046" t="s">
        <v>4</v>
      </c>
      <c r="B3046" s="4" t="s">
        <v>5</v>
      </c>
      <c r="C3046" s="4" t="s">
        <v>13</v>
      </c>
      <c r="D3046" s="4" t="s">
        <v>10</v>
      </c>
      <c r="E3046" s="4" t="s">
        <v>13</v>
      </c>
    </row>
    <row r="3047" spans="1:9">
      <c r="A3047" t="n">
        <v>26936</v>
      </c>
      <c r="B3047" s="21" t="n">
        <v>49</v>
      </c>
      <c r="C3047" s="7" t="n">
        <v>1</v>
      </c>
      <c r="D3047" s="7" t="n">
        <v>4000</v>
      </c>
      <c r="E3047" s="7" t="n">
        <v>0</v>
      </c>
    </row>
    <row r="3048" spans="1:9">
      <c r="A3048" t="s">
        <v>4</v>
      </c>
      <c r="B3048" s="4" t="s">
        <v>5</v>
      </c>
      <c r="C3048" s="4" t="s">
        <v>13</v>
      </c>
      <c r="D3048" s="4" t="s">
        <v>10</v>
      </c>
      <c r="E3048" s="4" t="s">
        <v>10</v>
      </c>
    </row>
    <row r="3049" spans="1:9">
      <c r="A3049" t="n">
        <v>26941</v>
      </c>
      <c r="B3049" s="20" t="n">
        <v>50</v>
      </c>
      <c r="C3049" s="7" t="n">
        <v>1</v>
      </c>
      <c r="D3049" s="7" t="n">
        <v>8140</v>
      </c>
      <c r="E3049" s="7" t="n">
        <v>2000</v>
      </c>
    </row>
    <row r="3050" spans="1:9">
      <c r="A3050" t="s">
        <v>4</v>
      </c>
      <c r="B3050" s="4" t="s">
        <v>5</v>
      </c>
      <c r="C3050" s="4" t="s">
        <v>13</v>
      </c>
      <c r="D3050" s="4" t="s">
        <v>10</v>
      </c>
      <c r="E3050" s="4" t="s">
        <v>10</v>
      </c>
    </row>
    <row r="3051" spans="1:9">
      <c r="A3051" t="n">
        <v>26947</v>
      </c>
      <c r="B3051" s="20" t="n">
        <v>50</v>
      </c>
      <c r="C3051" s="7" t="n">
        <v>1</v>
      </c>
      <c r="D3051" s="7" t="n">
        <v>8020</v>
      </c>
      <c r="E3051" s="7" t="n">
        <v>2000</v>
      </c>
    </row>
    <row r="3052" spans="1:9">
      <c r="A3052" t="s">
        <v>4</v>
      </c>
      <c r="B3052" s="4" t="s">
        <v>5</v>
      </c>
      <c r="C3052" s="4" t="s">
        <v>13</v>
      </c>
      <c r="D3052" s="4" t="s">
        <v>10</v>
      </c>
      <c r="E3052" s="4" t="s">
        <v>10</v>
      </c>
    </row>
    <row r="3053" spans="1:9">
      <c r="A3053" t="n">
        <v>26953</v>
      </c>
      <c r="B3053" s="20" t="n">
        <v>50</v>
      </c>
      <c r="C3053" s="7" t="n">
        <v>1</v>
      </c>
      <c r="D3053" s="7" t="n">
        <v>8040</v>
      </c>
      <c r="E3053" s="7" t="n">
        <v>2000</v>
      </c>
    </row>
    <row r="3054" spans="1:9">
      <c r="A3054" t="s">
        <v>4</v>
      </c>
      <c r="B3054" s="4" t="s">
        <v>5</v>
      </c>
      <c r="C3054" s="4" t="s">
        <v>13</v>
      </c>
      <c r="D3054" s="4" t="s">
        <v>10</v>
      </c>
      <c r="E3054" s="4" t="s">
        <v>10</v>
      </c>
    </row>
    <row r="3055" spans="1:9">
      <c r="A3055" t="n">
        <v>26959</v>
      </c>
      <c r="B3055" s="20" t="n">
        <v>50</v>
      </c>
      <c r="C3055" s="7" t="n">
        <v>1</v>
      </c>
      <c r="D3055" s="7" t="n">
        <v>8180</v>
      </c>
      <c r="E3055" s="7" t="n">
        <v>2000</v>
      </c>
    </row>
    <row r="3056" spans="1:9">
      <c r="A3056" t="s">
        <v>4</v>
      </c>
      <c r="B3056" s="4" t="s">
        <v>5</v>
      </c>
      <c r="C3056" s="4" t="s">
        <v>13</v>
      </c>
      <c r="D3056" s="4" t="s">
        <v>10</v>
      </c>
      <c r="E3056" s="4" t="s">
        <v>29</v>
      </c>
    </row>
    <row r="3057" spans="1:9">
      <c r="A3057" t="n">
        <v>26965</v>
      </c>
      <c r="B3057" s="39" t="n">
        <v>58</v>
      </c>
      <c r="C3057" s="7" t="n">
        <v>0</v>
      </c>
      <c r="D3057" s="7" t="n">
        <v>2000</v>
      </c>
      <c r="E3057" s="7" t="n">
        <v>1</v>
      </c>
    </row>
    <row r="3058" spans="1:9">
      <c r="A3058" t="s">
        <v>4</v>
      </c>
      <c r="B3058" s="4" t="s">
        <v>5</v>
      </c>
      <c r="C3058" s="4" t="s">
        <v>13</v>
      </c>
      <c r="D3058" s="4" t="s">
        <v>10</v>
      </c>
    </row>
    <row r="3059" spans="1:9">
      <c r="A3059" t="n">
        <v>26973</v>
      </c>
      <c r="B3059" s="39" t="n">
        <v>58</v>
      </c>
      <c r="C3059" s="7" t="n">
        <v>255</v>
      </c>
      <c r="D3059" s="7" t="n">
        <v>0</v>
      </c>
    </row>
    <row r="3060" spans="1:9">
      <c r="A3060" t="s">
        <v>4</v>
      </c>
      <c r="B3060" s="4" t="s">
        <v>5</v>
      </c>
      <c r="C3060" s="4" t="s">
        <v>13</v>
      </c>
      <c r="D3060" s="4" t="s">
        <v>13</v>
      </c>
    </row>
    <row r="3061" spans="1:9">
      <c r="A3061" t="n">
        <v>26977</v>
      </c>
      <c r="B3061" s="21" t="n">
        <v>49</v>
      </c>
      <c r="C3061" s="7" t="n">
        <v>2</v>
      </c>
      <c r="D3061" s="7" t="n">
        <v>0</v>
      </c>
    </row>
    <row r="3062" spans="1:9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10</v>
      </c>
      <c r="F3062" s="4" t="s">
        <v>10</v>
      </c>
      <c r="G3062" s="4" t="s">
        <v>10</v>
      </c>
      <c r="H3062" s="4" t="s">
        <v>13</v>
      </c>
    </row>
    <row r="3063" spans="1:9">
      <c r="A3063" t="n">
        <v>26980</v>
      </c>
      <c r="B3063" s="35" t="n">
        <v>25</v>
      </c>
      <c r="C3063" s="7" t="n">
        <v>5</v>
      </c>
      <c r="D3063" s="7" t="n">
        <v>65535</v>
      </c>
      <c r="E3063" s="7" t="n">
        <v>500</v>
      </c>
      <c r="F3063" s="7" t="n">
        <v>800</v>
      </c>
      <c r="G3063" s="7" t="n">
        <v>140</v>
      </c>
      <c r="H3063" s="7" t="n">
        <v>0</v>
      </c>
    </row>
    <row r="3064" spans="1:9">
      <c r="A3064" t="s">
        <v>4</v>
      </c>
      <c r="B3064" s="4" t="s">
        <v>5</v>
      </c>
      <c r="C3064" s="4" t="s">
        <v>10</v>
      </c>
      <c r="D3064" s="4" t="s">
        <v>13</v>
      </c>
      <c r="E3064" s="4" t="s">
        <v>70</v>
      </c>
      <c r="F3064" s="4" t="s">
        <v>13</v>
      </c>
      <c r="G3064" s="4" t="s">
        <v>13</v>
      </c>
    </row>
    <row r="3065" spans="1:9">
      <c r="A3065" t="n">
        <v>26991</v>
      </c>
      <c r="B3065" s="36" t="n">
        <v>24</v>
      </c>
      <c r="C3065" s="7" t="n">
        <v>65533</v>
      </c>
      <c r="D3065" s="7" t="n">
        <v>11</v>
      </c>
      <c r="E3065" s="7" t="s">
        <v>342</v>
      </c>
      <c r="F3065" s="7" t="n">
        <v>2</v>
      </c>
      <c r="G3065" s="7" t="n">
        <v>0</v>
      </c>
    </row>
    <row r="3066" spans="1:9">
      <c r="A3066" t="s">
        <v>4</v>
      </c>
      <c r="B3066" s="4" t="s">
        <v>5</v>
      </c>
    </row>
    <row r="3067" spans="1:9">
      <c r="A3067" t="n">
        <v>27077</v>
      </c>
      <c r="B3067" s="37" t="n">
        <v>28</v>
      </c>
    </row>
    <row r="3068" spans="1:9">
      <c r="A3068" t="s">
        <v>4</v>
      </c>
      <c r="B3068" s="4" t="s">
        <v>5</v>
      </c>
      <c r="C3068" s="4" t="s">
        <v>13</v>
      </c>
    </row>
    <row r="3069" spans="1:9">
      <c r="A3069" t="n">
        <v>27078</v>
      </c>
      <c r="B3069" s="38" t="n">
        <v>27</v>
      </c>
      <c r="C3069" s="7" t="n">
        <v>0</v>
      </c>
    </row>
    <row r="3070" spans="1:9">
      <c r="A3070" t="s">
        <v>4</v>
      </c>
      <c r="B3070" s="4" t="s">
        <v>5</v>
      </c>
      <c r="C3070" s="4" t="s">
        <v>13</v>
      </c>
    </row>
    <row r="3071" spans="1:9">
      <c r="A3071" t="n">
        <v>27080</v>
      </c>
      <c r="B3071" s="38" t="n">
        <v>27</v>
      </c>
      <c r="C3071" s="7" t="n">
        <v>1</v>
      </c>
    </row>
    <row r="3072" spans="1:9">
      <c r="A3072" t="s">
        <v>4</v>
      </c>
      <c r="B3072" s="4" t="s">
        <v>5</v>
      </c>
      <c r="C3072" s="4" t="s">
        <v>13</v>
      </c>
      <c r="D3072" s="4" t="s">
        <v>10</v>
      </c>
      <c r="E3072" s="4" t="s">
        <v>10</v>
      </c>
      <c r="F3072" s="4" t="s">
        <v>10</v>
      </c>
      <c r="G3072" s="4" t="s">
        <v>10</v>
      </c>
      <c r="H3072" s="4" t="s">
        <v>13</v>
      </c>
    </row>
    <row r="3073" spans="1:8">
      <c r="A3073" t="n">
        <v>27082</v>
      </c>
      <c r="B3073" s="35" t="n">
        <v>25</v>
      </c>
      <c r="C3073" s="7" t="n">
        <v>5</v>
      </c>
      <c r="D3073" s="7" t="n">
        <v>65535</v>
      </c>
      <c r="E3073" s="7" t="n">
        <v>65535</v>
      </c>
      <c r="F3073" s="7" t="n">
        <v>65535</v>
      </c>
      <c r="G3073" s="7" t="n">
        <v>65535</v>
      </c>
      <c r="H3073" s="7" t="n">
        <v>0</v>
      </c>
    </row>
    <row r="3074" spans="1:8">
      <c r="A3074" t="s">
        <v>4</v>
      </c>
      <c r="B3074" s="4" t="s">
        <v>5</v>
      </c>
      <c r="C3074" s="4" t="s">
        <v>10</v>
      </c>
    </row>
    <row r="3075" spans="1:8">
      <c r="A3075" t="n">
        <v>27093</v>
      </c>
      <c r="B3075" s="42" t="n">
        <v>16</v>
      </c>
      <c r="C3075" s="7" t="n">
        <v>500</v>
      </c>
    </row>
    <row r="3076" spans="1:8">
      <c r="A3076" t="s">
        <v>4</v>
      </c>
      <c r="B3076" s="4" t="s">
        <v>5</v>
      </c>
      <c r="C3076" s="4" t="s">
        <v>13</v>
      </c>
      <c r="D3076" s="4" t="s">
        <v>10</v>
      </c>
      <c r="E3076" s="4" t="s">
        <v>29</v>
      </c>
      <c r="F3076" s="4" t="s">
        <v>10</v>
      </c>
      <c r="G3076" s="4" t="s">
        <v>9</v>
      </c>
      <c r="H3076" s="4" t="s">
        <v>9</v>
      </c>
      <c r="I3076" s="4" t="s">
        <v>10</v>
      </c>
      <c r="J3076" s="4" t="s">
        <v>10</v>
      </c>
      <c r="K3076" s="4" t="s">
        <v>9</v>
      </c>
      <c r="L3076" s="4" t="s">
        <v>9</v>
      </c>
      <c r="M3076" s="4" t="s">
        <v>9</v>
      </c>
      <c r="N3076" s="4" t="s">
        <v>9</v>
      </c>
      <c r="O3076" s="4" t="s">
        <v>6</v>
      </c>
    </row>
    <row r="3077" spans="1:8">
      <c r="A3077" t="n">
        <v>27096</v>
      </c>
      <c r="B3077" s="20" t="n">
        <v>50</v>
      </c>
      <c r="C3077" s="7" t="n">
        <v>0</v>
      </c>
      <c r="D3077" s="7" t="n">
        <v>12101</v>
      </c>
      <c r="E3077" s="7" t="n">
        <v>1</v>
      </c>
      <c r="F3077" s="7" t="n">
        <v>0</v>
      </c>
      <c r="G3077" s="7" t="n">
        <v>0</v>
      </c>
      <c r="H3077" s="7" t="n">
        <v>0</v>
      </c>
      <c r="I3077" s="7" t="n">
        <v>0</v>
      </c>
      <c r="J3077" s="7" t="n">
        <v>65533</v>
      </c>
      <c r="K3077" s="7" t="n">
        <v>0</v>
      </c>
      <c r="L3077" s="7" t="n">
        <v>0</v>
      </c>
      <c r="M3077" s="7" t="n">
        <v>0</v>
      </c>
      <c r="N3077" s="7" t="n">
        <v>0</v>
      </c>
      <c r="O3077" s="7" t="s">
        <v>20</v>
      </c>
    </row>
    <row r="3078" spans="1:8">
      <c r="A3078" t="s">
        <v>4</v>
      </c>
      <c r="B3078" s="4" t="s">
        <v>5</v>
      </c>
      <c r="C3078" s="4" t="s">
        <v>13</v>
      </c>
      <c r="D3078" s="4" t="s">
        <v>10</v>
      </c>
      <c r="E3078" s="4" t="s">
        <v>10</v>
      </c>
      <c r="F3078" s="4" t="s">
        <v>10</v>
      </c>
      <c r="G3078" s="4" t="s">
        <v>10</v>
      </c>
      <c r="H3078" s="4" t="s">
        <v>13</v>
      </c>
    </row>
    <row r="3079" spans="1:8">
      <c r="A3079" t="n">
        <v>27135</v>
      </c>
      <c r="B3079" s="35" t="n">
        <v>25</v>
      </c>
      <c r="C3079" s="7" t="n">
        <v>5</v>
      </c>
      <c r="D3079" s="7" t="n">
        <v>65535</v>
      </c>
      <c r="E3079" s="7" t="n">
        <v>65535</v>
      </c>
      <c r="F3079" s="7" t="n">
        <v>65535</v>
      </c>
      <c r="G3079" s="7" t="n">
        <v>65535</v>
      </c>
      <c r="H3079" s="7" t="n">
        <v>0</v>
      </c>
    </row>
    <row r="3080" spans="1:8">
      <c r="A3080" t="s">
        <v>4</v>
      </c>
      <c r="B3080" s="4" t="s">
        <v>5</v>
      </c>
      <c r="C3080" s="4" t="s">
        <v>10</v>
      </c>
      <c r="D3080" s="4" t="s">
        <v>13</v>
      </c>
      <c r="E3080" s="4" t="s">
        <v>13</v>
      </c>
      <c r="F3080" s="4" t="s">
        <v>70</v>
      </c>
      <c r="G3080" s="4" t="s">
        <v>13</v>
      </c>
      <c r="H3080" s="4" t="s">
        <v>13</v>
      </c>
    </row>
    <row r="3081" spans="1:8">
      <c r="A3081" t="n">
        <v>27146</v>
      </c>
      <c r="B3081" s="36" t="n">
        <v>24</v>
      </c>
      <c r="C3081" s="7" t="n">
        <v>65533</v>
      </c>
      <c r="D3081" s="7" t="n">
        <v>11</v>
      </c>
      <c r="E3081" s="7" t="n">
        <v>6</v>
      </c>
      <c r="F3081" s="7" t="s">
        <v>343</v>
      </c>
      <c r="G3081" s="7" t="n">
        <v>2</v>
      </c>
      <c r="H3081" s="7" t="n">
        <v>0</v>
      </c>
    </row>
    <row r="3082" spans="1:8">
      <c r="A3082" t="s">
        <v>4</v>
      </c>
      <c r="B3082" s="4" t="s">
        <v>5</v>
      </c>
    </row>
    <row r="3083" spans="1:8">
      <c r="A3083" t="n">
        <v>27186</v>
      </c>
      <c r="B3083" s="37" t="n">
        <v>28</v>
      </c>
    </row>
    <row r="3084" spans="1:8">
      <c r="A3084" t="s">
        <v>4</v>
      </c>
      <c r="B3084" s="4" t="s">
        <v>5</v>
      </c>
      <c r="C3084" s="4" t="s">
        <v>13</v>
      </c>
    </row>
    <row r="3085" spans="1:8">
      <c r="A3085" t="n">
        <v>27187</v>
      </c>
      <c r="B3085" s="38" t="n">
        <v>27</v>
      </c>
      <c r="C3085" s="7" t="n">
        <v>0</v>
      </c>
    </row>
    <row r="3086" spans="1:8">
      <c r="A3086" t="s">
        <v>4</v>
      </c>
      <c r="B3086" s="4" t="s">
        <v>5</v>
      </c>
      <c r="C3086" s="4" t="s">
        <v>13</v>
      </c>
    </row>
    <row r="3087" spans="1:8">
      <c r="A3087" t="n">
        <v>27189</v>
      </c>
      <c r="B3087" s="38" t="n">
        <v>27</v>
      </c>
      <c r="C3087" s="7" t="n">
        <v>1</v>
      </c>
    </row>
    <row r="3088" spans="1:8">
      <c r="A3088" t="s">
        <v>4</v>
      </c>
      <c r="B3088" s="4" t="s">
        <v>5</v>
      </c>
      <c r="C3088" s="4" t="s">
        <v>13</v>
      </c>
      <c r="D3088" s="4" t="s">
        <v>10</v>
      </c>
      <c r="E3088" s="4" t="s">
        <v>10</v>
      </c>
      <c r="F3088" s="4" t="s">
        <v>10</v>
      </c>
      <c r="G3088" s="4" t="s">
        <v>10</v>
      </c>
      <c r="H3088" s="4" t="s">
        <v>13</v>
      </c>
    </row>
    <row r="3089" spans="1:15">
      <c r="A3089" t="n">
        <v>27191</v>
      </c>
      <c r="B3089" s="35" t="n">
        <v>25</v>
      </c>
      <c r="C3089" s="7" t="n">
        <v>5</v>
      </c>
      <c r="D3089" s="7" t="n">
        <v>65535</v>
      </c>
      <c r="E3089" s="7" t="n">
        <v>65535</v>
      </c>
      <c r="F3089" s="7" t="n">
        <v>65535</v>
      </c>
      <c r="G3089" s="7" t="n">
        <v>65535</v>
      </c>
      <c r="H3089" s="7" t="n">
        <v>0</v>
      </c>
    </row>
    <row r="3090" spans="1:15">
      <c r="A3090" t="s">
        <v>4</v>
      </c>
      <c r="B3090" s="4" t="s">
        <v>5</v>
      </c>
      <c r="C3090" s="4" t="s">
        <v>10</v>
      </c>
    </row>
    <row r="3091" spans="1:15">
      <c r="A3091" t="n">
        <v>27202</v>
      </c>
      <c r="B3091" s="42" t="n">
        <v>16</v>
      </c>
      <c r="C3091" s="7" t="n">
        <v>300</v>
      </c>
    </row>
    <row r="3092" spans="1:15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13</v>
      </c>
      <c r="F3092" s="4" t="s">
        <v>13</v>
      </c>
      <c r="G3092" s="4" t="s">
        <v>27</v>
      </c>
    </row>
    <row r="3093" spans="1:15">
      <c r="A3093" t="n">
        <v>27205</v>
      </c>
      <c r="B3093" s="12" t="n">
        <v>5</v>
      </c>
      <c r="C3093" s="7" t="n">
        <v>30</v>
      </c>
      <c r="D3093" s="7" t="n">
        <v>6403</v>
      </c>
      <c r="E3093" s="7" t="n">
        <v>8</v>
      </c>
      <c r="F3093" s="7" t="n">
        <v>1</v>
      </c>
      <c r="G3093" s="15" t="n">
        <f t="normal" ca="1">A3097</f>
        <v>0</v>
      </c>
    </row>
    <row r="3094" spans="1:15">
      <c r="A3094" t="s">
        <v>4</v>
      </c>
      <c r="B3094" s="4" t="s">
        <v>5</v>
      </c>
      <c r="C3094" s="4" t="s">
        <v>13</v>
      </c>
      <c r="D3094" s="4" t="s">
        <v>10</v>
      </c>
      <c r="E3094" s="4" t="s">
        <v>10</v>
      </c>
    </row>
    <row r="3095" spans="1:15">
      <c r="A3095" t="n">
        <v>27215</v>
      </c>
      <c r="B3095" s="75" t="n">
        <v>95</v>
      </c>
      <c r="C3095" s="7" t="n">
        <v>18</v>
      </c>
      <c r="D3095" s="7" t="n">
        <v>0</v>
      </c>
      <c r="E3095" s="7" t="n">
        <v>13</v>
      </c>
    </row>
    <row r="3096" spans="1:15">
      <c r="A3096" t="s">
        <v>4</v>
      </c>
      <c r="B3096" s="4" t="s">
        <v>5</v>
      </c>
      <c r="C3096" s="4" t="s">
        <v>13</v>
      </c>
      <c r="D3096" s="4" t="s">
        <v>10</v>
      </c>
      <c r="E3096" s="4" t="s">
        <v>10</v>
      </c>
      <c r="F3096" s="4" t="s">
        <v>10</v>
      </c>
      <c r="G3096" s="4" t="s">
        <v>9</v>
      </c>
    </row>
    <row r="3097" spans="1:15">
      <c r="A3097" t="n">
        <v>27221</v>
      </c>
      <c r="B3097" s="75" t="n">
        <v>95</v>
      </c>
      <c r="C3097" s="7" t="n">
        <v>6</v>
      </c>
      <c r="D3097" s="7" t="n">
        <v>0</v>
      </c>
      <c r="E3097" s="7" t="n">
        <v>13</v>
      </c>
      <c r="F3097" s="7" t="n">
        <v>500</v>
      </c>
      <c r="G3097" s="7" t="n">
        <v>0</v>
      </c>
    </row>
    <row r="3098" spans="1:15">
      <c r="A3098" t="s">
        <v>4</v>
      </c>
      <c r="B3098" s="4" t="s">
        <v>5</v>
      </c>
      <c r="C3098" s="4" t="s">
        <v>13</v>
      </c>
      <c r="D3098" s="4" t="s">
        <v>10</v>
      </c>
    </row>
    <row r="3099" spans="1:15">
      <c r="A3099" t="n">
        <v>27233</v>
      </c>
      <c r="B3099" s="75" t="n">
        <v>95</v>
      </c>
      <c r="C3099" s="7" t="n">
        <v>7</v>
      </c>
      <c r="D3099" s="7" t="n">
        <v>0</v>
      </c>
    </row>
    <row r="3100" spans="1:15">
      <c r="A3100" t="s">
        <v>4</v>
      </c>
      <c r="B3100" s="4" t="s">
        <v>5</v>
      </c>
      <c r="C3100" s="4" t="s">
        <v>13</v>
      </c>
      <c r="D3100" s="4" t="s">
        <v>10</v>
      </c>
    </row>
    <row r="3101" spans="1:15">
      <c r="A3101" t="n">
        <v>27237</v>
      </c>
      <c r="B3101" s="75" t="n">
        <v>95</v>
      </c>
      <c r="C3101" s="7" t="n">
        <v>9</v>
      </c>
      <c r="D3101" s="7" t="n">
        <v>0</v>
      </c>
    </row>
    <row r="3102" spans="1:15">
      <c r="A3102" t="s">
        <v>4</v>
      </c>
      <c r="B3102" s="4" t="s">
        <v>5</v>
      </c>
      <c r="C3102" s="4" t="s">
        <v>13</v>
      </c>
      <c r="D3102" s="4" t="s">
        <v>10</v>
      </c>
    </row>
    <row r="3103" spans="1:15">
      <c r="A3103" t="n">
        <v>27241</v>
      </c>
      <c r="B3103" s="75" t="n">
        <v>95</v>
      </c>
      <c r="C3103" s="7" t="n">
        <v>8</v>
      </c>
      <c r="D3103" s="7" t="n">
        <v>0</v>
      </c>
    </row>
    <row r="3104" spans="1:15">
      <c r="A3104" t="s">
        <v>4</v>
      </c>
      <c r="B3104" s="4" t="s">
        <v>5</v>
      </c>
      <c r="C3104" s="4" t="s">
        <v>10</v>
      </c>
    </row>
    <row r="3105" spans="1:8">
      <c r="A3105" t="n">
        <v>27245</v>
      </c>
      <c r="B3105" s="42" t="n">
        <v>16</v>
      </c>
      <c r="C3105" s="7" t="n">
        <v>500</v>
      </c>
    </row>
    <row r="3106" spans="1:8">
      <c r="A3106" t="s">
        <v>4</v>
      </c>
      <c r="B3106" s="4" t="s">
        <v>5</v>
      </c>
      <c r="C3106" s="4" t="s">
        <v>13</v>
      </c>
      <c r="D3106" s="4" t="s">
        <v>13</v>
      </c>
      <c r="E3106" s="4" t="s">
        <v>13</v>
      </c>
      <c r="F3106" s="4" t="s">
        <v>13</v>
      </c>
      <c r="G3106" s="4" t="s">
        <v>9</v>
      </c>
      <c r="H3106" s="4" t="s">
        <v>13</v>
      </c>
      <c r="I3106" s="4" t="s">
        <v>13</v>
      </c>
      <c r="J3106" s="4" t="s">
        <v>13</v>
      </c>
    </row>
    <row r="3107" spans="1:8">
      <c r="A3107" t="n">
        <v>27248</v>
      </c>
      <c r="B3107" s="51" t="n">
        <v>18</v>
      </c>
      <c r="C3107" s="7" t="n">
        <v>9</v>
      </c>
      <c r="D3107" s="7" t="n">
        <v>35</v>
      </c>
      <c r="E3107" s="7" t="n">
        <v>9</v>
      </c>
      <c r="F3107" s="7" t="n">
        <v>0</v>
      </c>
      <c r="G3107" s="7" t="n">
        <v>1</v>
      </c>
      <c r="H3107" s="7" t="n">
        <v>13</v>
      </c>
      <c r="I3107" s="7" t="n">
        <v>19</v>
      </c>
      <c r="J3107" s="7" t="n">
        <v>1</v>
      </c>
    </row>
    <row r="3108" spans="1:8">
      <c r="A3108" t="s">
        <v>4</v>
      </c>
      <c r="B3108" s="4" t="s">
        <v>5</v>
      </c>
      <c r="C3108" s="4" t="s">
        <v>13</v>
      </c>
      <c r="D3108" s="4" t="s">
        <v>10</v>
      </c>
      <c r="E3108" s="4" t="s">
        <v>13</v>
      </c>
    </row>
    <row r="3109" spans="1:8">
      <c r="A3109" t="n">
        <v>27260</v>
      </c>
      <c r="B3109" s="16" t="n">
        <v>39</v>
      </c>
      <c r="C3109" s="7" t="n">
        <v>11</v>
      </c>
      <c r="D3109" s="7" t="n">
        <v>65533</v>
      </c>
      <c r="E3109" s="7" t="n">
        <v>203</v>
      </c>
    </row>
    <row r="3110" spans="1:8">
      <c r="A3110" t="s">
        <v>4</v>
      </c>
      <c r="B3110" s="4" t="s">
        <v>5</v>
      </c>
      <c r="C3110" s="4" t="s">
        <v>13</v>
      </c>
      <c r="D3110" s="4" t="s">
        <v>10</v>
      </c>
      <c r="E3110" s="4" t="s">
        <v>13</v>
      </c>
    </row>
    <row r="3111" spans="1:8">
      <c r="A3111" t="n">
        <v>27265</v>
      </c>
      <c r="B3111" s="57" t="n">
        <v>36</v>
      </c>
      <c r="C3111" s="7" t="n">
        <v>9</v>
      </c>
      <c r="D3111" s="7" t="n">
        <v>13</v>
      </c>
      <c r="E3111" s="7" t="n">
        <v>0</v>
      </c>
    </row>
    <row r="3112" spans="1:8">
      <c r="A3112" t="s">
        <v>4</v>
      </c>
      <c r="B3112" s="4" t="s">
        <v>5</v>
      </c>
      <c r="C3112" s="4" t="s">
        <v>10</v>
      </c>
    </row>
    <row r="3113" spans="1:8">
      <c r="A3113" t="n">
        <v>27270</v>
      </c>
      <c r="B3113" s="9" t="n">
        <v>12</v>
      </c>
      <c r="C3113" s="7" t="n">
        <v>10860</v>
      </c>
    </row>
    <row r="3114" spans="1:8">
      <c r="A3114" t="s">
        <v>4</v>
      </c>
      <c r="B3114" s="4" t="s">
        <v>5</v>
      </c>
      <c r="C3114" s="4" t="s">
        <v>13</v>
      </c>
      <c r="D3114" s="4" t="s">
        <v>10</v>
      </c>
      <c r="E3114" s="4" t="s">
        <v>10</v>
      </c>
    </row>
    <row r="3115" spans="1:8">
      <c r="A3115" t="n">
        <v>27273</v>
      </c>
      <c r="B3115" s="76" t="n">
        <v>135</v>
      </c>
      <c r="C3115" s="7" t="n">
        <v>0</v>
      </c>
      <c r="D3115" s="7" t="n">
        <v>13</v>
      </c>
      <c r="E3115" s="7" t="n">
        <v>16</v>
      </c>
    </row>
    <row r="3116" spans="1:8">
      <c r="A3116" t="s">
        <v>4</v>
      </c>
      <c r="B3116" s="4" t="s">
        <v>5</v>
      </c>
      <c r="C3116" s="4" t="s">
        <v>9</v>
      </c>
    </row>
    <row r="3117" spans="1:8">
      <c r="A3117" t="n">
        <v>27279</v>
      </c>
      <c r="B3117" s="33" t="n">
        <v>15</v>
      </c>
      <c r="C3117" s="7" t="n">
        <v>1024</v>
      </c>
    </row>
    <row r="3118" spans="1:8">
      <c r="A3118" t="s">
        <v>4</v>
      </c>
      <c r="B3118" s="4" t="s">
        <v>5</v>
      </c>
      <c r="C3118" s="4" t="s">
        <v>10</v>
      </c>
      <c r="D3118" s="4" t="s">
        <v>29</v>
      </c>
      <c r="E3118" s="4" t="s">
        <v>29</v>
      </c>
      <c r="F3118" s="4" t="s">
        <v>29</v>
      </c>
      <c r="G3118" s="4" t="s">
        <v>29</v>
      </c>
    </row>
    <row r="3119" spans="1:8">
      <c r="A3119" t="n">
        <v>27284</v>
      </c>
      <c r="B3119" s="54" t="n">
        <v>46</v>
      </c>
      <c r="C3119" s="7" t="n">
        <v>61456</v>
      </c>
      <c r="D3119" s="7" t="n">
        <v>0</v>
      </c>
      <c r="E3119" s="7" t="n">
        <v>0</v>
      </c>
      <c r="F3119" s="7" t="n">
        <v>0</v>
      </c>
      <c r="G3119" s="7" t="n">
        <v>0</v>
      </c>
    </row>
    <row r="3120" spans="1:8">
      <c r="A3120" t="s">
        <v>4</v>
      </c>
      <c r="B3120" s="4" t="s">
        <v>5</v>
      </c>
      <c r="C3120" s="4" t="s">
        <v>13</v>
      </c>
      <c r="D3120" s="4" t="s">
        <v>10</v>
      </c>
    </row>
    <row r="3121" spans="1:10">
      <c r="A3121" t="n">
        <v>27303</v>
      </c>
      <c r="B3121" s="11" t="n">
        <v>162</v>
      </c>
      <c r="C3121" s="7" t="n">
        <v>1</v>
      </c>
      <c r="D3121" s="7" t="n">
        <v>0</v>
      </c>
    </row>
    <row r="3122" spans="1:10">
      <c r="A3122" t="s">
        <v>4</v>
      </c>
      <c r="B3122" s="4" t="s">
        <v>5</v>
      </c>
    </row>
    <row r="3123" spans="1:10">
      <c r="A3123" t="n">
        <v>27307</v>
      </c>
      <c r="B3123" s="5" t="n">
        <v>1</v>
      </c>
    </row>
    <row r="3124" spans="1:10" s="3" customFormat="1" customHeight="0">
      <c r="A3124" s="3" t="s">
        <v>2</v>
      </c>
      <c r="B3124" s="3" t="s">
        <v>344</v>
      </c>
    </row>
    <row r="3125" spans="1:10">
      <c r="A3125" t="s">
        <v>4</v>
      </c>
      <c r="B3125" s="4" t="s">
        <v>5</v>
      </c>
      <c r="C3125" s="4" t="s">
        <v>13</v>
      </c>
      <c r="D3125" s="4" t="s">
        <v>13</v>
      </c>
      <c r="E3125" s="4" t="s">
        <v>13</v>
      </c>
      <c r="F3125" s="4" t="s">
        <v>13</v>
      </c>
    </row>
    <row r="3126" spans="1:10">
      <c r="A3126" t="n">
        <v>27308</v>
      </c>
      <c r="B3126" s="8" t="n">
        <v>14</v>
      </c>
      <c r="C3126" s="7" t="n">
        <v>2</v>
      </c>
      <c r="D3126" s="7" t="n">
        <v>0</v>
      </c>
      <c r="E3126" s="7" t="n">
        <v>0</v>
      </c>
      <c r="F3126" s="7" t="n">
        <v>0</v>
      </c>
    </row>
    <row r="3127" spans="1:10">
      <c r="A3127" t="s">
        <v>4</v>
      </c>
      <c r="B3127" s="4" t="s">
        <v>5</v>
      </c>
      <c r="C3127" s="4" t="s">
        <v>13</v>
      </c>
      <c r="D3127" s="13" t="s">
        <v>24</v>
      </c>
      <c r="E3127" s="4" t="s">
        <v>5</v>
      </c>
      <c r="F3127" s="4" t="s">
        <v>13</v>
      </c>
      <c r="G3127" s="4" t="s">
        <v>10</v>
      </c>
      <c r="H3127" s="13" t="s">
        <v>26</v>
      </c>
      <c r="I3127" s="4" t="s">
        <v>13</v>
      </c>
      <c r="J3127" s="4" t="s">
        <v>9</v>
      </c>
      <c r="K3127" s="4" t="s">
        <v>13</v>
      </c>
      <c r="L3127" s="4" t="s">
        <v>13</v>
      </c>
      <c r="M3127" s="13" t="s">
        <v>24</v>
      </c>
      <c r="N3127" s="4" t="s">
        <v>5</v>
      </c>
      <c r="O3127" s="4" t="s">
        <v>13</v>
      </c>
      <c r="P3127" s="4" t="s">
        <v>10</v>
      </c>
      <c r="Q3127" s="13" t="s">
        <v>26</v>
      </c>
      <c r="R3127" s="4" t="s">
        <v>13</v>
      </c>
      <c r="S3127" s="4" t="s">
        <v>9</v>
      </c>
      <c r="T3127" s="4" t="s">
        <v>13</v>
      </c>
      <c r="U3127" s="4" t="s">
        <v>13</v>
      </c>
      <c r="V3127" s="4" t="s">
        <v>13</v>
      </c>
      <c r="W3127" s="4" t="s">
        <v>27</v>
      </c>
    </row>
    <row r="3128" spans="1:10">
      <c r="A3128" t="n">
        <v>27313</v>
      </c>
      <c r="B3128" s="12" t="n">
        <v>5</v>
      </c>
      <c r="C3128" s="7" t="n">
        <v>28</v>
      </c>
      <c r="D3128" s="13" t="s">
        <v>3</v>
      </c>
      <c r="E3128" s="11" t="n">
        <v>162</v>
      </c>
      <c r="F3128" s="7" t="n">
        <v>3</v>
      </c>
      <c r="G3128" s="7" t="n">
        <v>32798</v>
      </c>
      <c r="H3128" s="13" t="s">
        <v>3</v>
      </c>
      <c r="I3128" s="7" t="n">
        <v>0</v>
      </c>
      <c r="J3128" s="7" t="n">
        <v>1</v>
      </c>
      <c r="K3128" s="7" t="n">
        <v>2</v>
      </c>
      <c r="L3128" s="7" t="n">
        <v>28</v>
      </c>
      <c r="M3128" s="13" t="s">
        <v>3</v>
      </c>
      <c r="N3128" s="11" t="n">
        <v>162</v>
      </c>
      <c r="O3128" s="7" t="n">
        <v>3</v>
      </c>
      <c r="P3128" s="7" t="n">
        <v>32798</v>
      </c>
      <c r="Q3128" s="13" t="s">
        <v>3</v>
      </c>
      <c r="R3128" s="7" t="n">
        <v>0</v>
      </c>
      <c r="S3128" s="7" t="n">
        <v>2</v>
      </c>
      <c r="T3128" s="7" t="n">
        <v>2</v>
      </c>
      <c r="U3128" s="7" t="n">
        <v>11</v>
      </c>
      <c r="V3128" s="7" t="n">
        <v>1</v>
      </c>
      <c r="W3128" s="15" t="n">
        <f t="normal" ca="1">A3132</f>
        <v>0</v>
      </c>
    </row>
    <row r="3129" spans="1:10">
      <c r="A3129" t="s">
        <v>4</v>
      </c>
      <c r="B3129" s="4" t="s">
        <v>5</v>
      </c>
      <c r="C3129" s="4" t="s">
        <v>13</v>
      </c>
      <c r="D3129" s="4" t="s">
        <v>10</v>
      </c>
      <c r="E3129" s="4" t="s">
        <v>29</v>
      </c>
    </row>
    <row r="3130" spans="1:10">
      <c r="A3130" t="n">
        <v>27342</v>
      </c>
      <c r="B3130" s="39" t="n">
        <v>58</v>
      </c>
      <c r="C3130" s="7" t="n">
        <v>0</v>
      </c>
      <c r="D3130" s="7" t="n">
        <v>0</v>
      </c>
      <c r="E3130" s="7" t="n">
        <v>1</v>
      </c>
    </row>
    <row r="3131" spans="1:10">
      <c r="A3131" t="s">
        <v>4</v>
      </c>
      <c r="B3131" s="4" t="s">
        <v>5</v>
      </c>
      <c r="C3131" s="4" t="s">
        <v>13</v>
      </c>
      <c r="D3131" s="13" t="s">
        <v>24</v>
      </c>
      <c r="E3131" s="4" t="s">
        <v>5</v>
      </c>
      <c r="F3131" s="4" t="s">
        <v>13</v>
      </c>
      <c r="G3131" s="4" t="s">
        <v>10</v>
      </c>
      <c r="H3131" s="13" t="s">
        <v>26</v>
      </c>
      <c r="I3131" s="4" t="s">
        <v>13</v>
      </c>
      <c r="J3131" s="4" t="s">
        <v>9</v>
      </c>
      <c r="K3131" s="4" t="s">
        <v>13</v>
      </c>
      <c r="L3131" s="4" t="s">
        <v>13</v>
      </c>
      <c r="M3131" s="13" t="s">
        <v>24</v>
      </c>
      <c r="N3131" s="4" t="s">
        <v>5</v>
      </c>
      <c r="O3131" s="4" t="s">
        <v>13</v>
      </c>
      <c r="P3131" s="4" t="s">
        <v>10</v>
      </c>
      <c r="Q3131" s="13" t="s">
        <v>26</v>
      </c>
      <c r="R3131" s="4" t="s">
        <v>13</v>
      </c>
      <c r="S3131" s="4" t="s">
        <v>9</v>
      </c>
      <c r="T3131" s="4" t="s">
        <v>13</v>
      </c>
      <c r="U3131" s="4" t="s">
        <v>13</v>
      </c>
      <c r="V3131" s="4" t="s">
        <v>13</v>
      </c>
      <c r="W3131" s="4" t="s">
        <v>27</v>
      </c>
    </row>
    <row r="3132" spans="1:10">
      <c r="A3132" t="n">
        <v>27350</v>
      </c>
      <c r="B3132" s="12" t="n">
        <v>5</v>
      </c>
      <c r="C3132" s="7" t="n">
        <v>28</v>
      </c>
      <c r="D3132" s="13" t="s">
        <v>3</v>
      </c>
      <c r="E3132" s="11" t="n">
        <v>162</v>
      </c>
      <c r="F3132" s="7" t="n">
        <v>3</v>
      </c>
      <c r="G3132" s="7" t="n">
        <v>32798</v>
      </c>
      <c r="H3132" s="13" t="s">
        <v>3</v>
      </c>
      <c r="I3132" s="7" t="n">
        <v>0</v>
      </c>
      <c r="J3132" s="7" t="n">
        <v>1</v>
      </c>
      <c r="K3132" s="7" t="n">
        <v>3</v>
      </c>
      <c r="L3132" s="7" t="n">
        <v>28</v>
      </c>
      <c r="M3132" s="13" t="s">
        <v>3</v>
      </c>
      <c r="N3132" s="11" t="n">
        <v>162</v>
      </c>
      <c r="O3132" s="7" t="n">
        <v>3</v>
      </c>
      <c r="P3132" s="7" t="n">
        <v>32798</v>
      </c>
      <c r="Q3132" s="13" t="s">
        <v>3</v>
      </c>
      <c r="R3132" s="7" t="n">
        <v>0</v>
      </c>
      <c r="S3132" s="7" t="n">
        <v>2</v>
      </c>
      <c r="T3132" s="7" t="n">
        <v>3</v>
      </c>
      <c r="U3132" s="7" t="n">
        <v>9</v>
      </c>
      <c r="V3132" s="7" t="n">
        <v>1</v>
      </c>
      <c r="W3132" s="15" t="n">
        <f t="normal" ca="1">A3142</f>
        <v>0</v>
      </c>
    </row>
    <row r="3133" spans="1:10">
      <c r="A3133" t="s">
        <v>4</v>
      </c>
      <c r="B3133" s="4" t="s">
        <v>5</v>
      </c>
      <c r="C3133" s="4" t="s">
        <v>13</v>
      </c>
      <c r="D3133" s="13" t="s">
        <v>24</v>
      </c>
      <c r="E3133" s="4" t="s">
        <v>5</v>
      </c>
      <c r="F3133" s="4" t="s">
        <v>10</v>
      </c>
      <c r="G3133" s="4" t="s">
        <v>13</v>
      </c>
      <c r="H3133" s="4" t="s">
        <v>13</v>
      </c>
      <c r="I3133" s="4" t="s">
        <v>6</v>
      </c>
      <c r="J3133" s="13" t="s">
        <v>26</v>
      </c>
      <c r="K3133" s="4" t="s">
        <v>13</v>
      </c>
      <c r="L3133" s="4" t="s">
        <v>13</v>
      </c>
      <c r="M3133" s="13" t="s">
        <v>24</v>
      </c>
      <c r="N3133" s="4" t="s">
        <v>5</v>
      </c>
      <c r="O3133" s="4" t="s">
        <v>13</v>
      </c>
      <c r="P3133" s="13" t="s">
        <v>26</v>
      </c>
      <c r="Q3133" s="4" t="s">
        <v>13</v>
      </c>
      <c r="R3133" s="4" t="s">
        <v>9</v>
      </c>
      <c r="S3133" s="4" t="s">
        <v>13</v>
      </c>
      <c r="T3133" s="4" t="s">
        <v>13</v>
      </c>
      <c r="U3133" s="4" t="s">
        <v>13</v>
      </c>
      <c r="V3133" s="13" t="s">
        <v>24</v>
      </c>
      <c r="W3133" s="4" t="s">
        <v>5</v>
      </c>
      <c r="X3133" s="4" t="s">
        <v>13</v>
      </c>
      <c r="Y3133" s="13" t="s">
        <v>26</v>
      </c>
      <c r="Z3133" s="4" t="s">
        <v>13</v>
      </c>
      <c r="AA3133" s="4" t="s">
        <v>9</v>
      </c>
      <c r="AB3133" s="4" t="s">
        <v>13</v>
      </c>
      <c r="AC3133" s="4" t="s">
        <v>13</v>
      </c>
      <c r="AD3133" s="4" t="s">
        <v>13</v>
      </c>
      <c r="AE3133" s="4" t="s">
        <v>27</v>
      </c>
    </row>
    <row r="3134" spans="1:10">
      <c r="A3134" t="n">
        <v>27379</v>
      </c>
      <c r="B3134" s="12" t="n">
        <v>5</v>
      </c>
      <c r="C3134" s="7" t="n">
        <v>28</v>
      </c>
      <c r="D3134" s="13" t="s">
        <v>3</v>
      </c>
      <c r="E3134" s="31" t="n">
        <v>47</v>
      </c>
      <c r="F3134" s="7" t="n">
        <v>61456</v>
      </c>
      <c r="G3134" s="7" t="n">
        <v>2</v>
      </c>
      <c r="H3134" s="7" t="n">
        <v>0</v>
      </c>
      <c r="I3134" s="7" t="s">
        <v>194</v>
      </c>
      <c r="J3134" s="13" t="s">
        <v>3</v>
      </c>
      <c r="K3134" s="7" t="n">
        <v>8</v>
      </c>
      <c r="L3134" s="7" t="n">
        <v>28</v>
      </c>
      <c r="M3134" s="13" t="s">
        <v>3</v>
      </c>
      <c r="N3134" s="17" t="n">
        <v>74</v>
      </c>
      <c r="O3134" s="7" t="n">
        <v>65</v>
      </c>
      <c r="P3134" s="13" t="s">
        <v>3</v>
      </c>
      <c r="Q3134" s="7" t="n">
        <v>0</v>
      </c>
      <c r="R3134" s="7" t="n">
        <v>1</v>
      </c>
      <c r="S3134" s="7" t="n">
        <v>3</v>
      </c>
      <c r="T3134" s="7" t="n">
        <v>9</v>
      </c>
      <c r="U3134" s="7" t="n">
        <v>28</v>
      </c>
      <c r="V3134" s="13" t="s">
        <v>3</v>
      </c>
      <c r="W3134" s="17" t="n">
        <v>74</v>
      </c>
      <c r="X3134" s="7" t="n">
        <v>65</v>
      </c>
      <c r="Y3134" s="13" t="s">
        <v>3</v>
      </c>
      <c r="Z3134" s="7" t="n">
        <v>0</v>
      </c>
      <c r="AA3134" s="7" t="n">
        <v>2</v>
      </c>
      <c r="AB3134" s="7" t="n">
        <v>3</v>
      </c>
      <c r="AC3134" s="7" t="n">
        <v>9</v>
      </c>
      <c r="AD3134" s="7" t="n">
        <v>1</v>
      </c>
      <c r="AE3134" s="15" t="n">
        <f t="normal" ca="1">A3138</f>
        <v>0</v>
      </c>
    </row>
    <row r="3135" spans="1:10">
      <c r="A3135" t="s">
        <v>4</v>
      </c>
      <c r="B3135" s="4" t="s">
        <v>5</v>
      </c>
      <c r="C3135" s="4" t="s">
        <v>10</v>
      </c>
      <c r="D3135" s="4" t="s">
        <v>13</v>
      </c>
      <c r="E3135" s="4" t="s">
        <v>13</v>
      </c>
      <c r="F3135" s="4" t="s">
        <v>6</v>
      </c>
    </row>
    <row r="3136" spans="1:10">
      <c r="A3136" t="n">
        <v>27427</v>
      </c>
      <c r="B3136" s="31" t="n">
        <v>47</v>
      </c>
      <c r="C3136" s="7" t="n">
        <v>61456</v>
      </c>
      <c r="D3136" s="7" t="n">
        <v>0</v>
      </c>
      <c r="E3136" s="7" t="n">
        <v>0</v>
      </c>
      <c r="F3136" s="7" t="s">
        <v>66</v>
      </c>
    </row>
    <row r="3137" spans="1:31">
      <c r="A3137" t="s">
        <v>4</v>
      </c>
      <c r="B3137" s="4" t="s">
        <v>5</v>
      </c>
      <c r="C3137" s="4" t="s">
        <v>13</v>
      </c>
      <c r="D3137" s="4" t="s">
        <v>10</v>
      </c>
      <c r="E3137" s="4" t="s">
        <v>29</v>
      </c>
    </row>
    <row r="3138" spans="1:31">
      <c r="A3138" t="n">
        <v>27440</v>
      </c>
      <c r="B3138" s="39" t="n">
        <v>58</v>
      </c>
      <c r="C3138" s="7" t="n">
        <v>0</v>
      </c>
      <c r="D3138" s="7" t="n">
        <v>300</v>
      </c>
      <c r="E3138" s="7" t="n">
        <v>1</v>
      </c>
    </row>
    <row r="3139" spans="1:31">
      <c r="A3139" t="s">
        <v>4</v>
      </c>
      <c r="B3139" s="4" t="s">
        <v>5</v>
      </c>
      <c r="C3139" s="4" t="s">
        <v>13</v>
      </c>
      <c r="D3139" s="4" t="s">
        <v>10</v>
      </c>
    </row>
    <row r="3140" spans="1:31">
      <c r="A3140" t="n">
        <v>27448</v>
      </c>
      <c r="B3140" s="39" t="n">
        <v>58</v>
      </c>
      <c r="C3140" s="7" t="n">
        <v>255</v>
      </c>
      <c r="D3140" s="7" t="n">
        <v>0</v>
      </c>
    </row>
    <row r="3141" spans="1:31">
      <c r="A3141" t="s">
        <v>4</v>
      </c>
      <c r="B3141" s="4" t="s">
        <v>5</v>
      </c>
      <c r="C3141" s="4" t="s">
        <v>13</v>
      </c>
      <c r="D3141" s="4" t="s">
        <v>13</v>
      </c>
      <c r="E3141" s="4" t="s">
        <v>13</v>
      </c>
      <c r="F3141" s="4" t="s">
        <v>13</v>
      </c>
    </row>
    <row r="3142" spans="1:31">
      <c r="A3142" t="n">
        <v>27452</v>
      </c>
      <c r="B3142" s="8" t="n">
        <v>14</v>
      </c>
      <c r="C3142" s="7" t="n">
        <v>0</v>
      </c>
      <c r="D3142" s="7" t="n">
        <v>0</v>
      </c>
      <c r="E3142" s="7" t="n">
        <v>0</v>
      </c>
      <c r="F3142" s="7" t="n">
        <v>64</v>
      </c>
    </row>
    <row r="3143" spans="1:31">
      <c r="A3143" t="s">
        <v>4</v>
      </c>
      <c r="B3143" s="4" t="s">
        <v>5</v>
      </c>
      <c r="C3143" s="4" t="s">
        <v>13</v>
      </c>
      <c r="D3143" s="4" t="s">
        <v>10</v>
      </c>
    </row>
    <row r="3144" spans="1:31">
      <c r="A3144" t="n">
        <v>27457</v>
      </c>
      <c r="B3144" s="34" t="n">
        <v>22</v>
      </c>
      <c r="C3144" s="7" t="n">
        <v>0</v>
      </c>
      <c r="D3144" s="7" t="n">
        <v>32798</v>
      </c>
    </row>
    <row r="3145" spans="1:31">
      <c r="A3145" t="s">
        <v>4</v>
      </c>
      <c r="B3145" s="4" t="s">
        <v>5</v>
      </c>
      <c r="C3145" s="4" t="s">
        <v>13</v>
      </c>
      <c r="D3145" s="4" t="s">
        <v>10</v>
      </c>
    </row>
    <row r="3146" spans="1:31">
      <c r="A3146" t="n">
        <v>27461</v>
      </c>
      <c r="B3146" s="39" t="n">
        <v>58</v>
      </c>
      <c r="C3146" s="7" t="n">
        <v>5</v>
      </c>
      <c r="D3146" s="7" t="n">
        <v>300</v>
      </c>
    </row>
    <row r="3147" spans="1:31">
      <c r="A3147" t="s">
        <v>4</v>
      </c>
      <c r="B3147" s="4" t="s">
        <v>5</v>
      </c>
      <c r="C3147" s="4" t="s">
        <v>29</v>
      </c>
      <c r="D3147" s="4" t="s">
        <v>10</v>
      </c>
    </row>
    <row r="3148" spans="1:31">
      <c r="A3148" t="n">
        <v>27465</v>
      </c>
      <c r="B3148" s="40" t="n">
        <v>103</v>
      </c>
      <c r="C3148" s="7" t="n">
        <v>0</v>
      </c>
      <c r="D3148" s="7" t="n">
        <v>300</v>
      </c>
    </row>
    <row r="3149" spans="1:31">
      <c r="A3149" t="s">
        <v>4</v>
      </c>
      <c r="B3149" s="4" t="s">
        <v>5</v>
      </c>
      <c r="C3149" s="4" t="s">
        <v>13</v>
      </c>
    </row>
    <row r="3150" spans="1:31">
      <c r="A3150" t="n">
        <v>27472</v>
      </c>
      <c r="B3150" s="64" t="n">
        <v>64</v>
      </c>
      <c r="C3150" s="7" t="n">
        <v>7</v>
      </c>
    </row>
    <row r="3151" spans="1:31">
      <c r="A3151" t="s">
        <v>4</v>
      </c>
      <c r="B3151" s="4" t="s">
        <v>5</v>
      </c>
      <c r="C3151" s="4" t="s">
        <v>13</v>
      </c>
      <c r="D3151" s="4" t="s">
        <v>10</v>
      </c>
    </row>
    <row r="3152" spans="1:31">
      <c r="A3152" t="n">
        <v>27474</v>
      </c>
      <c r="B3152" s="65" t="n">
        <v>72</v>
      </c>
      <c r="C3152" s="7" t="n">
        <v>5</v>
      </c>
      <c r="D3152" s="7" t="n">
        <v>0</v>
      </c>
    </row>
    <row r="3153" spans="1:6">
      <c r="A3153" t="s">
        <v>4</v>
      </c>
      <c r="B3153" s="4" t="s">
        <v>5</v>
      </c>
      <c r="C3153" s="4" t="s">
        <v>13</v>
      </c>
      <c r="D3153" s="13" t="s">
        <v>24</v>
      </c>
      <c r="E3153" s="4" t="s">
        <v>5</v>
      </c>
      <c r="F3153" s="4" t="s">
        <v>13</v>
      </c>
      <c r="G3153" s="4" t="s">
        <v>10</v>
      </c>
      <c r="H3153" s="13" t="s">
        <v>26</v>
      </c>
      <c r="I3153" s="4" t="s">
        <v>13</v>
      </c>
      <c r="J3153" s="4" t="s">
        <v>9</v>
      </c>
      <c r="K3153" s="4" t="s">
        <v>13</v>
      </c>
      <c r="L3153" s="4" t="s">
        <v>13</v>
      </c>
      <c r="M3153" s="4" t="s">
        <v>27</v>
      </c>
    </row>
    <row r="3154" spans="1:6">
      <c r="A3154" t="n">
        <v>27478</v>
      </c>
      <c r="B3154" s="12" t="n">
        <v>5</v>
      </c>
      <c r="C3154" s="7" t="n">
        <v>28</v>
      </c>
      <c r="D3154" s="13" t="s">
        <v>3</v>
      </c>
      <c r="E3154" s="11" t="n">
        <v>162</v>
      </c>
      <c r="F3154" s="7" t="n">
        <v>4</v>
      </c>
      <c r="G3154" s="7" t="n">
        <v>32798</v>
      </c>
      <c r="H3154" s="13" t="s">
        <v>3</v>
      </c>
      <c r="I3154" s="7" t="n">
        <v>0</v>
      </c>
      <c r="J3154" s="7" t="n">
        <v>1</v>
      </c>
      <c r="K3154" s="7" t="n">
        <v>2</v>
      </c>
      <c r="L3154" s="7" t="n">
        <v>1</v>
      </c>
      <c r="M3154" s="15" t="n">
        <f t="normal" ca="1">A3160</f>
        <v>0</v>
      </c>
    </row>
    <row r="3155" spans="1:6">
      <c r="A3155" t="s">
        <v>4</v>
      </c>
      <c r="B3155" s="4" t="s">
        <v>5</v>
      </c>
      <c r="C3155" s="4" t="s">
        <v>13</v>
      </c>
      <c r="D3155" s="4" t="s">
        <v>6</v>
      </c>
    </row>
    <row r="3156" spans="1:6">
      <c r="A3156" t="n">
        <v>27495</v>
      </c>
      <c r="B3156" s="10" t="n">
        <v>2</v>
      </c>
      <c r="C3156" s="7" t="n">
        <v>10</v>
      </c>
      <c r="D3156" s="7" t="s">
        <v>195</v>
      </c>
    </row>
    <row r="3157" spans="1:6">
      <c r="A3157" t="s">
        <v>4</v>
      </c>
      <c r="B3157" s="4" t="s">
        <v>5</v>
      </c>
      <c r="C3157" s="4" t="s">
        <v>10</v>
      </c>
    </row>
    <row r="3158" spans="1:6">
      <c r="A3158" t="n">
        <v>27512</v>
      </c>
      <c r="B3158" s="42" t="n">
        <v>16</v>
      </c>
      <c r="C3158" s="7" t="n">
        <v>0</v>
      </c>
    </row>
    <row r="3159" spans="1:6">
      <c r="A3159" t="s">
        <v>4</v>
      </c>
      <c r="B3159" s="4" t="s">
        <v>5</v>
      </c>
      <c r="C3159" s="4" t="s">
        <v>13</v>
      </c>
      <c r="D3159" s="4" t="s">
        <v>6</v>
      </c>
    </row>
    <row r="3160" spans="1:6">
      <c r="A3160" t="n">
        <v>27515</v>
      </c>
      <c r="B3160" s="10" t="n">
        <v>2</v>
      </c>
      <c r="C3160" s="7" t="n">
        <v>10</v>
      </c>
      <c r="D3160" s="7" t="s">
        <v>82</v>
      </c>
    </row>
    <row r="3161" spans="1:6">
      <c r="A3161" t="s">
        <v>4</v>
      </c>
      <c r="B3161" s="4" t="s">
        <v>5</v>
      </c>
      <c r="C3161" s="4" t="s">
        <v>13</v>
      </c>
      <c r="D3161" s="4" t="s">
        <v>10</v>
      </c>
      <c r="E3161" s="4" t="s">
        <v>13</v>
      </c>
      <c r="F3161" s="4" t="s">
        <v>27</v>
      </c>
    </row>
    <row r="3162" spans="1:6">
      <c r="A3162" t="n">
        <v>27536</v>
      </c>
      <c r="B3162" s="12" t="n">
        <v>5</v>
      </c>
      <c r="C3162" s="7" t="n">
        <v>30</v>
      </c>
      <c r="D3162" s="7" t="n">
        <v>6471</v>
      </c>
      <c r="E3162" s="7" t="n">
        <v>1</v>
      </c>
      <c r="F3162" s="15" t="n">
        <f t="normal" ca="1">A3164</f>
        <v>0</v>
      </c>
    </row>
    <row r="3163" spans="1:6">
      <c r="A3163" t="s">
        <v>4</v>
      </c>
      <c r="B3163" s="4" t="s">
        <v>5</v>
      </c>
      <c r="C3163" s="4" t="s">
        <v>10</v>
      </c>
      <c r="D3163" s="4" t="s">
        <v>13</v>
      </c>
      <c r="E3163" s="4" t="s">
        <v>13</v>
      </c>
      <c r="F3163" s="4" t="s">
        <v>6</v>
      </c>
    </row>
    <row r="3164" spans="1:6">
      <c r="A3164" t="n">
        <v>27545</v>
      </c>
      <c r="B3164" s="56" t="n">
        <v>20</v>
      </c>
      <c r="C3164" s="7" t="n">
        <v>61456</v>
      </c>
      <c r="D3164" s="7" t="n">
        <v>3</v>
      </c>
      <c r="E3164" s="7" t="n">
        <v>10</v>
      </c>
      <c r="F3164" s="7" t="s">
        <v>201</v>
      </c>
    </row>
    <row r="3165" spans="1:6">
      <c r="A3165" t="s">
        <v>4</v>
      </c>
      <c r="B3165" s="4" t="s">
        <v>5</v>
      </c>
      <c r="C3165" s="4" t="s">
        <v>10</v>
      </c>
    </row>
    <row r="3166" spans="1:6">
      <c r="A3166" t="n">
        <v>27563</v>
      </c>
      <c r="B3166" s="42" t="n">
        <v>16</v>
      </c>
      <c r="C3166" s="7" t="n">
        <v>0</v>
      </c>
    </row>
    <row r="3167" spans="1:6">
      <c r="A3167" t="s">
        <v>4</v>
      </c>
      <c r="B3167" s="4" t="s">
        <v>5</v>
      </c>
      <c r="C3167" s="4" t="s">
        <v>10</v>
      </c>
      <c r="D3167" s="4" t="s">
        <v>13</v>
      </c>
      <c r="E3167" s="4" t="s">
        <v>13</v>
      </c>
      <c r="F3167" s="4" t="s">
        <v>6</v>
      </c>
    </row>
    <row r="3168" spans="1:6">
      <c r="A3168" t="n">
        <v>27566</v>
      </c>
      <c r="B3168" s="56" t="n">
        <v>20</v>
      </c>
      <c r="C3168" s="7" t="n">
        <v>111</v>
      </c>
      <c r="D3168" s="7" t="n">
        <v>3</v>
      </c>
      <c r="E3168" s="7" t="n">
        <v>10</v>
      </c>
      <c r="F3168" s="7" t="s">
        <v>201</v>
      </c>
    </row>
    <row r="3169" spans="1:13">
      <c r="A3169" t="s">
        <v>4</v>
      </c>
      <c r="B3169" s="4" t="s">
        <v>5</v>
      </c>
      <c r="C3169" s="4" t="s">
        <v>10</v>
      </c>
    </row>
    <row r="3170" spans="1:13">
      <c r="A3170" t="n">
        <v>27584</v>
      </c>
      <c r="B3170" s="42" t="n">
        <v>16</v>
      </c>
      <c r="C3170" s="7" t="n">
        <v>0</v>
      </c>
    </row>
    <row r="3171" spans="1:13">
      <c r="A3171" t="s">
        <v>4</v>
      </c>
      <c r="B3171" s="4" t="s">
        <v>5</v>
      </c>
      <c r="C3171" s="4" t="s">
        <v>10</v>
      </c>
      <c r="D3171" s="4" t="s">
        <v>13</v>
      </c>
      <c r="E3171" s="4" t="s">
        <v>13</v>
      </c>
      <c r="F3171" s="4" t="s">
        <v>6</v>
      </c>
    </row>
    <row r="3172" spans="1:13">
      <c r="A3172" t="n">
        <v>27587</v>
      </c>
      <c r="B3172" s="56" t="n">
        <v>20</v>
      </c>
      <c r="C3172" s="7" t="n">
        <v>6513</v>
      </c>
      <c r="D3172" s="7" t="n">
        <v>3</v>
      </c>
      <c r="E3172" s="7" t="n">
        <v>10</v>
      </c>
      <c r="F3172" s="7" t="s">
        <v>201</v>
      </c>
    </row>
    <row r="3173" spans="1:13">
      <c r="A3173" t="s">
        <v>4</v>
      </c>
      <c r="B3173" s="4" t="s">
        <v>5</v>
      </c>
      <c r="C3173" s="4" t="s">
        <v>10</v>
      </c>
    </row>
    <row r="3174" spans="1:13">
      <c r="A3174" t="n">
        <v>27605</v>
      </c>
      <c r="B3174" s="42" t="n">
        <v>16</v>
      </c>
      <c r="C3174" s="7" t="n">
        <v>0</v>
      </c>
    </row>
    <row r="3175" spans="1:13">
      <c r="A3175" t="s">
        <v>4</v>
      </c>
      <c r="B3175" s="4" t="s">
        <v>5</v>
      </c>
      <c r="C3175" s="4" t="s">
        <v>10</v>
      </c>
      <c r="D3175" s="4" t="s">
        <v>13</v>
      </c>
      <c r="E3175" s="4" t="s">
        <v>13</v>
      </c>
      <c r="F3175" s="4" t="s">
        <v>6</v>
      </c>
    </row>
    <row r="3176" spans="1:13">
      <c r="A3176" t="n">
        <v>27608</v>
      </c>
      <c r="B3176" s="56" t="n">
        <v>20</v>
      </c>
      <c r="C3176" s="7" t="n">
        <v>6514</v>
      </c>
      <c r="D3176" s="7" t="n">
        <v>3</v>
      </c>
      <c r="E3176" s="7" t="n">
        <v>10</v>
      </c>
      <c r="F3176" s="7" t="s">
        <v>201</v>
      </c>
    </row>
    <row r="3177" spans="1:13">
      <c r="A3177" t="s">
        <v>4</v>
      </c>
      <c r="B3177" s="4" t="s">
        <v>5</v>
      </c>
      <c r="C3177" s="4" t="s">
        <v>10</v>
      </c>
    </row>
    <row r="3178" spans="1:13">
      <c r="A3178" t="n">
        <v>27626</v>
      </c>
      <c r="B3178" s="42" t="n">
        <v>16</v>
      </c>
      <c r="C3178" s="7" t="n">
        <v>0</v>
      </c>
    </row>
    <row r="3179" spans="1:13">
      <c r="A3179" t="s">
        <v>4</v>
      </c>
      <c r="B3179" s="4" t="s">
        <v>5</v>
      </c>
      <c r="C3179" s="4" t="s">
        <v>13</v>
      </c>
      <c r="D3179" s="4" t="s">
        <v>10</v>
      </c>
      <c r="E3179" s="4" t="s">
        <v>10</v>
      </c>
    </row>
    <row r="3180" spans="1:13">
      <c r="A3180" t="n">
        <v>27629</v>
      </c>
      <c r="B3180" s="76" t="n">
        <v>135</v>
      </c>
      <c r="C3180" s="7" t="n">
        <v>0</v>
      </c>
      <c r="D3180" s="7" t="n">
        <v>111</v>
      </c>
      <c r="E3180" s="7" t="n">
        <v>1</v>
      </c>
    </row>
    <row r="3181" spans="1:13">
      <c r="A3181" t="s">
        <v>4</v>
      </c>
      <c r="B3181" s="4" t="s">
        <v>5</v>
      </c>
      <c r="C3181" s="4" t="s">
        <v>13</v>
      </c>
      <c r="D3181" s="4" t="s">
        <v>13</v>
      </c>
      <c r="E3181" s="4" t="s">
        <v>13</v>
      </c>
      <c r="F3181" s="4" t="s">
        <v>13</v>
      </c>
    </row>
    <row r="3182" spans="1:13">
      <c r="A3182" t="n">
        <v>27635</v>
      </c>
      <c r="B3182" s="8" t="n">
        <v>14</v>
      </c>
      <c r="C3182" s="7" t="n">
        <v>0</v>
      </c>
      <c r="D3182" s="7" t="n">
        <v>4</v>
      </c>
      <c r="E3182" s="7" t="n">
        <v>0</v>
      </c>
      <c r="F3182" s="7" t="n">
        <v>0</v>
      </c>
    </row>
    <row r="3183" spans="1:13">
      <c r="A3183" t="s">
        <v>4</v>
      </c>
      <c r="B3183" s="4" t="s">
        <v>5</v>
      </c>
      <c r="C3183" s="4" t="s">
        <v>10</v>
      </c>
      <c r="D3183" s="4" t="s">
        <v>29</v>
      </c>
      <c r="E3183" s="4" t="s">
        <v>29</v>
      </c>
      <c r="F3183" s="4" t="s">
        <v>29</v>
      </c>
      <c r="G3183" s="4" t="s">
        <v>29</v>
      </c>
    </row>
    <row r="3184" spans="1:13">
      <c r="A3184" t="n">
        <v>27640</v>
      </c>
      <c r="B3184" s="54" t="n">
        <v>46</v>
      </c>
      <c r="C3184" s="7" t="n">
        <v>61456</v>
      </c>
      <c r="D3184" s="7" t="n">
        <v>60.6100006103516</v>
      </c>
      <c r="E3184" s="7" t="n">
        <v>-2</v>
      </c>
      <c r="F3184" s="7" t="n">
        <v>-28.5799999237061</v>
      </c>
      <c r="G3184" s="7" t="n">
        <v>113.300003051758</v>
      </c>
    </row>
    <row r="3185" spans="1:7">
      <c r="A3185" t="s">
        <v>4</v>
      </c>
      <c r="B3185" s="4" t="s">
        <v>5</v>
      </c>
      <c r="C3185" s="4" t="s">
        <v>10</v>
      </c>
      <c r="D3185" s="4" t="s">
        <v>29</v>
      </c>
      <c r="E3185" s="4" t="s">
        <v>29</v>
      </c>
      <c r="F3185" s="4" t="s">
        <v>29</v>
      </c>
      <c r="G3185" s="4" t="s">
        <v>29</v>
      </c>
    </row>
    <row r="3186" spans="1:7">
      <c r="A3186" t="n">
        <v>27659</v>
      </c>
      <c r="B3186" s="54" t="n">
        <v>46</v>
      </c>
      <c r="C3186" s="7" t="n">
        <v>111</v>
      </c>
      <c r="D3186" s="7" t="n">
        <v>61.9900016784668</v>
      </c>
      <c r="E3186" s="7" t="n">
        <v>-2</v>
      </c>
      <c r="F3186" s="7" t="n">
        <v>-29.2000007629395</v>
      </c>
      <c r="G3186" s="7" t="n">
        <v>83.8000030517578</v>
      </c>
    </row>
    <row r="3187" spans="1:7">
      <c r="A3187" t="s">
        <v>4</v>
      </c>
      <c r="B3187" s="4" t="s">
        <v>5</v>
      </c>
      <c r="C3187" s="4" t="s">
        <v>10</v>
      </c>
      <c r="D3187" s="4" t="s">
        <v>29</v>
      </c>
      <c r="E3187" s="4" t="s">
        <v>29</v>
      </c>
      <c r="F3187" s="4" t="s">
        <v>29</v>
      </c>
      <c r="G3187" s="4" t="s">
        <v>29</v>
      </c>
    </row>
    <row r="3188" spans="1:7">
      <c r="A3188" t="n">
        <v>27678</v>
      </c>
      <c r="B3188" s="54" t="n">
        <v>46</v>
      </c>
      <c r="C3188" s="7" t="n">
        <v>6513</v>
      </c>
      <c r="D3188" s="7" t="n">
        <v>64.870002746582</v>
      </c>
      <c r="E3188" s="7" t="n">
        <v>-2</v>
      </c>
      <c r="F3188" s="7" t="n">
        <v>-29.7800006866455</v>
      </c>
      <c r="G3188" s="7" t="n">
        <v>277.600006103516</v>
      </c>
    </row>
    <row r="3189" spans="1:7">
      <c r="A3189" t="s">
        <v>4</v>
      </c>
      <c r="B3189" s="4" t="s">
        <v>5</v>
      </c>
      <c r="C3189" s="4" t="s">
        <v>10</v>
      </c>
      <c r="D3189" s="4" t="s">
        <v>29</v>
      </c>
      <c r="E3189" s="4" t="s">
        <v>29</v>
      </c>
      <c r="F3189" s="4" t="s">
        <v>29</v>
      </c>
      <c r="G3189" s="4" t="s">
        <v>29</v>
      </c>
    </row>
    <row r="3190" spans="1:7">
      <c r="A3190" t="n">
        <v>27697</v>
      </c>
      <c r="B3190" s="54" t="n">
        <v>46</v>
      </c>
      <c r="C3190" s="7" t="n">
        <v>6514</v>
      </c>
      <c r="D3190" s="7" t="n">
        <v>64.1600036621094</v>
      </c>
      <c r="E3190" s="7" t="n">
        <v>-2</v>
      </c>
      <c r="F3190" s="7" t="n">
        <v>-27.6900005340576</v>
      </c>
      <c r="G3190" s="7" t="n">
        <v>247.100006103516</v>
      </c>
    </row>
    <row r="3191" spans="1:7">
      <c r="A3191" t="s">
        <v>4</v>
      </c>
      <c r="B3191" s="4" t="s">
        <v>5</v>
      </c>
      <c r="C3191" s="4" t="s">
        <v>13</v>
      </c>
      <c r="D3191" s="4" t="s">
        <v>13</v>
      </c>
      <c r="E3191" s="4" t="s">
        <v>29</v>
      </c>
      <c r="F3191" s="4" t="s">
        <v>29</v>
      </c>
      <c r="G3191" s="4" t="s">
        <v>29</v>
      </c>
      <c r="H3191" s="4" t="s">
        <v>10</v>
      </c>
    </row>
    <row r="3192" spans="1:7">
      <c r="A3192" t="n">
        <v>27716</v>
      </c>
      <c r="B3192" s="50" t="n">
        <v>45</v>
      </c>
      <c r="C3192" s="7" t="n">
        <v>2</v>
      </c>
      <c r="D3192" s="7" t="n">
        <v>3</v>
      </c>
      <c r="E3192" s="7" t="n">
        <v>62.2099990844727</v>
      </c>
      <c r="F3192" s="7" t="n">
        <v>-0.759999990463257</v>
      </c>
      <c r="G3192" s="7" t="n">
        <v>-29.4099998474121</v>
      </c>
      <c r="H3192" s="7" t="n">
        <v>0</v>
      </c>
    </row>
    <row r="3193" spans="1:7">
      <c r="A3193" t="s">
        <v>4</v>
      </c>
      <c r="B3193" s="4" t="s">
        <v>5</v>
      </c>
      <c r="C3193" s="4" t="s">
        <v>13</v>
      </c>
      <c r="D3193" s="4" t="s">
        <v>13</v>
      </c>
      <c r="E3193" s="4" t="s">
        <v>29</v>
      </c>
      <c r="F3193" s="4" t="s">
        <v>29</v>
      </c>
      <c r="G3193" s="4" t="s">
        <v>29</v>
      </c>
      <c r="H3193" s="4" t="s">
        <v>10</v>
      </c>
      <c r="I3193" s="4" t="s">
        <v>13</v>
      </c>
    </row>
    <row r="3194" spans="1:7">
      <c r="A3194" t="n">
        <v>27733</v>
      </c>
      <c r="B3194" s="50" t="n">
        <v>45</v>
      </c>
      <c r="C3194" s="7" t="n">
        <v>4</v>
      </c>
      <c r="D3194" s="7" t="n">
        <v>3</v>
      </c>
      <c r="E3194" s="7" t="n">
        <v>5.98999977111816</v>
      </c>
      <c r="F3194" s="7" t="n">
        <v>321.329986572266</v>
      </c>
      <c r="G3194" s="7" t="n">
        <v>0</v>
      </c>
      <c r="H3194" s="7" t="n">
        <v>0</v>
      </c>
      <c r="I3194" s="7" t="n">
        <v>0</v>
      </c>
    </row>
    <row r="3195" spans="1:7">
      <c r="A3195" t="s">
        <v>4</v>
      </c>
      <c r="B3195" s="4" t="s">
        <v>5</v>
      </c>
      <c r="C3195" s="4" t="s">
        <v>13</v>
      </c>
      <c r="D3195" s="4" t="s">
        <v>13</v>
      </c>
      <c r="E3195" s="4" t="s">
        <v>29</v>
      </c>
      <c r="F3195" s="4" t="s">
        <v>10</v>
      </c>
    </row>
    <row r="3196" spans="1:7">
      <c r="A3196" t="n">
        <v>27751</v>
      </c>
      <c r="B3196" s="50" t="n">
        <v>45</v>
      </c>
      <c r="C3196" s="7" t="n">
        <v>5</v>
      </c>
      <c r="D3196" s="7" t="n">
        <v>3</v>
      </c>
      <c r="E3196" s="7" t="n">
        <v>4.69999980926514</v>
      </c>
      <c r="F3196" s="7" t="n">
        <v>0</v>
      </c>
    </row>
    <row r="3197" spans="1:7">
      <c r="A3197" t="s">
        <v>4</v>
      </c>
      <c r="B3197" s="4" t="s">
        <v>5</v>
      </c>
      <c r="C3197" s="4" t="s">
        <v>13</v>
      </c>
      <c r="D3197" s="4" t="s">
        <v>13</v>
      </c>
      <c r="E3197" s="4" t="s">
        <v>29</v>
      </c>
      <c r="F3197" s="4" t="s">
        <v>10</v>
      </c>
    </row>
    <row r="3198" spans="1:7">
      <c r="A3198" t="n">
        <v>27760</v>
      </c>
      <c r="B3198" s="50" t="n">
        <v>45</v>
      </c>
      <c r="C3198" s="7" t="n">
        <v>11</v>
      </c>
      <c r="D3198" s="7" t="n">
        <v>3</v>
      </c>
      <c r="E3198" s="7" t="n">
        <v>40</v>
      </c>
      <c r="F3198" s="7" t="n">
        <v>0</v>
      </c>
    </row>
    <row r="3199" spans="1:7">
      <c r="A3199" t="s">
        <v>4</v>
      </c>
      <c r="B3199" s="4" t="s">
        <v>5</v>
      </c>
      <c r="C3199" s="4" t="s">
        <v>13</v>
      </c>
      <c r="D3199" s="4" t="s">
        <v>13</v>
      </c>
      <c r="E3199" s="4" t="s">
        <v>29</v>
      </c>
      <c r="F3199" s="4" t="s">
        <v>10</v>
      </c>
    </row>
    <row r="3200" spans="1:7">
      <c r="A3200" t="n">
        <v>27769</v>
      </c>
      <c r="B3200" s="50" t="n">
        <v>45</v>
      </c>
      <c r="C3200" s="7" t="n">
        <v>5</v>
      </c>
      <c r="D3200" s="7" t="n">
        <v>3</v>
      </c>
      <c r="E3200" s="7" t="n">
        <v>4.19999980926514</v>
      </c>
      <c r="F3200" s="7" t="n">
        <v>2000</v>
      </c>
    </row>
    <row r="3201" spans="1:9">
      <c r="A3201" t="s">
        <v>4</v>
      </c>
      <c r="B3201" s="4" t="s">
        <v>5</v>
      </c>
      <c r="C3201" s="4" t="s">
        <v>13</v>
      </c>
      <c r="D3201" s="4" t="s">
        <v>10</v>
      </c>
      <c r="E3201" s="4" t="s">
        <v>13</v>
      </c>
      <c r="F3201" s="4" t="s">
        <v>13</v>
      </c>
      <c r="G3201" s="4" t="s">
        <v>27</v>
      </c>
    </row>
    <row r="3202" spans="1:9">
      <c r="A3202" t="n">
        <v>27778</v>
      </c>
      <c r="B3202" s="12" t="n">
        <v>5</v>
      </c>
      <c r="C3202" s="7" t="n">
        <v>30</v>
      </c>
      <c r="D3202" s="7" t="n">
        <v>10655</v>
      </c>
      <c r="E3202" s="7" t="n">
        <v>8</v>
      </c>
      <c r="F3202" s="7" t="n">
        <v>1</v>
      </c>
      <c r="G3202" s="15" t="n">
        <f t="normal" ca="1">A3544</f>
        <v>0</v>
      </c>
    </row>
    <row r="3203" spans="1:9">
      <c r="A3203" t="s">
        <v>4</v>
      </c>
      <c r="B3203" s="4" t="s">
        <v>5</v>
      </c>
      <c r="C3203" s="4" t="s">
        <v>13</v>
      </c>
      <c r="D3203" s="4" t="s">
        <v>10</v>
      </c>
      <c r="E3203" s="4" t="s">
        <v>29</v>
      </c>
    </row>
    <row r="3204" spans="1:9">
      <c r="A3204" t="n">
        <v>27788</v>
      </c>
      <c r="B3204" s="39" t="n">
        <v>58</v>
      </c>
      <c r="C3204" s="7" t="n">
        <v>100</v>
      </c>
      <c r="D3204" s="7" t="n">
        <v>1000</v>
      </c>
      <c r="E3204" s="7" t="n">
        <v>1</v>
      </c>
    </row>
    <row r="3205" spans="1:9">
      <c r="A3205" t="s">
        <v>4</v>
      </c>
      <c r="B3205" s="4" t="s">
        <v>5</v>
      </c>
      <c r="C3205" s="4" t="s">
        <v>13</v>
      </c>
      <c r="D3205" s="4" t="s">
        <v>10</v>
      </c>
    </row>
    <row r="3206" spans="1:9">
      <c r="A3206" t="n">
        <v>27796</v>
      </c>
      <c r="B3206" s="39" t="n">
        <v>58</v>
      </c>
      <c r="C3206" s="7" t="n">
        <v>255</v>
      </c>
      <c r="D3206" s="7" t="n">
        <v>0</v>
      </c>
    </row>
    <row r="3207" spans="1:9">
      <c r="A3207" t="s">
        <v>4</v>
      </c>
      <c r="B3207" s="4" t="s">
        <v>5</v>
      </c>
      <c r="C3207" s="4" t="s">
        <v>13</v>
      </c>
      <c r="D3207" s="4" t="s">
        <v>10</v>
      </c>
    </row>
    <row r="3208" spans="1:9">
      <c r="A3208" t="n">
        <v>27800</v>
      </c>
      <c r="B3208" s="50" t="n">
        <v>45</v>
      </c>
      <c r="C3208" s="7" t="n">
        <v>7</v>
      </c>
      <c r="D3208" s="7" t="n">
        <v>255</v>
      </c>
    </row>
    <row r="3209" spans="1:9">
      <c r="A3209" t="s">
        <v>4</v>
      </c>
      <c r="B3209" s="4" t="s">
        <v>5</v>
      </c>
      <c r="C3209" s="4" t="s">
        <v>13</v>
      </c>
      <c r="D3209" s="4" t="s">
        <v>10</v>
      </c>
      <c r="E3209" s="4" t="s">
        <v>6</v>
      </c>
    </row>
    <row r="3210" spans="1:9">
      <c r="A3210" t="n">
        <v>27804</v>
      </c>
      <c r="B3210" s="41" t="n">
        <v>51</v>
      </c>
      <c r="C3210" s="7" t="n">
        <v>4</v>
      </c>
      <c r="D3210" s="7" t="n">
        <v>111</v>
      </c>
      <c r="E3210" s="7" t="s">
        <v>72</v>
      </c>
    </row>
    <row r="3211" spans="1:9">
      <c r="A3211" t="s">
        <v>4</v>
      </c>
      <c r="B3211" s="4" t="s">
        <v>5</v>
      </c>
      <c r="C3211" s="4" t="s">
        <v>10</v>
      </c>
    </row>
    <row r="3212" spans="1:9">
      <c r="A3212" t="n">
        <v>27817</v>
      </c>
      <c r="B3212" s="42" t="n">
        <v>16</v>
      </c>
      <c r="C3212" s="7" t="n">
        <v>0</v>
      </c>
    </row>
    <row r="3213" spans="1:9">
      <c r="A3213" t="s">
        <v>4</v>
      </c>
      <c r="B3213" s="4" t="s">
        <v>5</v>
      </c>
      <c r="C3213" s="4" t="s">
        <v>10</v>
      </c>
      <c r="D3213" s="4" t="s">
        <v>70</v>
      </c>
      <c r="E3213" s="4" t="s">
        <v>13</v>
      </c>
      <c r="F3213" s="4" t="s">
        <v>13</v>
      </c>
    </row>
    <row r="3214" spans="1:9">
      <c r="A3214" t="n">
        <v>27820</v>
      </c>
      <c r="B3214" s="43" t="n">
        <v>26</v>
      </c>
      <c r="C3214" s="7" t="n">
        <v>111</v>
      </c>
      <c r="D3214" s="7" t="s">
        <v>345</v>
      </c>
      <c r="E3214" s="7" t="n">
        <v>2</v>
      </c>
      <c r="F3214" s="7" t="n">
        <v>0</v>
      </c>
    </row>
    <row r="3215" spans="1:9">
      <c r="A3215" t="s">
        <v>4</v>
      </c>
      <c r="B3215" s="4" t="s">
        <v>5</v>
      </c>
    </row>
    <row r="3216" spans="1:9">
      <c r="A3216" t="n">
        <v>27905</v>
      </c>
      <c r="B3216" s="37" t="n">
        <v>28</v>
      </c>
    </row>
    <row r="3217" spans="1:7">
      <c r="A3217" t="s">
        <v>4</v>
      </c>
      <c r="B3217" s="4" t="s">
        <v>5</v>
      </c>
      <c r="C3217" s="4" t="s">
        <v>10</v>
      </c>
      <c r="D3217" s="4" t="s">
        <v>13</v>
      </c>
      <c r="E3217" s="4" t="s">
        <v>29</v>
      </c>
      <c r="F3217" s="4" t="s">
        <v>10</v>
      </c>
    </row>
    <row r="3218" spans="1:7">
      <c r="A3218" t="n">
        <v>27906</v>
      </c>
      <c r="B3218" s="59" t="n">
        <v>59</v>
      </c>
      <c r="C3218" s="7" t="n">
        <v>61456</v>
      </c>
      <c r="D3218" s="7" t="n">
        <v>1</v>
      </c>
      <c r="E3218" s="7" t="n">
        <v>0.150000005960464</v>
      </c>
      <c r="F3218" s="7" t="n">
        <v>0</v>
      </c>
    </row>
    <row r="3219" spans="1:7">
      <c r="A3219" t="s">
        <v>4</v>
      </c>
      <c r="B3219" s="4" t="s">
        <v>5</v>
      </c>
      <c r="C3219" s="4" t="s">
        <v>10</v>
      </c>
    </row>
    <row r="3220" spans="1:7">
      <c r="A3220" t="n">
        <v>27916</v>
      </c>
      <c r="B3220" s="42" t="n">
        <v>16</v>
      </c>
      <c r="C3220" s="7" t="n">
        <v>1300</v>
      </c>
    </row>
    <row r="3221" spans="1:7">
      <c r="A3221" t="s">
        <v>4</v>
      </c>
      <c r="B3221" s="4" t="s">
        <v>5</v>
      </c>
      <c r="C3221" s="4" t="s">
        <v>13</v>
      </c>
      <c r="D3221" s="4" t="s">
        <v>29</v>
      </c>
      <c r="E3221" s="4" t="s">
        <v>10</v>
      </c>
      <c r="F3221" s="4" t="s">
        <v>13</v>
      </c>
    </row>
    <row r="3222" spans="1:7">
      <c r="A3222" t="n">
        <v>27919</v>
      </c>
      <c r="B3222" s="21" t="n">
        <v>49</v>
      </c>
      <c r="C3222" s="7" t="n">
        <v>3</v>
      </c>
      <c r="D3222" s="7" t="n">
        <v>0.699999988079071</v>
      </c>
      <c r="E3222" s="7" t="n">
        <v>500</v>
      </c>
      <c r="F3222" s="7" t="n">
        <v>0</v>
      </c>
    </row>
    <row r="3223" spans="1:7">
      <c r="A3223" t="s">
        <v>4</v>
      </c>
      <c r="B3223" s="4" t="s">
        <v>5</v>
      </c>
      <c r="C3223" s="4" t="s">
        <v>13</v>
      </c>
      <c r="D3223" s="4" t="s">
        <v>10</v>
      </c>
    </row>
    <row r="3224" spans="1:7">
      <c r="A3224" t="n">
        <v>27928</v>
      </c>
      <c r="B3224" s="39" t="n">
        <v>58</v>
      </c>
      <c r="C3224" s="7" t="n">
        <v>10</v>
      </c>
      <c r="D3224" s="7" t="n">
        <v>300</v>
      </c>
    </row>
    <row r="3225" spans="1:7">
      <c r="A3225" t="s">
        <v>4</v>
      </c>
      <c r="B3225" s="4" t="s">
        <v>5</v>
      </c>
      <c r="C3225" s="4" t="s">
        <v>13</v>
      </c>
      <c r="D3225" s="4" t="s">
        <v>10</v>
      </c>
    </row>
    <row r="3226" spans="1:7">
      <c r="A3226" t="n">
        <v>27932</v>
      </c>
      <c r="B3226" s="39" t="n">
        <v>58</v>
      </c>
      <c r="C3226" s="7" t="n">
        <v>12</v>
      </c>
      <c r="D3226" s="7" t="n">
        <v>0</v>
      </c>
    </row>
    <row r="3227" spans="1:7">
      <c r="A3227" t="s">
        <v>4</v>
      </c>
      <c r="B3227" s="4" t="s">
        <v>5</v>
      </c>
      <c r="C3227" s="4" t="s">
        <v>13</v>
      </c>
      <c r="D3227" s="4" t="s">
        <v>10</v>
      </c>
      <c r="E3227" s="4" t="s">
        <v>10</v>
      </c>
      <c r="F3227" s="4" t="s">
        <v>13</v>
      </c>
    </row>
    <row r="3228" spans="1:7">
      <c r="A3228" t="n">
        <v>27936</v>
      </c>
      <c r="B3228" s="35" t="n">
        <v>25</v>
      </c>
      <c r="C3228" s="7" t="n">
        <v>1</v>
      </c>
      <c r="D3228" s="7" t="n">
        <v>160</v>
      </c>
      <c r="E3228" s="7" t="n">
        <v>570</v>
      </c>
      <c r="F3228" s="7" t="n">
        <v>1</v>
      </c>
    </row>
    <row r="3229" spans="1:7">
      <c r="A3229" t="s">
        <v>4</v>
      </c>
      <c r="B3229" s="4" t="s">
        <v>5</v>
      </c>
      <c r="C3229" s="4" t="s">
        <v>13</v>
      </c>
      <c r="D3229" s="4" t="s">
        <v>10</v>
      </c>
      <c r="E3229" s="4" t="s">
        <v>6</v>
      </c>
    </row>
    <row r="3230" spans="1:7">
      <c r="A3230" t="n">
        <v>27943</v>
      </c>
      <c r="B3230" s="41" t="n">
        <v>51</v>
      </c>
      <c r="C3230" s="7" t="n">
        <v>4</v>
      </c>
      <c r="D3230" s="7" t="n">
        <v>0</v>
      </c>
      <c r="E3230" s="7" t="s">
        <v>141</v>
      </c>
    </row>
    <row r="3231" spans="1:7">
      <c r="A3231" t="s">
        <v>4</v>
      </c>
      <c r="B3231" s="4" t="s">
        <v>5</v>
      </c>
      <c r="C3231" s="4" t="s">
        <v>10</v>
      </c>
    </row>
    <row r="3232" spans="1:7">
      <c r="A3232" t="n">
        <v>27957</v>
      </c>
      <c r="B3232" s="42" t="n">
        <v>16</v>
      </c>
      <c r="C3232" s="7" t="n">
        <v>0</v>
      </c>
    </row>
    <row r="3233" spans="1:6">
      <c r="A3233" t="s">
        <v>4</v>
      </c>
      <c r="B3233" s="4" t="s">
        <v>5</v>
      </c>
      <c r="C3233" s="4" t="s">
        <v>10</v>
      </c>
      <c r="D3233" s="4" t="s">
        <v>70</v>
      </c>
      <c r="E3233" s="4" t="s">
        <v>13</v>
      </c>
      <c r="F3233" s="4" t="s">
        <v>13</v>
      </c>
    </row>
    <row r="3234" spans="1:6">
      <c r="A3234" t="n">
        <v>27960</v>
      </c>
      <c r="B3234" s="43" t="n">
        <v>26</v>
      </c>
      <c r="C3234" s="7" t="n">
        <v>0</v>
      </c>
      <c r="D3234" s="7" t="s">
        <v>346</v>
      </c>
      <c r="E3234" s="7" t="n">
        <v>2</v>
      </c>
      <c r="F3234" s="7" t="n">
        <v>0</v>
      </c>
    </row>
    <row r="3235" spans="1:6">
      <c r="A3235" t="s">
        <v>4</v>
      </c>
      <c r="B3235" s="4" t="s">
        <v>5</v>
      </c>
    </row>
    <row r="3236" spans="1:6">
      <c r="A3236" t="n">
        <v>28023</v>
      </c>
      <c r="B3236" s="37" t="n">
        <v>28</v>
      </c>
    </row>
    <row r="3237" spans="1:6">
      <c r="A3237" t="s">
        <v>4</v>
      </c>
      <c r="B3237" s="4" t="s">
        <v>5</v>
      </c>
      <c r="C3237" s="4" t="s">
        <v>13</v>
      </c>
      <c r="D3237" s="13" t="s">
        <v>24</v>
      </c>
      <c r="E3237" s="4" t="s">
        <v>5</v>
      </c>
      <c r="F3237" s="4" t="s">
        <v>13</v>
      </c>
      <c r="G3237" s="4" t="s">
        <v>10</v>
      </c>
      <c r="H3237" s="13" t="s">
        <v>26</v>
      </c>
      <c r="I3237" s="4" t="s">
        <v>13</v>
      </c>
      <c r="J3237" s="4" t="s">
        <v>27</v>
      </c>
    </row>
    <row r="3238" spans="1:6">
      <c r="A3238" t="n">
        <v>28024</v>
      </c>
      <c r="B3238" s="12" t="n">
        <v>5</v>
      </c>
      <c r="C3238" s="7" t="n">
        <v>28</v>
      </c>
      <c r="D3238" s="13" t="s">
        <v>3</v>
      </c>
      <c r="E3238" s="64" t="n">
        <v>64</v>
      </c>
      <c r="F3238" s="7" t="n">
        <v>5</v>
      </c>
      <c r="G3238" s="7" t="n">
        <v>6</v>
      </c>
      <c r="H3238" s="13" t="s">
        <v>3</v>
      </c>
      <c r="I3238" s="7" t="n">
        <v>1</v>
      </c>
      <c r="J3238" s="15" t="n">
        <f t="normal" ca="1">A3262</f>
        <v>0</v>
      </c>
    </row>
    <row r="3239" spans="1:6">
      <c r="A3239" t="s">
        <v>4</v>
      </c>
      <c r="B3239" s="4" t="s">
        <v>5</v>
      </c>
      <c r="C3239" s="4" t="s">
        <v>13</v>
      </c>
      <c r="D3239" s="4" t="s">
        <v>10</v>
      </c>
      <c r="E3239" s="4" t="s">
        <v>10</v>
      </c>
      <c r="F3239" s="4" t="s">
        <v>13</v>
      </c>
    </row>
    <row r="3240" spans="1:6">
      <c r="A3240" t="n">
        <v>28035</v>
      </c>
      <c r="B3240" s="35" t="n">
        <v>25</v>
      </c>
      <c r="C3240" s="7" t="n">
        <v>1</v>
      </c>
      <c r="D3240" s="7" t="n">
        <v>60</v>
      </c>
      <c r="E3240" s="7" t="n">
        <v>500</v>
      </c>
      <c r="F3240" s="7" t="n">
        <v>1</v>
      </c>
    </row>
    <row r="3241" spans="1:6">
      <c r="A3241" t="s">
        <v>4</v>
      </c>
      <c r="B3241" s="4" t="s">
        <v>5</v>
      </c>
      <c r="C3241" s="4" t="s">
        <v>13</v>
      </c>
      <c r="D3241" s="4" t="s">
        <v>10</v>
      </c>
      <c r="E3241" s="4" t="s">
        <v>6</v>
      </c>
    </row>
    <row r="3242" spans="1:6">
      <c r="A3242" t="n">
        <v>28042</v>
      </c>
      <c r="B3242" s="41" t="n">
        <v>51</v>
      </c>
      <c r="C3242" s="7" t="n">
        <v>4</v>
      </c>
      <c r="D3242" s="7" t="n">
        <v>6</v>
      </c>
      <c r="E3242" s="7" t="s">
        <v>259</v>
      </c>
    </row>
    <row r="3243" spans="1:6">
      <c r="A3243" t="s">
        <v>4</v>
      </c>
      <c r="B3243" s="4" t="s">
        <v>5</v>
      </c>
      <c r="C3243" s="4" t="s">
        <v>10</v>
      </c>
    </row>
    <row r="3244" spans="1:6">
      <c r="A3244" t="n">
        <v>28056</v>
      </c>
      <c r="B3244" s="42" t="n">
        <v>16</v>
      </c>
      <c r="C3244" s="7" t="n">
        <v>0</v>
      </c>
    </row>
    <row r="3245" spans="1:6">
      <c r="A3245" t="s">
        <v>4</v>
      </c>
      <c r="B3245" s="4" t="s">
        <v>5</v>
      </c>
      <c r="C3245" s="4" t="s">
        <v>10</v>
      </c>
      <c r="D3245" s="4" t="s">
        <v>70</v>
      </c>
      <c r="E3245" s="4" t="s">
        <v>13</v>
      </c>
      <c r="F3245" s="4" t="s">
        <v>13</v>
      </c>
    </row>
    <row r="3246" spans="1:6">
      <c r="A3246" t="n">
        <v>28059</v>
      </c>
      <c r="B3246" s="43" t="n">
        <v>26</v>
      </c>
      <c r="C3246" s="7" t="n">
        <v>6</v>
      </c>
      <c r="D3246" s="7" t="s">
        <v>347</v>
      </c>
      <c r="E3246" s="7" t="n">
        <v>2</v>
      </c>
      <c r="F3246" s="7" t="n">
        <v>0</v>
      </c>
    </row>
    <row r="3247" spans="1:6">
      <c r="A3247" t="s">
        <v>4</v>
      </c>
      <c r="B3247" s="4" t="s">
        <v>5</v>
      </c>
    </row>
    <row r="3248" spans="1:6">
      <c r="A3248" t="n">
        <v>28123</v>
      </c>
      <c r="B3248" s="37" t="n">
        <v>28</v>
      </c>
    </row>
    <row r="3249" spans="1:10">
      <c r="A3249" t="s">
        <v>4</v>
      </c>
      <c r="B3249" s="4" t="s">
        <v>5</v>
      </c>
      <c r="C3249" s="4" t="s">
        <v>13</v>
      </c>
      <c r="D3249" s="4" t="s">
        <v>10</v>
      </c>
      <c r="E3249" s="4" t="s">
        <v>10</v>
      </c>
      <c r="F3249" s="4" t="s">
        <v>13</v>
      </c>
    </row>
    <row r="3250" spans="1:10">
      <c r="A3250" t="n">
        <v>28124</v>
      </c>
      <c r="B3250" s="35" t="n">
        <v>25</v>
      </c>
      <c r="C3250" s="7" t="n">
        <v>1</v>
      </c>
      <c r="D3250" s="7" t="n">
        <v>160</v>
      </c>
      <c r="E3250" s="7" t="n">
        <v>350</v>
      </c>
      <c r="F3250" s="7" t="n">
        <v>2</v>
      </c>
    </row>
    <row r="3251" spans="1:10">
      <c r="A3251" t="s">
        <v>4</v>
      </c>
      <c r="B3251" s="4" t="s">
        <v>5</v>
      </c>
      <c r="C3251" s="4" t="s">
        <v>13</v>
      </c>
      <c r="D3251" s="4" t="s">
        <v>10</v>
      </c>
      <c r="E3251" s="4" t="s">
        <v>6</v>
      </c>
    </row>
    <row r="3252" spans="1:10">
      <c r="A3252" t="n">
        <v>28131</v>
      </c>
      <c r="B3252" s="41" t="n">
        <v>51</v>
      </c>
      <c r="C3252" s="7" t="n">
        <v>4</v>
      </c>
      <c r="D3252" s="7" t="n">
        <v>111</v>
      </c>
      <c r="E3252" s="7" t="s">
        <v>72</v>
      </c>
    </row>
    <row r="3253" spans="1:10">
      <c r="A3253" t="s">
        <v>4</v>
      </c>
      <c r="B3253" s="4" t="s">
        <v>5</v>
      </c>
      <c r="C3253" s="4" t="s">
        <v>10</v>
      </c>
    </row>
    <row r="3254" spans="1:10">
      <c r="A3254" t="n">
        <v>28144</v>
      </c>
      <c r="B3254" s="42" t="n">
        <v>16</v>
      </c>
      <c r="C3254" s="7" t="n">
        <v>0</v>
      </c>
    </row>
    <row r="3255" spans="1:10">
      <c r="A3255" t="s">
        <v>4</v>
      </c>
      <c r="B3255" s="4" t="s">
        <v>5</v>
      </c>
      <c r="C3255" s="4" t="s">
        <v>10</v>
      </c>
      <c r="D3255" s="4" t="s">
        <v>70</v>
      </c>
      <c r="E3255" s="4" t="s">
        <v>13</v>
      </c>
      <c r="F3255" s="4" t="s">
        <v>13</v>
      </c>
    </row>
    <row r="3256" spans="1:10">
      <c r="A3256" t="n">
        <v>28147</v>
      </c>
      <c r="B3256" s="43" t="n">
        <v>26</v>
      </c>
      <c r="C3256" s="7" t="n">
        <v>111</v>
      </c>
      <c r="D3256" s="7" t="s">
        <v>348</v>
      </c>
      <c r="E3256" s="7" t="n">
        <v>2</v>
      </c>
      <c r="F3256" s="7" t="n">
        <v>0</v>
      </c>
    </row>
    <row r="3257" spans="1:10">
      <c r="A3257" t="s">
        <v>4</v>
      </c>
      <c r="B3257" s="4" t="s">
        <v>5</v>
      </c>
    </row>
    <row r="3258" spans="1:10">
      <c r="A3258" t="n">
        <v>28218</v>
      </c>
      <c r="B3258" s="37" t="n">
        <v>28</v>
      </c>
    </row>
    <row r="3259" spans="1:10">
      <c r="A3259" t="s">
        <v>4</v>
      </c>
      <c r="B3259" s="4" t="s">
        <v>5</v>
      </c>
      <c r="C3259" s="4" t="s">
        <v>27</v>
      </c>
    </row>
    <row r="3260" spans="1:10">
      <c r="A3260" t="n">
        <v>28219</v>
      </c>
      <c r="B3260" s="19" t="n">
        <v>3</v>
      </c>
      <c r="C3260" s="15" t="n">
        <f t="normal" ca="1">A3272</f>
        <v>0</v>
      </c>
    </row>
    <row r="3261" spans="1:10">
      <c r="A3261" t="s">
        <v>4</v>
      </c>
      <c r="B3261" s="4" t="s">
        <v>5</v>
      </c>
      <c r="C3261" s="4" t="s">
        <v>13</v>
      </c>
      <c r="D3261" s="4" t="s">
        <v>10</v>
      </c>
      <c r="E3261" s="4" t="s">
        <v>10</v>
      </c>
      <c r="F3261" s="4" t="s">
        <v>13</v>
      </c>
    </row>
    <row r="3262" spans="1:10">
      <c r="A3262" t="n">
        <v>28224</v>
      </c>
      <c r="B3262" s="35" t="n">
        <v>25</v>
      </c>
      <c r="C3262" s="7" t="n">
        <v>1</v>
      </c>
      <c r="D3262" s="7" t="n">
        <v>160</v>
      </c>
      <c r="E3262" s="7" t="n">
        <v>350</v>
      </c>
      <c r="F3262" s="7" t="n">
        <v>2</v>
      </c>
    </row>
    <row r="3263" spans="1:10">
      <c r="A3263" t="s">
        <v>4</v>
      </c>
      <c r="B3263" s="4" t="s">
        <v>5</v>
      </c>
      <c r="C3263" s="4" t="s">
        <v>13</v>
      </c>
      <c r="D3263" s="4" t="s">
        <v>10</v>
      </c>
      <c r="E3263" s="4" t="s">
        <v>6</v>
      </c>
    </row>
    <row r="3264" spans="1:10">
      <c r="A3264" t="n">
        <v>28231</v>
      </c>
      <c r="B3264" s="41" t="n">
        <v>51</v>
      </c>
      <c r="C3264" s="7" t="n">
        <v>4</v>
      </c>
      <c r="D3264" s="7" t="n">
        <v>111</v>
      </c>
      <c r="E3264" s="7" t="s">
        <v>72</v>
      </c>
    </row>
    <row r="3265" spans="1:6">
      <c r="A3265" t="s">
        <v>4</v>
      </c>
      <c r="B3265" s="4" t="s">
        <v>5</v>
      </c>
      <c r="C3265" s="4" t="s">
        <v>10</v>
      </c>
    </row>
    <row r="3266" spans="1:6">
      <c r="A3266" t="n">
        <v>28244</v>
      </c>
      <c r="B3266" s="42" t="n">
        <v>16</v>
      </c>
      <c r="C3266" s="7" t="n">
        <v>0</v>
      </c>
    </row>
    <row r="3267" spans="1:6">
      <c r="A3267" t="s">
        <v>4</v>
      </c>
      <c r="B3267" s="4" t="s">
        <v>5</v>
      </c>
      <c r="C3267" s="4" t="s">
        <v>10</v>
      </c>
      <c r="D3267" s="4" t="s">
        <v>70</v>
      </c>
      <c r="E3267" s="4" t="s">
        <v>13</v>
      </c>
      <c r="F3267" s="4" t="s">
        <v>13</v>
      </c>
    </row>
    <row r="3268" spans="1:6">
      <c r="A3268" t="n">
        <v>28247</v>
      </c>
      <c r="B3268" s="43" t="n">
        <v>26</v>
      </c>
      <c r="C3268" s="7" t="n">
        <v>111</v>
      </c>
      <c r="D3268" s="7" t="s">
        <v>349</v>
      </c>
      <c r="E3268" s="7" t="n">
        <v>2</v>
      </c>
      <c r="F3268" s="7" t="n">
        <v>0</v>
      </c>
    </row>
    <row r="3269" spans="1:6">
      <c r="A3269" t="s">
        <v>4</v>
      </c>
      <c r="B3269" s="4" t="s">
        <v>5</v>
      </c>
    </row>
    <row r="3270" spans="1:6">
      <c r="A3270" t="n">
        <v>28263</v>
      </c>
      <c r="B3270" s="37" t="n">
        <v>28</v>
      </c>
    </row>
    <row r="3271" spans="1:6">
      <c r="A3271" t="s">
        <v>4</v>
      </c>
      <c r="B3271" s="4" t="s">
        <v>5</v>
      </c>
      <c r="C3271" s="4" t="s">
        <v>13</v>
      </c>
      <c r="D3271" s="13" t="s">
        <v>24</v>
      </c>
      <c r="E3271" s="4" t="s">
        <v>5</v>
      </c>
      <c r="F3271" s="4" t="s">
        <v>13</v>
      </c>
      <c r="G3271" s="4" t="s">
        <v>10</v>
      </c>
      <c r="H3271" s="13" t="s">
        <v>26</v>
      </c>
      <c r="I3271" s="4" t="s">
        <v>13</v>
      </c>
      <c r="J3271" s="4" t="s">
        <v>27</v>
      </c>
    </row>
    <row r="3272" spans="1:6">
      <c r="A3272" t="n">
        <v>28264</v>
      </c>
      <c r="B3272" s="12" t="n">
        <v>5</v>
      </c>
      <c r="C3272" s="7" t="n">
        <v>28</v>
      </c>
      <c r="D3272" s="13" t="s">
        <v>3</v>
      </c>
      <c r="E3272" s="64" t="n">
        <v>64</v>
      </c>
      <c r="F3272" s="7" t="n">
        <v>5</v>
      </c>
      <c r="G3272" s="7" t="n">
        <v>4</v>
      </c>
      <c r="H3272" s="13" t="s">
        <v>3</v>
      </c>
      <c r="I3272" s="7" t="n">
        <v>1</v>
      </c>
      <c r="J3272" s="15" t="n">
        <f t="normal" ca="1">A3286</f>
        <v>0</v>
      </c>
    </row>
    <row r="3273" spans="1:6">
      <c r="A3273" t="s">
        <v>4</v>
      </c>
      <c r="B3273" s="4" t="s">
        <v>5</v>
      </c>
      <c r="C3273" s="4" t="s">
        <v>13</v>
      </c>
      <c r="D3273" s="4" t="s">
        <v>10</v>
      </c>
      <c r="E3273" s="4" t="s">
        <v>10</v>
      </c>
      <c r="F3273" s="4" t="s">
        <v>13</v>
      </c>
    </row>
    <row r="3274" spans="1:6">
      <c r="A3274" t="n">
        <v>28275</v>
      </c>
      <c r="B3274" s="35" t="n">
        <v>25</v>
      </c>
      <c r="C3274" s="7" t="n">
        <v>1</v>
      </c>
      <c r="D3274" s="7" t="n">
        <v>260</v>
      </c>
      <c r="E3274" s="7" t="n">
        <v>640</v>
      </c>
      <c r="F3274" s="7" t="n">
        <v>1</v>
      </c>
    </row>
    <row r="3275" spans="1:6">
      <c r="A3275" t="s">
        <v>4</v>
      </c>
      <c r="B3275" s="4" t="s">
        <v>5</v>
      </c>
      <c r="C3275" s="4" t="s">
        <v>13</v>
      </c>
      <c r="D3275" s="4" t="s">
        <v>10</v>
      </c>
      <c r="E3275" s="4" t="s">
        <v>6</v>
      </c>
    </row>
    <row r="3276" spans="1:6">
      <c r="A3276" t="n">
        <v>28282</v>
      </c>
      <c r="B3276" s="41" t="n">
        <v>51</v>
      </c>
      <c r="C3276" s="7" t="n">
        <v>4</v>
      </c>
      <c r="D3276" s="7" t="n">
        <v>4</v>
      </c>
      <c r="E3276" s="7" t="s">
        <v>208</v>
      </c>
    </row>
    <row r="3277" spans="1:6">
      <c r="A3277" t="s">
        <v>4</v>
      </c>
      <c r="B3277" s="4" t="s">
        <v>5</v>
      </c>
      <c r="C3277" s="4" t="s">
        <v>10</v>
      </c>
    </row>
    <row r="3278" spans="1:6">
      <c r="A3278" t="n">
        <v>28296</v>
      </c>
      <c r="B3278" s="42" t="n">
        <v>16</v>
      </c>
      <c r="C3278" s="7" t="n">
        <v>0</v>
      </c>
    </row>
    <row r="3279" spans="1:6">
      <c r="A3279" t="s">
        <v>4</v>
      </c>
      <c r="B3279" s="4" t="s">
        <v>5</v>
      </c>
      <c r="C3279" s="4" t="s">
        <v>10</v>
      </c>
      <c r="D3279" s="4" t="s">
        <v>70</v>
      </c>
      <c r="E3279" s="4" t="s">
        <v>13</v>
      </c>
      <c r="F3279" s="4" t="s">
        <v>13</v>
      </c>
    </row>
    <row r="3280" spans="1:6">
      <c r="A3280" t="n">
        <v>28299</v>
      </c>
      <c r="B3280" s="43" t="n">
        <v>26</v>
      </c>
      <c r="C3280" s="7" t="n">
        <v>4</v>
      </c>
      <c r="D3280" s="7" t="s">
        <v>350</v>
      </c>
      <c r="E3280" s="7" t="n">
        <v>2</v>
      </c>
      <c r="F3280" s="7" t="n">
        <v>0</v>
      </c>
    </row>
    <row r="3281" spans="1:10">
      <c r="A3281" t="s">
        <v>4</v>
      </c>
      <c r="B3281" s="4" t="s">
        <v>5</v>
      </c>
    </row>
    <row r="3282" spans="1:10">
      <c r="A3282" t="n">
        <v>28375</v>
      </c>
      <c r="B3282" s="37" t="n">
        <v>28</v>
      </c>
    </row>
    <row r="3283" spans="1:10">
      <c r="A3283" t="s">
        <v>4</v>
      </c>
      <c r="B3283" s="4" t="s">
        <v>5</v>
      </c>
      <c r="C3283" s="4" t="s">
        <v>27</v>
      </c>
    </row>
    <row r="3284" spans="1:10">
      <c r="A3284" t="n">
        <v>28376</v>
      </c>
      <c r="B3284" s="19" t="n">
        <v>3</v>
      </c>
      <c r="C3284" s="15" t="n">
        <f t="normal" ca="1">A3296</f>
        <v>0</v>
      </c>
    </row>
    <row r="3285" spans="1:10">
      <c r="A3285" t="s">
        <v>4</v>
      </c>
      <c r="B3285" s="4" t="s">
        <v>5</v>
      </c>
      <c r="C3285" s="4" t="s">
        <v>13</v>
      </c>
      <c r="D3285" s="4" t="s">
        <v>10</v>
      </c>
      <c r="E3285" s="4" t="s">
        <v>10</v>
      </c>
      <c r="F3285" s="4" t="s">
        <v>13</v>
      </c>
    </row>
    <row r="3286" spans="1:10">
      <c r="A3286" t="n">
        <v>28381</v>
      </c>
      <c r="B3286" s="35" t="n">
        <v>25</v>
      </c>
      <c r="C3286" s="7" t="n">
        <v>1</v>
      </c>
      <c r="D3286" s="7" t="n">
        <v>160</v>
      </c>
      <c r="E3286" s="7" t="n">
        <v>570</v>
      </c>
      <c r="F3286" s="7" t="n">
        <v>1</v>
      </c>
    </row>
    <row r="3287" spans="1:10">
      <c r="A3287" t="s">
        <v>4</v>
      </c>
      <c r="B3287" s="4" t="s">
        <v>5</v>
      </c>
      <c r="C3287" s="4" t="s">
        <v>13</v>
      </c>
      <c r="D3287" s="4" t="s">
        <v>10</v>
      </c>
      <c r="E3287" s="4" t="s">
        <v>6</v>
      </c>
    </row>
    <row r="3288" spans="1:10">
      <c r="A3288" t="n">
        <v>28388</v>
      </c>
      <c r="B3288" s="41" t="n">
        <v>51</v>
      </c>
      <c r="C3288" s="7" t="n">
        <v>4</v>
      </c>
      <c r="D3288" s="7" t="n">
        <v>0</v>
      </c>
      <c r="E3288" s="7" t="s">
        <v>141</v>
      </c>
    </row>
    <row r="3289" spans="1:10">
      <c r="A3289" t="s">
        <v>4</v>
      </c>
      <c r="B3289" s="4" t="s">
        <v>5</v>
      </c>
      <c r="C3289" s="4" t="s">
        <v>10</v>
      </c>
    </row>
    <row r="3290" spans="1:10">
      <c r="A3290" t="n">
        <v>28402</v>
      </c>
      <c r="B3290" s="42" t="n">
        <v>16</v>
      </c>
      <c r="C3290" s="7" t="n">
        <v>0</v>
      </c>
    </row>
    <row r="3291" spans="1:10">
      <c r="A3291" t="s">
        <v>4</v>
      </c>
      <c r="B3291" s="4" t="s">
        <v>5</v>
      </c>
      <c r="C3291" s="4" t="s">
        <v>10</v>
      </c>
      <c r="D3291" s="4" t="s">
        <v>70</v>
      </c>
      <c r="E3291" s="4" t="s">
        <v>13</v>
      </c>
      <c r="F3291" s="4" t="s">
        <v>13</v>
      </c>
    </row>
    <row r="3292" spans="1:10">
      <c r="A3292" t="n">
        <v>28405</v>
      </c>
      <c r="B3292" s="43" t="n">
        <v>26</v>
      </c>
      <c r="C3292" s="7" t="n">
        <v>0</v>
      </c>
      <c r="D3292" s="7" t="s">
        <v>351</v>
      </c>
      <c r="E3292" s="7" t="n">
        <v>2</v>
      </c>
      <c r="F3292" s="7" t="n">
        <v>0</v>
      </c>
    </row>
    <row r="3293" spans="1:10">
      <c r="A3293" t="s">
        <v>4</v>
      </c>
      <c r="B3293" s="4" t="s">
        <v>5</v>
      </c>
    </row>
    <row r="3294" spans="1:10">
      <c r="A3294" t="n">
        <v>28466</v>
      </c>
      <c r="B3294" s="37" t="n">
        <v>28</v>
      </c>
    </row>
    <row r="3295" spans="1:10">
      <c r="A3295" t="s">
        <v>4</v>
      </c>
      <c r="B3295" s="4" t="s">
        <v>5</v>
      </c>
      <c r="C3295" s="4" t="s">
        <v>13</v>
      </c>
      <c r="D3295" s="13" t="s">
        <v>24</v>
      </c>
      <c r="E3295" s="4" t="s">
        <v>5</v>
      </c>
      <c r="F3295" s="4" t="s">
        <v>13</v>
      </c>
      <c r="G3295" s="4" t="s">
        <v>10</v>
      </c>
      <c r="H3295" s="13" t="s">
        <v>26</v>
      </c>
      <c r="I3295" s="4" t="s">
        <v>13</v>
      </c>
      <c r="J3295" s="4" t="s">
        <v>27</v>
      </c>
    </row>
    <row r="3296" spans="1:10">
      <c r="A3296" t="n">
        <v>28467</v>
      </c>
      <c r="B3296" s="12" t="n">
        <v>5</v>
      </c>
      <c r="C3296" s="7" t="n">
        <v>28</v>
      </c>
      <c r="D3296" s="13" t="s">
        <v>3</v>
      </c>
      <c r="E3296" s="64" t="n">
        <v>64</v>
      </c>
      <c r="F3296" s="7" t="n">
        <v>5</v>
      </c>
      <c r="G3296" s="7" t="n">
        <v>7</v>
      </c>
      <c r="H3296" s="13" t="s">
        <v>3</v>
      </c>
      <c r="I3296" s="7" t="n">
        <v>1</v>
      </c>
      <c r="J3296" s="15" t="n">
        <f t="normal" ca="1">A3310</f>
        <v>0</v>
      </c>
    </row>
    <row r="3297" spans="1:10">
      <c r="A3297" t="s">
        <v>4</v>
      </c>
      <c r="B3297" s="4" t="s">
        <v>5</v>
      </c>
      <c r="C3297" s="4" t="s">
        <v>13</v>
      </c>
      <c r="D3297" s="4" t="s">
        <v>10</v>
      </c>
      <c r="E3297" s="4" t="s">
        <v>10</v>
      </c>
      <c r="F3297" s="4" t="s">
        <v>13</v>
      </c>
    </row>
    <row r="3298" spans="1:10">
      <c r="A3298" t="n">
        <v>28478</v>
      </c>
      <c r="B3298" s="35" t="n">
        <v>25</v>
      </c>
      <c r="C3298" s="7" t="n">
        <v>1</v>
      </c>
      <c r="D3298" s="7" t="n">
        <v>60</v>
      </c>
      <c r="E3298" s="7" t="n">
        <v>640</v>
      </c>
      <c r="F3298" s="7" t="n">
        <v>1</v>
      </c>
    </row>
    <row r="3299" spans="1:10">
      <c r="A3299" t="s">
        <v>4</v>
      </c>
      <c r="B3299" s="4" t="s">
        <v>5</v>
      </c>
      <c r="C3299" s="4" t="s">
        <v>13</v>
      </c>
      <c r="D3299" s="4" t="s">
        <v>10</v>
      </c>
      <c r="E3299" s="4" t="s">
        <v>6</v>
      </c>
    </row>
    <row r="3300" spans="1:10">
      <c r="A3300" t="n">
        <v>28485</v>
      </c>
      <c r="B3300" s="41" t="n">
        <v>51</v>
      </c>
      <c r="C3300" s="7" t="n">
        <v>4</v>
      </c>
      <c r="D3300" s="7" t="n">
        <v>7</v>
      </c>
      <c r="E3300" s="7" t="s">
        <v>206</v>
      </c>
    </row>
    <row r="3301" spans="1:10">
      <c r="A3301" t="s">
        <v>4</v>
      </c>
      <c r="B3301" s="4" t="s">
        <v>5</v>
      </c>
      <c r="C3301" s="4" t="s">
        <v>10</v>
      </c>
    </row>
    <row r="3302" spans="1:10">
      <c r="A3302" t="n">
        <v>28498</v>
      </c>
      <c r="B3302" s="42" t="n">
        <v>16</v>
      </c>
      <c r="C3302" s="7" t="n">
        <v>0</v>
      </c>
    </row>
    <row r="3303" spans="1:10">
      <c r="A3303" t="s">
        <v>4</v>
      </c>
      <c r="B3303" s="4" t="s">
        <v>5</v>
      </c>
      <c r="C3303" s="4" t="s">
        <v>10</v>
      </c>
      <c r="D3303" s="4" t="s">
        <v>70</v>
      </c>
      <c r="E3303" s="4" t="s">
        <v>13</v>
      </c>
      <c r="F3303" s="4" t="s">
        <v>13</v>
      </c>
    </row>
    <row r="3304" spans="1:10">
      <c r="A3304" t="n">
        <v>28501</v>
      </c>
      <c r="B3304" s="43" t="n">
        <v>26</v>
      </c>
      <c r="C3304" s="7" t="n">
        <v>7</v>
      </c>
      <c r="D3304" s="7" t="s">
        <v>352</v>
      </c>
      <c r="E3304" s="7" t="n">
        <v>2</v>
      </c>
      <c r="F3304" s="7" t="n">
        <v>0</v>
      </c>
    </row>
    <row r="3305" spans="1:10">
      <c r="A3305" t="s">
        <v>4</v>
      </c>
      <c r="B3305" s="4" t="s">
        <v>5</v>
      </c>
    </row>
    <row r="3306" spans="1:10">
      <c r="A3306" t="n">
        <v>28544</v>
      </c>
      <c r="B3306" s="37" t="n">
        <v>28</v>
      </c>
    </row>
    <row r="3307" spans="1:10">
      <c r="A3307" t="s">
        <v>4</v>
      </c>
      <c r="B3307" s="4" t="s">
        <v>5</v>
      </c>
      <c r="C3307" s="4" t="s">
        <v>27</v>
      </c>
    </row>
    <row r="3308" spans="1:10">
      <c r="A3308" t="n">
        <v>28545</v>
      </c>
      <c r="B3308" s="19" t="n">
        <v>3</v>
      </c>
      <c r="C3308" s="15" t="n">
        <f t="normal" ca="1">A3320</f>
        <v>0</v>
      </c>
    </row>
    <row r="3309" spans="1:10">
      <c r="A3309" t="s">
        <v>4</v>
      </c>
      <c r="B3309" s="4" t="s">
        <v>5</v>
      </c>
      <c r="C3309" s="4" t="s">
        <v>13</v>
      </c>
      <c r="D3309" s="4" t="s">
        <v>10</v>
      </c>
      <c r="E3309" s="4" t="s">
        <v>10</v>
      </c>
      <c r="F3309" s="4" t="s">
        <v>13</v>
      </c>
    </row>
    <row r="3310" spans="1:10">
      <c r="A3310" t="n">
        <v>28550</v>
      </c>
      <c r="B3310" s="35" t="n">
        <v>25</v>
      </c>
      <c r="C3310" s="7" t="n">
        <v>1</v>
      </c>
      <c r="D3310" s="7" t="n">
        <v>160</v>
      </c>
      <c r="E3310" s="7" t="n">
        <v>570</v>
      </c>
      <c r="F3310" s="7" t="n">
        <v>1</v>
      </c>
    </row>
    <row r="3311" spans="1:10">
      <c r="A3311" t="s">
        <v>4</v>
      </c>
      <c r="B3311" s="4" t="s">
        <v>5</v>
      </c>
      <c r="C3311" s="4" t="s">
        <v>13</v>
      </c>
      <c r="D3311" s="4" t="s">
        <v>10</v>
      </c>
      <c r="E3311" s="4" t="s">
        <v>6</v>
      </c>
    </row>
    <row r="3312" spans="1:10">
      <c r="A3312" t="n">
        <v>28557</v>
      </c>
      <c r="B3312" s="41" t="n">
        <v>51</v>
      </c>
      <c r="C3312" s="7" t="n">
        <v>4</v>
      </c>
      <c r="D3312" s="7" t="n">
        <v>0</v>
      </c>
      <c r="E3312" s="7" t="s">
        <v>206</v>
      </c>
    </row>
    <row r="3313" spans="1:6">
      <c r="A3313" t="s">
        <v>4</v>
      </c>
      <c r="B3313" s="4" t="s">
        <v>5</v>
      </c>
      <c r="C3313" s="4" t="s">
        <v>10</v>
      </c>
    </row>
    <row r="3314" spans="1:6">
      <c r="A3314" t="n">
        <v>28570</v>
      </c>
      <c r="B3314" s="42" t="n">
        <v>16</v>
      </c>
      <c r="C3314" s="7" t="n">
        <v>0</v>
      </c>
    </row>
    <row r="3315" spans="1:6">
      <c r="A3315" t="s">
        <v>4</v>
      </c>
      <c r="B3315" s="4" t="s">
        <v>5</v>
      </c>
      <c r="C3315" s="4" t="s">
        <v>10</v>
      </c>
      <c r="D3315" s="4" t="s">
        <v>70</v>
      </c>
      <c r="E3315" s="4" t="s">
        <v>13</v>
      </c>
      <c r="F3315" s="4" t="s">
        <v>13</v>
      </c>
    </row>
    <row r="3316" spans="1:6">
      <c r="A3316" t="n">
        <v>28573</v>
      </c>
      <c r="B3316" s="43" t="n">
        <v>26</v>
      </c>
      <c r="C3316" s="7" t="n">
        <v>0</v>
      </c>
      <c r="D3316" s="7" t="s">
        <v>353</v>
      </c>
      <c r="E3316" s="7" t="n">
        <v>2</v>
      </c>
      <c r="F3316" s="7" t="n">
        <v>0</v>
      </c>
    </row>
    <row r="3317" spans="1:6">
      <c r="A3317" t="s">
        <v>4</v>
      </c>
      <c r="B3317" s="4" t="s">
        <v>5</v>
      </c>
    </row>
    <row r="3318" spans="1:6">
      <c r="A3318" t="n">
        <v>28614</v>
      </c>
      <c r="B3318" s="37" t="n">
        <v>28</v>
      </c>
    </row>
    <row r="3319" spans="1:6">
      <c r="A3319" t="s">
        <v>4</v>
      </c>
      <c r="B3319" s="4" t="s">
        <v>5</v>
      </c>
      <c r="C3319" s="4" t="s">
        <v>13</v>
      </c>
      <c r="D3319" s="4" t="s">
        <v>10</v>
      </c>
      <c r="E3319" s="4" t="s">
        <v>10</v>
      </c>
      <c r="F3319" s="4" t="s">
        <v>13</v>
      </c>
    </row>
    <row r="3320" spans="1:6">
      <c r="A3320" t="n">
        <v>28615</v>
      </c>
      <c r="B3320" s="35" t="n">
        <v>25</v>
      </c>
      <c r="C3320" s="7" t="n">
        <v>1</v>
      </c>
      <c r="D3320" s="7" t="n">
        <v>160</v>
      </c>
      <c r="E3320" s="7" t="n">
        <v>350</v>
      </c>
      <c r="F3320" s="7" t="n">
        <v>2</v>
      </c>
    </row>
    <row r="3321" spans="1:6">
      <c r="A3321" t="s">
        <v>4</v>
      </c>
      <c r="B3321" s="4" t="s">
        <v>5</v>
      </c>
      <c r="C3321" s="4" t="s">
        <v>13</v>
      </c>
      <c r="D3321" s="4" t="s">
        <v>10</v>
      </c>
      <c r="E3321" s="4" t="s">
        <v>6</v>
      </c>
    </row>
    <row r="3322" spans="1:6">
      <c r="A3322" t="n">
        <v>28622</v>
      </c>
      <c r="B3322" s="41" t="n">
        <v>51</v>
      </c>
      <c r="C3322" s="7" t="n">
        <v>4</v>
      </c>
      <c r="D3322" s="7" t="n">
        <v>111</v>
      </c>
      <c r="E3322" s="7" t="s">
        <v>143</v>
      </c>
    </row>
    <row r="3323" spans="1:6">
      <c r="A3323" t="s">
        <v>4</v>
      </c>
      <c r="B3323" s="4" t="s">
        <v>5</v>
      </c>
      <c r="C3323" s="4" t="s">
        <v>10</v>
      </c>
    </row>
    <row r="3324" spans="1:6">
      <c r="A3324" t="n">
        <v>28636</v>
      </c>
      <c r="B3324" s="42" t="n">
        <v>16</v>
      </c>
      <c r="C3324" s="7" t="n">
        <v>0</v>
      </c>
    </row>
    <row r="3325" spans="1:6">
      <c r="A3325" t="s">
        <v>4</v>
      </c>
      <c r="B3325" s="4" t="s">
        <v>5</v>
      </c>
      <c r="C3325" s="4" t="s">
        <v>10</v>
      </c>
      <c r="D3325" s="4" t="s">
        <v>70</v>
      </c>
      <c r="E3325" s="4" t="s">
        <v>13</v>
      </c>
      <c r="F3325" s="4" t="s">
        <v>13</v>
      </c>
      <c r="G3325" s="4" t="s">
        <v>70</v>
      </c>
      <c r="H3325" s="4" t="s">
        <v>13</v>
      </c>
      <c r="I3325" s="4" t="s">
        <v>13</v>
      </c>
    </row>
    <row r="3326" spans="1:6">
      <c r="A3326" t="n">
        <v>28639</v>
      </c>
      <c r="B3326" s="43" t="n">
        <v>26</v>
      </c>
      <c r="C3326" s="7" t="n">
        <v>111</v>
      </c>
      <c r="D3326" s="7" t="s">
        <v>354</v>
      </c>
      <c r="E3326" s="7" t="n">
        <v>2</v>
      </c>
      <c r="F3326" s="7" t="n">
        <v>3</v>
      </c>
      <c r="G3326" s="7" t="s">
        <v>355</v>
      </c>
      <c r="H3326" s="7" t="n">
        <v>2</v>
      </c>
      <c r="I3326" s="7" t="n">
        <v>0</v>
      </c>
    </row>
    <row r="3327" spans="1:6">
      <c r="A3327" t="s">
        <v>4</v>
      </c>
      <c r="B3327" s="4" t="s">
        <v>5</v>
      </c>
    </row>
    <row r="3328" spans="1:6">
      <c r="A3328" t="n">
        <v>28770</v>
      </c>
      <c r="B3328" s="37" t="n">
        <v>28</v>
      </c>
    </row>
    <row r="3329" spans="1:9">
      <c r="A3329" t="s">
        <v>4</v>
      </c>
      <c r="B3329" s="4" t="s">
        <v>5</v>
      </c>
      <c r="C3329" s="4" t="s">
        <v>13</v>
      </c>
      <c r="D3329" s="4" t="s">
        <v>10</v>
      </c>
      <c r="E3329" s="4" t="s">
        <v>10</v>
      </c>
      <c r="F3329" s="4" t="s">
        <v>13</v>
      </c>
    </row>
    <row r="3330" spans="1:9">
      <c r="A3330" t="n">
        <v>28771</v>
      </c>
      <c r="B3330" s="35" t="n">
        <v>25</v>
      </c>
      <c r="C3330" s="7" t="n">
        <v>1</v>
      </c>
      <c r="D3330" s="7" t="n">
        <v>160</v>
      </c>
      <c r="E3330" s="7" t="n">
        <v>570</v>
      </c>
      <c r="F3330" s="7" t="n">
        <v>1</v>
      </c>
    </row>
    <row r="3331" spans="1:9">
      <c r="A3331" t="s">
        <v>4</v>
      </c>
      <c r="B3331" s="4" t="s">
        <v>5</v>
      </c>
      <c r="C3331" s="4" t="s">
        <v>13</v>
      </c>
      <c r="D3331" s="4" t="s">
        <v>10</v>
      </c>
      <c r="E3331" s="4" t="s">
        <v>6</v>
      </c>
    </row>
    <row r="3332" spans="1:9">
      <c r="A3332" t="n">
        <v>28778</v>
      </c>
      <c r="B3332" s="41" t="n">
        <v>51</v>
      </c>
      <c r="C3332" s="7" t="n">
        <v>4</v>
      </c>
      <c r="D3332" s="7" t="n">
        <v>0</v>
      </c>
      <c r="E3332" s="7" t="s">
        <v>206</v>
      </c>
    </row>
    <row r="3333" spans="1:9">
      <c r="A3333" t="s">
        <v>4</v>
      </c>
      <c r="B3333" s="4" t="s">
        <v>5</v>
      </c>
      <c r="C3333" s="4" t="s">
        <v>10</v>
      </c>
    </row>
    <row r="3334" spans="1:9">
      <c r="A3334" t="n">
        <v>28791</v>
      </c>
      <c r="B3334" s="42" t="n">
        <v>16</v>
      </c>
      <c r="C3334" s="7" t="n">
        <v>0</v>
      </c>
    </row>
    <row r="3335" spans="1:9">
      <c r="A3335" t="s">
        <v>4</v>
      </c>
      <c r="B3335" s="4" t="s">
        <v>5</v>
      </c>
      <c r="C3335" s="4" t="s">
        <v>10</v>
      </c>
      <c r="D3335" s="4" t="s">
        <v>70</v>
      </c>
      <c r="E3335" s="4" t="s">
        <v>13</v>
      </c>
      <c r="F3335" s="4" t="s">
        <v>13</v>
      </c>
    </row>
    <row r="3336" spans="1:9">
      <c r="A3336" t="n">
        <v>28794</v>
      </c>
      <c r="B3336" s="43" t="n">
        <v>26</v>
      </c>
      <c r="C3336" s="7" t="n">
        <v>0</v>
      </c>
      <c r="D3336" s="7" t="s">
        <v>356</v>
      </c>
      <c r="E3336" s="7" t="n">
        <v>2</v>
      </c>
      <c r="F3336" s="7" t="n">
        <v>0</v>
      </c>
    </row>
    <row r="3337" spans="1:9">
      <c r="A3337" t="s">
        <v>4</v>
      </c>
      <c r="B3337" s="4" t="s">
        <v>5</v>
      </c>
    </row>
    <row r="3338" spans="1:9">
      <c r="A3338" t="n">
        <v>28815</v>
      </c>
      <c r="B3338" s="37" t="n">
        <v>28</v>
      </c>
    </row>
    <row r="3339" spans="1:9">
      <c r="A3339" t="s">
        <v>4</v>
      </c>
      <c r="B3339" s="4" t="s">
        <v>5</v>
      </c>
      <c r="C3339" s="4" t="s">
        <v>13</v>
      </c>
      <c r="D3339" s="4" t="s">
        <v>10</v>
      </c>
      <c r="E3339" s="4" t="s">
        <v>29</v>
      </c>
    </row>
    <row r="3340" spans="1:9">
      <c r="A3340" t="n">
        <v>28816</v>
      </c>
      <c r="B3340" s="39" t="n">
        <v>58</v>
      </c>
      <c r="C3340" s="7" t="n">
        <v>0</v>
      </c>
      <c r="D3340" s="7" t="n">
        <v>300</v>
      </c>
      <c r="E3340" s="7" t="n">
        <v>0.300000011920929</v>
      </c>
    </row>
    <row r="3341" spans="1:9">
      <c r="A3341" t="s">
        <v>4</v>
      </c>
      <c r="B3341" s="4" t="s">
        <v>5</v>
      </c>
      <c r="C3341" s="4" t="s">
        <v>13</v>
      </c>
      <c r="D3341" s="4" t="s">
        <v>10</v>
      </c>
    </row>
    <row r="3342" spans="1:9">
      <c r="A3342" t="n">
        <v>28824</v>
      </c>
      <c r="B3342" s="39" t="n">
        <v>58</v>
      </c>
      <c r="C3342" s="7" t="n">
        <v>255</v>
      </c>
      <c r="D3342" s="7" t="n">
        <v>0</v>
      </c>
    </row>
    <row r="3343" spans="1:9">
      <c r="A3343" t="s">
        <v>4</v>
      </c>
      <c r="B3343" s="4" t="s">
        <v>5</v>
      </c>
      <c r="C3343" s="4" t="s">
        <v>13</v>
      </c>
      <c r="D3343" s="4" t="s">
        <v>10</v>
      </c>
      <c r="E3343" s="4" t="s">
        <v>10</v>
      </c>
      <c r="F3343" s="4" t="s">
        <v>10</v>
      </c>
      <c r="G3343" s="4" t="s">
        <v>10</v>
      </c>
      <c r="H3343" s="4" t="s">
        <v>13</v>
      </c>
    </row>
    <row r="3344" spans="1:9">
      <c r="A3344" t="n">
        <v>28828</v>
      </c>
      <c r="B3344" s="35" t="n">
        <v>25</v>
      </c>
      <c r="C3344" s="7" t="n">
        <v>5</v>
      </c>
      <c r="D3344" s="7" t="n">
        <v>65535</v>
      </c>
      <c r="E3344" s="7" t="n">
        <v>500</v>
      </c>
      <c r="F3344" s="7" t="n">
        <v>800</v>
      </c>
      <c r="G3344" s="7" t="n">
        <v>140</v>
      </c>
      <c r="H3344" s="7" t="n">
        <v>0</v>
      </c>
    </row>
    <row r="3345" spans="1:8">
      <c r="A3345" t="s">
        <v>4</v>
      </c>
      <c r="B3345" s="4" t="s">
        <v>5</v>
      </c>
      <c r="C3345" s="4" t="s">
        <v>10</v>
      </c>
      <c r="D3345" s="4" t="s">
        <v>13</v>
      </c>
      <c r="E3345" s="4" t="s">
        <v>70</v>
      </c>
      <c r="F3345" s="4" t="s">
        <v>13</v>
      </c>
      <c r="G3345" s="4" t="s">
        <v>13</v>
      </c>
    </row>
    <row r="3346" spans="1:8">
      <c r="A3346" t="n">
        <v>28839</v>
      </c>
      <c r="B3346" s="36" t="n">
        <v>24</v>
      </c>
      <c r="C3346" s="7" t="n">
        <v>65533</v>
      </c>
      <c r="D3346" s="7" t="n">
        <v>11</v>
      </c>
      <c r="E3346" s="7" t="s">
        <v>357</v>
      </c>
      <c r="F3346" s="7" t="n">
        <v>2</v>
      </c>
      <c r="G3346" s="7" t="n">
        <v>0</v>
      </c>
    </row>
    <row r="3347" spans="1:8">
      <c r="A3347" t="s">
        <v>4</v>
      </c>
      <c r="B3347" s="4" t="s">
        <v>5</v>
      </c>
    </row>
    <row r="3348" spans="1:8">
      <c r="A3348" t="n">
        <v>28882</v>
      </c>
      <c r="B3348" s="37" t="n">
        <v>28</v>
      </c>
    </row>
    <row r="3349" spans="1:8">
      <c r="A3349" t="s">
        <v>4</v>
      </c>
      <c r="B3349" s="4" t="s">
        <v>5</v>
      </c>
      <c r="C3349" s="4" t="s">
        <v>13</v>
      </c>
    </row>
    <row r="3350" spans="1:8">
      <c r="A3350" t="n">
        <v>28883</v>
      </c>
      <c r="B3350" s="38" t="n">
        <v>27</v>
      </c>
      <c r="C3350" s="7" t="n">
        <v>0</v>
      </c>
    </row>
    <row r="3351" spans="1:8">
      <c r="A3351" t="s">
        <v>4</v>
      </c>
      <c r="B3351" s="4" t="s">
        <v>5</v>
      </c>
      <c r="C3351" s="4" t="s">
        <v>13</v>
      </c>
    </row>
    <row r="3352" spans="1:8">
      <c r="A3352" t="n">
        <v>28885</v>
      </c>
      <c r="B3352" s="38" t="n">
        <v>27</v>
      </c>
      <c r="C3352" s="7" t="n">
        <v>1</v>
      </c>
    </row>
    <row r="3353" spans="1:8">
      <c r="A3353" t="s">
        <v>4</v>
      </c>
      <c r="B3353" s="4" t="s">
        <v>5</v>
      </c>
      <c r="C3353" s="4" t="s">
        <v>13</v>
      </c>
      <c r="D3353" s="4" t="s">
        <v>10</v>
      </c>
      <c r="E3353" s="4" t="s">
        <v>10</v>
      </c>
      <c r="F3353" s="4" t="s">
        <v>10</v>
      </c>
      <c r="G3353" s="4" t="s">
        <v>10</v>
      </c>
      <c r="H3353" s="4" t="s">
        <v>13</v>
      </c>
    </row>
    <row r="3354" spans="1:8">
      <c r="A3354" t="n">
        <v>28887</v>
      </c>
      <c r="B3354" s="35" t="n">
        <v>25</v>
      </c>
      <c r="C3354" s="7" t="n">
        <v>5</v>
      </c>
      <c r="D3354" s="7" t="n">
        <v>65535</v>
      </c>
      <c r="E3354" s="7" t="n">
        <v>65535</v>
      </c>
      <c r="F3354" s="7" t="n">
        <v>65535</v>
      </c>
      <c r="G3354" s="7" t="n">
        <v>65535</v>
      </c>
      <c r="H3354" s="7" t="n">
        <v>0</v>
      </c>
    </row>
    <row r="3355" spans="1:8">
      <c r="A3355" t="s">
        <v>4</v>
      </c>
      <c r="B3355" s="4" t="s">
        <v>5</v>
      </c>
      <c r="C3355" s="4" t="s">
        <v>13</v>
      </c>
      <c r="D3355" s="4" t="s">
        <v>10</v>
      </c>
      <c r="E3355" s="4" t="s">
        <v>29</v>
      </c>
    </row>
    <row r="3356" spans="1:8">
      <c r="A3356" t="n">
        <v>28898</v>
      </c>
      <c r="B3356" s="39" t="n">
        <v>58</v>
      </c>
      <c r="C3356" s="7" t="n">
        <v>100</v>
      </c>
      <c r="D3356" s="7" t="n">
        <v>300</v>
      </c>
      <c r="E3356" s="7" t="n">
        <v>0.300000011920929</v>
      </c>
    </row>
    <row r="3357" spans="1:8">
      <c r="A3357" t="s">
        <v>4</v>
      </c>
      <c r="B3357" s="4" t="s">
        <v>5</v>
      </c>
      <c r="C3357" s="4" t="s">
        <v>13</v>
      </c>
      <c r="D3357" s="4" t="s">
        <v>10</v>
      </c>
    </row>
    <row r="3358" spans="1:8">
      <c r="A3358" t="n">
        <v>28906</v>
      </c>
      <c r="B3358" s="39" t="n">
        <v>58</v>
      </c>
      <c r="C3358" s="7" t="n">
        <v>255</v>
      </c>
      <c r="D3358" s="7" t="n">
        <v>0</v>
      </c>
    </row>
    <row r="3359" spans="1:8">
      <c r="A3359" t="s">
        <v>4</v>
      </c>
      <c r="B3359" s="4" t="s">
        <v>5</v>
      </c>
      <c r="C3359" s="4" t="s">
        <v>13</v>
      </c>
      <c r="D3359" s="4" t="s">
        <v>10</v>
      </c>
      <c r="E3359" s="4" t="s">
        <v>10</v>
      </c>
      <c r="F3359" s="4" t="s">
        <v>13</v>
      </c>
    </row>
    <row r="3360" spans="1:8">
      <c r="A3360" t="n">
        <v>28910</v>
      </c>
      <c r="B3360" s="35" t="n">
        <v>25</v>
      </c>
      <c r="C3360" s="7" t="n">
        <v>1</v>
      </c>
      <c r="D3360" s="7" t="n">
        <v>160</v>
      </c>
      <c r="E3360" s="7" t="n">
        <v>350</v>
      </c>
      <c r="F3360" s="7" t="n">
        <v>2</v>
      </c>
    </row>
    <row r="3361" spans="1:8">
      <c r="A3361" t="s">
        <v>4</v>
      </c>
      <c r="B3361" s="4" t="s">
        <v>5</v>
      </c>
      <c r="C3361" s="4" t="s">
        <v>13</v>
      </c>
      <c r="D3361" s="4" t="s">
        <v>10</v>
      </c>
      <c r="E3361" s="4" t="s">
        <v>6</v>
      </c>
    </row>
    <row r="3362" spans="1:8">
      <c r="A3362" t="n">
        <v>28917</v>
      </c>
      <c r="B3362" s="41" t="n">
        <v>51</v>
      </c>
      <c r="C3362" s="7" t="n">
        <v>4</v>
      </c>
      <c r="D3362" s="7" t="n">
        <v>111</v>
      </c>
      <c r="E3362" s="7" t="s">
        <v>323</v>
      </c>
    </row>
    <row r="3363" spans="1:8">
      <c r="A3363" t="s">
        <v>4</v>
      </c>
      <c r="B3363" s="4" t="s">
        <v>5</v>
      </c>
      <c r="C3363" s="4" t="s">
        <v>10</v>
      </c>
    </row>
    <row r="3364" spans="1:8">
      <c r="A3364" t="n">
        <v>28931</v>
      </c>
      <c r="B3364" s="42" t="n">
        <v>16</v>
      </c>
      <c r="C3364" s="7" t="n">
        <v>0</v>
      </c>
    </row>
    <row r="3365" spans="1:8">
      <c r="A3365" t="s">
        <v>4</v>
      </c>
      <c r="B3365" s="4" t="s">
        <v>5</v>
      </c>
      <c r="C3365" s="4" t="s">
        <v>10</v>
      </c>
      <c r="D3365" s="4" t="s">
        <v>70</v>
      </c>
      <c r="E3365" s="4" t="s">
        <v>13</v>
      </c>
      <c r="F3365" s="4" t="s">
        <v>13</v>
      </c>
      <c r="G3365" s="4" t="s">
        <v>70</v>
      </c>
      <c r="H3365" s="4" t="s">
        <v>13</v>
      </c>
      <c r="I3365" s="4" t="s">
        <v>13</v>
      </c>
    </row>
    <row r="3366" spans="1:8">
      <c r="A3366" t="n">
        <v>28934</v>
      </c>
      <c r="B3366" s="43" t="n">
        <v>26</v>
      </c>
      <c r="C3366" s="7" t="n">
        <v>111</v>
      </c>
      <c r="D3366" s="7" t="s">
        <v>358</v>
      </c>
      <c r="E3366" s="7" t="n">
        <v>2</v>
      </c>
      <c r="F3366" s="7" t="n">
        <v>3</v>
      </c>
      <c r="G3366" s="7" t="s">
        <v>359</v>
      </c>
      <c r="H3366" s="7" t="n">
        <v>2</v>
      </c>
      <c r="I3366" s="7" t="n">
        <v>0</v>
      </c>
    </row>
    <row r="3367" spans="1:8">
      <c r="A3367" t="s">
        <v>4</v>
      </c>
      <c r="B3367" s="4" t="s">
        <v>5</v>
      </c>
    </row>
    <row r="3368" spans="1:8">
      <c r="A3368" t="n">
        <v>29106</v>
      </c>
      <c r="B3368" s="37" t="n">
        <v>28</v>
      </c>
    </row>
    <row r="3369" spans="1:8">
      <c r="A3369" t="s">
        <v>4</v>
      </c>
      <c r="B3369" s="4" t="s">
        <v>5</v>
      </c>
      <c r="C3369" s="4" t="s">
        <v>13</v>
      </c>
      <c r="D3369" s="13" t="s">
        <v>24</v>
      </c>
      <c r="E3369" s="4" t="s">
        <v>5</v>
      </c>
      <c r="F3369" s="4" t="s">
        <v>13</v>
      </c>
      <c r="G3369" s="4" t="s">
        <v>10</v>
      </c>
      <c r="H3369" s="13" t="s">
        <v>26</v>
      </c>
      <c r="I3369" s="4" t="s">
        <v>13</v>
      </c>
      <c r="J3369" s="4" t="s">
        <v>27</v>
      </c>
    </row>
    <row r="3370" spans="1:8">
      <c r="A3370" t="n">
        <v>29107</v>
      </c>
      <c r="B3370" s="12" t="n">
        <v>5</v>
      </c>
      <c r="C3370" s="7" t="n">
        <v>28</v>
      </c>
      <c r="D3370" s="13" t="s">
        <v>3</v>
      </c>
      <c r="E3370" s="64" t="n">
        <v>64</v>
      </c>
      <c r="F3370" s="7" t="n">
        <v>5</v>
      </c>
      <c r="G3370" s="7" t="n">
        <v>11</v>
      </c>
      <c r="H3370" s="13" t="s">
        <v>3</v>
      </c>
      <c r="I3370" s="7" t="n">
        <v>1</v>
      </c>
      <c r="J3370" s="15" t="n">
        <f t="normal" ca="1">A3382</f>
        <v>0</v>
      </c>
    </row>
    <row r="3371" spans="1:8">
      <c r="A3371" t="s">
        <v>4</v>
      </c>
      <c r="B3371" s="4" t="s">
        <v>5</v>
      </c>
      <c r="C3371" s="4" t="s">
        <v>13</v>
      </c>
      <c r="D3371" s="4" t="s">
        <v>10</v>
      </c>
      <c r="E3371" s="4" t="s">
        <v>10</v>
      </c>
      <c r="F3371" s="4" t="s">
        <v>13</v>
      </c>
    </row>
    <row r="3372" spans="1:8">
      <c r="A3372" t="n">
        <v>29118</v>
      </c>
      <c r="B3372" s="35" t="n">
        <v>25</v>
      </c>
      <c r="C3372" s="7" t="n">
        <v>1</v>
      </c>
      <c r="D3372" s="7" t="n">
        <v>60</v>
      </c>
      <c r="E3372" s="7" t="n">
        <v>500</v>
      </c>
      <c r="F3372" s="7" t="n">
        <v>1</v>
      </c>
    </row>
    <row r="3373" spans="1:8">
      <c r="A3373" t="s">
        <v>4</v>
      </c>
      <c r="B3373" s="4" t="s">
        <v>5</v>
      </c>
      <c r="C3373" s="4" t="s">
        <v>13</v>
      </c>
      <c r="D3373" s="4" t="s">
        <v>10</v>
      </c>
      <c r="E3373" s="4" t="s">
        <v>6</v>
      </c>
    </row>
    <row r="3374" spans="1:8">
      <c r="A3374" t="n">
        <v>29125</v>
      </c>
      <c r="B3374" s="41" t="n">
        <v>51</v>
      </c>
      <c r="C3374" s="7" t="n">
        <v>4</v>
      </c>
      <c r="D3374" s="7" t="n">
        <v>11</v>
      </c>
      <c r="E3374" s="7" t="s">
        <v>143</v>
      </c>
    </row>
    <row r="3375" spans="1:8">
      <c r="A3375" t="s">
        <v>4</v>
      </c>
      <c r="B3375" s="4" t="s">
        <v>5</v>
      </c>
      <c r="C3375" s="4" t="s">
        <v>10</v>
      </c>
    </row>
    <row r="3376" spans="1:8">
      <c r="A3376" t="n">
        <v>29139</v>
      </c>
      <c r="B3376" s="42" t="n">
        <v>16</v>
      </c>
      <c r="C3376" s="7" t="n">
        <v>0</v>
      </c>
    </row>
    <row r="3377" spans="1:10">
      <c r="A3377" t="s">
        <v>4</v>
      </c>
      <c r="B3377" s="4" t="s">
        <v>5</v>
      </c>
      <c r="C3377" s="4" t="s">
        <v>10</v>
      </c>
      <c r="D3377" s="4" t="s">
        <v>70</v>
      </c>
      <c r="E3377" s="4" t="s">
        <v>13</v>
      </c>
      <c r="F3377" s="4" t="s">
        <v>13</v>
      </c>
    </row>
    <row r="3378" spans="1:10">
      <c r="A3378" t="n">
        <v>29142</v>
      </c>
      <c r="B3378" s="43" t="n">
        <v>26</v>
      </c>
      <c r="C3378" s="7" t="n">
        <v>11</v>
      </c>
      <c r="D3378" s="7" t="s">
        <v>360</v>
      </c>
      <c r="E3378" s="7" t="n">
        <v>2</v>
      </c>
      <c r="F3378" s="7" t="n">
        <v>0</v>
      </c>
    </row>
    <row r="3379" spans="1:10">
      <c r="A3379" t="s">
        <v>4</v>
      </c>
      <c r="B3379" s="4" t="s">
        <v>5</v>
      </c>
    </row>
    <row r="3380" spans="1:10">
      <c r="A3380" t="n">
        <v>29213</v>
      </c>
      <c r="B3380" s="37" t="n">
        <v>28</v>
      </c>
    </row>
    <row r="3381" spans="1:10">
      <c r="A3381" t="s">
        <v>4</v>
      </c>
      <c r="B3381" s="4" t="s">
        <v>5</v>
      </c>
      <c r="C3381" s="4" t="s">
        <v>13</v>
      </c>
      <c r="D3381" s="13" t="s">
        <v>24</v>
      </c>
      <c r="E3381" s="4" t="s">
        <v>5</v>
      </c>
      <c r="F3381" s="4" t="s">
        <v>13</v>
      </c>
      <c r="G3381" s="4" t="s">
        <v>10</v>
      </c>
      <c r="H3381" s="13" t="s">
        <v>26</v>
      </c>
      <c r="I3381" s="4" t="s">
        <v>13</v>
      </c>
      <c r="J3381" s="4" t="s">
        <v>27</v>
      </c>
    </row>
    <row r="3382" spans="1:10">
      <c r="A3382" t="n">
        <v>29214</v>
      </c>
      <c r="B3382" s="12" t="n">
        <v>5</v>
      </c>
      <c r="C3382" s="7" t="n">
        <v>28</v>
      </c>
      <c r="D3382" s="13" t="s">
        <v>3</v>
      </c>
      <c r="E3382" s="64" t="n">
        <v>64</v>
      </c>
      <c r="F3382" s="7" t="n">
        <v>5</v>
      </c>
      <c r="G3382" s="7" t="n">
        <v>2</v>
      </c>
      <c r="H3382" s="13" t="s">
        <v>3</v>
      </c>
      <c r="I3382" s="7" t="n">
        <v>1</v>
      </c>
      <c r="J3382" s="15" t="n">
        <f t="normal" ca="1">A3394</f>
        <v>0</v>
      </c>
    </row>
    <row r="3383" spans="1:10">
      <c r="A3383" t="s">
        <v>4</v>
      </c>
      <c r="B3383" s="4" t="s">
        <v>5</v>
      </c>
      <c r="C3383" s="4" t="s">
        <v>13</v>
      </c>
      <c r="D3383" s="4" t="s">
        <v>10</v>
      </c>
      <c r="E3383" s="4" t="s">
        <v>10</v>
      </c>
      <c r="F3383" s="4" t="s">
        <v>13</v>
      </c>
    </row>
    <row r="3384" spans="1:10">
      <c r="A3384" t="n">
        <v>29225</v>
      </c>
      <c r="B3384" s="35" t="n">
        <v>25</v>
      </c>
      <c r="C3384" s="7" t="n">
        <v>1</v>
      </c>
      <c r="D3384" s="7" t="n">
        <v>260</v>
      </c>
      <c r="E3384" s="7" t="n">
        <v>640</v>
      </c>
      <c r="F3384" s="7" t="n">
        <v>1</v>
      </c>
    </row>
    <row r="3385" spans="1:10">
      <c r="A3385" t="s">
        <v>4</v>
      </c>
      <c r="B3385" s="4" t="s">
        <v>5</v>
      </c>
      <c r="C3385" s="4" t="s">
        <v>13</v>
      </c>
      <c r="D3385" s="4" t="s">
        <v>10</v>
      </c>
      <c r="E3385" s="4" t="s">
        <v>6</v>
      </c>
    </row>
    <row r="3386" spans="1:10">
      <c r="A3386" t="n">
        <v>29232</v>
      </c>
      <c r="B3386" s="41" t="n">
        <v>51</v>
      </c>
      <c r="C3386" s="7" t="n">
        <v>4</v>
      </c>
      <c r="D3386" s="7" t="n">
        <v>2</v>
      </c>
      <c r="E3386" s="7" t="s">
        <v>361</v>
      </c>
    </row>
    <row r="3387" spans="1:10">
      <c r="A3387" t="s">
        <v>4</v>
      </c>
      <c r="B3387" s="4" t="s">
        <v>5</v>
      </c>
      <c r="C3387" s="4" t="s">
        <v>10</v>
      </c>
    </row>
    <row r="3388" spans="1:10">
      <c r="A3388" t="n">
        <v>29246</v>
      </c>
      <c r="B3388" s="42" t="n">
        <v>16</v>
      </c>
      <c r="C3388" s="7" t="n">
        <v>0</v>
      </c>
    </row>
    <row r="3389" spans="1:10">
      <c r="A3389" t="s">
        <v>4</v>
      </c>
      <c r="B3389" s="4" t="s">
        <v>5</v>
      </c>
      <c r="C3389" s="4" t="s">
        <v>10</v>
      </c>
      <c r="D3389" s="4" t="s">
        <v>70</v>
      </c>
      <c r="E3389" s="4" t="s">
        <v>13</v>
      </c>
      <c r="F3389" s="4" t="s">
        <v>13</v>
      </c>
    </row>
    <row r="3390" spans="1:10">
      <c r="A3390" t="n">
        <v>29249</v>
      </c>
      <c r="B3390" s="43" t="n">
        <v>26</v>
      </c>
      <c r="C3390" s="7" t="n">
        <v>2</v>
      </c>
      <c r="D3390" s="7" t="s">
        <v>362</v>
      </c>
      <c r="E3390" s="7" t="n">
        <v>2</v>
      </c>
      <c r="F3390" s="7" t="n">
        <v>0</v>
      </c>
    </row>
    <row r="3391" spans="1:10">
      <c r="A3391" t="s">
        <v>4</v>
      </c>
      <c r="B3391" s="4" t="s">
        <v>5</v>
      </c>
    </row>
    <row r="3392" spans="1:10">
      <c r="A3392" t="n">
        <v>29328</v>
      </c>
      <c r="B3392" s="37" t="n">
        <v>28</v>
      </c>
    </row>
    <row r="3393" spans="1:10">
      <c r="A3393" t="s">
        <v>4</v>
      </c>
      <c r="B3393" s="4" t="s">
        <v>5</v>
      </c>
      <c r="C3393" s="4" t="s">
        <v>13</v>
      </c>
      <c r="D3393" s="4" t="s">
        <v>10</v>
      </c>
      <c r="E3393" s="4" t="s">
        <v>10</v>
      </c>
      <c r="F3393" s="4" t="s">
        <v>13</v>
      </c>
    </row>
    <row r="3394" spans="1:10">
      <c r="A3394" t="n">
        <v>29329</v>
      </c>
      <c r="B3394" s="35" t="n">
        <v>25</v>
      </c>
      <c r="C3394" s="7" t="n">
        <v>1</v>
      </c>
      <c r="D3394" s="7" t="n">
        <v>160</v>
      </c>
      <c r="E3394" s="7" t="n">
        <v>570</v>
      </c>
      <c r="F3394" s="7" t="n">
        <v>1</v>
      </c>
    </row>
    <row r="3395" spans="1:10">
      <c r="A3395" t="s">
        <v>4</v>
      </c>
      <c r="B3395" s="4" t="s">
        <v>5</v>
      </c>
      <c r="C3395" s="4" t="s">
        <v>13</v>
      </c>
      <c r="D3395" s="4" t="s">
        <v>10</v>
      </c>
      <c r="E3395" s="4" t="s">
        <v>6</v>
      </c>
    </row>
    <row r="3396" spans="1:10">
      <c r="A3396" t="n">
        <v>29336</v>
      </c>
      <c r="B3396" s="41" t="n">
        <v>51</v>
      </c>
      <c r="C3396" s="7" t="n">
        <v>4</v>
      </c>
      <c r="D3396" s="7" t="n">
        <v>0</v>
      </c>
      <c r="E3396" s="7" t="s">
        <v>72</v>
      </c>
    </row>
    <row r="3397" spans="1:10">
      <c r="A3397" t="s">
        <v>4</v>
      </c>
      <c r="B3397" s="4" t="s">
        <v>5</v>
      </c>
      <c r="C3397" s="4" t="s">
        <v>10</v>
      </c>
    </row>
    <row r="3398" spans="1:10">
      <c r="A3398" t="n">
        <v>29349</v>
      </c>
      <c r="B3398" s="42" t="n">
        <v>16</v>
      </c>
      <c r="C3398" s="7" t="n">
        <v>0</v>
      </c>
    </row>
    <row r="3399" spans="1:10">
      <c r="A3399" t="s">
        <v>4</v>
      </c>
      <c r="B3399" s="4" t="s">
        <v>5</v>
      </c>
      <c r="C3399" s="4" t="s">
        <v>10</v>
      </c>
      <c r="D3399" s="4" t="s">
        <v>70</v>
      </c>
      <c r="E3399" s="4" t="s">
        <v>13</v>
      </c>
      <c r="F3399" s="4" t="s">
        <v>13</v>
      </c>
    </row>
    <row r="3400" spans="1:10">
      <c r="A3400" t="n">
        <v>29352</v>
      </c>
      <c r="B3400" s="43" t="n">
        <v>26</v>
      </c>
      <c r="C3400" s="7" t="n">
        <v>0</v>
      </c>
      <c r="D3400" s="7" t="s">
        <v>363</v>
      </c>
      <c r="E3400" s="7" t="n">
        <v>2</v>
      </c>
      <c r="F3400" s="7" t="n">
        <v>0</v>
      </c>
    </row>
    <row r="3401" spans="1:10">
      <c r="A3401" t="s">
        <v>4</v>
      </c>
      <c r="B3401" s="4" t="s">
        <v>5</v>
      </c>
    </row>
    <row r="3402" spans="1:10">
      <c r="A3402" t="n">
        <v>29398</v>
      </c>
      <c r="B3402" s="37" t="n">
        <v>28</v>
      </c>
    </row>
    <row r="3403" spans="1:10">
      <c r="A3403" t="s">
        <v>4</v>
      </c>
      <c r="B3403" s="4" t="s">
        <v>5</v>
      </c>
      <c r="C3403" s="4" t="s">
        <v>13</v>
      </c>
      <c r="D3403" s="4" t="s">
        <v>10</v>
      </c>
      <c r="E3403" s="4" t="s">
        <v>10</v>
      </c>
      <c r="F3403" s="4" t="s">
        <v>13</v>
      </c>
    </row>
    <row r="3404" spans="1:10">
      <c r="A3404" t="n">
        <v>29399</v>
      </c>
      <c r="B3404" s="35" t="n">
        <v>25</v>
      </c>
      <c r="C3404" s="7" t="n">
        <v>1</v>
      </c>
      <c r="D3404" s="7" t="n">
        <v>160</v>
      </c>
      <c r="E3404" s="7" t="n">
        <v>350</v>
      </c>
      <c r="F3404" s="7" t="n">
        <v>2</v>
      </c>
    </row>
    <row r="3405" spans="1:10">
      <c r="A3405" t="s">
        <v>4</v>
      </c>
      <c r="B3405" s="4" t="s">
        <v>5</v>
      </c>
      <c r="C3405" s="4" t="s">
        <v>13</v>
      </c>
      <c r="D3405" s="4" t="s">
        <v>10</v>
      </c>
      <c r="E3405" s="4" t="s">
        <v>6</v>
      </c>
    </row>
    <row r="3406" spans="1:10">
      <c r="A3406" t="n">
        <v>29406</v>
      </c>
      <c r="B3406" s="41" t="n">
        <v>51</v>
      </c>
      <c r="C3406" s="7" t="n">
        <v>4</v>
      </c>
      <c r="D3406" s="7" t="n">
        <v>111</v>
      </c>
      <c r="E3406" s="7" t="s">
        <v>143</v>
      </c>
    </row>
    <row r="3407" spans="1:10">
      <c r="A3407" t="s">
        <v>4</v>
      </c>
      <c r="B3407" s="4" t="s">
        <v>5</v>
      </c>
      <c r="C3407" s="4" t="s">
        <v>10</v>
      </c>
    </row>
    <row r="3408" spans="1:10">
      <c r="A3408" t="n">
        <v>29420</v>
      </c>
      <c r="B3408" s="42" t="n">
        <v>16</v>
      </c>
      <c r="C3408" s="7" t="n">
        <v>0</v>
      </c>
    </row>
    <row r="3409" spans="1:6">
      <c r="A3409" t="s">
        <v>4</v>
      </c>
      <c r="B3409" s="4" t="s">
        <v>5</v>
      </c>
      <c r="C3409" s="4" t="s">
        <v>10</v>
      </c>
      <c r="D3409" s="4" t="s">
        <v>70</v>
      </c>
      <c r="E3409" s="4" t="s">
        <v>13</v>
      </c>
      <c r="F3409" s="4" t="s">
        <v>13</v>
      </c>
      <c r="G3409" s="4" t="s">
        <v>70</v>
      </c>
      <c r="H3409" s="4" t="s">
        <v>13</v>
      </c>
      <c r="I3409" s="4" t="s">
        <v>13</v>
      </c>
      <c r="J3409" s="4" t="s">
        <v>70</v>
      </c>
      <c r="K3409" s="4" t="s">
        <v>13</v>
      </c>
      <c r="L3409" s="4" t="s">
        <v>13</v>
      </c>
    </row>
    <row r="3410" spans="1:6">
      <c r="A3410" t="n">
        <v>29423</v>
      </c>
      <c r="B3410" s="43" t="n">
        <v>26</v>
      </c>
      <c r="C3410" s="7" t="n">
        <v>111</v>
      </c>
      <c r="D3410" s="7" t="s">
        <v>364</v>
      </c>
      <c r="E3410" s="7" t="n">
        <v>2</v>
      </c>
      <c r="F3410" s="7" t="n">
        <v>3</v>
      </c>
      <c r="G3410" s="7" t="s">
        <v>365</v>
      </c>
      <c r="H3410" s="7" t="n">
        <v>2</v>
      </c>
      <c r="I3410" s="7" t="n">
        <v>3</v>
      </c>
      <c r="J3410" s="7" t="s">
        <v>366</v>
      </c>
      <c r="K3410" s="7" t="n">
        <v>2</v>
      </c>
      <c r="L3410" s="7" t="n">
        <v>0</v>
      </c>
    </row>
    <row r="3411" spans="1:6">
      <c r="A3411" t="s">
        <v>4</v>
      </c>
      <c r="B3411" s="4" t="s">
        <v>5</v>
      </c>
    </row>
    <row r="3412" spans="1:6">
      <c r="A3412" t="n">
        <v>29660</v>
      </c>
      <c r="B3412" s="37" t="n">
        <v>28</v>
      </c>
    </row>
    <row r="3413" spans="1:6">
      <c r="A3413" t="s">
        <v>4</v>
      </c>
      <c r="B3413" s="4" t="s">
        <v>5</v>
      </c>
      <c r="C3413" s="4" t="s">
        <v>13</v>
      </c>
      <c r="D3413" s="13" t="s">
        <v>24</v>
      </c>
      <c r="E3413" s="4" t="s">
        <v>5</v>
      </c>
      <c r="F3413" s="4" t="s">
        <v>13</v>
      </c>
      <c r="G3413" s="4" t="s">
        <v>10</v>
      </c>
      <c r="H3413" s="13" t="s">
        <v>26</v>
      </c>
      <c r="I3413" s="4" t="s">
        <v>13</v>
      </c>
      <c r="J3413" s="4" t="s">
        <v>27</v>
      </c>
    </row>
    <row r="3414" spans="1:6">
      <c r="A3414" t="n">
        <v>29661</v>
      </c>
      <c r="B3414" s="12" t="n">
        <v>5</v>
      </c>
      <c r="C3414" s="7" t="n">
        <v>28</v>
      </c>
      <c r="D3414" s="13" t="s">
        <v>3</v>
      </c>
      <c r="E3414" s="64" t="n">
        <v>64</v>
      </c>
      <c r="F3414" s="7" t="n">
        <v>5</v>
      </c>
      <c r="G3414" s="7" t="n">
        <v>9</v>
      </c>
      <c r="H3414" s="13" t="s">
        <v>3</v>
      </c>
      <c r="I3414" s="7" t="n">
        <v>1</v>
      </c>
      <c r="J3414" s="15" t="n">
        <f t="normal" ca="1">A3426</f>
        <v>0</v>
      </c>
    </row>
    <row r="3415" spans="1:6">
      <c r="A3415" t="s">
        <v>4</v>
      </c>
      <c r="B3415" s="4" t="s">
        <v>5</v>
      </c>
      <c r="C3415" s="4" t="s">
        <v>13</v>
      </c>
      <c r="D3415" s="4" t="s">
        <v>10</v>
      </c>
      <c r="E3415" s="4" t="s">
        <v>10</v>
      </c>
      <c r="F3415" s="4" t="s">
        <v>13</v>
      </c>
    </row>
    <row r="3416" spans="1:6">
      <c r="A3416" t="n">
        <v>29672</v>
      </c>
      <c r="B3416" s="35" t="n">
        <v>25</v>
      </c>
      <c r="C3416" s="7" t="n">
        <v>1</v>
      </c>
      <c r="D3416" s="7" t="n">
        <v>60</v>
      </c>
      <c r="E3416" s="7" t="n">
        <v>640</v>
      </c>
      <c r="F3416" s="7" t="n">
        <v>1</v>
      </c>
    </row>
    <row r="3417" spans="1:6">
      <c r="A3417" t="s">
        <v>4</v>
      </c>
      <c r="B3417" s="4" t="s">
        <v>5</v>
      </c>
      <c r="C3417" s="4" t="s">
        <v>13</v>
      </c>
      <c r="D3417" s="4" t="s">
        <v>10</v>
      </c>
      <c r="E3417" s="4" t="s">
        <v>6</v>
      </c>
    </row>
    <row r="3418" spans="1:6">
      <c r="A3418" t="n">
        <v>29679</v>
      </c>
      <c r="B3418" s="41" t="n">
        <v>51</v>
      </c>
      <c r="C3418" s="7" t="n">
        <v>4</v>
      </c>
      <c r="D3418" s="7" t="n">
        <v>9</v>
      </c>
      <c r="E3418" s="7" t="s">
        <v>367</v>
      </c>
    </row>
    <row r="3419" spans="1:6">
      <c r="A3419" t="s">
        <v>4</v>
      </c>
      <c r="B3419" s="4" t="s">
        <v>5</v>
      </c>
      <c r="C3419" s="4" t="s">
        <v>10</v>
      </c>
    </row>
    <row r="3420" spans="1:6">
      <c r="A3420" t="n">
        <v>29692</v>
      </c>
      <c r="B3420" s="42" t="n">
        <v>16</v>
      </c>
      <c r="C3420" s="7" t="n">
        <v>0</v>
      </c>
    </row>
    <row r="3421" spans="1:6">
      <c r="A3421" t="s">
        <v>4</v>
      </c>
      <c r="B3421" s="4" t="s">
        <v>5</v>
      </c>
      <c r="C3421" s="4" t="s">
        <v>10</v>
      </c>
      <c r="D3421" s="4" t="s">
        <v>70</v>
      </c>
      <c r="E3421" s="4" t="s">
        <v>13</v>
      </c>
      <c r="F3421" s="4" t="s">
        <v>13</v>
      </c>
    </row>
    <row r="3422" spans="1:6">
      <c r="A3422" t="n">
        <v>29695</v>
      </c>
      <c r="B3422" s="43" t="n">
        <v>26</v>
      </c>
      <c r="C3422" s="7" t="n">
        <v>9</v>
      </c>
      <c r="D3422" s="7" t="s">
        <v>368</v>
      </c>
      <c r="E3422" s="7" t="n">
        <v>2</v>
      </c>
      <c r="F3422" s="7" t="n">
        <v>0</v>
      </c>
    </row>
    <row r="3423" spans="1:6">
      <c r="A3423" t="s">
        <v>4</v>
      </c>
      <c r="B3423" s="4" t="s">
        <v>5</v>
      </c>
    </row>
    <row r="3424" spans="1:6">
      <c r="A3424" t="n">
        <v>29740</v>
      </c>
      <c r="B3424" s="37" t="n">
        <v>28</v>
      </c>
    </row>
    <row r="3425" spans="1:12">
      <c r="A3425" t="s">
        <v>4</v>
      </c>
      <c r="B3425" s="4" t="s">
        <v>5</v>
      </c>
      <c r="C3425" s="4" t="s">
        <v>13</v>
      </c>
      <c r="D3425" s="13" t="s">
        <v>24</v>
      </c>
      <c r="E3425" s="4" t="s">
        <v>5</v>
      </c>
      <c r="F3425" s="4" t="s">
        <v>13</v>
      </c>
      <c r="G3425" s="4" t="s">
        <v>10</v>
      </c>
      <c r="H3425" s="13" t="s">
        <v>26</v>
      </c>
      <c r="I3425" s="4" t="s">
        <v>13</v>
      </c>
      <c r="J3425" s="4" t="s">
        <v>27</v>
      </c>
    </row>
    <row r="3426" spans="1:12">
      <c r="A3426" t="n">
        <v>29741</v>
      </c>
      <c r="B3426" s="12" t="n">
        <v>5</v>
      </c>
      <c r="C3426" s="7" t="n">
        <v>28</v>
      </c>
      <c r="D3426" s="13" t="s">
        <v>3</v>
      </c>
      <c r="E3426" s="64" t="n">
        <v>64</v>
      </c>
      <c r="F3426" s="7" t="n">
        <v>5</v>
      </c>
      <c r="G3426" s="7" t="n">
        <v>8</v>
      </c>
      <c r="H3426" s="13" t="s">
        <v>3</v>
      </c>
      <c r="I3426" s="7" t="n">
        <v>1</v>
      </c>
      <c r="J3426" s="15" t="n">
        <f t="normal" ca="1">A3438</f>
        <v>0</v>
      </c>
    </row>
    <row r="3427" spans="1:12">
      <c r="A3427" t="s">
        <v>4</v>
      </c>
      <c r="B3427" s="4" t="s">
        <v>5</v>
      </c>
      <c r="C3427" s="4" t="s">
        <v>13</v>
      </c>
      <c r="D3427" s="4" t="s">
        <v>10</v>
      </c>
      <c r="E3427" s="4" t="s">
        <v>10</v>
      </c>
      <c r="F3427" s="4" t="s">
        <v>13</v>
      </c>
    </row>
    <row r="3428" spans="1:12">
      <c r="A3428" t="n">
        <v>29752</v>
      </c>
      <c r="B3428" s="35" t="n">
        <v>25</v>
      </c>
      <c r="C3428" s="7" t="n">
        <v>1</v>
      </c>
      <c r="D3428" s="7" t="n">
        <v>60</v>
      </c>
      <c r="E3428" s="7" t="n">
        <v>500</v>
      </c>
      <c r="F3428" s="7" t="n">
        <v>1</v>
      </c>
    </row>
    <row r="3429" spans="1:12">
      <c r="A3429" t="s">
        <v>4</v>
      </c>
      <c r="B3429" s="4" t="s">
        <v>5</v>
      </c>
      <c r="C3429" s="4" t="s">
        <v>13</v>
      </c>
      <c r="D3429" s="4" t="s">
        <v>10</v>
      </c>
      <c r="E3429" s="4" t="s">
        <v>6</v>
      </c>
    </row>
    <row r="3430" spans="1:12">
      <c r="A3430" t="n">
        <v>29759</v>
      </c>
      <c r="B3430" s="41" t="n">
        <v>51</v>
      </c>
      <c r="C3430" s="7" t="n">
        <v>4</v>
      </c>
      <c r="D3430" s="7" t="n">
        <v>8</v>
      </c>
      <c r="E3430" s="7" t="s">
        <v>143</v>
      </c>
    </row>
    <row r="3431" spans="1:12">
      <c r="A3431" t="s">
        <v>4</v>
      </c>
      <c r="B3431" s="4" t="s">
        <v>5</v>
      </c>
      <c r="C3431" s="4" t="s">
        <v>10</v>
      </c>
    </row>
    <row r="3432" spans="1:12">
      <c r="A3432" t="n">
        <v>29773</v>
      </c>
      <c r="B3432" s="42" t="n">
        <v>16</v>
      </c>
      <c r="C3432" s="7" t="n">
        <v>0</v>
      </c>
    </row>
    <row r="3433" spans="1:12">
      <c r="A3433" t="s">
        <v>4</v>
      </c>
      <c r="B3433" s="4" t="s">
        <v>5</v>
      </c>
      <c r="C3433" s="4" t="s">
        <v>10</v>
      </c>
      <c r="D3433" s="4" t="s">
        <v>70</v>
      </c>
      <c r="E3433" s="4" t="s">
        <v>13</v>
      </c>
      <c r="F3433" s="4" t="s">
        <v>13</v>
      </c>
      <c r="G3433" s="4" t="s">
        <v>70</v>
      </c>
      <c r="H3433" s="4" t="s">
        <v>13</v>
      </c>
      <c r="I3433" s="4" t="s">
        <v>13</v>
      </c>
    </row>
    <row r="3434" spans="1:12">
      <c r="A3434" t="n">
        <v>29776</v>
      </c>
      <c r="B3434" s="43" t="n">
        <v>26</v>
      </c>
      <c r="C3434" s="7" t="n">
        <v>8</v>
      </c>
      <c r="D3434" s="7" t="s">
        <v>369</v>
      </c>
      <c r="E3434" s="7" t="n">
        <v>2</v>
      </c>
      <c r="F3434" s="7" t="n">
        <v>3</v>
      </c>
      <c r="G3434" s="7" t="s">
        <v>370</v>
      </c>
      <c r="H3434" s="7" t="n">
        <v>2</v>
      </c>
      <c r="I3434" s="7" t="n">
        <v>0</v>
      </c>
    </row>
    <row r="3435" spans="1:12">
      <c r="A3435" t="s">
        <v>4</v>
      </c>
      <c r="B3435" s="4" t="s">
        <v>5</v>
      </c>
    </row>
    <row r="3436" spans="1:12">
      <c r="A3436" t="n">
        <v>29955</v>
      </c>
      <c r="B3436" s="37" t="n">
        <v>28</v>
      </c>
    </row>
    <row r="3437" spans="1:12">
      <c r="A3437" t="s">
        <v>4</v>
      </c>
      <c r="B3437" s="4" t="s">
        <v>5</v>
      </c>
      <c r="C3437" s="4" t="s">
        <v>13</v>
      </c>
      <c r="D3437" s="13" t="s">
        <v>24</v>
      </c>
      <c r="E3437" s="4" t="s">
        <v>5</v>
      </c>
      <c r="F3437" s="4" t="s">
        <v>13</v>
      </c>
      <c r="G3437" s="4" t="s">
        <v>10</v>
      </c>
      <c r="H3437" s="13" t="s">
        <v>26</v>
      </c>
      <c r="I3437" s="4" t="s">
        <v>13</v>
      </c>
      <c r="J3437" s="4" t="s">
        <v>27</v>
      </c>
    </row>
    <row r="3438" spans="1:12">
      <c r="A3438" t="n">
        <v>29956</v>
      </c>
      <c r="B3438" s="12" t="n">
        <v>5</v>
      </c>
      <c r="C3438" s="7" t="n">
        <v>28</v>
      </c>
      <c r="D3438" s="13" t="s">
        <v>3</v>
      </c>
      <c r="E3438" s="64" t="n">
        <v>64</v>
      </c>
      <c r="F3438" s="7" t="n">
        <v>5</v>
      </c>
      <c r="G3438" s="7" t="n">
        <v>6</v>
      </c>
      <c r="H3438" s="13" t="s">
        <v>3</v>
      </c>
      <c r="I3438" s="7" t="n">
        <v>1</v>
      </c>
      <c r="J3438" s="15" t="n">
        <f t="normal" ca="1">A3452</f>
        <v>0</v>
      </c>
    </row>
    <row r="3439" spans="1:12">
      <c r="A3439" t="s">
        <v>4</v>
      </c>
      <c r="B3439" s="4" t="s">
        <v>5</v>
      </c>
      <c r="C3439" s="4" t="s">
        <v>13</v>
      </c>
      <c r="D3439" s="4" t="s">
        <v>10</v>
      </c>
      <c r="E3439" s="4" t="s">
        <v>10</v>
      </c>
      <c r="F3439" s="4" t="s">
        <v>13</v>
      </c>
    </row>
    <row r="3440" spans="1:12">
      <c r="A3440" t="n">
        <v>29967</v>
      </c>
      <c r="B3440" s="35" t="n">
        <v>25</v>
      </c>
      <c r="C3440" s="7" t="n">
        <v>1</v>
      </c>
      <c r="D3440" s="7" t="n">
        <v>60</v>
      </c>
      <c r="E3440" s="7" t="n">
        <v>500</v>
      </c>
      <c r="F3440" s="7" t="n">
        <v>1</v>
      </c>
    </row>
    <row r="3441" spans="1:10">
      <c r="A3441" t="s">
        <v>4</v>
      </c>
      <c r="B3441" s="4" t="s">
        <v>5</v>
      </c>
      <c r="C3441" s="4" t="s">
        <v>13</v>
      </c>
      <c r="D3441" s="4" t="s">
        <v>10</v>
      </c>
      <c r="E3441" s="4" t="s">
        <v>6</v>
      </c>
    </row>
    <row r="3442" spans="1:10">
      <c r="A3442" t="n">
        <v>29974</v>
      </c>
      <c r="B3442" s="41" t="n">
        <v>51</v>
      </c>
      <c r="C3442" s="7" t="n">
        <v>4</v>
      </c>
      <c r="D3442" s="7" t="n">
        <v>6</v>
      </c>
      <c r="E3442" s="7" t="s">
        <v>72</v>
      </c>
    </row>
    <row r="3443" spans="1:10">
      <c r="A3443" t="s">
        <v>4</v>
      </c>
      <c r="B3443" s="4" t="s">
        <v>5</v>
      </c>
      <c r="C3443" s="4" t="s">
        <v>10</v>
      </c>
    </row>
    <row r="3444" spans="1:10">
      <c r="A3444" t="n">
        <v>29987</v>
      </c>
      <c r="B3444" s="42" t="n">
        <v>16</v>
      </c>
      <c r="C3444" s="7" t="n">
        <v>0</v>
      </c>
    </row>
    <row r="3445" spans="1:10">
      <c r="A3445" t="s">
        <v>4</v>
      </c>
      <c r="B3445" s="4" t="s">
        <v>5</v>
      </c>
      <c r="C3445" s="4" t="s">
        <v>10</v>
      </c>
      <c r="D3445" s="4" t="s">
        <v>70</v>
      </c>
      <c r="E3445" s="4" t="s">
        <v>13</v>
      </c>
      <c r="F3445" s="4" t="s">
        <v>13</v>
      </c>
      <c r="G3445" s="4" t="s">
        <v>70</v>
      </c>
      <c r="H3445" s="4" t="s">
        <v>13</v>
      </c>
      <c r="I3445" s="4" t="s">
        <v>13</v>
      </c>
    </row>
    <row r="3446" spans="1:10">
      <c r="A3446" t="n">
        <v>29990</v>
      </c>
      <c r="B3446" s="43" t="n">
        <v>26</v>
      </c>
      <c r="C3446" s="7" t="n">
        <v>6</v>
      </c>
      <c r="D3446" s="7" t="s">
        <v>371</v>
      </c>
      <c r="E3446" s="7" t="n">
        <v>2</v>
      </c>
      <c r="F3446" s="7" t="n">
        <v>3</v>
      </c>
      <c r="G3446" s="7" t="s">
        <v>372</v>
      </c>
      <c r="H3446" s="7" t="n">
        <v>2</v>
      </c>
      <c r="I3446" s="7" t="n">
        <v>0</v>
      </c>
    </row>
    <row r="3447" spans="1:10">
      <c r="A3447" t="s">
        <v>4</v>
      </c>
      <c r="B3447" s="4" t="s">
        <v>5</v>
      </c>
    </row>
    <row r="3448" spans="1:10">
      <c r="A3448" t="n">
        <v>30160</v>
      </c>
      <c r="B3448" s="37" t="n">
        <v>28</v>
      </c>
    </row>
    <row r="3449" spans="1:10">
      <c r="A3449" t="s">
        <v>4</v>
      </c>
      <c r="B3449" s="4" t="s">
        <v>5</v>
      </c>
      <c r="C3449" s="4" t="s">
        <v>27</v>
      </c>
    </row>
    <row r="3450" spans="1:10">
      <c r="A3450" t="n">
        <v>30161</v>
      </c>
      <c r="B3450" s="19" t="n">
        <v>3</v>
      </c>
      <c r="C3450" s="15" t="n">
        <f t="normal" ca="1">A3462</f>
        <v>0</v>
      </c>
    </row>
    <row r="3451" spans="1:10">
      <c r="A3451" t="s">
        <v>4</v>
      </c>
      <c r="B3451" s="4" t="s">
        <v>5</v>
      </c>
      <c r="C3451" s="4" t="s">
        <v>13</v>
      </c>
      <c r="D3451" s="4" t="s">
        <v>10</v>
      </c>
      <c r="E3451" s="4" t="s">
        <v>10</v>
      </c>
      <c r="F3451" s="4" t="s">
        <v>13</v>
      </c>
    </row>
    <row r="3452" spans="1:10">
      <c r="A3452" t="n">
        <v>30166</v>
      </c>
      <c r="B3452" s="35" t="n">
        <v>25</v>
      </c>
      <c r="C3452" s="7" t="n">
        <v>1</v>
      </c>
      <c r="D3452" s="7" t="n">
        <v>160</v>
      </c>
      <c r="E3452" s="7" t="n">
        <v>570</v>
      </c>
      <c r="F3452" s="7" t="n">
        <v>1</v>
      </c>
    </row>
    <row r="3453" spans="1:10">
      <c r="A3453" t="s">
        <v>4</v>
      </c>
      <c r="B3453" s="4" t="s">
        <v>5</v>
      </c>
      <c r="C3453" s="4" t="s">
        <v>13</v>
      </c>
      <c r="D3453" s="4" t="s">
        <v>10</v>
      </c>
      <c r="E3453" s="4" t="s">
        <v>6</v>
      </c>
    </row>
    <row r="3454" spans="1:10">
      <c r="A3454" t="n">
        <v>30173</v>
      </c>
      <c r="B3454" s="41" t="n">
        <v>51</v>
      </c>
      <c r="C3454" s="7" t="n">
        <v>4</v>
      </c>
      <c r="D3454" s="7" t="n">
        <v>0</v>
      </c>
      <c r="E3454" s="7" t="s">
        <v>143</v>
      </c>
    </row>
    <row r="3455" spans="1:10">
      <c r="A3455" t="s">
        <v>4</v>
      </c>
      <c r="B3455" s="4" t="s">
        <v>5</v>
      </c>
      <c r="C3455" s="4" t="s">
        <v>10</v>
      </c>
    </row>
    <row r="3456" spans="1:10">
      <c r="A3456" t="n">
        <v>30187</v>
      </c>
      <c r="B3456" s="42" t="n">
        <v>16</v>
      </c>
      <c r="C3456" s="7" t="n">
        <v>0</v>
      </c>
    </row>
    <row r="3457" spans="1:9">
      <c r="A3457" t="s">
        <v>4</v>
      </c>
      <c r="B3457" s="4" t="s">
        <v>5</v>
      </c>
      <c r="C3457" s="4" t="s">
        <v>10</v>
      </c>
      <c r="D3457" s="4" t="s">
        <v>70</v>
      </c>
      <c r="E3457" s="4" t="s">
        <v>13</v>
      </c>
      <c r="F3457" s="4" t="s">
        <v>13</v>
      </c>
      <c r="G3457" s="4" t="s">
        <v>70</v>
      </c>
      <c r="H3457" s="4" t="s">
        <v>13</v>
      </c>
      <c r="I3457" s="4" t="s">
        <v>13</v>
      </c>
      <c r="J3457" s="4" t="s">
        <v>70</v>
      </c>
      <c r="K3457" s="4" t="s">
        <v>13</v>
      </c>
      <c r="L3457" s="4" t="s">
        <v>13</v>
      </c>
    </row>
    <row r="3458" spans="1:9">
      <c r="A3458" t="n">
        <v>30190</v>
      </c>
      <c r="B3458" s="43" t="n">
        <v>26</v>
      </c>
      <c r="C3458" s="7" t="n">
        <v>0</v>
      </c>
      <c r="D3458" s="7" t="s">
        <v>373</v>
      </c>
      <c r="E3458" s="7" t="n">
        <v>2</v>
      </c>
      <c r="F3458" s="7" t="n">
        <v>3</v>
      </c>
      <c r="G3458" s="7" t="s">
        <v>374</v>
      </c>
      <c r="H3458" s="7" t="n">
        <v>2</v>
      </c>
      <c r="I3458" s="7" t="n">
        <v>3</v>
      </c>
      <c r="J3458" s="7" t="s">
        <v>375</v>
      </c>
      <c r="K3458" s="7" t="n">
        <v>2</v>
      </c>
      <c r="L3458" s="7" t="n">
        <v>0</v>
      </c>
    </row>
    <row r="3459" spans="1:9">
      <c r="A3459" t="s">
        <v>4</v>
      </c>
      <c r="B3459" s="4" t="s">
        <v>5</v>
      </c>
    </row>
    <row r="3460" spans="1:9">
      <c r="A3460" t="n">
        <v>30297</v>
      </c>
      <c r="B3460" s="37" t="n">
        <v>28</v>
      </c>
    </row>
    <row r="3461" spans="1:9">
      <c r="A3461" t="s">
        <v>4</v>
      </c>
      <c r="B3461" s="4" t="s">
        <v>5</v>
      </c>
      <c r="C3461" s="4" t="s">
        <v>13</v>
      </c>
      <c r="D3461" s="4" t="s">
        <v>10</v>
      </c>
      <c r="E3461" s="4" t="s">
        <v>10</v>
      </c>
      <c r="F3461" s="4" t="s">
        <v>13</v>
      </c>
    </row>
    <row r="3462" spans="1:9">
      <c r="A3462" t="n">
        <v>30298</v>
      </c>
      <c r="B3462" s="35" t="n">
        <v>25</v>
      </c>
      <c r="C3462" s="7" t="n">
        <v>1</v>
      </c>
      <c r="D3462" s="7" t="n">
        <v>160</v>
      </c>
      <c r="E3462" s="7" t="n">
        <v>350</v>
      </c>
      <c r="F3462" s="7" t="n">
        <v>2</v>
      </c>
    </row>
    <row r="3463" spans="1:9">
      <c r="A3463" t="s">
        <v>4</v>
      </c>
      <c r="B3463" s="4" t="s">
        <v>5</v>
      </c>
      <c r="C3463" s="4" t="s">
        <v>13</v>
      </c>
      <c r="D3463" s="4" t="s">
        <v>10</v>
      </c>
      <c r="E3463" s="4" t="s">
        <v>6</v>
      </c>
    </row>
    <row r="3464" spans="1:9">
      <c r="A3464" t="n">
        <v>30305</v>
      </c>
      <c r="B3464" s="41" t="n">
        <v>51</v>
      </c>
      <c r="C3464" s="7" t="n">
        <v>4</v>
      </c>
      <c r="D3464" s="7" t="n">
        <v>111</v>
      </c>
      <c r="E3464" s="7" t="s">
        <v>376</v>
      </c>
    </row>
    <row r="3465" spans="1:9">
      <c r="A3465" t="s">
        <v>4</v>
      </c>
      <c r="B3465" s="4" t="s">
        <v>5</v>
      </c>
      <c r="C3465" s="4" t="s">
        <v>10</v>
      </c>
    </row>
    <row r="3466" spans="1:9">
      <c r="A3466" t="n">
        <v>30318</v>
      </c>
      <c r="B3466" s="42" t="n">
        <v>16</v>
      </c>
      <c r="C3466" s="7" t="n">
        <v>0</v>
      </c>
    </row>
    <row r="3467" spans="1:9">
      <c r="A3467" t="s">
        <v>4</v>
      </c>
      <c r="B3467" s="4" t="s">
        <v>5</v>
      </c>
      <c r="C3467" s="4" t="s">
        <v>10</v>
      </c>
      <c r="D3467" s="4" t="s">
        <v>70</v>
      </c>
      <c r="E3467" s="4" t="s">
        <v>13</v>
      </c>
      <c r="F3467" s="4" t="s">
        <v>13</v>
      </c>
      <c r="G3467" s="4" t="s">
        <v>70</v>
      </c>
      <c r="H3467" s="4" t="s">
        <v>13</v>
      </c>
      <c r="I3467" s="4" t="s">
        <v>13</v>
      </c>
      <c r="J3467" s="4" t="s">
        <v>70</v>
      </c>
      <c r="K3467" s="4" t="s">
        <v>13</v>
      </c>
      <c r="L3467" s="4" t="s">
        <v>13</v>
      </c>
    </row>
    <row r="3468" spans="1:9">
      <c r="A3468" t="n">
        <v>30321</v>
      </c>
      <c r="B3468" s="43" t="n">
        <v>26</v>
      </c>
      <c r="C3468" s="7" t="n">
        <v>111</v>
      </c>
      <c r="D3468" s="7" t="s">
        <v>377</v>
      </c>
      <c r="E3468" s="7" t="n">
        <v>2</v>
      </c>
      <c r="F3468" s="7" t="n">
        <v>3</v>
      </c>
      <c r="G3468" s="7" t="s">
        <v>378</v>
      </c>
      <c r="H3468" s="7" t="n">
        <v>2</v>
      </c>
      <c r="I3468" s="7" t="n">
        <v>3</v>
      </c>
      <c r="J3468" s="7" t="s">
        <v>379</v>
      </c>
      <c r="K3468" s="7" t="n">
        <v>2</v>
      </c>
      <c r="L3468" s="7" t="n">
        <v>0</v>
      </c>
    </row>
    <row r="3469" spans="1:9">
      <c r="A3469" t="s">
        <v>4</v>
      </c>
      <c r="B3469" s="4" t="s">
        <v>5</v>
      </c>
    </row>
    <row r="3470" spans="1:9">
      <c r="A3470" t="n">
        <v>30529</v>
      </c>
      <c r="B3470" s="37" t="n">
        <v>28</v>
      </c>
    </row>
    <row r="3471" spans="1:9">
      <c r="A3471" t="s">
        <v>4</v>
      </c>
      <c r="B3471" s="4" t="s">
        <v>5</v>
      </c>
      <c r="C3471" s="4" t="s">
        <v>13</v>
      </c>
      <c r="D3471" s="13" t="s">
        <v>24</v>
      </c>
      <c r="E3471" s="4" t="s">
        <v>5</v>
      </c>
      <c r="F3471" s="4" t="s">
        <v>13</v>
      </c>
      <c r="G3471" s="4" t="s">
        <v>10</v>
      </c>
      <c r="H3471" s="13" t="s">
        <v>26</v>
      </c>
      <c r="I3471" s="4" t="s">
        <v>13</v>
      </c>
      <c r="J3471" s="4" t="s">
        <v>27</v>
      </c>
    </row>
    <row r="3472" spans="1:9">
      <c r="A3472" t="n">
        <v>30530</v>
      </c>
      <c r="B3472" s="12" t="n">
        <v>5</v>
      </c>
      <c r="C3472" s="7" t="n">
        <v>28</v>
      </c>
      <c r="D3472" s="13" t="s">
        <v>3</v>
      </c>
      <c r="E3472" s="64" t="n">
        <v>64</v>
      </c>
      <c r="F3472" s="7" t="n">
        <v>5</v>
      </c>
      <c r="G3472" s="7" t="n">
        <v>5</v>
      </c>
      <c r="H3472" s="13" t="s">
        <v>3</v>
      </c>
      <c r="I3472" s="7" t="n">
        <v>1</v>
      </c>
      <c r="J3472" s="15" t="n">
        <f t="normal" ca="1">A3484</f>
        <v>0</v>
      </c>
    </row>
    <row r="3473" spans="1:12">
      <c r="A3473" t="s">
        <v>4</v>
      </c>
      <c r="B3473" s="4" t="s">
        <v>5</v>
      </c>
      <c r="C3473" s="4" t="s">
        <v>13</v>
      </c>
      <c r="D3473" s="4" t="s">
        <v>10</v>
      </c>
      <c r="E3473" s="4" t="s">
        <v>10</v>
      </c>
      <c r="F3473" s="4" t="s">
        <v>13</v>
      </c>
    </row>
    <row r="3474" spans="1:12">
      <c r="A3474" t="n">
        <v>30541</v>
      </c>
      <c r="B3474" s="35" t="n">
        <v>25</v>
      </c>
      <c r="C3474" s="7" t="n">
        <v>1</v>
      </c>
      <c r="D3474" s="7" t="n">
        <v>260</v>
      </c>
      <c r="E3474" s="7" t="n">
        <v>640</v>
      </c>
      <c r="F3474" s="7" t="n">
        <v>1</v>
      </c>
    </row>
    <row r="3475" spans="1:12">
      <c r="A3475" t="s">
        <v>4</v>
      </c>
      <c r="B3475" s="4" t="s">
        <v>5</v>
      </c>
      <c r="C3475" s="4" t="s">
        <v>13</v>
      </c>
      <c r="D3475" s="4" t="s">
        <v>10</v>
      </c>
      <c r="E3475" s="4" t="s">
        <v>6</v>
      </c>
    </row>
    <row r="3476" spans="1:12">
      <c r="A3476" t="n">
        <v>30548</v>
      </c>
      <c r="B3476" s="41" t="n">
        <v>51</v>
      </c>
      <c r="C3476" s="7" t="n">
        <v>4</v>
      </c>
      <c r="D3476" s="7" t="n">
        <v>5</v>
      </c>
      <c r="E3476" s="7" t="s">
        <v>376</v>
      </c>
    </row>
    <row r="3477" spans="1:12">
      <c r="A3477" t="s">
        <v>4</v>
      </c>
      <c r="B3477" s="4" t="s">
        <v>5</v>
      </c>
      <c r="C3477" s="4" t="s">
        <v>10</v>
      </c>
    </row>
    <row r="3478" spans="1:12">
      <c r="A3478" t="n">
        <v>30561</v>
      </c>
      <c r="B3478" s="42" t="n">
        <v>16</v>
      </c>
      <c r="C3478" s="7" t="n">
        <v>0</v>
      </c>
    </row>
    <row r="3479" spans="1:12">
      <c r="A3479" t="s">
        <v>4</v>
      </c>
      <c r="B3479" s="4" t="s">
        <v>5</v>
      </c>
      <c r="C3479" s="4" t="s">
        <v>10</v>
      </c>
      <c r="D3479" s="4" t="s">
        <v>70</v>
      </c>
      <c r="E3479" s="4" t="s">
        <v>13</v>
      </c>
      <c r="F3479" s="4" t="s">
        <v>13</v>
      </c>
    </row>
    <row r="3480" spans="1:12">
      <c r="A3480" t="n">
        <v>30564</v>
      </c>
      <c r="B3480" s="43" t="n">
        <v>26</v>
      </c>
      <c r="C3480" s="7" t="n">
        <v>5</v>
      </c>
      <c r="D3480" s="7" t="s">
        <v>380</v>
      </c>
      <c r="E3480" s="7" t="n">
        <v>2</v>
      </c>
      <c r="F3480" s="7" t="n">
        <v>0</v>
      </c>
    </row>
    <row r="3481" spans="1:12">
      <c r="A3481" t="s">
        <v>4</v>
      </c>
      <c r="B3481" s="4" t="s">
        <v>5</v>
      </c>
    </row>
    <row r="3482" spans="1:12">
      <c r="A3482" t="n">
        <v>30585</v>
      </c>
      <c r="B3482" s="37" t="n">
        <v>28</v>
      </c>
    </row>
    <row r="3483" spans="1:12">
      <c r="A3483" t="s">
        <v>4</v>
      </c>
      <c r="B3483" s="4" t="s">
        <v>5</v>
      </c>
      <c r="C3483" s="4" t="s">
        <v>13</v>
      </c>
      <c r="D3483" s="13" t="s">
        <v>24</v>
      </c>
      <c r="E3483" s="4" t="s">
        <v>5</v>
      </c>
      <c r="F3483" s="4" t="s">
        <v>13</v>
      </c>
      <c r="G3483" s="4" t="s">
        <v>10</v>
      </c>
      <c r="H3483" s="13" t="s">
        <v>26</v>
      </c>
      <c r="I3483" s="4" t="s">
        <v>13</v>
      </c>
      <c r="J3483" s="4" t="s">
        <v>27</v>
      </c>
    </row>
    <row r="3484" spans="1:12">
      <c r="A3484" t="n">
        <v>30586</v>
      </c>
      <c r="B3484" s="12" t="n">
        <v>5</v>
      </c>
      <c r="C3484" s="7" t="n">
        <v>28</v>
      </c>
      <c r="D3484" s="13" t="s">
        <v>3</v>
      </c>
      <c r="E3484" s="64" t="n">
        <v>64</v>
      </c>
      <c r="F3484" s="7" t="n">
        <v>5</v>
      </c>
      <c r="G3484" s="7" t="n">
        <v>3</v>
      </c>
      <c r="H3484" s="13" t="s">
        <v>3</v>
      </c>
      <c r="I3484" s="7" t="n">
        <v>1</v>
      </c>
      <c r="J3484" s="15" t="n">
        <f t="normal" ca="1">A3496</f>
        <v>0</v>
      </c>
    </row>
    <row r="3485" spans="1:12">
      <c r="A3485" t="s">
        <v>4</v>
      </c>
      <c r="B3485" s="4" t="s">
        <v>5</v>
      </c>
      <c r="C3485" s="4" t="s">
        <v>13</v>
      </c>
      <c r="D3485" s="4" t="s">
        <v>10</v>
      </c>
      <c r="E3485" s="4" t="s">
        <v>10</v>
      </c>
      <c r="F3485" s="4" t="s">
        <v>13</v>
      </c>
    </row>
    <row r="3486" spans="1:12">
      <c r="A3486" t="n">
        <v>30597</v>
      </c>
      <c r="B3486" s="35" t="n">
        <v>25</v>
      </c>
      <c r="C3486" s="7" t="n">
        <v>1</v>
      </c>
      <c r="D3486" s="7" t="n">
        <v>60</v>
      </c>
      <c r="E3486" s="7" t="n">
        <v>640</v>
      </c>
      <c r="F3486" s="7" t="n">
        <v>1</v>
      </c>
    </row>
    <row r="3487" spans="1:12">
      <c r="A3487" t="s">
        <v>4</v>
      </c>
      <c r="B3487" s="4" t="s">
        <v>5</v>
      </c>
      <c r="C3487" s="4" t="s">
        <v>13</v>
      </c>
      <c r="D3487" s="4" t="s">
        <v>10</v>
      </c>
      <c r="E3487" s="4" t="s">
        <v>6</v>
      </c>
    </row>
    <row r="3488" spans="1:12">
      <c r="A3488" t="n">
        <v>30604</v>
      </c>
      <c r="B3488" s="41" t="n">
        <v>51</v>
      </c>
      <c r="C3488" s="7" t="n">
        <v>4</v>
      </c>
      <c r="D3488" s="7" t="n">
        <v>3</v>
      </c>
      <c r="E3488" s="7" t="s">
        <v>143</v>
      </c>
    </row>
    <row r="3489" spans="1:10">
      <c r="A3489" t="s">
        <v>4</v>
      </c>
      <c r="B3489" s="4" t="s">
        <v>5</v>
      </c>
      <c r="C3489" s="4" t="s">
        <v>10</v>
      </c>
    </row>
    <row r="3490" spans="1:10">
      <c r="A3490" t="n">
        <v>30618</v>
      </c>
      <c r="B3490" s="42" t="n">
        <v>16</v>
      </c>
      <c r="C3490" s="7" t="n">
        <v>0</v>
      </c>
    </row>
    <row r="3491" spans="1:10">
      <c r="A3491" t="s">
        <v>4</v>
      </c>
      <c r="B3491" s="4" t="s">
        <v>5</v>
      </c>
      <c r="C3491" s="4" t="s">
        <v>10</v>
      </c>
      <c r="D3491" s="4" t="s">
        <v>70</v>
      </c>
      <c r="E3491" s="4" t="s">
        <v>13</v>
      </c>
      <c r="F3491" s="4" t="s">
        <v>13</v>
      </c>
    </row>
    <row r="3492" spans="1:10">
      <c r="A3492" t="n">
        <v>30621</v>
      </c>
      <c r="B3492" s="43" t="n">
        <v>26</v>
      </c>
      <c r="C3492" s="7" t="n">
        <v>3</v>
      </c>
      <c r="D3492" s="7" t="s">
        <v>381</v>
      </c>
      <c r="E3492" s="7" t="n">
        <v>2</v>
      </c>
      <c r="F3492" s="7" t="n">
        <v>0</v>
      </c>
    </row>
    <row r="3493" spans="1:10">
      <c r="A3493" t="s">
        <v>4</v>
      </c>
      <c r="B3493" s="4" t="s">
        <v>5</v>
      </c>
    </row>
    <row r="3494" spans="1:10">
      <c r="A3494" t="n">
        <v>30666</v>
      </c>
      <c r="B3494" s="37" t="n">
        <v>28</v>
      </c>
    </row>
    <row r="3495" spans="1:10">
      <c r="A3495" t="s">
        <v>4</v>
      </c>
      <c r="B3495" s="4" t="s">
        <v>5</v>
      </c>
      <c r="C3495" s="4" t="s">
        <v>13</v>
      </c>
      <c r="D3495" s="13" t="s">
        <v>24</v>
      </c>
      <c r="E3495" s="4" t="s">
        <v>5</v>
      </c>
      <c r="F3495" s="4" t="s">
        <v>13</v>
      </c>
      <c r="G3495" s="4" t="s">
        <v>10</v>
      </c>
      <c r="H3495" s="13" t="s">
        <v>26</v>
      </c>
      <c r="I3495" s="4" t="s">
        <v>13</v>
      </c>
      <c r="J3495" s="4" t="s">
        <v>27</v>
      </c>
    </row>
    <row r="3496" spans="1:10">
      <c r="A3496" t="n">
        <v>30667</v>
      </c>
      <c r="B3496" s="12" t="n">
        <v>5</v>
      </c>
      <c r="C3496" s="7" t="n">
        <v>28</v>
      </c>
      <c r="D3496" s="13" t="s">
        <v>3</v>
      </c>
      <c r="E3496" s="64" t="n">
        <v>64</v>
      </c>
      <c r="F3496" s="7" t="n">
        <v>5</v>
      </c>
      <c r="G3496" s="7" t="n">
        <v>1</v>
      </c>
      <c r="H3496" s="13" t="s">
        <v>3</v>
      </c>
      <c r="I3496" s="7" t="n">
        <v>1</v>
      </c>
      <c r="J3496" s="15" t="n">
        <f t="normal" ca="1">A3510</f>
        <v>0</v>
      </c>
    </row>
    <row r="3497" spans="1:10">
      <c r="A3497" t="s">
        <v>4</v>
      </c>
      <c r="B3497" s="4" t="s">
        <v>5</v>
      </c>
      <c r="C3497" s="4" t="s">
        <v>13</v>
      </c>
      <c r="D3497" s="4" t="s">
        <v>10</v>
      </c>
      <c r="E3497" s="4" t="s">
        <v>10</v>
      </c>
      <c r="F3497" s="4" t="s">
        <v>13</v>
      </c>
    </row>
    <row r="3498" spans="1:10">
      <c r="A3498" t="n">
        <v>30678</v>
      </c>
      <c r="B3498" s="35" t="n">
        <v>25</v>
      </c>
      <c r="C3498" s="7" t="n">
        <v>1</v>
      </c>
      <c r="D3498" s="7" t="n">
        <v>60</v>
      </c>
      <c r="E3498" s="7" t="n">
        <v>500</v>
      </c>
      <c r="F3498" s="7" t="n">
        <v>1</v>
      </c>
    </row>
    <row r="3499" spans="1:10">
      <c r="A3499" t="s">
        <v>4</v>
      </c>
      <c r="B3499" s="4" t="s">
        <v>5</v>
      </c>
      <c r="C3499" s="4" t="s">
        <v>13</v>
      </c>
      <c r="D3499" s="4" t="s">
        <v>10</v>
      </c>
      <c r="E3499" s="4" t="s">
        <v>6</v>
      </c>
    </row>
    <row r="3500" spans="1:10">
      <c r="A3500" t="n">
        <v>30685</v>
      </c>
      <c r="B3500" s="41" t="n">
        <v>51</v>
      </c>
      <c r="C3500" s="7" t="n">
        <v>4</v>
      </c>
      <c r="D3500" s="7" t="n">
        <v>1</v>
      </c>
      <c r="E3500" s="7" t="s">
        <v>382</v>
      </c>
    </row>
    <row r="3501" spans="1:10">
      <c r="A3501" t="s">
        <v>4</v>
      </c>
      <c r="B3501" s="4" t="s">
        <v>5</v>
      </c>
      <c r="C3501" s="4" t="s">
        <v>10</v>
      </c>
    </row>
    <row r="3502" spans="1:10">
      <c r="A3502" t="n">
        <v>30699</v>
      </c>
      <c r="B3502" s="42" t="n">
        <v>16</v>
      </c>
      <c r="C3502" s="7" t="n">
        <v>0</v>
      </c>
    </row>
    <row r="3503" spans="1:10">
      <c r="A3503" t="s">
        <v>4</v>
      </c>
      <c r="B3503" s="4" t="s">
        <v>5</v>
      </c>
      <c r="C3503" s="4" t="s">
        <v>10</v>
      </c>
      <c r="D3503" s="4" t="s">
        <v>70</v>
      </c>
      <c r="E3503" s="4" t="s">
        <v>13</v>
      </c>
      <c r="F3503" s="4" t="s">
        <v>13</v>
      </c>
    </row>
    <row r="3504" spans="1:10">
      <c r="A3504" t="n">
        <v>30702</v>
      </c>
      <c r="B3504" s="43" t="n">
        <v>26</v>
      </c>
      <c r="C3504" s="7" t="n">
        <v>1</v>
      </c>
      <c r="D3504" s="7" t="s">
        <v>383</v>
      </c>
      <c r="E3504" s="7" t="n">
        <v>2</v>
      </c>
      <c r="F3504" s="7" t="n">
        <v>0</v>
      </c>
    </row>
    <row r="3505" spans="1:10">
      <c r="A3505" t="s">
        <v>4</v>
      </c>
      <c r="B3505" s="4" t="s">
        <v>5</v>
      </c>
    </row>
    <row r="3506" spans="1:10">
      <c r="A3506" t="n">
        <v>30792</v>
      </c>
      <c r="B3506" s="37" t="n">
        <v>28</v>
      </c>
    </row>
    <row r="3507" spans="1:10">
      <c r="A3507" t="s">
        <v>4</v>
      </c>
      <c r="B3507" s="4" t="s">
        <v>5</v>
      </c>
      <c r="C3507" s="4" t="s">
        <v>27</v>
      </c>
    </row>
    <row r="3508" spans="1:10">
      <c r="A3508" t="n">
        <v>30793</v>
      </c>
      <c r="B3508" s="19" t="n">
        <v>3</v>
      </c>
      <c r="C3508" s="15" t="n">
        <f t="normal" ca="1">A3520</f>
        <v>0</v>
      </c>
    </row>
    <row r="3509" spans="1:10">
      <c r="A3509" t="s">
        <v>4</v>
      </c>
      <c r="B3509" s="4" t="s">
        <v>5</v>
      </c>
      <c r="C3509" s="4" t="s">
        <v>13</v>
      </c>
      <c r="D3509" s="4" t="s">
        <v>10</v>
      </c>
      <c r="E3509" s="4" t="s">
        <v>10</v>
      </c>
      <c r="F3509" s="4" t="s">
        <v>13</v>
      </c>
    </row>
    <row r="3510" spans="1:10">
      <c r="A3510" t="n">
        <v>30798</v>
      </c>
      <c r="B3510" s="35" t="n">
        <v>25</v>
      </c>
      <c r="C3510" s="7" t="n">
        <v>1</v>
      </c>
      <c r="D3510" s="7" t="n">
        <v>160</v>
      </c>
      <c r="E3510" s="7" t="n">
        <v>570</v>
      </c>
      <c r="F3510" s="7" t="n">
        <v>1</v>
      </c>
    </row>
    <row r="3511" spans="1:10">
      <c r="A3511" t="s">
        <v>4</v>
      </c>
      <c r="B3511" s="4" t="s">
        <v>5</v>
      </c>
      <c r="C3511" s="4" t="s">
        <v>13</v>
      </c>
      <c r="D3511" s="4" t="s">
        <v>10</v>
      </c>
      <c r="E3511" s="4" t="s">
        <v>6</v>
      </c>
    </row>
    <row r="3512" spans="1:10">
      <c r="A3512" t="n">
        <v>30805</v>
      </c>
      <c r="B3512" s="41" t="n">
        <v>51</v>
      </c>
      <c r="C3512" s="7" t="n">
        <v>4</v>
      </c>
      <c r="D3512" s="7" t="n">
        <v>0</v>
      </c>
      <c r="E3512" s="7" t="s">
        <v>323</v>
      </c>
    </row>
    <row r="3513" spans="1:10">
      <c r="A3513" t="s">
        <v>4</v>
      </c>
      <c r="B3513" s="4" t="s">
        <v>5</v>
      </c>
      <c r="C3513" s="4" t="s">
        <v>10</v>
      </c>
    </row>
    <row r="3514" spans="1:10">
      <c r="A3514" t="n">
        <v>30819</v>
      </c>
      <c r="B3514" s="42" t="n">
        <v>16</v>
      </c>
      <c r="C3514" s="7" t="n">
        <v>0</v>
      </c>
    </row>
    <row r="3515" spans="1:10">
      <c r="A3515" t="s">
        <v>4</v>
      </c>
      <c r="B3515" s="4" t="s">
        <v>5</v>
      </c>
      <c r="C3515" s="4" t="s">
        <v>10</v>
      </c>
      <c r="D3515" s="4" t="s">
        <v>70</v>
      </c>
      <c r="E3515" s="4" t="s">
        <v>13</v>
      </c>
      <c r="F3515" s="4" t="s">
        <v>13</v>
      </c>
    </row>
    <row r="3516" spans="1:10">
      <c r="A3516" t="n">
        <v>30822</v>
      </c>
      <c r="B3516" s="43" t="n">
        <v>26</v>
      </c>
      <c r="C3516" s="7" t="n">
        <v>0</v>
      </c>
      <c r="D3516" s="7" t="s">
        <v>384</v>
      </c>
      <c r="E3516" s="7" t="n">
        <v>2</v>
      </c>
      <c r="F3516" s="7" t="n">
        <v>0</v>
      </c>
    </row>
    <row r="3517" spans="1:10">
      <c r="A3517" t="s">
        <v>4</v>
      </c>
      <c r="B3517" s="4" t="s">
        <v>5</v>
      </c>
    </row>
    <row r="3518" spans="1:10">
      <c r="A3518" t="n">
        <v>30920</v>
      </c>
      <c r="B3518" s="37" t="n">
        <v>28</v>
      </c>
    </row>
    <row r="3519" spans="1:10">
      <c r="A3519" t="s">
        <v>4</v>
      </c>
      <c r="B3519" s="4" t="s">
        <v>5</v>
      </c>
      <c r="C3519" s="4" t="s">
        <v>13</v>
      </c>
      <c r="D3519" s="4" t="s">
        <v>10</v>
      </c>
      <c r="E3519" s="4" t="s">
        <v>10</v>
      </c>
      <c r="F3519" s="4" t="s">
        <v>13</v>
      </c>
    </row>
    <row r="3520" spans="1:10">
      <c r="A3520" t="n">
        <v>30921</v>
      </c>
      <c r="B3520" s="35" t="n">
        <v>25</v>
      </c>
      <c r="C3520" s="7" t="n">
        <v>1</v>
      </c>
      <c r="D3520" s="7" t="n">
        <v>160</v>
      </c>
      <c r="E3520" s="7" t="n">
        <v>350</v>
      </c>
      <c r="F3520" s="7" t="n">
        <v>2</v>
      </c>
    </row>
    <row r="3521" spans="1:6">
      <c r="A3521" t="s">
        <v>4</v>
      </c>
      <c r="B3521" s="4" t="s">
        <v>5</v>
      </c>
      <c r="C3521" s="4" t="s">
        <v>13</v>
      </c>
      <c r="D3521" s="4" t="s">
        <v>10</v>
      </c>
      <c r="E3521" s="4" t="s">
        <v>6</v>
      </c>
    </row>
    <row r="3522" spans="1:6">
      <c r="A3522" t="n">
        <v>30928</v>
      </c>
      <c r="B3522" s="41" t="n">
        <v>51</v>
      </c>
      <c r="C3522" s="7" t="n">
        <v>4</v>
      </c>
      <c r="D3522" s="7" t="n">
        <v>111</v>
      </c>
      <c r="E3522" s="7" t="s">
        <v>385</v>
      </c>
    </row>
    <row r="3523" spans="1:6">
      <c r="A3523" t="s">
        <v>4</v>
      </c>
      <c r="B3523" s="4" t="s">
        <v>5</v>
      </c>
      <c r="C3523" s="4" t="s">
        <v>10</v>
      </c>
    </row>
    <row r="3524" spans="1:6">
      <c r="A3524" t="n">
        <v>30941</v>
      </c>
      <c r="B3524" s="42" t="n">
        <v>16</v>
      </c>
      <c r="C3524" s="7" t="n">
        <v>0</v>
      </c>
    </row>
    <row r="3525" spans="1:6">
      <c r="A3525" t="s">
        <v>4</v>
      </c>
      <c r="B3525" s="4" t="s">
        <v>5</v>
      </c>
      <c r="C3525" s="4" t="s">
        <v>10</v>
      </c>
      <c r="D3525" s="4" t="s">
        <v>70</v>
      </c>
      <c r="E3525" s="4" t="s">
        <v>13</v>
      </c>
      <c r="F3525" s="4" t="s">
        <v>13</v>
      </c>
      <c r="G3525" s="4" t="s">
        <v>70</v>
      </c>
      <c r="H3525" s="4" t="s">
        <v>13</v>
      </c>
      <c r="I3525" s="4" t="s">
        <v>13</v>
      </c>
      <c r="J3525" s="4" t="s">
        <v>70</v>
      </c>
      <c r="K3525" s="4" t="s">
        <v>13</v>
      </c>
      <c r="L3525" s="4" t="s">
        <v>13</v>
      </c>
    </row>
    <row r="3526" spans="1:6">
      <c r="A3526" t="n">
        <v>30944</v>
      </c>
      <c r="B3526" s="43" t="n">
        <v>26</v>
      </c>
      <c r="C3526" s="7" t="n">
        <v>111</v>
      </c>
      <c r="D3526" s="7" t="s">
        <v>386</v>
      </c>
      <c r="E3526" s="7" t="n">
        <v>2</v>
      </c>
      <c r="F3526" s="7" t="n">
        <v>3</v>
      </c>
      <c r="G3526" s="7" t="s">
        <v>387</v>
      </c>
      <c r="H3526" s="7" t="n">
        <v>2</v>
      </c>
      <c r="I3526" s="7" t="n">
        <v>3</v>
      </c>
      <c r="J3526" s="7" t="s">
        <v>388</v>
      </c>
      <c r="K3526" s="7" t="n">
        <v>2</v>
      </c>
      <c r="L3526" s="7" t="n">
        <v>0</v>
      </c>
    </row>
    <row r="3527" spans="1:6">
      <c r="A3527" t="s">
        <v>4</v>
      </c>
      <c r="B3527" s="4" t="s">
        <v>5</v>
      </c>
    </row>
    <row r="3528" spans="1:6">
      <c r="A3528" t="n">
        <v>31120</v>
      </c>
      <c r="B3528" s="37" t="n">
        <v>28</v>
      </c>
    </row>
    <row r="3529" spans="1:6">
      <c r="A3529" t="s">
        <v>4</v>
      </c>
      <c r="B3529" s="4" t="s">
        <v>5</v>
      </c>
      <c r="C3529" s="4" t="s">
        <v>13</v>
      </c>
      <c r="D3529" s="4" t="s">
        <v>10</v>
      </c>
      <c r="E3529" s="4" t="s">
        <v>10</v>
      </c>
      <c r="F3529" s="4" t="s">
        <v>13</v>
      </c>
    </row>
    <row r="3530" spans="1:6">
      <c r="A3530" t="n">
        <v>31121</v>
      </c>
      <c r="B3530" s="35" t="n">
        <v>25</v>
      </c>
      <c r="C3530" s="7" t="n">
        <v>1</v>
      </c>
      <c r="D3530" s="7" t="n">
        <v>160</v>
      </c>
      <c r="E3530" s="7" t="n">
        <v>570</v>
      </c>
      <c r="F3530" s="7" t="n">
        <v>1</v>
      </c>
    </row>
    <row r="3531" spans="1:6">
      <c r="A3531" t="s">
        <v>4</v>
      </c>
      <c r="B3531" s="4" t="s">
        <v>5</v>
      </c>
      <c r="C3531" s="4" t="s">
        <v>13</v>
      </c>
      <c r="D3531" s="4" t="s">
        <v>10</v>
      </c>
      <c r="E3531" s="4" t="s">
        <v>6</v>
      </c>
    </row>
    <row r="3532" spans="1:6">
      <c r="A3532" t="n">
        <v>31128</v>
      </c>
      <c r="B3532" s="41" t="n">
        <v>51</v>
      </c>
      <c r="C3532" s="7" t="n">
        <v>4</v>
      </c>
      <c r="D3532" s="7" t="n">
        <v>0</v>
      </c>
      <c r="E3532" s="7" t="s">
        <v>389</v>
      </c>
    </row>
    <row r="3533" spans="1:6">
      <c r="A3533" t="s">
        <v>4</v>
      </c>
      <c r="B3533" s="4" t="s">
        <v>5</v>
      </c>
      <c r="C3533" s="4" t="s">
        <v>10</v>
      </c>
    </row>
    <row r="3534" spans="1:6">
      <c r="A3534" t="n">
        <v>31142</v>
      </c>
      <c r="B3534" s="42" t="n">
        <v>16</v>
      </c>
      <c r="C3534" s="7" t="n">
        <v>0</v>
      </c>
    </row>
    <row r="3535" spans="1:6">
      <c r="A3535" t="s">
        <v>4</v>
      </c>
      <c r="B3535" s="4" t="s">
        <v>5</v>
      </c>
      <c r="C3535" s="4" t="s">
        <v>10</v>
      </c>
      <c r="D3535" s="4" t="s">
        <v>70</v>
      </c>
      <c r="E3535" s="4" t="s">
        <v>13</v>
      </c>
      <c r="F3535" s="4" t="s">
        <v>13</v>
      </c>
    </row>
    <row r="3536" spans="1:6">
      <c r="A3536" t="n">
        <v>31145</v>
      </c>
      <c r="B3536" s="43" t="n">
        <v>26</v>
      </c>
      <c r="C3536" s="7" t="n">
        <v>0</v>
      </c>
      <c r="D3536" s="7" t="s">
        <v>390</v>
      </c>
      <c r="E3536" s="7" t="n">
        <v>2</v>
      </c>
      <c r="F3536" s="7" t="n">
        <v>0</v>
      </c>
    </row>
    <row r="3537" spans="1:12">
      <c r="A3537" t="s">
        <v>4</v>
      </c>
      <c r="B3537" s="4" t="s">
        <v>5</v>
      </c>
    </row>
    <row r="3538" spans="1:12">
      <c r="A3538" t="n">
        <v>31205</v>
      </c>
      <c r="B3538" s="37" t="n">
        <v>28</v>
      </c>
    </row>
    <row r="3539" spans="1:12">
      <c r="A3539" t="s">
        <v>4</v>
      </c>
      <c r="B3539" s="4" t="s">
        <v>5</v>
      </c>
      <c r="C3539" s="4" t="s">
        <v>10</v>
      </c>
    </row>
    <row r="3540" spans="1:12">
      <c r="A3540" t="n">
        <v>31206</v>
      </c>
      <c r="B3540" s="9" t="n">
        <v>12</v>
      </c>
      <c r="C3540" s="7" t="n">
        <v>10655</v>
      </c>
    </row>
    <row r="3541" spans="1:12">
      <c r="A3541" t="s">
        <v>4</v>
      </c>
      <c r="B3541" s="4" t="s">
        <v>5</v>
      </c>
      <c r="C3541" s="4" t="s">
        <v>27</v>
      </c>
    </row>
    <row r="3542" spans="1:12">
      <c r="A3542" t="n">
        <v>31209</v>
      </c>
      <c r="B3542" s="19" t="n">
        <v>3</v>
      </c>
      <c r="C3542" s="15" t="n">
        <f t="normal" ca="1">A3568</f>
        <v>0</v>
      </c>
    </row>
    <row r="3543" spans="1:12">
      <c r="A3543" t="s">
        <v>4</v>
      </c>
      <c r="B3543" s="4" t="s">
        <v>5</v>
      </c>
      <c r="C3543" s="4" t="s">
        <v>10</v>
      </c>
      <c r="D3543" s="4" t="s">
        <v>10</v>
      </c>
      <c r="E3543" s="4" t="s">
        <v>29</v>
      </c>
      <c r="F3543" s="4" t="s">
        <v>13</v>
      </c>
    </row>
    <row r="3544" spans="1:12">
      <c r="A3544" t="n">
        <v>31214</v>
      </c>
      <c r="B3544" s="77" t="n">
        <v>53</v>
      </c>
      <c r="C3544" s="7" t="n">
        <v>111</v>
      </c>
      <c r="D3544" s="7" t="n">
        <v>61456</v>
      </c>
      <c r="E3544" s="7" t="n">
        <v>0</v>
      </c>
      <c r="F3544" s="7" t="n">
        <v>0</v>
      </c>
    </row>
    <row r="3545" spans="1:12">
      <c r="A3545" t="s">
        <v>4</v>
      </c>
      <c r="B3545" s="4" t="s">
        <v>5</v>
      </c>
      <c r="C3545" s="4" t="s">
        <v>13</v>
      </c>
      <c r="D3545" s="4" t="s">
        <v>10</v>
      </c>
      <c r="E3545" s="4" t="s">
        <v>29</v>
      </c>
    </row>
    <row r="3546" spans="1:12">
      <c r="A3546" t="n">
        <v>31224</v>
      </c>
      <c r="B3546" s="39" t="n">
        <v>58</v>
      </c>
      <c r="C3546" s="7" t="n">
        <v>100</v>
      </c>
      <c r="D3546" s="7" t="n">
        <v>1000</v>
      </c>
      <c r="E3546" s="7" t="n">
        <v>1</v>
      </c>
    </row>
    <row r="3547" spans="1:12">
      <c r="A3547" t="s">
        <v>4</v>
      </c>
      <c r="B3547" s="4" t="s">
        <v>5</v>
      </c>
      <c r="C3547" s="4" t="s">
        <v>13</v>
      </c>
      <c r="D3547" s="4" t="s">
        <v>10</v>
      </c>
    </row>
    <row r="3548" spans="1:12">
      <c r="A3548" t="n">
        <v>31232</v>
      </c>
      <c r="B3548" s="39" t="n">
        <v>58</v>
      </c>
      <c r="C3548" s="7" t="n">
        <v>255</v>
      </c>
      <c r="D3548" s="7" t="n">
        <v>0</v>
      </c>
    </row>
    <row r="3549" spans="1:12">
      <c r="A3549" t="s">
        <v>4</v>
      </c>
      <c r="B3549" s="4" t="s">
        <v>5</v>
      </c>
      <c r="C3549" s="4" t="s">
        <v>13</v>
      </c>
      <c r="D3549" s="4" t="s">
        <v>10</v>
      </c>
    </row>
    <row r="3550" spans="1:12">
      <c r="A3550" t="n">
        <v>31236</v>
      </c>
      <c r="B3550" s="50" t="n">
        <v>45</v>
      </c>
      <c r="C3550" s="7" t="n">
        <v>7</v>
      </c>
      <c r="D3550" s="7" t="n">
        <v>255</v>
      </c>
    </row>
    <row r="3551" spans="1:12">
      <c r="A3551" t="s">
        <v>4</v>
      </c>
      <c r="B3551" s="4" t="s">
        <v>5</v>
      </c>
      <c r="C3551" s="4" t="s">
        <v>13</v>
      </c>
      <c r="D3551" s="4" t="s">
        <v>29</v>
      </c>
      <c r="E3551" s="4" t="s">
        <v>10</v>
      </c>
      <c r="F3551" s="4" t="s">
        <v>13</v>
      </c>
    </row>
    <row r="3552" spans="1:12">
      <c r="A3552" t="n">
        <v>31240</v>
      </c>
      <c r="B3552" s="21" t="n">
        <v>49</v>
      </c>
      <c r="C3552" s="7" t="n">
        <v>3</v>
      </c>
      <c r="D3552" s="7" t="n">
        <v>0.699999988079071</v>
      </c>
      <c r="E3552" s="7" t="n">
        <v>500</v>
      </c>
      <c r="F3552" s="7" t="n">
        <v>0</v>
      </c>
    </row>
    <row r="3553" spans="1:6">
      <c r="A3553" t="s">
        <v>4</v>
      </c>
      <c r="B3553" s="4" t="s">
        <v>5</v>
      </c>
      <c r="C3553" s="4" t="s">
        <v>13</v>
      </c>
      <c r="D3553" s="4" t="s">
        <v>10</v>
      </c>
    </row>
    <row r="3554" spans="1:6">
      <c r="A3554" t="n">
        <v>31249</v>
      </c>
      <c r="B3554" s="39" t="n">
        <v>58</v>
      </c>
      <c r="C3554" s="7" t="n">
        <v>10</v>
      </c>
      <c r="D3554" s="7" t="n">
        <v>300</v>
      </c>
    </row>
    <row r="3555" spans="1:6">
      <c r="A3555" t="s">
        <v>4</v>
      </c>
      <c r="B3555" s="4" t="s">
        <v>5</v>
      </c>
      <c r="C3555" s="4" t="s">
        <v>13</v>
      </c>
      <c r="D3555" s="4" t="s">
        <v>10</v>
      </c>
    </row>
    <row r="3556" spans="1:6">
      <c r="A3556" t="n">
        <v>31253</v>
      </c>
      <c r="B3556" s="39" t="n">
        <v>58</v>
      </c>
      <c r="C3556" s="7" t="n">
        <v>12</v>
      </c>
      <c r="D3556" s="7" t="n">
        <v>0</v>
      </c>
    </row>
    <row r="3557" spans="1:6">
      <c r="A3557" t="s">
        <v>4</v>
      </c>
      <c r="B3557" s="4" t="s">
        <v>5</v>
      </c>
      <c r="C3557" s="4" t="s">
        <v>13</v>
      </c>
      <c r="D3557" s="4" t="s">
        <v>10</v>
      </c>
      <c r="E3557" s="4" t="s">
        <v>10</v>
      </c>
      <c r="F3557" s="4" t="s">
        <v>13</v>
      </c>
    </row>
    <row r="3558" spans="1:6">
      <c r="A3558" t="n">
        <v>31257</v>
      </c>
      <c r="B3558" s="35" t="n">
        <v>25</v>
      </c>
      <c r="C3558" s="7" t="n">
        <v>1</v>
      </c>
      <c r="D3558" s="7" t="n">
        <v>160</v>
      </c>
      <c r="E3558" s="7" t="n">
        <v>350</v>
      </c>
      <c r="F3558" s="7" t="n">
        <v>2</v>
      </c>
    </row>
    <row r="3559" spans="1:6">
      <c r="A3559" t="s">
        <v>4</v>
      </c>
      <c r="B3559" s="4" t="s">
        <v>5</v>
      </c>
      <c r="C3559" s="4" t="s">
        <v>13</v>
      </c>
      <c r="D3559" s="4" t="s">
        <v>10</v>
      </c>
      <c r="E3559" s="4" t="s">
        <v>6</v>
      </c>
    </row>
    <row r="3560" spans="1:6">
      <c r="A3560" t="n">
        <v>31264</v>
      </c>
      <c r="B3560" s="41" t="n">
        <v>51</v>
      </c>
      <c r="C3560" s="7" t="n">
        <v>4</v>
      </c>
      <c r="D3560" s="7" t="n">
        <v>111</v>
      </c>
      <c r="E3560" s="7" t="s">
        <v>382</v>
      </c>
    </row>
    <row r="3561" spans="1:6">
      <c r="A3561" t="s">
        <v>4</v>
      </c>
      <c r="B3561" s="4" t="s">
        <v>5</v>
      </c>
      <c r="C3561" s="4" t="s">
        <v>10</v>
      </c>
    </row>
    <row r="3562" spans="1:6">
      <c r="A3562" t="n">
        <v>31278</v>
      </c>
      <c r="B3562" s="42" t="n">
        <v>16</v>
      </c>
      <c r="C3562" s="7" t="n">
        <v>0</v>
      </c>
    </row>
    <row r="3563" spans="1:6">
      <c r="A3563" t="s">
        <v>4</v>
      </c>
      <c r="B3563" s="4" t="s">
        <v>5</v>
      </c>
      <c r="C3563" s="4" t="s">
        <v>10</v>
      </c>
      <c r="D3563" s="4" t="s">
        <v>70</v>
      </c>
      <c r="E3563" s="4" t="s">
        <v>13</v>
      </c>
      <c r="F3563" s="4" t="s">
        <v>13</v>
      </c>
      <c r="G3563" s="4" t="s">
        <v>70</v>
      </c>
      <c r="H3563" s="4" t="s">
        <v>13</v>
      </c>
      <c r="I3563" s="4" t="s">
        <v>13</v>
      </c>
    </row>
    <row r="3564" spans="1:6">
      <c r="A3564" t="n">
        <v>31281</v>
      </c>
      <c r="B3564" s="43" t="n">
        <v>26</v>
      </c>
      <c r="C3564" s="7" t="n">
        <v>111</v>
      </c>
      <c r="D3564" s="7" t="s">
        <v>391</v>
      </c>
      <c r="E3564" s="7" t="n">
        <v>2</v>
      </c>
      <c r="F3564" s="7" t="n">
        <v>3</v>
      </c>
      <c r="G3564" s="7" t="s">
        <v>392</v>
      </c>
      <c r="H3564" s="7" t="n">
        <v>2</v>
      </c>
      <c r="I3564" s="7" t="n">
        <v>0</v>
      </c>
    </row>
    <row r="3565" spans="1:6">
      <c r="A3565" t="s">
        <v>4</v>
      </c>
      <c r="B3565" s="4" t="s">
        <v>5</v>
      </c>
    </row>
    <row r="3566" spans="1:6">
      <c r="A3566" t="n">
        <v>31397</v>
      </c>
      <c r="B3566" s="37" t="n">
        <v>28</v>
      </c>
    </row>
    <row r="3567" spans="1:6">
      <c r="A3567" t="s">
        <v>4</v>
      </c>
      <c r="B3567" s="4" t="s">
        <v>5</v>
      </c>
      <c r="C3567" s="4" t="s">
        <v>13</v>
      </c>
      <c r="D3567" s="4" t="s">
        <v>10</v>
      </c>
      <c r="E3567" s="4" t="s">
        <v>29</v>
      </c>
    </row>
    <row r="3568" spans="1:6">
      <c r="A3568" t="n">
        <v>31398</v>
      </c>
      <c r="B3568" s="39" t="n">
        <v>58</v>
      </c>
      <c r="C3568" s="7" t="n">
        <v>0</v>
      </c>
      <c r="D3568" s="7" t="n">
        <v>300</v>
      </c>
      <c r="E3568" s="7" t="n">
        <v>0.300000011920929</v>
      </c>
    </row>
    <row r="3569" spans="1:9">
      <c r="A3569" t="s">
        <v>4</v>
      </c>
      <c r="B3569" s="4" t="s">
        <v>5</v>
      </c>
      <c r="C3569" s="4" t="s">
        <v>13</v>
      </c>
      <c r="D3569" s="4" t="s">
        <v>10</v>
      </c>
    </row>
    <row r="3570" spans="1:9">
      <c r="A3570" t="n">
        <v>31406</v>
      </c>
      <c r="B3570" s="39" t="n">
        <v>58</v>
      </c>
      <c r="C3570" s="7" t="n">
        <v>255</v>
      </c>
      <c r="D3570" s="7" t="n">
        <v>0</v>
      </c>
    </row>
    <row r="3571" spans="1:9">
      <c r="A3571" t="s">
        <v>4</v>
      </c>
      <c r="B3571" s="4" t="s">
        <v>5</v>
      </c>
      <c r="C3571" s="4" t="s">
        <v>13</v>
      </c>
      <c r="D3571" s="4" t="s">
        <v>13</v>
      </c>
      <c r="E3571" s="4" t="s">
        <v>9</v>
      </c>
      <c r="F3571" s="4" t="s">
        <v>13</v>
      </c>
      <c r="G3571" s="4" t="s">
        <v>13</v>
      </c>
    </row>
    <row r="3572" spans="1:9">
      <c r="A3572" t="n">
        <v>31410</v>
      </c>
      <c r="B3572" s="51" t="n">
        <v>18</v>
      </c>
      <c r="C3572" s="7" t="n">
        <v>0</v>
      </c>
      <c r="D3572" s="7" t="n">
        <v>0</v>
      </c>
      <c r="E3572" s="7" t="n">
        <v>0</v>
      </c>
      <c r="F3572" s="7" t="n">
        <v>19</v>
      </c>
      <c r="G3572" s="7" t="n">
        <v>1</v>
      </c>
    </row>
    <row r="3573" spans="1:9">
      <c r="A3573" t="s">
        <v>4</v>
      </c>
      <c r="B3573" s="4" t="s">
        <v>5</v>
      </c>
      <c r="C3573" s="4" t="s">
        <v>13</v>
      </c>
      <c r="D3573" s="4" t="s">
        <v>13</v>
      </c>
      <c r="E3573" s="4" t="s">
        <v>10</v>
      </c>
      <c r="F3573" s="4" t="s">
        <v>29</v>
      </c>
    </row>
    <row r="3574" spans="1:9">
      <c r="A3574" t="n">
        <v>31419</v>
      </c>
      <c r="B3574" s="78" t="n">
        <v>107</v>
      </c>
      <c r="C3574" s="7" t="n">
        <v>0</v>
      </c>
      <c r="D3574" s="7" t="n">
        <v>0</v>
      </c>
      <c r="E3574" s="7" t="n">
        <v>0</v>
      </c>
      <c r="F3574" s="7" t="n">
        <v>32</v>
      </c>
    </row>
    <row r="3575" spans="1:9">
      <c r="A3575" t="s">
        <v>4</v>
      </c>
      <c r="B3575" s="4" t="s">
        <v>5</v>
      </c>
      <c r="C3575" s="4" t="s">
        <v>13</v>
      </c>
      <c r="D3575" s="4" t="s">
        <v>13</v>
      </c>
      <c r="E3575" s="4" t="s">
        <v>6</v>
      </c>
      <c r="F3575" s="4" t="s">
        <v>10</v>
      </c>
    </row>
    <row r="3576" spans="1:9">
      <c r="A3576" t="n">
        <v>31428</v>
      </c>
      <c r="B3576" s="78" t="n">
        <v>107</v>
      </c>
      <c r="C3576" s="7" t="n">
        <v>1</v>
      </c>
      <c r="D3576" s="7" t="n">
        <v>0</v>
      </c>
      <c r="E3576" s="7" t="s">
        <v>393</v>
      </c>
      <c r="F3576" s="7" t="n">
        <v>1</v>
      </c>
    </row>
    <row r="3577" spans="1:9">
      <c r="A3577" t="s">
        <v>4</v>
      </c>
      <c r="B3577" s="4" t="s">
        <v>5</v>
      </c>
      <c r="C3577" s="4" t="s">
        <v>13</v>
      </c>
      <c r="D3577" s="4" t="s">
        <v>13</v>
      </c>
      <c r="E3577" s="4" t="s">
        <v>6</v>
      </c>
      <c r="F3577" s="4" t="s">
        <v>10</v>
      </c>
    </row>
    <row r="3578" spans="1:9">
      <c r="A3578" t="n">
        <v>31453</v>
      </c>
      <c r="B3578" s="78" t="n">
        <v>107</v>
      </c>
      <c r="C3578" s="7" t="n">
        <v>1</v>
      </c>
      <c r="D3578" s="7" t="n">
        <v>0</v>
      </c>
      <c r="E3578" s="7" t="s">
        <v>394</v>
      </c>
      <c r="F3578" s="7" t="n">
        <v>2</v>
      </c>
    </row>
    <row r="3579" spans="1:9">
      <c r="A3579" t="s">
        <v>4</v>
      </c>
      <c r="B3579" s="4" t="s">
        <v>5</v>
      </c>
      <c r="C3579" s="4" t="s">
        <v>13</v>
      </c>
      <c r="D3579" s="4" t="s">
        <v>13</v>
      </c>
      <c r="E3579" s="4" t="s">
        <v>13</v>
      </c>
      <c r="F3579" s="4" t="s">
        <v>10</v>
      </c>
      <c r="G3579" s="4" t="s">
        <v>10</v>
      </c>
      <c r="H3579" s="4" t="s">
        <v>13</v>
      </c>
    </row>
    <row r="3580" spans="1:9">
      <c r="A3580" t="n">
        <v>31464</v>
      </c>
      <c r="B3580" s="78" t="n">
        <v>107</v>
      </c>
      <c r="C3580" s="7" t="n">
        <v>2</v>
      </c>
      <c r="D3580" s="7" t="n">
        <v>0</v>
      </c>
      <c r="E3580" s="7" t="n">
        <v>1</v>
      </c>
      <c r="F3580" s="7" t="n">
        <v>65535</v>
      </c>
      <c r="G3580" s="7" t="n">
        <v>65535</v>
      </c>
      <c r="H3580" s="7" t="n">
        <v>0</v>
      </c>
    </row>
    <row r="3581" spans="1:9">
      <c r="A3581" t="s">
        <v>4</v>
      </c>
      <c r="B3581" s="4" t="s">
        <v>5</v>
      </c>
      <c r="C3581" s="4" t="s">
        <v>13</v>
      </c>
      <c r="D3581" s="4" t="s">
        <v>13</v>
      </c>
      <c r="E3581" s="4" t="s">
        <v>13</v>
      </c>
    </row>
    <row r="3582" spans="1:9">
      <c r="A3582" t="n">
        <v>31473</v>
      </c>
      <c r="B3582" s="78" t="n">
        <v>107</v>
      </c>
      <c r="C3582" s="7" t="n">
        <v>4</v>
      </c>
      <c r="D3582" s="7" t="n">
        <v>0</v>
      </c>
      <c r="E3582" s="7" t="n">
        <v>0</v>
      </c>
    </row>
    <row r="3583" spans="1:9">
      <c r="A3583" t="s">
        <v>4</v>
      </c>
      <c r="B3583" s="4" t="s">
        <v>5</v>
      </c>
      <c r="C3583" s="4" t="s">
        <v>13</v>
      </c>
      <c r="D3583" s="4" t="s">
        <v>13</v>
      </c>
    </row>
    <row r="3584" spans="1:9">
      <c r="A3584" t="n">
        <v>31477</v>
      </c>
      <c r="B3584" s="78" t="n">
        <v>107</v>
      </c>
      <c r="C3584" s="7" t="n">
        <v>3</v>
      </c>
      <c r="D3584" s="7" t="n">
        <v>0</v>
      </c>
    </row>
    <row r="3585" spans="1:8">
      <c r="A3585" t="s">
        <v>4</v>
      </c>
      <c r="B3585" s="4" t="s">
        <v>5</v>
      </c>
      <c r="C3585" s="4" t="s">
        <v>13</v>
      </c>
      <c r="D3585" s="4" t="s">
        <v>10</v>
      </c>
      <c r="E3585" s="4" t="s">
        <v>29</v>
      </c>
    </row>
    <row r="3586" spans="1:8">
      <c r="A3586" t="n">
        <v>31480</v>
      </c>
      <c r="B3586" s="39" t="n">
        <v>58</v>
      </c>
      <c r="C3586" s="7" t="n">
        <v>100</v>
      </c>
      <c r="D3586" s="7" t="n">
        <v>300</v>
      </c>
      <c r="E3586" s="7" t="n">
        <v>0.300000011920929</v>
      </c>
    </row>
    <row r="3587" spans="1:8">
      <c r="A3587" t="s">
        <v>4</v>
      </c>
      <c r="B3587" s="4" t="s">
        <v>5</v>
      </c>
      <c r="C3587" s="4" t="s">
        <v>13</v>
      </c>
      <c r="D3587" s="4" t="s">
        <v>10</v>
      </c>
    </row>
    <row r="3588" spans="1:8">
      <c r="A3588" t="n">
        <v>31488</v>
      </c>
      <c r="B3588" s="39" t="n">
        <v>58</v>
      </c>
      <c r="C3588" s="7" t="n">
        <v>255</v>
      </c>
      <c r="D3588" s="7" t="n">
        <v>0</v>
      </c>
    </row>
    <row r="3589" spans="1:8">
      <c r="A3589" t="s">
        <v>4</v>
      </c>
      <c r="B3589" s="4" t="s">
        <v>5</v>
      </c>
      <c r="C3589" s="4" t="s">
        <v>13</v>
      </c>
      <c r="D3589" s="4" t="s">
        <v>13</v>
      </c>
      <c r="E3589" s="4" t="s">
        <v>13</v>
      </c>
      <c r="F3589" s="4" t="s">
        <v>9</v>
      </c>
      <c r="G3589" s="4" t="s">
        <v>13</v>
      </c>
      <c r="H3589" s="4" t="s">
        <v>13</v>
      </c>
      <c r="I3589" s="4" t="s">
        <v>27</v>
      </c>
    </row>
    <row r="3590" spans="1:8">
      <c r="A3590" t="n">
        <v>31492</v>
      </c>
      <c r="B3590" s="12" t="n">
        <v>5</v>
      </c>
      <c r="C3590" s="7" t="n">
        <v>35</v>
      </c>
      <c r="D3590" s="7" t="n">
        <v>0</v>
      </c>
      <c r="E3590" s="7" t="n">
        <v>0</v>
      </c>
      <c r="F3590" s="7" t="n">
        <v>1</v>
      </c>
      <c r="G3590" s="7" t="n">
        <v>2</v>
      </c>
      <c r="H3590" s="7" t="n">
        <v>1</v>
      </c>
      <c r="I3590" s="15" t="n">
        <f t="normal" ca="1">A3726</f>
        <v>0</v>
      </c>
    </row>
    <row r="3591" spans="1:8">
      <c r="A3591" t="s">
        <v>4</v>
      </c>
      <c r="B3591" s="4" t="s">
        <v>5</v>
      </c>
      <c r="C3591" s="4" t="s">
        <v>13</v>
      </c>
      <c r="D3591" s="4" t="s">
        <v>10</v>
      </c>
      <c r="E3591" s="4" t="s">
        <v>10</v>
      </c>
      <c r="F3591" s="4" t="s">
        <v>13</v>
      </c>
    </row>
    <row r="3592" spans="1:8">
      <c r="A3592" t="n">
        <v>31506</v>
      </c>
      <c r="B3592" s="35" t="n">
        <v>25</v>
      </c>
      <c r="C3592" s="7" t="n">
        <v>1</v>
      </c>
      <c r="D3592" s="7" t="n">
        <v>160</v>
      </c>
      <c r="E3592" s="7" t="n">
        <v>570</v>
      </c>
      <c r="F3592" s="7" t="n">
        <v>1</v>
      </c>
    </row>
    <row r="3593" spans="1:8">
      <c r="A3593" t="s">
        <v>4</v>
      </c>
      <c r="B3593" s="4" t="s">
        <v>5</v>
      </c>
      <c r="C3593" s="4" t="s">
        <v>13</v>
      </c>
      <c r="D3593" s="4" t="s">
        <v>10</v>
      </c>
      <c r="E3593" s="4" t="s">
        <v>6</v>
      </c>
    </row>
    <row r="3594" spans="1:8">
      <c r="A3594" t="n">
        <v>31513</v>
      </c>
      <c r="B3594" s="41" t="n">
        <v>51</v>
      </c>
      <c r="C3594" s="7" t="n">
        <v>4</v>
      </c>
      <c r="D3594" s="7" t="n">
        <v>0</v>
      </c>
      <c r="E3594" s="7" t="s">
        <v>72</v>
      </c>
    </row>
    <row r="3595" spans="1:8">
      <c r="A3595" t="s">
        <v>4</v>
      </c>
      <c r="B3595" s="4" t="s">
        <v>5</v>
      </c>
      <c r="C3595" s="4" t="s">
        <v>10</v>
      </c>
    </row>
    <row r="3596" spans="1:8">
      <c r="A3596" t="n">
        <v>31526</v>
      </c>
      <c r="B3596" s="42" t="n">
        <v>16</v>
      </c>
      <c r="C3596" s="7" t="n">
        <v>0</v>
      </c>
    </row>
    <row r="3597" spans="1:8">
      <c r="A3597" t="s">
        <v>4</v>
      </c>
      <c r="B3597" s="4" t="s">
        <v>5</v>
      </c>
      <c r="C3597" s="4" t="s">
        <v>10</v>
      </c>
      <c r="D3597" s="4" t="s">
        <v>70</v>
      </c>
      <c r="E3597" s="4" t="s">
        <v>13</v>
      </c>
      <c r="F3597" s="4" t="s">
        <v>13</v>
      </c>
    </row>
    <row r="3598" spans="1:8">
      <c r="A3598" t="n">
        <v>31529</v>
      </c>
      <c r="B3598" s="43" t="n">
        <v>26</v>
      </c>
      <c r="C3598" s="7" t="n">
        <v>0</v>
      </c>
      <c r="D3598" s="7" t="s">
        <v>395</v>
      </c>
      <c r="E3598" s="7" t="n">
        <v>2</v>
      </c>
      <c r="F3598" s="7" t="n">
        <v>0</v>
      </c>
    </row>
    <row r="3599" spans="1:8">
      <c r="A3599" t="s">
        <v>4</v>
      </c>
      <c r="B3599" s="4" t="s">
        <v>5</v>
      </c>
    </row>
    <row r="3600" spans="1:8">
      <c r="A3600" t="n">
        <v>31575</v>
      </c>
      <c r="B3600" s="37" t="n">
        <v>28</v>
      </c>
    </row>
    <row r="3601" spans="1:9">
      <c r="A3601" t="s">
        <v>4</v>
      </c>
      <c r="B3601" s="4" t="s">
        <v>5</v>
      </c>
      <c r="C3601" s="4" t="s">
        <v>13</v>
      </c>
      <c r="D3601" s="4" t="s">
        <v>10</v>
      </c>
      <c r="E3601" s="4" t="s">
        <v>10</v>
      </c>
      <c r="F3601" s="4" t="s">
        <v>13</v>
      </c>
    </row>
    <row r="3602" spans="1:9">
      <c r="A3602" t="n">
        <v>31576</v>
      </c>
      <c r="B3602" s="35" t="n">
        <v>25</v>
      </c>
      <c r="C3602" s="7" t="n">
        <v>1</v>
      </c>
      <c r="D3602" s="7" t="n">
        <v>160</v>
      </c>
      <c r="E3602" s="7" t="n">
        <v>350</v>
      </c>
      <c r="F3602" s="7" t="n">
        <v>2</v>
      </c>
    </row>
    <row r="3603" spans="1:9">
      <c r="A3603" t="s">
        <v>4</v>
      </c>
      <c r="B3603" s="4" t="s">
        <v>5</v>
      </c>
      <c r="C3603" s="4" t="s">
        <v>13</v>
      </c>
      <c r="D3603" s="4" t="s">
        <v>10</v>
      </c>
      <c r="E3603" s="4" t="s">
        <v>6</v>
      </c>
    </row>
    <row r="3604" spans="1:9">
      <c r="A3604" t="n">
        <v>31583</v>
      </c>
      <c r="B3604" s="41" t="n">
        <v>51</v>
      </c>
      <c r="C3604" s="7" t="n">
        <v>4</v>
      </c>
      <c r="D3604" s="7" t="n">
        <v>111</v>
      </c>
      <c r="E3604" s="7" t="s">
        <v>228</v>
      </c>
    </row>
    <row r="3605" spans="1:9">
      <c r="A3605" t="s">
        <v>4</v>
      </c>
      <c r="B3605" s="4" t="s">
        <v>5</v>
      </c>
      <c r="C3605" s="4" t="s">
        <v>10</v>
      </c>
    </row>
    <row r="3606" spans="1:9">
      <c r="A3606" t="n">
        <v>31596</v>
      </c>
      <c r="B3606" s="42" t="n">
        <v>16</v>
      </c>
      <c r="C3606" s="7" t="n">
        <v>0</v>
      </c>
    </row>
    <row r="3607" spans="1:9">
      <c r="A3607" t="s">
        <v>4</v>
      </c>
      <c r="B3607" s="4" t="s">
        <v>5</v>
      </c>
      <c r="C3607" s="4" t="s">
        <v>10</v>
      </c>
      <c r="D3607" s="4" t="s">
        <v>70</v>
      </c>
      <c r="E3607" s="4" t="s">
        <v>13</v>
      </c>
      <c r="F3607" s="4" t="s">
        <v>13</v>
      </c>
    </row>
    <row r="3608" spans="1:9">
      <c r="A3608" t="n">
        <v>31599</v>
      </c>
      <c r="B3608" s="43" t="n">
        <v>26</v>
      </c>
      <c r="C3608" s="7" t="n">
        <v>111</v>
      </c>
      <c r="D3608" s="7" t="s">
        <v>396</v>
      </c>
      <c r="E3608" s="7" t="n">
        <v>2</v>
      </c>
      <c r="F3608" s="7" t="n">
        <v>0</v>
      </c>
    </row>
    <row r="3609" spans="1:9">
      <c r="A3609" t="s">
        <v>4</v>
      </c>
      <c r="B3609" s="4" t="s">
        <v>5</v>
      </c>
    </row>
    <row r="3610" spans="1:9">
      <c r="A3610" t="n">
        <v>31674</v>
      </c>
      <c r="B3610" s="37" t="n">
        <v>28</v>
      </c>
    </row>
    <row r="3611" spans="1:9">
      <c r="A3611" t="s">
        <v>4</v>
      </c>
      <c r="B3611" s="4" t="s">
        <v>5</v>
      </c>
      <c r="C3611" s="4" t="s">
        <v>13</v>
      </c>
      <c r="D3611" s="13" t="s">
        <v>24</v>
      </c>
      <c r="E3611" s="4" t="s">
        <v>5</v>
      </c>
      <c r="F3611" s="4" t="s">
        <v>13</v>
      </c>
      <c r="G3611" s="4" t="s">
        <v>10</v>
      </c>
      <c r="H3611" s="13" t="s">
        <v>26</v>
      </c>
      <c r="I3611" s="4" t="s">
        <v>13</v>
      </c>
      <c r="J3611" s="4" t="s">
        <v>27</v>
      </c>
    </row>
    <row r="3612" spans="1:9">
      <c r="A3612" t="n">
        <v>31675</v>
      </c>
      <c r="B3612" s="12" t="n">
        <v>5</v>
      </c>
      <c r="C3612" s="7" t="n">
        <v>28</v>
      </c>
      <c r="D3612" s="13" t="s">
        <v>3</v>
      </c>
      <c r="E3612" s="64" t="n">
        <v>64</v>
      </c>
      <c r="F3612" s="7" t="n">
        <v>5</v>
      </c>
      <c r="G3612" s="7" t="n">
        <v>5</v>
      </c>
      <c r="H3612" s="13" t="s">
        <v>3</v>
      </c>
      <c r="I3612" s="7" t="n">
        <v>1</v>
      </c>
      <c r="J3612" s="15" t="n">
        <f t="normal" ca="1">A3634</f>
        <v>0</v>
      </c>
    </row>
    <row r="3613" spans="1:9">
      <c r="A3613" t="s">
        <v>4</v>
      </c>
      <c r="B3613" s="4" t="s">
        <v>5</v>
      </c>
      <c r="C3613" s="4" t="s">
        <v>13</v>
      </c>
      <c r="D3613" s="4" t="s">
        <v>10</v>
      </c>
      <c r="E3613" s="4" t="s">
        <v>10</v>
      </c>
      <c r="F3613" s="4" t="s">
        <v>13</v>
      </c>
    </row>
    <row r="3614" spans="1:9">
      <c r="A3614" t="n">
        <v>31686</v>
      </c>
      <c r="B3614" s="35" t="n">
        <v>25</v>
      </c>
      <c r="C3614" s="7" t="n">
        <v>1</v>
      </c>
      <c r="D3614" s="7" t="n">
        <v>260</v>
      </c>
      <c r="E3614" s="7" t="n">
        <v>640</v>
      </c>
      <c r="F3614" s="7" t="n">
        <v>1</v>
      </c>
    </row>
    <row r="3615" spans="1:9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6</v>
      </c>
    </row>
    <row r="3616" spans="1:9">
      <c r="A3616" t="n">
        <v>31693</v>
      </c>
      <c r="B3616" s="41" t="n">
        <v>51</v>
      </c>
      <c r="C3616" s="7" t="n">
        <v>4</v>
      </c>
      <c r="D3616" s="7" t="n">
        <v>5</v>
      </c>
      <c r="E3616" s="7" t="s">
        <v>323</v>
      </c>
    </row>
    <row r="3617" spans="1:10">
      <c r="A3617" t="s">
        <v>4</v>
      </c>
      <c r="B3617" s="4" t="s">
        <v>5</v>
      </c>
      <c r="C3617" s="4" t="s">
        <v>10</v>
      </c>
    </row>
    <row r="3618" spans="1:10">
      <c r="A3618" t="n">
        <v>31707</v>
      </c>
      <c r="B3618" s="42" t="n">
        <v>16</v>
      </c>
      <c r="C3618" s="7" t="n">
        <v>0</v>
      </c>
    </row>
    <row r="3619" spans="1:10">
      <c r="A3619" t="s">
        <v>4</v>
      </c>
      <c r="B3619" s="4" t="s">
        <v>5</v>
      </c>
      <c r="C3619" s="4" t="s">
        <v>10</v>
      </c>
      <c r="D3619" s="4" t="s">
        <v>70</v>
      </c>
      <c r="E3619" s="4" t="s">
        <v>13</v>
      </c>
      <c r="F3619" s="4" t="s">
        <v>13</v>
      </c>
    </row>
    <row r="3620" spans="1:10">
      <c r="A3620" t="n">
        <v>31710</v>
      </c>
      <c r="B3620" s="43" t="n">
        <v>26</v>
      </c>
      <c r="C3620" s="7" t="n">
        <v>5</v>
      </c>
      <c r="D3620" s="7" t="s">
        <v>397</v>
      </c>
      <c r="E3620" s="7" t="n">
        <v>2</v>
      </c>
      <c r="F3620" s="7" t="n">
        <v>0</v>
      </c>
    </row>
    <row r="3621" spans="1:10">
      <c r="A3621" t="s">
        <v>4</v>
      </c>
      <c r="B3621" s="4" t="s">
        <v>5</v>
      </c>
    </row>
    <row r="3622" spans="1:10">
      <c r="A3622" t="n">
        <v>31835</v>
      </c>
      <c r="B3622" s="37" t="n">
        <v>28</v>
      </c>
    </row>
    <row r="3623" spans="1:10">
      <c r="A3623" t="s">
        <v>4</v>
      </c>
      <c r="B3623" s="4" t="s">
        <v>5</v>
      </c>
      <c r="C3623" s="4" t="s">
        <v>13</v>
      </c>
      <c r="D3623" s="4" t="s">
        <v>10</v>
      </c>
      <c r="E3623" s="4" t="s">
        <v>10</v>
      </c>
      <c r="F3623" s="4" t="s">
        <v>13</v>
      </c>
    </row>
    <row r="3624" spans="1:10">
      <c r="A3624" t="n">
        <v>31836</v>
      </c>
      <c r="B3624" s="35" t="n">
        <v>25</v>
      </c>
      <c r="C3624" s="7" t="n">
        <v>1</v>
      </c>
      <c r="D3624" s="7" t="n">
        <v>60</v>
      </c>
      <c r="E3624" s="7" t="n">
        <v>640</v>
      </c>
      <c r="F3624" s="7" t="n">
        <v>1</v>
      </c>
    </row>
    <row r="3625" spans="1:10">
      <c r="A3625" t="s">
        <v>4</v>
      </c>
      <c r="B3625" s="4" t="s">
        <v>5</v>
      </c>
      <c r="C3625" s="4" t="s">
        <v>13</v>
      </c>
      <c r="D3625" s="4" t="s">
        <v>10</v>
      </c>
      <c r="E3625" s="4" t="s">
        <v>6</v>
      </c>
    </row>
    <row r="3626" spans="1:10">
      <c r="A3626" t="n">
        <v>31843</v>
      </c>
      <c r="B3626" s="41" t="n">
        <v>51</v>
      </c>
      <c r="C3626" s="7" t="n">
        <v>4</v>
      </c>
      <c r="D3626" s="7" t="n">
        <v>122</v>
      </c>
      <c r="E3626" s="7" t="s">
        <v>72</v>
      </c>
    </row>
    <row r="3627" spans="1:10">
      <c r="A3627" t="s">
        <v>4</v>
      </c>
      <c r="B3627" s="4" t="s">
        <v>5</v>
      </c>
      <c r="C3627" s="4" t="s">
        <v>10</v>
      </c>
    </row>
    <row r="3628" spans="1:10">
      <c r="A3628" t="n">
        <v>31856</v>
      </c>
      <c r="B3628" s="42" t="n">
        <v>16</v>
      </c>
      <c r="C3628" s="7" t="n">
        <v>0</v>
      </c>
    </row>
    <row r="3629" spans="1:10">
      <c r="A3629" t="s">
        <v>4</v>
      </c>
      <c r="B3629" s="4" t="s">
        <v>5</v>
      </c>
      <c r="C3629" s="4" t="s">
        <v>10</v>
      </c>
      <c r="D3629" s="4" t="s">
        <v>70</v>
      </c>
      <c r="E3629" s="4" t="s">
        <v>13</v>
      </c>
      <c r="F3629" s="4" t="s">
        <v>13</v>
      </c>
    </row>
    <row r="3630" spans="1:10">
      <c r="A3630" t="n">
        <v>31859</v>
      </c>
      <c r="B3630" s="43" t="n">
        <v>26</v>
      </c>
      <c r="C3630" s="7" t="n">
        <v>122</v>
      </c>
      <c r="D3630" s="7" t="s">
        <v>398</v>
      </c>
      <c r="E3630" s="7" t="n">
        <v>2</v>
      </c>
      <c r="F3630" s="7" t="n">
        <v>0</v>
      </c>
    </row>
    <row r="3631" spans="1:10">
      <c r="A3631" t="s">
        <v>4</v>
      </c>
      <c r="B3631" s="4" t="s">
        <v>5</v>
      </c>
    </row>
    <row r="3632" spans="1:10">
      <c r="A3632" t="n">
        <v>31913</v>
      </c>
      <c r="B3632" s="37" t="n">
        <v>28</v>
      </c>
    </row>
    <row r="3633" spans="1:6">
      <c r="A3633" t="s">
        <v>4</v>
      </c>
      <c r="B3633" s="4" t="s">
        <v>5</v>
      </c>
      <c r="C3633" s="4" t="s">
        <v>13</v>
      </c>
      <c r="D3633" s="13" t="s">
        <v>24</v>
      </c>
      <c r="E3633" s="4" t="s">
        <v>5</v>
      </c>
      <c r="F3633" s="4" t="s">
        <v>13</v>
      </c>
      <c r="G3633" s="4" t="s">
        <v>10</v>
      </c>
      <c r="H3633" s="13" t="s">
        <v>26</v>
      </c>
      <c r="I3633" s="4" t="s">
        <v>13</v>
      </c>
      <c r="J3633" s="4" t="s">
        <v>27</v>
      </c>
    </row>
    <row r="3634" spans="1:6">
      <c r="A3634" t="n">
        <v>31914</v>
      </c>
      <c r="B3634" s="12" t="n">
        <v>5</v>
      </c>
      <c r="C3634" s="7" t="n">
        <v>28</v>
      </c>
      <c r="D3634" s="13" t="s">
        <v>3</v>
      </c>
      <c r="E3634" s="64" t="n">
        <v>64</v>
      </c>
      <c r="F3634" s="7" t="n">
        <v>5</v>
      </c>
      <c r="G3634" s="7" t="n">
        <v>6</v>
      </c>
      <c r="H3634" s="13" t="s">
        <v>3</v>
      </c>
      <c r="I3634" s="7" t="n">
        <v>1</v>
      </c>
      <c r="J3634" s="15" t="n">
        <f t="normal" ca="1">A3658</f>
        <v>0</v>
      </c>
    </row>
    <row r="3635" spans="1:6">
      <c r="A3635" t="s">
        <v>4</v>
      </c>
      <c r="B3635" s="4" t="s">
        <v>5</v>
      </c>
      <c r="C3635" s="4" t="s">
        <v>13</v>
      </c>
      <c r="D3635" s="4" t="s">
        <v>10</v>
      </c>
      <c r="E3635" s="4" t="s">
        <v>10</v>
      </c>
      <c r="F3635" s="4" t="s">
        <v>13</v>
      </c>
    </row>
    <row r="3636" spans="1:6">
      <c r="A3636" t="n">
        <v>31925</v>
      </c>
      <c r="B3636" s="35" t="n">
        <v>25</v>
      </c>
      <c r="C3636" s="7" t="n">
        <v>1</v>
      </c>
      <c r="D3636" s="7" t="n">
        <v>60</v>
      </c>
      <c r="E3636" s="7" t="n">
        <v>500</v>
      </c>
      <c r="F3636" s="7" t="n">
        <v>1</v>
      </c>
    </row>
    <row r="3637" spans="1:6">
      <c r="A3637" t="s">
        <v>4</v>
      </c>
      <c r="B3637" s="4" t="s">
        <v>5</v>
      </c>
      <c r="C3637" s="4" t="s">
        <v>13</v>
      </c>
      <c r="D3637" s="4" t="s">
        <v>10</v>
      </c>
      <c r="E3637" s="4" t="s">
        <v>6</v>
      </c>
    </row>
    <row r="3638" spans="1:6">
      <c r="A3638" t="n">
        <v>31932</v>
      </c>
      <c r="B3638" s="41" t="n">
        <v>51</v>
      </c>
      <c r="C3638" s="7" t="n">
        <v>4</v>
      </c>
      <c r="D3638" s="7" t="n">
        <v>6</v>
      </c>
      <c r="E3638" s="7" t="s">
        <v>143</v>
      </c>
    </row>
    <row r="3639" spans="1:6">
      <c r="A3639" t="s">
        <v>4</v>
      </c>
      <c r="B3639" s="4" t="s">
        <v>5</v>
      </c>
      <c r="C3639" s="4" t="s">
        <v>10</v>
      </c>
    </row>
    <row r="3640" spans="1:6">
      <c r="A3640" t="n">
        <v>31946</v>
      </c>
      <c r="B3640" s="42" t="n">
        <v>16</v>
      </c>
      <c r="C3640" s="7" t="n">
        <v>0</v>
      </c>
    </row>
    <row r="3641" spans="1:6">
      <c r="A3641" t="s">
        <v>4</v>
      </c>
      <c r="B3641" s="4" t="s">
        <v>5</v>
      </c>
      <c r="C3641" s="4" t="s">
        <v>10</v>
      </c>
      <c r="D3641" s="4" t="s">
        <v>70</v>
      </c>
      <c r="E3641" s="4" t="s">
        <v>13</v>
      </c>
      <c r="F3641" s="4" t="s">
        <v>13</v>
      </c>
      <c r="G3641" s="4" t="s">
        <v>70</v>
      </c>
      <c r="H3641" s="4" t="s">
        <v>13</v>
      </c>
      <c r="I3641" s="4" t="s">
        <v>13</v>
      </c>
    </row>
    <row r="3642" spans="1:6">
      <c r="A3642" t="n">
        <v>31949</v>
      </c>
      <c r="B3642" s="43" t="n">
        <v>26</v>
      </c>
      <c r="C3642" s="7" t="n">
        <v>6</v>
      </c>
      <c r="D3642" s="7" t="s">
        <v>399</v>
      </c>
      <c r="E3642" s="7" t="n">
        <v>2</v>
      </c>
      <c r="F3642" s="7" t="n">
        <v>3</v>
      </c>
      <c r="G3642" s="7" t="s">
        <v>400</v>
      </c>
      <c r="H3642" s="7" t="n">
        <v>2</v>
      </c>
      <c r="I3642" s="7" t="n">
        <v>0</v>
      </c>
    </row>
    <row r="3643" spans="1:6">
      <c r="A3643" t="s">
        <v>4</v>
      </c>
      <c r="B3643" s="4" t="s">
        <v>5</v>
      </c>
    </row>
    <row r="3644" spans="1:6">
      <c r="A3644" t="n">
        <v>32083</v>
      </c>
      <c r="B3644" s="37" t="n">
        <v>28</v>
      </c>
    </row>
    <row r="3645" spans="1:6">
      <c r="A3645" t="s">
        <v>4</v>
      </c>
      <c r="B3645" s="4" t="s">
        <v>5</v>
      </c>
      <c r="C3645" s="4" t="s">
        <v>13</v>
      </c>
      <c r="D3645" s="4" t="s">
        <v>10</v>
      </c>
      <c r="E3645" s="4" t="s">
        <v>10</v>
      </c>
      <c r="F3645" s="4" t="s">
        <v>13</v>
      </c>
    </row>
    <row r="3646" spans="1:6">
      <c r="A3646" t="n">
        <v>32084</v>
      </c>
      <c r="B3646" s="35" t="n">
        <v>25</v>
      </c>
      <c r="C3646" s="7" t="n">
        <v>1</v>
      </c>
      <c r="D3646" s="7" t="n">
        <v>160</v>
      </c>
      <c r="E3646" s="7" t="n">
        <v>350</v>
      </c>
      <c r="F3646" s="7" t="n">
        <v>2</v>
      </c>
    </row>
    <row r="3647" spans="1:6">
      <c r="A3647" t="s">
        <v>4</v>
      </c>
      <c r="B3647" s="4" t="s">
        <v>5</v>
      </c>
      <c r="C3647" s="4" t="s">
        <v>13</v>
      </c>
      <c r="D3647" s="4" t="s">
        <v>10</v>
      </c>
      <c r="E3647" s="4" t="s">
        <v>6</v>
      </c>
    </row>
    <row r="3648" spans="1:6">
      <c r="A3648" t="n">
        <v>32091</v>
      </c>
      <c r="B3648" s="41" t="n">
        <v>51</v>
      </c>
      <c r="C3648" s="7" t="n">
        <v>4</v>
      </c>
      <c r="D3648" s="7" t="n">
        <v>111</v>
      </c>
      <c r="E3648" s="7" t="s">
        <v>401</v>
      </c>
    </row>
    <row r="3649" spans="1:10">
      <c r="A3649" t="s">
        <v>4</v>
      </c>
      <c r="B3649" s="4" t="s">
        <v>5</v>
      </c>
      <c r="C3649" s="4" t="s">
        <v>10</v>
      </c>
    </row>
    <row r="3650" spans="1:10">
      <c r="A3650" t="n">
        <v>32104</v>
      </c>
      <c r="B3650" s="42" t="n">
        <v>16</v>
      </c>
      <c r="C3650" s="7" t="n">
        <v>0</v>
      </c>
    </row>
    <row r="3651" spans="1:10">
      <c r="A3651" t="s">
        <v>4</v>
      </c>
      <c r="B3651" s="4" t="s">
        <v>5</v>
      </c>
      <c r="C3651" s="4" t="s">
        <v>10</v>
      </c>
      <c r="D3651" s="4" t="s">
        <v>70</v>
      </c>
      <c r="E3651" s="4" t="s">
        <v>13</v>
      </c>
      <c r="F3651" s="4" t="s">
        <v>13</v>
      </c>
      <c r="G3651" s="4" t="s">
        <v>70</v>
      </c>
      <c r="H3651" s="4" t="s">
        <v>13</v>
      </c>
      <c r="I3651" s="4" t="s">
        <v>13</v>
      </c>
    </row>
    <row r="3652" spans="1:10">
      <c r="A3652" t="n">
        <v>32107</v>
      </c>
      <c r="B3652" s="43" t="n">
        <v>26</v>
      </c>
      <c r="C3652" s="7" t="n">
        <v>111</v>
      </c>
      <c r="D3652" s="7" t="s">
        <v>402</v>
      </c>
      <c r="E3652" s="7" t="n">
        <v>2</v>
      </c>
      <c r="F3652" s="7" t="n">
        <v>3</v>
      </c>
      <c r="G3652" s="7" t="s">
        <v>403</v>
      </c>
      <c r="H3652" s="7" t="n">
        <v>2</v>
      </c>
      <c r="I3652" s="7" t="n">
        <v>0</v>
      </c>
    </row>
    <row r="3653" spans="1:10">
      <c r="A3653" t="s">
        <v>4</v>
      </c>
      <c r="B3653" s="4" t="s">
        <v>5</v>
      </c>
    </row>
    <row r="3654" spans="1:10">
      <c r="A3654" t="n">
        <v>32163</v>
      </c>
      <c r="B3654" s="37" t="n">
        <v>28</v>
      </c>
    </row>
    <row r="3655" spans="1:10">
      <c r="A3655" t="s">
        <v>4</v>
      </c>
      <c r="B3655" s="4" t="s">
        <v>5</v>
      </c>
      <c r="C3655" s="4" t="s">
        <v>27</v>
      </c>
    </row>
    <row r="3656" spans="1:10">
      <c r="A3656" t="n">
        <v>32164</v>
      </c>
      <c r="B3656" s="19" t="n">
        <v>3</v>
      </c>
      <c r="C3656" s="15" t="n">
        <f t="normal" ca="1">A3678</f>
        <v>0</v>
      </c>
    </row>
    <row r="3657" spans="1:10">
      <c r="A3657" t="s">
        <v>4</v>
      </c>
      <c r="B3657" s="4" t="s">
        <v>5</v>
      </c>
      <c r="C3657" s="4" t="s">
        <v>13</v>
      </c>
      <c r="D3657" s="4" t="s">
        <v>10</v>
      </c>
      <c r="E3657" s="4" t="s">
        <v>10</v>
      </c>
      <c r="F3657" s="4" t="s">
        <v>13</v>
      </c>
    </row>
    <row r="3658" spans="1:10">
      <c r="A3658" t="n">
        <v>32169</v>
      </c>
      <c r="B3658" s="35" t="n">
        <v>25</v>
      </c>
      <c r="C3658" s="7" t="n">
        <v>1</v>
      </c>
      <c r="D3658" s="7" t="n">
        <v>160</v>
      </c>
      <c r="E3658" s="7" t="n">
        <v>570</v>
      </c>
      <c r="F3658" s="7" t="n">
        <v>1</v>
      </c>
    </row>
    <row r="3659" spans="1:10">
      <c r="A3659" t="s">
        <v>4</v>
      </c>
      <c r="B3659" s="4" t="s">
        <v>5</v>
      </c>
      <c r="C3659" s="4" t="s">
        <v>13</v>
      </c>
      <c r="D3659" s="4" t="s">
        <v>10</v>
      </c>
      <c r="E3659" s="4" t="s">
        <v>6</v>
      </c>
    </row>
    <row r="3660" spans="1:10">
      <c r="A3660" t="n">
        <v>32176</v>
      </c>
      <c r="B3660" s="41" t="n">
        <v>51</v>
      </c>
      <c r="C3660" s="7" t="n">
        <v>4</v>
      </c>
      <c r="D3660" s="7" t="n">
        <v>0</v>
      </c>
      <c r="E3660" s="7" t="s">
        <v>143</v>
      </c>
    </row>
    <row r="3661" spans="1:10">
      <c r="A3661" t="s">
        <v>4</v>
      </c>
      <c r="B3661" s="4" t="s">
        <v>5</v>
      </c>
      <c r="C3661" s="4" t="s">
        <v>10</v>
      </c>
    </row>
    <row r="3662" spans="1:10">
      <c r="A3662" t="n">
        <v>32190</v>
      </c>
      <c r="B3662" s="42" t="n">
        <v>16</v>
      </c>
      <c r="C3662" s="7" t="n">
        <v>0</v>
      </c>
    </row>
    <row r="3663" spans="1:10">
      <c r="A3663" t="s">
        <v>4</v>
      </c>
      <c r="B3663" s="4" t="s">
        <v>5</v>
      </c>
      <c r="C3663" s="4" t="s">
        <v>10</v>
      </c>
      <c r="D3663" s="4" t="s">
        <v>70</v>
      </c>
      <c r="E3663" s="4" t="s">
        <v>13</v>
      </c>
      <c r="F3663" s="4" t="s">
        <v>13</v>
      </c>
      <c r="G3663" s="4" t="s">
        <v>70</v>
      </c>
      <c r="H3663" s="4" t="s">
        <v>13</v>
      </c>
      <c r="I3663" s="4" t="s">
        <v>13</v>
      </c>
    </row>
    <row r="3664" spans="1:10">
      <c r="A3664" t="n">
        <v>32193</v>
      </c>
      <c r="B3664" s="43" t="n">
        <v>26</v>
      </c>
      <c r="C3664" s="7" t="n">
        <v>0</v>
      </c>
      <c r="D3664" s="7" t="s">
        <v>404</v>
      </c>
      <c r="E3664" s="7" t="n">
        <v>2</v>
      </c>
      <c r="F3664" s="7" t="n">
        <v>3</v>
      </c>
      <c r="G3664" s="7" t="s">
        <v>405</v>
      </c>
      <c r="H3664" s="7" t="n">
        <v>2</v>
      </c>
      <c r="I3664" s="7" t="n">
        <v>0</v>
      </c>
    </row>
    <row r="3665" spans="1:9">
      <c r="A3665" t="s">
        <v>4</v>
      </c>
      <c r="B3665" s="4" t="s">
        <v>5</v>
      </c>
    </row>
    <row r="3666" spans="1:9">
      <c r="A3666" t="n">
        <v>32320</v>
      </c>
      <c r="B3666" s="37" t="n">
        <v>28</v>
      </c>
    </row>
    <row r="3667" spans="1:9">
      <c r="A3667" t="s">
        <v>4</v>
      </c>
      <c r="B3667" s="4" t="s">
        <v>5</v>
      </c>
      <c r="C3667" s="4" t="s">
        <v>13</v>
      </c>
      <c r="D3667" s="4" t="s">
        <v>10</v>
      </c>
      <c r="E3667" s="4" t="s">
        <v>10</v>
      </c>
      <c r="F3667" s="4" t="s">
        <v>13</v>
      </c>
    </row>
    <row r="3668" spans="1:9">
      <c r="A3668" t="n">
        <v>32321</v>
      </c>
      <c r="B3668" s="35" t="n">
        <v>25</v>
      </c>
      <c r="C3668" s="7" t="n">
        <v>1</v>
      </c>
      <c r="D3668" s="7" t="n">
        <v>160</v>
      </c>
      <c r="E3668" s="7" t="n">
        <v>350</v>
      </c>
      <c r="F3668" s="7" t="n">
        <v>2</v>
      </c>
    </row>
    <row r="3669" spans="1:9">
      <c r="A3669" t="s">
        <v>4</v>
      </c>
      <c r="B3669" s="4" t="s">
        <v>5</v>
      </c>
      <c r="C3669" s="4" t="s">
        <v>13</v>
      </c>
      <c r="D3669" s="4" t="s">
        <v>10</v>
      </c>
      <c r="E3669" s="4" t="s">
        <v>6</v>
      </c>
    </row>
    <row r="3670" spans="1:9">
      <c r="A3670" t="n">
        <v>32328</v>
      </c>
      <c r="B3670" s="41" t="n">
        <v>51</v>
      </c>
      <c r="C3670" s="7" t="n">
        <v>4</v>
      </c>
      <c r="D3670" s="7" t="n">
        <v>111</v>
      </c>
      <c r="E3670" s="7" t="s">
        <v>151</v>
      </c>
    </row>
    <row r="3671" spans="1:9">
      <c r="A3671" t="s">
        <v>4</v>
      </c>
      <c r="B3671" s="4" t="s">
        <v>5</v>
      </c>
      <c r="C3671" s="4" t="s">
        <v>10</v>
      </c>
    </row>
    <row r="3672" spans="1:9">
      <c r="A3672" t="n">
        <v>32341</v>
      </c>
      <c r="B3672" s="42" t="n">
        <v>16</v>
      </c>
      <c r="C3672" s="7" t="n">
        <v>0</v>
      </c>
    </row>
    <row r="3673" spans="1:9">
      <c r="A3673" t="s">
        <v>4</v>
      </c>
      <c r="B3673" s="4" t="s">
        <v>5</v>
      </c>
      <c r="C3673" s="4" t="s">
        <v>10</v>
      </c>
      <c r="D3673" s="4" t="s">
        <v>70</v>
      </c>
      <c r="E3673" s="4" t="s">
        <v>13</v>
      </c>
      <c r="F3673" s="4" t="s">
        <v>13</v>
      </c>
    </row>
    <row r="3674" spans="1:9">
      <c r="A3674" t="n">
        <v>32344</v>
      </c>
      <c r="B3674" s="43" t="n">
        <v>26</v>
      </c>
      <c r="C3674" s="7" t="n">
        <v>111</v>
      </c>
      <c r="D3674" s="7" t="s">
        <v>406</v>
      </c>
      <c r="E3674" s="7" t="n">
        <v>2</v>
      </c>
      <c r="F3674" s="7" t="n">
        <v>0</v>
      </c>
    </row>
    <row r="3675" spans="1:9">
      <c r="A3675" t="s">
        <v>4</v>
      </c>
      <c r="B3675" s="4" t="s">
        <v>5</v>
      </c>
    </row>
    <row r="3676" spans="1:9">
      <c r="A3676" t="n">
        <v>32387</v>
      </c>
      <c r="B3676" s="37" t="n">
        <v>28</v>
      </c>
    </row>
    <row r="3677" spans="1:9">
      <c r="A3677" t="s">
        <v>4</v>
      </c>
      <c r="B3677" s="4" t="s">
        <v>5</v>
      </c>
      <c r="C3677" s="4" t="s">
        <v>13</v>
      </c>
      <c r="D3677" s="4" t="s">
        <v>10</v>
      </c>
      <c r="E3677" s="4" t="s">
        <v>10</v>
      </c>
      <c r="F3677" s="4" t="s">
        <v>13</v>
      </c>
    </row>
    <row r="3678" spans="1:9">
      <c r="A3678" t="n">
        <v>32388</v>
      </c>
      <c r="B3678" s="35" t="n">
        <v>25</v>
      </c>
      <c r="C3678" s="7" t="n">
        <v>1</v>
      </c>
      <c r="D3678" s="7" t="n">
        <v>160</v>
      </c>
      <c r="E3678" s="7" t="n">
        <v>350</v>
      </c>
      <c r="F3678" s="7" t="n">
        <v>2</v>
      </c>
    </row>
    <row r="3679" spans="1:9">
      <c r="A3679" t="s">
        <v>4</v>
      </c>
      <c r="B3679" s="4" t="s">
        <v>5</v>
      </c>
      <c r="C3679" s="4" t="s">
        <v>13</v>
      </c>
      <c r="D3679" s="4" t="s">
        <v>10</v>
      </c>
      <c r="E3679" s="4" t="s">
        <v>6</v>
      </c>
    </row>
    <row r="3680" spans="1:9">
      <c r="A3680" t="n">
        <v>32395</v>
      </c>
      <c r="B3680" s="41" t="n">
        <v>51</v>
      </c>
      <c r="C3680" s="7" t="n">
        <v>4</v>
      </c>
      <c r="D3680" s="7" t="n">
        <v>111</v>
      </c>
      <c r="E3680" s="7" t="s">
        <v>385</v>
      </c>
    </row>
    <row r="3681" spans="1:6">
      <c r="A3681" t="s">
        <v>4</v>
      </c>
      <c r="B3681" s="4" t="s">
        <v>5</v>
      </c>
      <c r="C3681" s="4" t="s">
        <v>10</v>
      </c>
    </row>
    <row r="3682" spans="1:6">
      <c r="A3682" t="n">
        <v>32408</v>
      </c>
      <c r="B3682" s="42" t="n">
        <v>16</v>
      </c>
      <c r="C3682" s="7" t="n">
        <v>0</v>
      </c>
    </row>
    <row r="3683" spans="1:6">
      <c r="A3683" t="s">
        <v>4</v>
      </c>
      <c r="B3683" s="4" t="s">
        <v>5</v>
      </c>
      <c r="C3683" s="4" t="s">
        <v>10</v>
      </c>
      <c r="D3683" s="4" t="s">
        <v>70</v>
      </c>
      <c r="E3683" s="4" t="s">
        <v>13</v>
      </c>
      <c r="F3683" s="4" t="s">
        <v>13</v>
      </c>
      <c r="G3683" s="4" t="s">
        <v>70</v>
      </c>
      <c r="H3683" s="4" t="s">
        <v>13</v>
      </c>
      <c r="I3683" s="4" t="s">
        <v>13</v>
      </c>
      <c r="J3683" s="4" t="s">
        <v>70</v>
      </c>
      <c r="K3683" s="4" t="s">
        <v>13</v>
      </c>
      <c r="L3683" s="4" t="s">
        <v>13</v>
      </c>
    </row>
    <row r="3684" spans="1:6">
      <c r="A3684" t="n">
        <v>32411</v>
      </c>
      <c r="B3684" s="43" t="n">
        <v>26</v>
      </c>
      <c r="C3684" s="7" t="n">
        <v>111</v>
      </c>
      <c r="D3684" s="7" t="s">
        <v>407</v>
      </c>
      <c r="E3684" s="7" t="n">
        <v>2</v>
      </c>
      <c r="F3684" s="7" t="n">
        <v>3</v>
      </c>
      <c r="G3684" s="7" t="s">
        <v>408</v>
      </c>
      <c r="H3684" s="7" t="n">
        <v>2</v>
      </c>
      <c r="I3684" s="7" t="n">
        <v>3</v>
      </c>
      <c r="J3684" s="7" t="s">
        <v>409</v>
      </c>
      <c r="K3684" s="7" t="n">
        <v>2</v>
      </c>
      <c r="L3684" s="7" t="n">
        <v>0</v>
      </c>
    </row>
    <row r="3685" spans="1:6">
      <c r="A3685" t="s">
        <v>4</v>
      </c>
      <c r="B3685" s="4" t="s">
        <v>5</v>
      </c>
    </row>
    <row r="3686" spans="1:6">
      <c r="A3686" t="n">
        <v>32551</v>
      </c>
      <c r="B3686" s="37" t="n">
        <v>28</v>
      </c>
    </row>
    <row r="3687" spans="1:6">
      <c r="A3687" t="s">
        <v>4</v>
      </c>
      <c r="B3687" s="4" t="s">
        <v>5</v>
      </c>
      <c r="C3687" s="4" t="s">
        <v>13</v>
      </c>
      <c r="D3687" s="4" t="s">
        <v>10</v>
      </c>
      <c r="E3687" s="4" t="s">
        <v>10</v>
      </c>
      <c r="F3687" s="4" t="s">
        <v>13</v>
      </c>
    </row>
    <row r="3688" spans="1:6">
      <c r="A3688" t="n">
        <v>32552</v>
      </c>
      <c r="B3688" s="35" t="n">
        <v>25</v>
      </c>
      <c r="C3688" s="7" t="n">
        <v>1</v>
      </c>
      <c r="D3688" s="7" t="n">
        <v>160</v>
      </c>
      <c r="E3688" s="7" t="n">
        <v>570</v>
      </c>
      <c r="F3688" s="7" t="n">
        <v>1</v>
      </c>
    </row>
    <row r="3689" spans="1:6">
      <c r="A3689" t="s">
        <v>4</v>
      </c>
      <c r="B3689" s="4" t="s">
        <v>5</v>
      </c>
      <c r="C3689" s="4" t="s">
        <v>13</v>
      </c>
      <c r="D3689" s="4" t="s">
        <v>10</v>
      </c>
      <c r="E3689" s="4" t="s">
        <v>6</v>
      </c>
    </row>
    <row r="3690" spans="1:6">
      <c r="A3690" t="n">
        <v>32559</v>
      </c>
      <c r="B3690" s="41" t="n">
        <v>51</v>
      </c>
      <c r="C3690" s="7" t="n">
        <v>4</v>
      </c>
      <c r="D3690" s="7" t="n">
        <v>0</v>
      </c>
      <c r="E3690" s="7" t="s">
        <v>143</v>
      </c>
    </row>
    <row r="3691" spans="1:6">
      <c r="A3691" t="s">
        <v>4</v>
      </c>
      <c r="B3691" s="4" t="s">
        <v>5</v>
      </c>
      <c r="C3691" s="4" t="s">
        <v>10</v>
      </c>
    </row>
    <row r="3692" spans="1:6">
      <c r="A3692" t="n">
        <v>32573</v>
      </c>
      <c r="B3692" s="42" t="n">
        <v>16</v>
      </c>
      <c r="C3692" s="7" t="n">
        <v>0</v>
      </c>
    </row>
    <row r="3693" spans="1:6">
      <c r="A3693" t="s">
        <v>4</v>
      </c>
      <c r="B3693" s="4" t="s">
        <v>5</v>
      </c>
      <c r="C3693" s="4" t="s">
        <v>10</v>
      </c>
      <c r="D3693" s="4" t="s">
        <v>70</v>
      </c>
      <c r="E3693" s="4" t="s">
        <v>13</v>
      </c>
      <c r="F3693" s="4" t="s">
        <v>13</v>
      </c>
    </row>
    <row r="3694" spans="1:6">
      <c r="A3694" t="n">
        <v>32576</v>
      </c>
      <c r="B3694" s="43" t="n">
        <v>26</v>
      </c>
      <c r="C3694" s="7" t="n">
        <v>0</v>
      </c>
      <c r="D3694" s="7" t="s">
        <v>410</v>
      </c>
      <c r="E3694" s="7" t="n">
        <v>2</v>
      </c>
      <c r="F3694" s="7" t="n">
        <v>0</v>
      </c>
    </row>
    <row r="3695" spans="1:6">
      <c r="A3695" t="s">
        <v>4</v>
      </c>
      <c r="B3695" s="4" t="s">
        <v>5</v>
      </c>
    </row>
    <row r="3696" spans="1:6">
      <c r="A3696" t="n">
        <v>32624</v>
      </c>
      <c r="B3696" s="37" t="n">
        <v>28</v>
      </c>
    </row>
    <row r="3697" spans="1:12">
      <c r="A3697" t="s">
        <v>4</v>
      </c>
      <c r="B3697" s="4" t="s">
        <v>5</v>
      </c>
      <c r="C3697" s="4" t="s">
        <v>13</v>
      </c>
      <c r="D3697" s="13" t="s">
        <v>24</v>
      </c>
      <c r="E3697" s="4" t="s">
        <v>5</v>
      </c>
      <c r="F3697" s="4" t="s">
        <v>13</v>
      </c>
      <c r="G3697" s="4" t="s">
        <v>10</v>
      </c>
      <c r="H3697" s="13" t="s">
        <v>26</v>
      </c>
      <c r="I3697" s="4" t="s">
        <v>13</v>
      </c>
      <c r="J3697" s="4" t="s">
        <v>27</v>
      </c>
    </row>
    <row r="3698" spans="1:12">
      <c r="A3698" t="n">
        <v>32625</v>
      </c>
      <c r="B3698" s="12" t="n">
        <v>5</v>
      </c>
      <c r="C3698" s="7" t="n">
        <v>28</v>
      </c>
      <c r="D3698" s="13" t="s">
        <v>3</v>
      </c>
      <c r="E3698" s="64" t="n">
        <v>64</v>
      </c>
      <c r="F3698" s="7" t="n">
        <v>5</v>
      </c>
      <c r="G3698" s="7" t="n">
        <v>6</v>
      </c>
      <c r="H3698" s="13" t="s">
        <v>3</v>
      </c>
      <c r="I3698" s="7" t="n">
        <v>1</v>
      </c>
      <c r="J3698" s="15" t="n">
        <f t="normal" ca="1">A3712</f>
        <v>0</v>
      </c>
    </row>
    <row r="3699" spans="1:12">
      <c r="A3699" t="s">
        <v>4</v>
      </c>
      <c r="B3699" s="4" t="s">
        <v>5</v>
      </c>
      <c r="C3699" s="4" t="s">
        <v>13</v>
      </c>
      <c r="D3699" s="4" t="s">
        <v>10</v>
      </c>
      <c r="E3699" s="4" t="s">
        <v>10</v>
      </c>
      <c r="F3699" s="4" t="s">
        <v>13</v>
      </c>
    </row>
    <row r="3700" spans="1:12">
      <c r="A3700" t="n">
        <v>32636</v>
      </c>
      <c r="B3700" s="35" t="n">
        <v>25</v>
      </c>
      <c r="C3700" s="7" t="n">
        <v>1</v>
      </c>
      <c r="D3700" s="7" t="n">
        <v>60</v>
      </c>
      <c r="E3700" s="7" t="n">
        <v>500</v>
      </c>
      <c r="F3700" s="7" t="n">
        <v>1</v>
      </c>
    </row>
    <row r="3701" spans="1:12">
      <c r="A3701" t="s">
        <v>4</v>
      </c>
      <c r="B3701" s="4" t="s">
        <v>5</v>
      </c>
      <c r="C3701" s="4" t="s">
        <v>13</v>
      </c>
      <c r="D3701" s="4" t="s">
        <v>10</v>
      </c>
      <c r="E3701" s="4" t="s">
        <v>6</v>
      </c>
    </row>
    <row r="3702" spans="1:12">
      <c r="A3702" t="n">
        <v>32643</v>
      </c>
      <c r="B3702" s="41" t="n">
        <v>51</v>
      </c>
      <c r="C3702" s="7" t="n">
        <v>4</v>
      </c>
      <c r="D3702" s="7" t="n">
        <v>6</v>
      </c>
      <c r="E3702" s="7" t="s">
        <v>259</v>
      </c>
    </row>
    <row r="3703" spans="1:12">
      <c r="A3703" t="s">
        <v>4</v>
      </c>
      <c r="B3703" s="4" t="s">
        <v>5</v>
      </c>
      <c r="C3703" s="4" t="s">
        <v>10</v>
      </c>
    </row>
    <row r="3704" spans="1:12">
      <c r="A3704" t="n">
        <v>32657</v>
      </c>
      <c r="B3704" s="42" t="n">
        <v>16</v>
      </c>
      <c r="C3704" s="7" t="n">
        <v>0</v>
      </c>
    </row>
    <row r="3705" spans="1:12">
      <c r="A3705" t="s">
        <v>4</v>
      </c>
      <c r="B3705" s="4" t="s">
        <v>5</v>
      </c>
      <c r="C3705" s="4" t="s">
        <v>10</v>
      </c>
      <c r="D3705" s="4" t="s">
        <v>70</v>
      </c>
      <c r="E3705" s="4" t="s">
        <v>13</v>
      </c>
      <c r="F3705" s="4" t="s">
        <v>13</v>
      </c>
    </row>
    <row r="3706" spans="1:12">
      <c r="A3706" t="n">
        <v>32660</v>
      </c>
      <c r="B3706" s="43" t="n">
        <v>26</v>
      </c>
      <c r="C3706" s="7" t="n">
        <v>6</v>
      </c>
      <c r="D3706" s="7" t="s">
        <v>411</v>
      </c>
      <c r="E3706" s="7" t="n">
        <v>2</v>
      </c>
      <c r="F3706" s="7" t="n">
        <v>0</v>
      </c>
    </row>
    <row r="3707" spans="1:12">
      <c r="A3707" t="s">
        <v>4</v>
      </c>
      <c r="B3707" s="4" t="s">
        <v>5</v>
      </c>
    </row>
    <row r="3708" spans="1:12">
      <c r="A3708" t="n">
        <v>32710</v>
      </c>
      <c r="B3708" s="37" t="n">
        <v>28</v>
      </c>
    </row>
    <row r="3709" spans="1:12">
      <c r="A3709" t="s">
        <v>4</v>
      </c>
      <c r="B3709" s="4" t="s">
        <v>5</v>
      </c>
      <c r="C3709" s="4" t="s">
        <v>27</v>
      </c>
    </row>
    <row r="3710" spans="1:12">
      <c r="A3710" t="n">
        <v>32711</v>
      </c>
      <c r="B3710" s="19" t="n">
        <v>3</v>
      </c>
      <c r="C3710" s="15" t="n">
        <f t="normal" ca="1">A3722</f>
        <v>0</v>
      </c>
    </row>
    <row r="3711" spans="1:12">
      <c r="A3711" t="s">
        <v>4</v>
      </c>
      <c r="B3711" s="4" t="s">
        <v>5</v>
      </c>
      <c r="C3711" s="4" t="s">
        <v>13</v>
      </c>
      <c r="D3711" s="4" t="s">
        <v>10</v>
      </c>
      <c r="E3711" s="4" t="s">
        <v>10</v>
      </c>
      <c r="F3711" s="4" t="s">
        <v>13</v>
      </c>
    </row>
    <row r="3712" spans="1:12">
      <c r="A3712" t="n">
        <v>32716</v>
      </c>
      <c r="B3712" s="35" t="n">
        <v>25</v>
      </c>
      <c r="C3712" s="7" t="n">
        <v>1</v>
      </c>
      <c r="D3712" s="7" t="n">
        <v>160</v>
      </c>
      <c r="E3712" s="7" t="n">
        <v>570</v>
      </c>
      <c r="F3712" s="7" t="n">
        <v>1</v>
      </c>
    </row>
    <row r="3713" spans="1:10">
      <c r="A3713" t="s">
        <v>4</v>
      </c>
      <c r="B3713" s="4" t="s">
        <v>5</v>
      </c>
      <c r="C3713" s="4" t="s">
        <v>13</v>
      </c>
      <c r="D3713" s="4" t="s">
        <v>10</v>
      </c>
      <c r="E3713" s="4" t="s">
        <v>6</v>
      </c>
    </row>
    <row r="3714" spans="1:10">
      <c r="A3714" t="n">
        <v>32723</v>
      </c>
      <c r="B3714" s="41" t="n">
        <v>51</v>
      </c>
      <c r="C3714" s="7" t="n">
        <v>4</v>
      </c>
      <c r="D3714" s="7" t="n">
        <v>0</v>
      </c>
      <c r="E3714" s="7" t="s">
        <v>389</v>
      </c>
    </row>
    <row r="3715" spans="1:10">
      <c r="A3715" t="s">
        <v>4</v>
      </c>
      <c r="B3715" s="4" t="s">
        <v>5</v>
      </c>
      <c r="C3715" s="4" t="s">
        <v>10</v>
      </c>
    </row>
    <row r="3716" spans="1:10">
      <c r="A3716" t="n">
        <v>32737</v>
      </c>
      <c r="B3716" s="42" t="n">
        <v>16</v>
      </c>
      <c r="C3716" s="7" t="n">
        <v>0</v>
      </c>
    </row>
    <row r="3717" spans="1:10">
      <c r="A3717" t="s">
        <v>4</v>
      </c>
      <c r="B3717" s="4" t="s">
        <v>5</v>
      </c>
      <c r="C3717" s="4" t="s">
        <v>10</v>
      </c>
      <c r="D3717" s="4" t="s">
        <v>70</v>
      </c>
      <c r="E3717" s="4" t="s">
        <v>13</v>
      </c>
      <c r="F3717" s="4" t="s">
        <v>13</v>
      </c>
      <c r="G3717" s="4" t="s">
        <v>70</v>
      </c>
      <c r="H3717" s="4" t="s">
        <v>13</v>
      </c>
      <c r="I3717" s="4" t="s">
        <v>13</v>
      </c>
    </row>
    <row r="3718" spans="1:10">
      <c r="A3718" t="n">
        <v>32740</v>
      </c>
      <c r="B3718" s="43" t="n">
        <v>26</v>
      </c>
      <c r="C3718" s="7" t="n">
        <v>0</v>
      </c>
      <c r="D3718" s="7" t="s">
        <v>412</v>
      </c>
      <c r="E3718" s="7" t="n">
        <v>2</v>
      </c>
      <c r="F3718" s="7" t="n">
        <v>3</v>
      </c>
      <c r="G3718" s="7" t="s">
        <v>413</v>
      </c>
      <c r="H3718" s="7" t="n">
        <v>2</v>
      </c>
      <c r="I3718" s="7" t="n">
        <v>0</v>
      </c>
    </row>
    <row r="3719" spans="1:10">
      <c r="A3719" t="s">
        <v>4</v>
      </c>
      <c r="B3719" s="4" t="s">
        <v>5</v>
      </c>
    </row>
    <row r="3720" spans="1:10">
      <c r="A3720" t="n">
        <v>32877</v>
      </c>
      <c r="B3720" s="37" t="n">
        <v>28</v>
      </c>
    </row>
    <row r="3721" spans="1:10">
      <c r="A3721" t="s">
        <v>4</v>
      </c>
      <c r="B3721" s="4" t="s">
        <v>5</v>
      </c>
      <c r="C3721" s="4" t="s">
        <v>10</v>
      </c>
    </row>
    <row r="3722" spans="1:10">
      <c r="A3722" t="n">
        <v>32878</v>
      </c>
      <c r="B3722" s="9" t="n">
        <v>12</v>
      </c>
      <c r="C3722" s="7" t="n">
        <v>10656</v>
      </c>
    </row>
    <row r="3723" spans="1:10">
      <c r="A3723" t="s">
        <v>4</v>
      </c>
      <c r="B3723" s="4" t="s">
        <v>5</v>
      </c>
      <c r="C3723" s="4" t="s">
        <v>27</v>
      </c>
    </row>
    <row r="3724" spans="1:10">
      <c r="A3724" t="n">
        <v>32881</v>
      </c>
      <c r="B3724" s="19" t="n">
        <v>3</v>
      </c>
      <c r="C3724" s="15" t="n">
        <f t="normal" ca="1">A3746</f>
        <v>0</v>
      </c>
    </row>
    <row r="3725" spans="1:10">
      <c r="A3725" t="s">
        <v>4</v>
      </c>
      <c r="B3725" s="4" t="s">
        <v>5</v>
      </c>
      <c r="C3725" s="4" t="s">
        <v>13</v>
      </c>
      <c r="D3725" s="4" t="s">
        <v>10</v>
      </c>
      <c r="E3725" s="4" t="s">
        <v>10</v>
      </c>
      <c r="F3725" s="4" t="s">
        <v>13</v>
      </c>
    </row>
    <row r="3726" spans="1:10">
      <c r="A3726" t="n">
        <v>32886</v>
      </c>
      <c r="B3726" s="35" t="n">
        <v>25</v>
      </c>
      <c r="C3726" s="7" t="n">
        <v>1</v>
      </c>
      <c r="D3726" s="7" t="n">
        <v>160</v>
      </c>
      <c r="E3726" s="7" t="n">
        <v>570</v>
      </c>
      <c r="F3726" s="7" t="n">
        <v>1</v>
      </c>
    </row>
    <row r="3727" spans="1:10">
      <c r="A3727" t="s">
        <v>4</v>
      </c>
      <c r="B3727" s="4" t="s">
        <v>5</v>
      </c>
      <c r="C3727" s="4" t="s">
        <v>13</v>
      </c>
      <c r="D3727" s="4" t="s">
        <v>10</v>
      </c>
      <c r="E3727" s="4" t="s">
        <v>6</v>
      </c>
    </row>
    <row r="3728" spans="1:10">
      <c r="A3728" t="n">
        <v>32893</v>
      </c>
      <c r="B3728" s="41" t="n">
        <v>51</v>
      </c>
      <c r="C3728" s="7" t="n">
        <v>4</v>
      </c>
      <c r="D3728" s="7" t="n">
        <v>0</v>
      </c>
      <c r="E3728" s="7" t="s">
        <v>382</v>
      </c>
    </row>
    <row r="3729" spans="1:9">
      <c r="A3729" t="s">
        <v>4</v>
      </c>
      <c r="B3729" s="4" t="s">
        <v>5</v>
      </c>
      <c r="C3729" s="4" t="s">
        <v>10</v>
      </c>
    </row>
    <row r="3730" spans="1:9">
      <c r="A3730" t="n">
        <v>32907</v>
      </c>
      <c r="B3730" s="42" t="n">
        <v>16</v>
      </c>
      <c r="C3730" s="7" t="n">
        <v>0</v>
      </c>
    </row>
    <row r="3731" spans="1:9">
      <c r="A3731" t="s">
        <v>4</v>
      </c>
      <c r="B3731" s="4" t="s">
        <v>5</v>
      </c>
      <c r="C3731" s="4" t="s">
        <v>10</v>
      </c>
      <c r="D3731" s="4" t="s">
        <v>70</v>
      </c>
      <c r="E3731" s="4" t="s">
        <v>13</v>
      </c>
      <c r="F3731" s="4" t="s">
        <v>13</v>
      </c>
    </row>
    <row r="3732" spans="1:9">
      <c r="A3732" t="n">
        <v>32910</v>
      </c>
      <c r="B3732" s="43" t="n">
        <v>26</v>
      </c>
      <c r="C3732" s="7" t="n">
        <v>0</v>
      </c>
      <c r="D3732" s="7" t="s">
        <v>414</v>
      </c>
      <c r="E3732" s="7" t="n">
        <v>2</v>
      </c>
      <c r="F3732" s="7" t="n">
        <v>0</v>
      </c>
    </row>
    <row r="3733" spans="1:9">
      <c r="A3733" t="s">
        <v>4</v>
      </c>
      <c r="B3733" s="4" t="s">
        <v>5</v>
      </c>
    </row>
    <row r="3734" spans="1:9">
      <c r="A3734" t="n">
        <v>32973</v>
      </c>
      <c r="B3734" s="37" t="n">
        <v>28</v>
      </c>
    </row>
    <row r="3735" spans="1:9">
      <c r="A3735" t="s">
        <v>4</v>
      </c>
      <c r="B3735" s="4" t="s">
        <v>5</v>
      </c>
      <c r="C3735" s="4" t="s">
        <v>13</v>
      </c>
      <c r="D3735" s="4" t="s">
        <v>10</v>
      </c>
      <c r="E3735" s="4" t="s">
        <v>10</v>
      </c>
      <c r="F3735" s="4" t="s">
        <v>13</v>
      </c>
    </row>
    <row r="3736" spans="1:9">
      <c r="A3736" t="n">
        <v>32974</v>
      </c>
      <c r="B3736" s="35" t="n">
        <v>25</v>
      </c>
      <c r="C3736" s="7" t="n">
        <v>1</v>
      </c>
      <c r="D3736" s="7" t="n">
        <v>160</v>
      </c>
      <c r="E3736" s="7" t="n">
        <v>350</v>
      </c>
      <c r="F3736" s="7" t="n">
        <v>2</v>
      </c>
    </row>
    <row r="3737" spans="1:9">
      <c r="A3737" t="s">
        <v>4</v>
      </c>
      <c r="B3737" s="4" t="s">
        <v>5</v>
      </c>
      <c r="C3737" s="4" t="s">
        <v>13</v>
      </c>
      <c r="D3737" s="4" t="s">
        <v>10</v>
      </c>
      <c r="E3737" s="4" t="s">
        <v>6</v>
      </c>
    </row>
    <row r="3738" spans="1:9">
      <c r="A3738" t="n">
        <v>32981</v>
      </c>
      <c r="B3738" s="41" t="n">
        <v>51</v>
      </c>
      <c r="C3738" s="7" t="n">
        <v>4</v>
      </c>
      <c r="D3738" s="7" t="n">
        <v>111</v>
      </c>
      <c r="E3738" s="7" t="s">
        <v>323</v>
      </c>
    </row>
    <row r="3739" spans="1:9">
      <c r="A3739" t="s">
        <v>4</v>
      </c>
      <c r="B3739" s="4" t="s">
        <v>5</v>
      </c>
      <c r="C3739" s="4" t="s">
        <v>10</v>
      </c>
    </row>
    <row r="3740" spans="1:9">
      <c r="A3740" t="n">
        <v>32995</v>
      </c>
      <c r="B3740" s="42" t="n">
        <v>16</v>
      </c>
      <c r="C3740" s="7" t="n">
        <v>0</v>
      </c>
    </row>
    <row r="3741" spans="1:9">
      <c r="A3741" t="s">
        <v>4</v>
      </c>
      <c r="B3741" s="4" t="s">
        <v>5</v>
      </c>
      <c r="C3741" s="4" t="s">
        <v>10</v>
      </c>
      <c r="D3741" s="4" t="s">
        <v>70</v>
      </c>
      <c r="E3741" s="4" t="s">
        <v>13</v>
      </c>
      <c r="F3741" s="4" t="s">
        <v>13</v>
      </c>
      <c r="G3741" s="4" t="s">
        <v>70</v>
      </c>
      <c r="H3741" s="4" t="s">
        <v>13</v>
      </c>
      <c r="I3741" s="4" t="s">
        <v>13</v>
      </c>
    </row>
    <row r="3742" spans="1:9">
      <c r="A3742" t="n">
        <v>32998</v>
      </c>
      <c r="B3742" s="43" t="n">
        <v>26</v>
      </c>
      <c r="C3742" s="7" t="n">
        <v>111</v>
      </c>
      <c r="D3742" s="7" t="s">
        <v>415</v>
      </c>
      <c r="E3742" s="7" t="n">
        <v>2</v>
      </c>
      <c r="F3742" s="7" t="n">
        <v>3</v>
      </c>
      <c r="G3742" s="7" t="s">
        <v>416</v>
      </c>
      <c r="H3742" s="7" t="n">
        <v>2</v>
      </c>
      <c r="I3742" s="7" t="n">
        <v>0</v>
      </c>
    </row>
    <row r="3743" spans="1:9">
      <c r="A3743" t="s">
        <v>4</v>
      </c>
      <c r="B3743" s="4" t="s">
        <v>5</v>
      </c>
    </row>
    <row r="3744" spans="1:9">
      <c r="A3744" t="n">
        <v>33159</v>
      </c>
      <c r="B3744" s="37" t="n">
        <v>28</v>
      </c>
    </row>
    <row r="3745" spans="1:9">
      <c r="A3745" t="s">
        <v>4</v>
      </c>
      <c r="B3745" s="4" t="s">
        <v>5</v>
      </c>
      <c r="C3745" s="4" t="s">
        <v>13</v>
      </c>
      <c r="D3745" s="4" t="s">
        <v>10</v>
      </c>
      <c r="E3745" s="4" t="s">
        <v>29</v>
      </c>
    </row>
    <row r="3746" spans="1:9">
      <c r="A3746" t="n">
        <v>33160</v>
      </c>
      <c r="B3746" s="39" t="n">
        <v>58</v>
      </c>
      <c r="C3746" s="7" t="n">
        <v>0</v>
      </c>
      <c r="D3746" s="7" t="n">
        <v>1000</v>
      </c>
      <c r="E3746" s="7" t="n">
        <v>1</v>
      </c>
    </row>
    <row r="3747" spans="1:9">
      <c r="A3747" t="s">
        <v>4</v>
      </c>
      <c r="B3747" s="4" t="s">
        <v>5</v>
      </c>
      <c r="C3747" s="4" t="s">
        <v>13</v>
      </c>
      <c r="D3747" s="4" t="s">
        <v>10</v>
      </c>
    </row>
    <row r="3748" spans="1:9">
      <c r="A3748" t="n">
        <v>33168</v>
      </c>
      <c r="B3748" s="39" t="n">
        <v>58</v>
      </c>
      <c r="C3748" s="7" t="n">
        <v>255</v>
      </c>
      <c r="D3748" s="7" t="n">
        <v>0</v>
      </c>
    </row>
    <row r="3749" spans="1:9">
      <c r="A3749" t="s">
        <v>4</v>
      </c>
      <c r="B3749" s="4" t="s">
        <v>5</v>
      </c>
      <c r="C3749" s="4" t="s">
        <v>13</v>
      </c>
      <c r="D3749" s="4" t="s">
        <v>29</v>
      </c>
      <c r="E3749" s="4" t="s">
        <v>10</v>
      </c>
      <c r="F3749" s="4" t="s">
        <v>13</v>
      </c>
    </row>
    <row r="3750" spans="1:9">
      <c r="A3750" t="n">
        <v>33172</v>
      </c>
      <c r="B3750" s="21" t="n">
        <v>49</v>
      </c>
      <c r="C3750" s="7" t="n">
        <v>3</v>
      </c>
      <c r="D3750" s="7" t="n">
        <v>1</v>
      </c>
      <c r="E3750" s="7" t="n">
        <v>500</v>
      </c>
      <c r="F3750" s="7" t="n">
        <v>0</v>
      </c>
    </row>
    <row r="3751" spans="1:9">
      <c r="A3751" t="s">
        <v>4</v>
      </c>
      <c r="B3751" s="4" t="s">
        <v>5</v>
      </c>
      <c r="C3751" s="4" t="s">
        <v>13</v>
      </c>
      <c r="D3751" s="4" t="s">
        <v>10</v>
      </c>
    </row>
    <row r="3752" spans="1:9">
      <c r="A3752" t="n">
        <v>33181</v>
      </c>
      <c r="B3752" s="39" t="n">
        <v>58</v>
      </c>
      <c r="C3752" s="7" t="n">
        <v>11</v>
      </c>
      <c r="D3752" s="7" t="n">
        <v>300</v>
      </c>
    </row>
    <row r="3753" spans="1:9">
      <c r="A3753" t="s">
        <v>4</v>
      </c>
      <c r="B3753" s="4" t="s">
        <v>5</v>
      </c>
      <c r="C3753" s="4" t="s">
        <v>13</v>
      </c>
      <c r="D3753" s="4" t="s">
        <v>10</v>
      </c>
    </row>
    <row r="3754" spans="1:9">
      <c r="A3754" t="n">
        <v>33185</v>
      </c>
      <c r="B3754" s="39" t="n">
        <v>58</v>
      </c>
      <c r="C3754" s="7" t="n">
        <v>12</v>
      </c>
      <c r="D3754" s="7" t="n">
        <v>0</v>
      </c>
    </row>
    <row r="3755" spans="1:9">
      <c r="A3755" t="s">
        <v>4</v>
      </c>
      <c r="B3755" s="4" t="s">
        <v>5</v>
      </c>
      <c r="C3755" s="4" t="s">
        <v>9</v>
      </c>
    </row>
    <row r="3756" spans="1:9">
      <c r="A3756" t="n">
        <v>33189</v>
      </c>
      <c r="B3756" s="33" t="n">
        <v>15</v>
      </c>
      <c r="C3756" s="7" t="n">
        <v>1024</v>
      </c>
    </row>
    <row r="3757" spans="1:9">
      <c r="A3757" t="s">
        <v>4</v>
      </c>
      <c r="B3757" s="4" t="s">
        <v>5</v>
      </c>
      <c r="C3757" s="4" t="s">
        <v>10</v>
      </c>
      <c r="D3757" s="4" t="s">
        <v>29</v>
      </c>
      <c r="E3757" s="4" t="s">
        <v>29</v>
      </c>
      <c r="F3757" s="4" t="s">
        <v>29</v>
      </c>
      <c r="G3757" s="4" t="s">
        <v>29</v>
      </c>
    </row>
    <row r="3758" spans="1:9">
      <c r="A3758" t="n">
        <v>33194</v>
      </c>
      <c r="B3758" s="54" t="n">
        <v>46</v>
      </c>
      <c r="C3758" s="7" t="n">
        <v>61456</v>
      </c>
      <c r="D3758" s="7" t="n">
        <v>60.6100006103516</v>
      </c>
      <c r="E3758" s="7" t="n">
        <v>-2</v>
      </c>
      <c r="F3758" s="7" t="n">
        <v>-28.5799999237061</v>
      </c>
      <c r="G3758" s="7" t="n">
        <v>113.300003051758</v>
      </c>
    </row>
    <row r="3759" spans="1:9">
      <c r="A3759" t="s">
        <v>4</v>
      </c>
      <c r="B3759" s="4" t="s">
        <v>5</v>
      </c>
      <c r="C3759" s="4" t="s">
        <v>13</v>
      </c>
      <c r="D3759" s="4" t="s">
        <v>13</v>
      </c>
      <c r="E3759" s="4" t="s">
        <v>29</v>
      </c>
      <c r="F3759" s="4" t="s">
        <v>29</v>
      </c>
      <c r="G3759" s="4" t="s">
        <v>29</v>
      </c>
      <c r="H3759" s="4" t="s">
        <v>10</v>
      </c>
      <c r="I3759" s="4" t="s">
        <v>13</v>
      </c>
    </row>
    <row r="3760" spans="1:9">
      <c r="A3760" t="n">
        <v>33213</v>
      </c>
      <c r="B3760" s="50" t="n">
        <v>45</v>
      </c>
      <c r="C3760" s="7" t="n">
        <v>4</v>
      </c>
      <c r="D3760" s="7" t="n">
        <v>3</v>
      </c>
      <c r="E3760" s="7" t="n">
        <v>3.4300000667572</v>
      </c>
      <c r="F3760" s="7" t="n">
        <v>318.519989013672</v>
      </c>
      <c r="G3760" s="7" t="n">
        <v>0</v>
      </c>
      <c r="H3760" s="7" t="n">
        <v>0</v>
      </c>
      <c r="I3760" s="7" t="n">
        <v>0</v>
      </c>
    </row>
    <row r="3761" spans="1:9">
      <c r="A3761" t="s">
        <v>4</v>
      </c>
      <c r="B3761" s="4" t="s">
        <v>5</v>
      </c>
      <c r="C3761" s="4" t="s">
        <v>13</v>
      </c>
      <c r="D3761" s="4" t="s">
        <v>6</v>
      </c>
    </row>
    <row r="3762" spans="1:9">
      <c r="A3762" t="n">
        <v>33231</v>
      </c>
      <c r="B3762" s="10" t="n">
        <v>2</v>
      </c>
      <c r="C3762" s="7" t="n">
        <v>10</v>
      </c>
      <c r="D3762" s="7" t="s">
        <v>225</v>
      </c>
    </row>
    <row r="3763" spans="1:9">
      <c r="A3763" t="s">
        <v>4</v>
      </c>
      <c r="B3763" s="4" t="s">
        <v>5</v>
      </c>
      <c r="C3763" s="4" t="s">
        <v>10</v>
      </c>
    </row>
    <row r="3764" spans="1:9">
      <c r="A3764" t="n">
        <v>33246</v>
      </c>
      <c r="B3764" s="42" t="n">
        <v>16</v>
      </c>
      <c r="C3764" s="7" t="n">
        <v>0</v>
      </c>
    </row>
    <row r="3765" spans="1:9">
      <c r="A3765" t="s">
        <v>4</v>
      </c>
      <c r="B3765" s="4" t="s">
        <v>5</v>
      </c>
      <c r="C3765" s="4" t="s">
        <v>13</v>
      </c>
      <c r="D3765" s="4" t="s">
        <v>10</v>
      </c>
    </row>
    <row r="3766" spans="1:9">
      <c r="A3766" t="n">
        <v>33249</v>
      </c>
      <c r="B3766" s="39" t="n">
        <v>58</v>
      </c>
      <c r="C3766" s="7" t="n">
        <v>105</v>
      </c>
      <c r="D3766" s="7" t="n">
        <v>300</v>
      </c>
    </row>
    <row r="3767" spans="1:9">
      <c r="A3767" t="s">
        <v>4</v>
      </c>
      <c r="B3767" s="4" t="s">
        <v>5</v>
      </c>
      <c r="C3767" s="4" t="s">
        <v>29</v>
      </c>
      <c r="D3767" s="4" t="s">
        <v>10</v>
      </c>
    </row>
    <row r="3768" spans="1:9">
      <c r="A3768" t="n">
        <v>33253</v>
      </c>
      <c r="B3768" s="40" t="n">
        <v>103</v>
      </c>
      <c r="C3768" s="7" t="n">
        <v>1</v>
      </c>
      <c r="D3768" s="7" t="n">
        <v>300</v>
      </c>
    </row>
    <row r="3769" spans="1:9">
      <c r="A3769" t="s">
        <v>4</v>
      </c>
      <c r="B3769" s="4" t="s">
        <v>5</v>
      </c>
      <c r="C3769" s="4" t="s">
        <v>13</v>
      </c>
      <c r="D3769" s="4" t="s">
        <v>10</v>
      </c>
    </row>
    <row r="3770" spans="1:9">
      <c r="A3770" t="n">
        <v>33260</v>
      </c>
      <c r="B3770" s="65" t="n">
        <v>72</v>
      </c>
      <c r="C3770" s="7" t="n">
        <v>4</v>
      </c>
      <c r="D3770" s="7" t="n">
        <v>0</v>
      </c>
    </row>
    <row r="3771" spans="1:9">
      <c r="A3771" t="s">
        <v>4</v>
      </c>
      <c r="B3771" s="4" t="s">
        <v>5</v>
      </c>
      <c r="C3771" s="4" t="s">
        <v>9</v>
      </c>
    </row>
    <row r="3772" spans="1:9">
      <c r="A3772" t="n">
        <v>33264</v>
      </c>
      <c r="B3772" s="33" t="n">
        <v>15</v>
      </c>
      <c r="C3772" s="7" t="n">
        <v>1073741824</v>
      </c>
    </row>
    <row r="3773" spans="1:9">
      <c r="A3773" t="s">
        <v>4</v>
      </c>
      <c r="B3773" s="4" t="s">
        <v>5</v>
      </c>
      <c r="C3773" s="4" t="s">
        <v>13</v>
      </c>
    </row>
    <row r="3774" spans="1:9">
      <c r="A3774" t="n">
        <v>33269</v>
      </c>
      <c r="B3774" s="64" t="n">
        <v>64</v>
      </c>
      <c r="C3774" s="7" t="n">
        <v>3</v>
      </c>
    </row>
    <row r="3775" spans="1:9">
      <c r="A3775" t="s">
        <v>4</v>
      </c>
      <c r="B3775" s="4" t="s">
        <v>5</v>
      </c>
      <c r="C3775" s="4" t="s">
        <v>13</v>
      </c>
    </row>
    <row r="3776" spans="1:9">
      <c r="A3776" t="n">
        <v>33271</v>
      </c>
      <c r="B3776" s="17" t="n">
        <v>74</v>
      </c>
      <c r="C3776" s="7" t="n">
        <v>67</v>
      </c>
    </row>
    <row r="3777" spans="1:4">
      <c r="A3777" t="s">
        <v>4</v>
      </c>
      <c r="B3777" s="4" t="s">
        <v>5</v>
      </c>
      <c r="C3777" s="4" t="s">
        <v>13</v>
      </c>
      <c r="D3777" s="4" t="s">
        <v>13</v>
      </c>
      <c r="E3777" s="4" t="s">
        <v>10</v>
      </c>
    </row>
    <row r="3778" spans="1:4">
      <c r="A3778" t="n">
        <v>33273</v>
      </c>
      <c r="B3778" s="50" t="n">
        <v>45</v>
      </c>
      <c r="C3778" s="7" t="n">
        <v>8</v>
      </c>
      <c r="D3778" s="7" t="n">
        <v>1</v>
      </c>
      <c r="E3778" s="7" t="n">
        <v>0</v>
      </c>
    </row>
    <row r="3779" spans="1:4">
      <c r="A3779" t="s">
        <v>4</v>
      </c>
      <c r="B3779" s="4" t="s">
        <v>5</v>
      </c>
      <c r="C3779" s="4" t="s">
        <v>10</v>
      </c>
    </row>
    <row r="3780" spans="1:4">
      <c r="A3780" t="n">
        <v>33278</v>
      </c>
      <c r="B3780" s="18" t="n">
        <v>13</v>
      </c>
      <c r="C3780" s="7" t="n">
        <v>6409</v>
      </c>
    </row>
    <row r="3781" spans="1:4">
      <c r="A3781" t="s">
        <v>4</v>
      </c>
      <c r="B3781" s="4" t="s">
        <v>5</v>
      </c>
      <c r="C3781" s="4" t="s">
        <v>10</v>
      </c>
    </row>
    <row r="3782" spans="1:4">
      <c r="A3782" t="n">
        <v>33281</v>
      </c>
      <c r="B3782" s="18" t="n">
        <v>13</v>
      </c>
      <c r="C3782" s="7" t="n">
        <v>6408</v>
      </c>
    </row>
    <row r="3783" spans="1:4">
      <c r="A3783" t="s">
        <v>4</v>
      </c>
      <c r="B3783" s="4" t="s">
        <v>5</v>
      </c>
      <c r="C3783" s="4" t="s">
        <v>10</v>
      </c>
    </row>
    <row r="3784" spans="1:4">
      <c r="A3784" t="n">
        <v>33284</v>
      </c>
      <c r="B3784" s="9" t="n">
        <v>12</v>
      </c>
      <c r="C3784" s="7" t="n">
        <v>6464</v>
      </c>
    </row>
    <row r="3785" spans="1:4">
      <c r="A3785" t="s">
        <v>4</v>
      </c>
      <c r="B3785" s="4" t="s">
        <v>5</v>
      </c>
      <c r="C3785" s="4" t="s">
        <v>10</v>
      </c>
    </row>
    <row r="3786" spans="1:4">
      <c r="A3786" t="n">
        <v>33287</v>
      </c>
      <c r="B3786" s="18" t="n">
        <v>13</v>
      </c>
      <c r="C3786" s="7" t="n">
        <v>6465</v>
      </c>
    </row>
    <row r="3787" spans="1:4">
      <c r="A3787" t="s">
        <v>4</v>
      </c>
      <c r="B3787" s="4" t="s">
        <v>5</v>
      </c>
      <c r="C3787" s="4" t="s">
        <v>10</v>
      </c>
    </row>
    <row r="3788" spans="1:4">
      <c r="A3788" t="n">
        <v>33290</v>
      </c>
      <c r="B3788" s="18" t="n">
        <v>13</v>
      </c>
      <c r="C3788" s="7" t="n">
        <v>6466</v>
      </c>
    </row>
    <row r="3789" spans="1:4">
      <c r="A3789" t="s">
        <v>4</v>
      </c>
      <c r="B3789" s="4" t="s">
        <v>5</v>
      </c>
      <c r="C3789" s="4" t="s">
        <v>10</v>
      </c>
    </row>
    <row r="3790" spans="1:4">
      <c r="A3790" t="n">
        <v>33293</v>
      </c>
      <c r="B3790" s="18" t="n">
        <v>13</v>
      </c>
      <c r="C3790" s="7" t="n">
        <v>6467</v>
      </c>
    </row>
    <row r="3791" spans="1:4">
      <c r="A3791" t="s">
        <v>4</v>
      </c>
      <c r="B3791" s="4" t="s">
        <v>5</v>
      </c>
      <c r="C3791" s="4" t="s">
        <v>10</v>
      </c>
    </row>
    <row r="3792" spans="1:4">
      <c r="A3792" t="n">
        <v>33296</v>
      </c>
      <c r="B3792" s="18" t="n">
        <v>13</v>
      </c>
      <c r="C3792" s="7" t="n">
        <v>6468</v>
      </c>
    </row>
    <row r="3793" spans="1:5">
      <c r="A3793" t="s">
        <v>4</v>
      </c>
      <c r="B3793" s="4" t="s">
        <v>5</v>
      </c>
      <c r="C3793" s="4" t="s">
        <v>10</v>
      </c>
    </row>
    <row r="3794" spans="1:5">
      <c r="A3794" t="n">
        <v>33299</v>
      </c>
      <c r="B3794" s="18" t="n">
        <v>13</v>
      </c>
      <c r="C3794" s="7" t="n">
        <v>6469</v>
      </c>
    </row>
    <row r="3795" spans="1:5">
      <c r="A3795" t="s">
        <v>4</v>
      </c>
      <c r="B3795" s="4" t="s">
        <v>5</v>
      </c>
      <c r="C3795" s="4" t="s">
        <v>10</v>
      </c>
    </row>
    <row r="3796" spans="1:5">
      <c r="A3796" t="n">
        <v>33302</v>
      </c>
      <c r="B3796" s="18" t="n">
        <v>13</v>
      </c>
      <c r="C3796" s="7" t="n">
        <v>6470</v>
      </c>
    </row>
    <row r="3797" spans="1:5">
      <c r="A3797" t="s">
        <v>4</v>
      </c>
      <c r="B3797" s="4" t="s">
        <v>5</v>
      </c>
      <c r="C3797" s="4" t="s">
        <v>10</v>
      </c>
    </row>
    <row r="3798" spans="1:5">
      <c r="A3798" t="n">
        <v>33305</v>
      </c>
      <c r="B3798" s="18" t="n">
        <v>13</v>
      </c>
      <c r="C3798" s="7" t="n">
        <v>6471</v>
      </c>
    </row>
    <row r="3799" spans="1:5">
      <c r="A3799" t="s">
        <v>4</v>
      </c>
      <c r="B3799" s="4" t="s">
        <v>5</v>
      </c>
      <c r="C3799" s="4" t="s">
        <v>13</v>
      </c>
    </row>
    <row r="3800" spans="1:5">
      <c r="A3800" t="n">
        <v>33308</v>
      </c>
      <c r="B3800" s="17" t="n">
        <v>74</v>
      </c>
      <c r="C3800" s="7" t="n">
        <v>18</v>
      </c>
    </row>
    <row r="3801" spans="1:5">
      <c r="A3801" t="s">
        <v>4</v>
      </c>
      <c r="B3801" s="4" t="s">
        <v>5</v>
      </c>
      <c r="C3801" s="4" t="s">
        <v>13</v>
      </c>
    </row>
    <row r="3802" spans="1:5">
      <c r="A3802" t="n">
        <v>33310</v>
      </c>
      <c r="B3802" s="17" t="n">
        <v>74</v>
      </c>
      <c r="C3802" s="7" t="n">
        <v>45</v>
      </c>
    </row>
    <row r="3803" spans="1:5">
      <c r="A3803" t="s">
        <v>4</v>
      </c>
      <c r="B3803" s="4" t="s">
        <v>5</v>
      </c>
      <c r="C3803" s="4" t="s">
        <v>10</v>
      </c>
    </row>
    <row r="3804" spans="1:5">
      <c r="A3804" t="n">
        <v>33312</v>
      </c>
      <c r="B3804" s="42" t="n">
        <v>16</v>
      </c>
      <c r="C3804" s="7" t="n">
        <v>0</v>
      </c>
    </row>
    <row r="3805" spans="1:5">
      <c r="A3805" t="s">
        <v>4</v>
      </c>
      <c r="B3805" s="4" t="s">
        <v>5</v>
      </c>
      <c r="C3805" s="4" t="s">
        <v>13</v>
      </c>
      <c r="D3805" s="4" t="s">
        <v>13</v>
      </c>
      <c r="E3805" s="4" t="s">
        <v>13</v>
      </c>
      <c r="F3805" s="4" t="s">
        <v>13</v>
      </c>
    </row>
    <row r="3806" spans="1:5">
      <c r="A3806" t="n">
        <v>33315</v>
      </c>
      <c r="B3806" s="8" t="n">
        <v>14</v>
      </c>
      <c r="C3806" s="7" t="n">
        <v>0</v>
      </c>
      <c r="D3806" s="7" t="n">
        <v>8</v>
      </c>
      <c r="E3806" s="7" t="n">
        <v>0</v>
      </c>
      <c r="F3806" s="7" t="n">
        <v>0</v>
      </c>
    </row>
    <row r="3807" spans="1:5">
      <c r="A3807" t="s">
        <v>4</v>
      </c>
      <c r="B3807" s="4" t="s">
        <v>5</v>
      </c>
      <c r="C3807" s="4" t="s">
        <v>13</v>
      </c>
      <c r="D3807" s="4" t="s">
        <v>6</v>
      </c>
    </row>
    <row r="3808" spans="1:5">
      <c r="A3808" t="n">
        <v>33320</v>
      </c>
      <c r="B3808" s="10" t="n">
        <v>2</v>
      </c>
      <c r="C3808" s="7" t="n">
        <v>11</v>
      </c>
      <c r="D3808" s="7" t="s">
        <v>54</v>
      </c>
    </row>
    <row r="3809" spans="1:6">
      <c r="A3809" t="s">
        <v>4</v>
      </c>
      <c r="B3809" s="4" t="s">
        <v>5</v>
      </c>
      <c r="C3809" s="4" t="s">
        <v>10</v>
      </c>
    </row>
    <row r="3810" spans="1:6">
      <c r="A3810" t="n">
        <v>33334</v>
      </c>
      <c r="B3810" s="42" t="n">
        <v>16</v>
      </c>
      <c r="C3810" s="7" t="n">
        <v>0</v>
      </c>
    </row>
    <row r="3811" spans="1:6">
      <c r="A3811" t="s">
        <v>4</v>
      </c>
      <c r="B3811" s="4" t="s">
        <v>5</v>
      </c>
      <c r="C3811" s="4" t="s">
        <v>13</v>
      </c>
      <c r="D3811" s="4" t="s">
        <v>6</v>
      </c>
    </row>
    <row r="3812" spans="1:6">
      <c r="A3812" t="n">
        <v>33337</v>
      </c>
      <c r="B3812" s="10" t="n">
        <v>2</v>
      </c>
      <c r="C3812" s="7" t="n">
        <v>11</v>
      </c>
      <c r="D3812" s="7" t="s">
        <v>226</v>
      </c>
    </row>
    <row r="3813" spans="1:6">
      <c r="A3813" t="s">
        <v>4</v>
      </c>
      <c r="B3813" s="4" t="s">
        <v>5</v>
      </c>
      <c r="C3813" s="4" t="s">
        <v>10</v>
      </c>
    </row>
    <row r="3814" spans="1:6">
      <c r="A3814" t="n">
        <v>33346</v>
      </c>
      <c r="B3814" s="42" t="n">
        <v>16</v>
      </c>
      <c r="C3814" s="7" t="n">
        <v>0</v>
      </c>
    </row>
    <row r="3815" spans="1:6">
      <c r="A3815" t="s">
        <v>4</v>
      </c>
      <c r="B3815" s="4" t="s">
        <v>5</v>
      </c>
      <c r="C3815" s="4" t="s">
        <v>9</v>
      </c>
    </row>
    <row r="3816" spans="1:6">
      <c r="A3816" t="n">
        <v>33349</v>
      </c>
      <c r="B3816" s="33" t="n">
        <v>15</v>
      </c>
      <c r="C3816" s="7" t="n">
        <v>2048</v>
      </c>
    </row>
    <row r="3817" spans="1:6">
      <c r="A3817" t="s">
        <v>4</v>
      </c>
      <c r="B3817" s="4" t="s">
        <v>5</v>
      </c>
      <c r="C3817" s="4" t="s">
        <v>13</v>
      </c>
      <c r="D3817" s="4" t="s">
        <v>6</v>
      </c>
    </row>
    <row r="3818" spans="1:6">
      <c r="A3818" t="n">
        <v>33354</v>
      </c>
      <c r="B3818" s="10" t="n">
        <v>2</v>
      </c>
      <c r="C3818" s="7" t="n">
        <v>10</v>
      </c>
      <c r="D3818" s="7" t="s">
        <v>79</v>
      </c>
    </row>
    <row r="3819" spans="1:6">
      <c r="A3819" t="s">
        <v>4</v>
      </c>
      <c r="B3819" s="4" t="s">
        <v>5</v>
      </c>
      <c r="C3819" s="4" t="s">
        <v>10</v>
      </c>
    </row>
    <row r="3820" spans="1:6">
      <c r="A3820" t="n">
        <v>33372</v>
      </c>
      <c r="B3820" s="42" t="n">
        <v>16</v>
      </c>
      <c r="C3820" s="7" t="n">
        <v>0</v>
      </c>
    </row>
    <row r="3821" spans="1:6">
      <c r="A3821" t="s">
        <v>4</v>
      </c>
      <c r="B3821" s="4" t="s">
        <v>5</v>
      </c>
      <c r="C3821" s="4" t="s">
        <v>13</v>
      </c>
      <c r="D3821" s="4" t="s">
        <v>6</v>
      </c>
    </row>
    <row r="3822" spans="1:6">
      <c r="A3822" t="n">
        <v>33375</v>
      </c>
      <c r="B3822" s="10" t="n">
        <v>2</v>
      </c>
      <c r="C3822" s="7" t="n">
        <v>10</v>
      </c>
      <c r="D3822" s="7" t="s">
        <v>80</v>
      </c>
    </row>
    <row r="3823" spans="1:6">
      <c r="A3823" t="s">
        <v>4</v>
      </c>
      <c r="B3823" s="4" t="s">
        <v>5</v>
      </c>
      <c r="C3823" s="4" t="s">
        <v>10</v>
      </c>
    </row>
    <row r="3824" spans="1:6">
      <c r="A3824" t="n">
        <v>33394</v>
      </c>
      <c r="B3824" s="42" t="n">
        <v>16</v>
      </c>
      <c r="C3824" s="7" t="n">
        <v>0</v>
      </c>
    </row>
    <row r="3825" spans="1:4">
      <c r="A3825" t="s">
        <v>4</v>
      </c>
      <c r="B3825" s="4" t="s">
        <v>5</v>
      </c>
      <c r="C3825" s="4" t="s">
        <v>13</v>
      </c>
      <c r="D3825" s="4" t="s">
        <v>10</v>
      </c>
      <c r="E3825" s="4" t="s">
        <v>29</v>
      </c>
    </row>
    <row r="3826" spans="1:4">
      <c r="A3826" t="n">
        <v>33397</v>
      </c>
      <c r="B3826" s="39" t="n">
        <v>58</v>
      </c>
      <c r="C3826" s="7" t="n">
        <v>100</v>
      </c>
      <c r="D3826" s="7" t="n">
        <v>300</v>
      </c>
      <c r="E3826" s="7" t="n">
        <v>1</v>
      </c>
    </row>
    <row r="3827" spans="1:4">
      <c r="A3827" t="s">
        <v>4</v>
      </c>
      <c r="B3827" s="4" t="s">
        <v>5</v>
      </c>
      <c r="C3827" s="4" t="s">
        <v>13</v>
      </c>
      <c r="D3827" s="4" t="s">
        <v>10</v>
      </c>
    </row>
    <row r="3828" spans="1:4">
      <c r="A3828" t="n">
        <v>33405</v>
      </c>
      <c r="B3828" s="39" t="n">
        <v>58</v>
      </c>
      <c r="C3828" s="7" t="n">
        <v>255</v>
      </c>
      <c r="D3828" s="7" t="n">
        <v>0</v>
      </c>
    </row>
    <row r="3829" spans="1:4">
      <c r="A3829" t="s">
        <v>4</v>
      </c>
      <c r="B3829" s="4" t="s">
        <v>5</v>
      </c>
      <c r="C3829" s="4" t="s">
        <v>13</v>
      </c>
    </row>
    <row r="3830" spans="1:4">
      <c r="A3830" t="n">
        <v>33409</v>
      </c>
      <c r="B3830" s="45" t="n">
        <v>23</v>
      </c>
      <c r="C3830" s="7" t="n">
        <v>0</v>
      </c>
    </row>
    <row r="3831" spans="1:4">
      <c r="A3831" t="s">
        <v>4</v>
      </c>
      <c r="B3831" s="4" t="s">
        <v>5</v>
      </c>
    </row>
    <row r="3832" spans="1:4">
      <c r="A3832" t="n">
        <v>33411</v>
      </c>
      <c r="B3832" s="5" t="n">
        <v>1</v>
      </c>
    </row>
    <row r="3833" spans="1:4" s="3" customFormat="1" customHeight="0">
      <c r="A3833" s="3" t="s">
        <v>2</v>
      </c>
      <c r="B3833" s="3" t="s">
        <v>417</v>
      </c>
    </row>
    <row r="3834" spans="1:4">
      <c r="A3834" t="s">
        <v>4</v>
      </c>
      <c r="B3834" s="4" t="s">
        <v>5</v>
      </c>
      <c r="C3834" s="4" t="s">
        <v>13</v>
      </c>
      <c r="D3834" s="4" t="s">
        <v>13</v>
      </c>
      <c r="E3834" s="4" t="s">
        <v>13</v>
      </c>
      <c r="F3834" s="4" t="s">
        <v>13</v>
      </c>
    </row>
    <row r="3835" spans="1:4">
      <c r="A3835" t="n">
        <v>33412</v>
      </c>
      <c r="B3835" s="8" t="n">
        <v>14</v>
      </c>
      <c r="C3835" s="7" t="n">
        <v>2</v>
      </c>
      <c r="D3835" s="7" t="n">
        <v>0</v>
      </c>
      <c r="E3835" s="7" t="n">
        <v>0</v>
      </c>
      <c r="F3835" s="7" t="n">
        <v>0</v>
      </c>
    </row>
    <row r="3836" spans="1:4">
      <c r="A3836" t="s">
        <v>4</v>
      </c>
      <c r="B3836" s="4" t="s">
        <v>5</v>
      </c>
      <c r="C3836" s="4" t="s">
        <v>13</v>
      </c>
      <c r="D3836" s="13" t="s">
        <v>24</v>
      </c>
      <c r="E3836" s="4" t="s">
        <v>5</v>
      </c>
      <c r="F3836" s="4" t="s">
        <v>13</v>
      </c>
      <c r="G3836" s="4" t="s">
        <v>10</v>
      </c>
      <c r="H3836" s="13" t="s">
        <v>26</v>
      </c>
      <c r="I3836" s="4" t="s">
        <v>13</v>
      </c>
      <c r="J3836" s="4" t="s">
        <v>9</v>
      </c>
      <c r="K3836" s="4" t="s">
        <v>13</v>
      </c>
      <c r="L3836" s="4" t="s">
        <v>13</v>
      </c>
      <c r="M3836" s="13" t="s">
        <v>24</v>
      </c>
      <c r="N3836" s="4" t="s">
        <v>5</v>
      </c>
      <c r="O3836" s="4" t="s">
        <v>13</v>
      </c>
      <c r="P3836" s="4" t="s">
        <v>10</v>
      </c>
      <c r="Q3836" s="13" t="s">
        <v>26</v>
      </c>
      <c r="R3836" s="4" t="s">
        <v>13</v>
      </c>
      <c r="S3836" s="4" t="s">
        <v>9</v>
      </c>
      <c r="T3836" s="4" t="s">
        <v>13</v>
      </c>
      <c r="U3836" s="4" t="s">
        <v>13</v>
      </c>
      <c r="V3836" s="4" t="s">
        <v>13</v>
      </c>
      <c r="W3836" s="4" t="s">
        <v>27</v>
      </c>
    </row>
    <row r="3837" spans="1:4">
      <c r="A3837" t="n">
        <v>33417</v>
      </c>
      <c r="B3837" s="12" t="n">
        <v>5</v>
      </c>
      <c r="C3837" s="7" t="n">
        <v>28</v>
      </c>
      <c r="D3837" s="13" t="s">
        <v>3</v>
      </c>
      <c r="E3837" s="11" t="n">
        <v>162</v>
      </c>
      <c r="F3837" s="7" t="n">
        <v>3</v>
      </c>
      <c r="G3837" s="7" t="n">
        <v>32803</v>
      </c>
      <c r="H3837" s="13" t="s">
        <v>3</v>
      </c>
      <c r="I3837" s="7" t="n">
        <v>0</v>
      </c>
      <c r="J3837" s="7" t="n">
        <v>1</v>
      </c>
      <c r="K3837" s="7" t="n">
        <v>2</v>
      </c>
      <c r="L3837" s="7" t="n">
        <v>28</v>
      </c>
      <c r="M3837" s="13" t="s">
        <v>3</v>
      </c>
      <c r="N3837" s="11" t="n">
        <v>162</v>
      </c>
      <c r="O3837" s="7" t="n">
        <v>3</v>
      </c>
      <c r="P3837" s="7" t="n">
        <v>32803</v>
      </c>
      <c r="Q3837" s="13" t="s">
        <v>3</v>
      </c>
      <c r="R3837" s="7" t="n">
        <v>0</v>
      </c>
      <c r="S3837" s="7" t="n">
        <v>2</v>
      </c>
      <c r="T3837" s="7" t="n">
        <v>2</v>
      </c>
      <c r="U3837" s="7" t="n">
        <v>11</v>
      </c>
      <c r="V3837" s="7" t="n">
        <v>1</v>
      </c>
      <c r="W3837" s="15" t="n">
        <f t="normal" ca="1">A3841</f>
        <v>0</v>
      </c>
    </row>
    <row r="3838" spans="1:4">
      <c r="A3838" t="s">
        <v>4</v>
      </c>
      <c r="B3838" s="4" t="s">
        <v>5</v>
      </c>
      <c r="C3838" s="4" t="s">
        <v>13</v>
      </c>
      <c r="D3838" s="4" t="s">
        <v>10</v>
      </c>
      <c r="E3838" s="4" t="s">
        <v>29</v>
      </c>
    </row>
    <row r="3839" spans="1:4">
      <c r="A3839" t="n">
        <v>33446</v>
      </c>
      <c r="B3839" s="39" t="n">
        <v>58</v>
      </c>
      <c r="C3839" s="7" t="n">
        <v>0</v>
      </c>
      <c r="D3839" s="7" t="n">
        <v>0</v>
      </c>
      <c r="E3839" s="7" t="n">
        <v>1</v>
      </c>
    </row>
    <row r="3840" spans="1:4">
      <c r="A3840" t="s">
        <v>4</v>
      </c>
      <c r="B3840" s="4" t="s">
        <v>5</v>
      </c>
      <c r="C3840" s="4" t="s">
        <v>13</v>
      </c>
      <c r="D3840" s="13" t="s">
        <v>24</v>
      </c>
      <c r="E3840" s="4" t="s">
        <v>5</v>
      </c>
      <c r="F3840" s="4" t="s">
        <v>13</v>
      </c>
      <c r="G3840" s="4" t="s">
        <v>10</v>
      </c>
      <c r="H3840" s="13" t="s">
        <v>26</v>
      </c>
      <c r="I3840" s="4" t="s">
        <v>13</v>
      </c>
      <c r="J3840" s="4" t="s">
        <v>9</v>
      </c>
      <c r="K3840" s="4" t="s">
        <v>13</v>
      </c>
      <c r="L3840" s="4" t="s">
        <v>13</v>
      </c>
      <c r="M3840" s="13" t="s">
        <v>24</v>
      </c>
      <c r="N3840" s="4" t="s">
        <v>5</v>
      </c>
      <c r="O3840" s="4" t="s">
        <v>13</v>
      </c>
      <c r="P3840" s="4" t="s">
        <v>10</v>
      </c>
      <c r="Q3840" s="13" t="s">
        <v>26</v>
      </c>
      <c r="R3840" s="4" t="s">
        <v>13</v>
      </c>
      <c r="S3840" s="4" t="s">
        <v>9</v>
      </c>
      <c r="T3840" s="4" t="s">
        <v>13</v>
      </c>
      <c r="U3840" s="4" t="s">
        <v>13</v>
      </c>
      <c r="V3840" s="4" t="s">
        <v>13</v>
      </c>
      <c r="W3840" s="4" t="s">
        <v>27</v>
      </c>
    </row>
    <row r="3841" spans="1:23">
      <c r="A3841" t="n">
        <v>33454</v>
      </c>
      <c r="B3841" s="12" t="n">
        <v>5</v>
      </c>
      <c r="C3841" s="7" t="n">
        <v>28</v>
      </c>
      <c r="D3841" s="13" t="s">
        <v>3</v>
      </c>
      <c r="E3841" s="11" t="n">
        <v>162</v>
      </c>
      <c r="F3841" s="7" t="n">
        <v>3</v>
      </c>
      <c r="G3841" s="7" t="n">
        <v>32803</v>
      </c>
      <c r="H3841" s="13" t="s">
        <v>3</v>
      </c>
      <c r="I3841" s="7" t="n">
        <v>0</v>
      </c>
      <c r="J3841" s="7" t="n">
        <v>1</v>
      </c>
      <c r="K3841" s="7" t="n">
        <v>3</v>
      </c>
      <c r="L3841" s="7" t="n">
        <v>28</v>
      </c>
      <c r="M3841" s="13" t="s">
        <v>3</v>
      </c>
      <c r="N3841" s="11" t="n">
        <v>162</v>
      </c>
      <c r="O3841" s="7" t="n">
        <v>3</v>
      </c>
      <c r="P3841" s="7" t="n">
        <v>32803</v>
      </c>
      <c r="Q3841" s="13" t="s">
        <v>3</v>
      </c>
      <c r="R3841" s="7" t="n">
        <v>0</v>
      </c>
      <c r="S3841" s="7" t="n">
        <v>2</v>
      </c>
      <c r="T3841" s="7" t="n">
        <v>3</v>
      </c>
      <c r="U3841" s="7" t="n">
        <v>9</v>
      </c>
      <c r="V3841" s="7" t="n">
        <v>1</v>
      </c>
      <c r="W3841" s="15" t="n">
        <f t="normal" ca="1">A3851</f>
        <v>0</v>
      </c>
    </row>
    <row r="3842" spans="1:23">
      <c r="A3842" t="s">
        <v>4</v>
      </c>
      <c r="B3842" s="4" t="s">
        <v>5</v>
      </c>
      <c r="C3842" s="4" t="s">
        <v>13</v>
      </c>
      <c r="D3842" s="13" t="s">
        <v>24</v>
      </c>
      <c r="E3842" s="4" t="s">
        <v>5</v>
      </c>
      <c r="F3842" s="4" t="s">
        <v>10</v>
      </c>
      <c r="G3842" s="4" t="s">
        <v>13</v>
      </c>
      <c r="H3842" s="4" t="s">
        <v>13</v>
      </c>
      <c r="I3842" s="4" t="s">
        <v>6</v>
      </c>
      <c r="J3842" s="13" t="s">
        <v>26</v>
      </c>
      <c r="K3842" s="4" t="s">
        <v>13</v>
      </c>
      <c r="L3842" s="4" t="s">
        <v>13</v>
      </c>
      <c r="M3842" s="13" t="s">
        <v>24</v>
      </c>
      <c r="N3842" s="4" t="s">
        <v>5</v>
      </c>
      <c r="O3842" s="4" t="s">
        <v>13</v>
      </c>
      <c r="P3842" s="13" t="s">
        <v>26</v>
      </c>
      <c r="Q3842" s="4" t="s">
        <v>13</v>
      </c>
      <c r="R3842" s="4" t="s">
        <v>9</v>
      </c>
      <c r="S3842" s="4" t="s">
        <v>13</v>
      </c>
      <c r="T3842" s="4" t="s">
        <v>13</v>
      </c>
      <c r="U3842" s="4" t="s">
        <v>13</v>
      </c>
      <c r="V3842" s="13" t="s">
        <v>24</v>
      </c>
      <c r="W3842" s="4" t="s">
        <v>5</v>
      </c>
      <c r="X3842" s="4" t="s">
        <v>13</v>
      </c>
      <c r="Y3842" s="13" t="s">
        <v>26</v>
      </c>
      <c r="Z3842" s="4" t="s">
        <v>13</v>
      </c>
      <c r="AA3842" s="4" t="s">
        <v>9</v>
      </c>
      <c r="AB3842" s="4" t="s">
        <v>13</v>
      </c>
      <c r="AC3842" s="4" t="s">
        <v>13</v>
      </c>
      <c r="AD3842" s="4" t="s">
        <v>13</v>
      </c>
      <c r="AE3842" s="4" t="s">
        <v>27</v>
      </c>
    </row>
    <row r="3843" spans="1:23">
      <c r="A3843" t="n">
        <v>33483</v>
      </c>
      <c r="B3843" s="12" t="n">
        <v>5</v>
      </c>
      <c r="C3843" s="7" t="n">
        <v>28</v>
      </c>
      <c r="D3843" s="13" t="s">
        <v>3</v>
      </c>
      <c r="E3843" s="31" t="n">
        <v>47</v>
      </c>
      <c r="F3843" s="7" t="n">
        <v>61456</v>
      </c>
      <c r="G3843" s="7" t="n">
        <v>2</v>
      </c>
      <c r="H3843" s="7" t="n">
        <v>0</v>
      </c>
      <c r="I3843" s="7" t="s">
        <v>194</v>
      </c>
      <c r="J3843" s="13" t="s">
        <v>3</v>
      </c>
      <c r="K3843" s="7" t="n">
        <v>8</v>
      </c>
      <c r="L3843" s="7" t="n">
        <v>28</v>
      </c>
      <c r="M3843" s="13" t="s">
        <v>3</v>
      </c>
      <c r="N3843" s="17" t="n">
        <v>74</v>
      </c>
      <c r="O3843" s="7" t="n">
        <v>65</v>
      </c>
      <c r="P3843" s="13" t="s">
        <v>3</v>
      </c>
      <c r="Q3843" s="7" t="n">
        <v>0</v>
      </c>
      <c r="R3843" s="7" t="n">
        <v>1</v>
      </c>
      <c r="S3843" s="7" t="n">
        <v>3</v>
      </c>
      <c r="T3843" s="7" t="n">
        <v>9</v>
      </c>
      <c r="U3843" s="7" t="n">
        <v>28</v>
      </c>
      <c r="V3843" s="13" t="s">
        <v>3</v>
      </c>
      <c r="W3843" s="17" t="n">
        <v>74</v>
      </c>
      <c r="X3843" s="7" t="n">
        <v>65</v>
      </c>
      <c r="Y3843" s="13" t="s">
        <v>3</v>
      </c>
      <c r="Z3843" s="7" t="n">
        <v>0</v>
      </c>
      <c r="AA3843" s="7" t="n">
        <v>2</v>
      </c>
      <c r="AB3843" s="7" t="n">
        <v>3</v>
      </c>
      <c r="AC3843" s="7" t="n">
        <v>9</v>
      </c>
      <c r="AD3843" s="7" t="n">
        <v>1</v>
      </c>
      <c r="AE3843" s="15" t="n">
        <f t="normal" ca="1">A3847</f>
        <v>0</v>
      </c>
    </row>
    <row r="3844" spans="1:23">
      <c r="A3844" t="s">
        <v>4</v>
      </c>
      <c r="B3844" s="4" t="s">
        <v>5</v>
      </c>
      <c r="C3844" s="4" t="s">
        <v>10</v>
      </c>
      <c r="D3844" s="4" t="s">
        <v>13</v>
      </c>
      <c r="E3844" s="4" t="s">
        <v>13</v>
      </c>
      <c r="F3844" s="4" t="s">
        <v>6</v>
      </c>
    </row>
    <row r="3845" spans="1:23">
      <c r="A3845" t="n">
        <v>33531</v>
      </c>
      <c r="B3845" s="31" t="n">
        <v>47</v>
      </c>
      <c r="C3845" s="7" t="n">
        <v>61456</v>
      </c>
      <c r="D3845" s="7" t="n">
        <v>0</v>
      </c>
      <c r="E3845" s="7" t="n">
        <v>0</v>
      </c>
      <c r="F3845" s="7" t="s">
        <v>66</v>
      </c>
    </row>
    <row r="3846" spans="1:23">
      <c r="A3846" t="s">
        <v>4</v>
      </c>
      <c r="B3846" s="4" t="s">
        <v>5</v>
      </c>
      <c r="C3846" s="4" t="s">
        <v>13</v>
      </c>
      <c r="D3846" s="4" t="s">
        <v>10</v>
      </c>
      <c r="E3846" s="4" t="s">
        <v>29</v>
      </c>
    </row>
    <row r="3847" spans="1:23">
      <c r="A3847" t="n">
        <v>33544</v>
      </c>
      <c r="B3847" s="39" t="n">
        <v>58</v>
      </c>
      <c r="C3847" s="7" t="n">
        <v>0</v>
      </c>
      <c r="D3847" s="7" t="n">
        <v>300</v>
      </c>
      <c r="E3847" s="7" t="n">
        <v>1</v>
      </c>
    </row>
    <row r="3848" spans="1:23">
      <c r="A3848" t="s">
        <v>4</v>
      </c>
      <c r="B3848" s="4" t="s">
        <v>5</v>
      </c>
      <c r="C3848" s="4" t="s">
        <v>13</v>
      </c>
      <c r="D3848" s="4" t="s">
        <v>10</v>
      </c>
    </row>
    <row r="3849" spans="1:23">
      <c r="A3849" t="n">
        <v>33552</v>
      </c>
      <c r="B3849" s="39" t="n">
        <v>58</v>
      </c>
      <c r="C3849" s="7" t="n">
        <v>255</v>
      </c>
      <c r="D3849" s="7" t="n">
        <v>0</v>
      </c>
    </row>
    <row r="3850" spans="1:23">
      <c r="A3850" t="s">
        <v>4</v>
      </c>
      <c r="B3850" s="4" t="s">
        <v>5</v>
      </c>
      <c r="C3850" s="4" t="s">
        <v>13</v>
      </c>
      <c r="D3850" s="4" t="s">
        <v>13</v>
      </c>
      <c r="E3850" s="4" t="s">
        <v>13</v>
      </c>
      <c r="F3850" s="4" t="s">
        <v>13</v>
      </c>
    </row>
    <row r="3851" spans="1:23">
      <c r="A3851" t="n">
        <v>33556</v>
      </c>
      <c r="B3851" s="8" t="n">
        <v>14</v>
      </c>
      <c r="C3851" s="7" t="n">
        <v>0</v>
      </c>
      <c r="D3851" s="7" t="n">
        <v>0</v>
      </c>
      <c r="E3851" s="7" t="n">
        <v>0</v>
      </c>
      <c r="F3851" s="7" t="n">
        <v>64</v>
      </c>
    </row>
    <row r="3852" spans="1:23">
      <c r="A3852" t="s">
        <v>4</v>
      </c>
      <c r="B3852" s="4" t="s">
        <v>5</v>
      </c>
      <c r="C3852" s="4" t="s">
        <v>13</v>
      </c>
      <c r="D3852" s="4" t="s">
        <v>10</v>
      </c>
    </row>
    <row r="3853" spans="1:23">
      <c r="A3853" t="n">
        <v>33561</v>
      </c>
      <c r="B3853" s="34" t="n">
        <v>22</v>
      </c>
      <c r="C3853" s="7" t="n">
        <v>0</v>
      </c>
      <c r="D3853" s="7" t="n">
        <v>32803</v>
      </c>
    </row>
    <row r="3854" spans="1:23">
      <c r="A3854" t="s">
        <v>4</v>
      </c>
      <c r="B3854" s="4" t="s">
        <v>5</v>
      </c>
      <c r="C3854" s="4" t="s">
        <v>13</v>
      </c>
      <c r="D3854" s="4" t="s">
        <v>10</v>
      </c>
    </row>
    <row r="3855" spans="1:23">
      <c r="A3855" t="n">
        <v>33565</v>
      </c>
      <c r="B3855" s="39" t="n">
        <v>58</v>
      </c>
      <c r="C3855" s="7" t="n">
        <v>5</v>
      </c>
      <c r="D3855" s="7" t="n">
        <v>300</v>
      </c>
    </row>
    <row r="3856" spans="1:23">
      <c r="A3856" t="s">
        <v>4</v>
      </c>
      <c r="B3856" s="4" t="s">
        <v>5</v>
      </c>
      <c r="C3856" s="4" t="s">
        <v>29</v>
      </c>
      <c r="D3856" s="4" t="s">
        <v>10</v>
      </c>
    </row>
    <row r="3857" spans="1:31">
      <c r="A3857" t="n">
        <v>33569</v>
      </c>
      <c r="B3857" s="40" t="n">
        <v>103</v>
      </c>
      <c r="C3857" s="7" t="n">
        <v>0</v>
      </c>
      <c r="D3857" s="7" t="n">
        <v>300</v>
      </c>
    </row>
    <row r="3858" spans="1:31">
      <c r="A3858" t="s">
        <v>4</v>
      </c>
      <c r="B3858" s="4" t="s">
        <v>5</v>
      </c>
      <c r="C3858" s="4" t="s">
        <v>13</v>
      </c>
    </row>
    <row r="3859" spans="1:31">
      <c r="A3859" t="n">
        <v>33576</v>
      </c>
      <c r="B3859" s="64" t="n">
        <v>64</v>
      </c>
      <c r="C3859" s="7" t="n">
        <v>7</v>
      </c>
    </row>
    <row r="3860" spans="1:31">
      <c r="A3860" t="s">
        <v>4</v>
      </c>
      <c r="B3860" s="4" t="s">
        <v>5</v>
      </c>
      <c r="C3860" s="4" t="s">
        <v>13</v>
      </c>
      <c r="D3860" s="4" t="s">
        <v>10</v>
      </c>
    </row>
    <row r="3861" spans="1:31">
      <c r="A3861" t="n">
        <v>33578</v>
      </c>
      <c r="B3861" s="65" t="n">
        <v>72</v>
      </c>
      <c r="C3861" s="7" t="n">
        <v>5</v>
      </c>
      <c r="D3861" s="7" t="n">
        <v>0</v>
      </c>
    </row>
    <row r="3862" spans="1:31">
      <c r="A3862" t="s">
        <v>4</v>
      </c>
      <c r="B3862" s="4" t="s">
        <v>5</v>
      </c>
      <c r="C3862" s="4" t="s">
        <v>13</v>
      </c>
      <c r="D3862" s="13" t="s">
        <v>24</v>
      </c>
      <c r="E3862" s="4" t="s">
        <v>5</v>
      </c>
      <c r="F3862" s="4" t="s">
        <v>13</v>
      </c>
      <c r="G3862" s="4" t="s">
        <v>10</v>
      </c>
      <c r="H3862" s="13" t="s">
        <v>26</v>
      </c>
      <c r="I3862" s="4" t="s">
        <v>13</v>
      </c>
      <c r="J3862" s="4" t="s">
        <v>9</v>
      </c>
      <c r="K3862" s="4" t="s">
        <v>13</v>
      </c>
      <c r="L3862" s="4" t="s">
        <v>13</v>
      </c>
      <c r="M3862" s="4" t="s">
        <v>27</v>
      </c>
    </row>
    <row r="3863" spans="1:31">
      <c r="A3863" t="n">
        <v>33582</v>
      </c>
      <c r="B3863" s="12" t="n">
        <v>5</v>
      </c>
      <c r="C3863" s="7" t="n">
        <v>28</v>
      </c>
      <c r="D3863" s="13" t="s">
        <v>3</v>
      </c>
      <c r="E3863" s="11" t="n">
        <v>162</v>
      </c>
      <c r="F3863" s="7" t="n">
        <v>4</v>
      </c>
      <c r="G3863" s="7" t="n">
        <v>32803</v>
      </c>
      <c r="H3863" s="13" t="s">
        <v>3</v>
      </c>
      <c r="I3863" s="7" t="n">
        <v>0</v>
      </c>
      <c r="J3863" s="7" t="n">
        <v>1</v>
      </c>
      <c r="K3863" s="7" t="n">
        <v>2</v>
      </c>
      <c r="L3863" s="7" t="n">
        <v>1</v>
      </c>
      <c r="M3863" s="15" t="n">
        <f t="normal" ca="1">A3869</f>
        <v>0</v>
      </c>
    </row>
    <row r="3864" spans="1:31">
      <c r="A3864" t="s">
        <v>4</v>
      </c>
      <c r="B3864" s="4" t="s">
        <v>5</v>
      </c>
      <c r="C3864" s="4" t="s">
        <v>13</v>
      </c>
      <c r="D3864" s="4" t="s">
        <v>6</v>
      </c>
    </row>
    <row r="3865" spans="1:31">
      <c r="A3865" t="n">
        <v>33599</v>
      </c>
      <c r="B3865" s="10" t="n">
        <v>2</v>
      </c>
      <c r="C3865" s="7" t="n">
        <v>10</v>
      </c>
      <c r="D3865" s="7" t="s">
        <v>195</v>
      </c>
    </row>
    <row r="3866" spans="1:31">
      <c r="A3866" t="s">
        <v>4</v>
      </c>
      <c r="B3866" s="4" t="s">
        <v>5</v>
      </c>
      <c r="C3866" s="4" t="s">
        <v>10</v>
      </c>
    </row>
    <row r="3867" spans="1:31">
      <c r="A3867" t="n">
        <v>33616</v>
      </c>
      <c r="B3867" s="42" t="n">
        <v>16</v>
      </c>
      <c r="C3867" s="7" t="n">
        <v>0</v>
      </c>
    </row>
    <row r="3868" spans="1:31">
      <c r="A3868" t="s">
        <v>4</v>
      </c>
      <c r="B3868" s="4" t="s">
        <v>5</v>
      </c>
      <c r="C3868" s="4" t="s">
        <v>13</v>
      </c>
      <c r="D3868" s="4" t="s">
        <v>6</v>
      </c>
    </row>
    <row r="3869" spans="1:31">
      <c r="A3869" t="n">
        <v>33619</v>
      </c>
      <c r="B3869" s="10" t="n">
        <v>2</v>
      </c>
      <c r="C3869" s="7" t="n">
        <v>10</v>
      </c>
      <c r="D3869" s="7" t="s">
        <v>82</v>
      </c>
    </row>
    <row r="3870" spans="1:31">
      <c r="A3870" t="s">
        <v>4</v>
      </c>
      <c r="B3870" s="4" t="s">
        <v>5</v>
      </c>
      <c r="C3870" s="4" t="s">
        <v>13</v>
      </c>
      <c r="D3870" s="4" t="s">
        <v>10</v>
      </c>
      <c r="E3870" s="4" t="s">
        <v>13</v>
      </c>
      <c r="F3870" s="4" t="s">
        <v>27</v>
      </c>
    </row>
    <row r="3871" spans="1:31">
      <c r="A3871" t="n">
        <v>33640</v>
      </c>
      <c r="B3871" s="12" t="n">
        <v>5</v>
      </c>
      <c r="C3871" s="7" t="n">
        <v>30</v>
      </c>
      <c r="D3871" s="7" t="n">
        <v>6471</v>
      </c>
      <c r="E3871" s="7" t="n">
        <v>1</v>
      </c>
      <c r="F3871" s="15" t="n">
        <f t="normal" ca="1">A3873</f>
        <v>0</v>
      </c>
    </row>
    <row r="3872" spans="1:31">
      <c r="A3872" t="s">
        <v>4</v>
      </c>
      <c r="B3872" s="4" t="s">
        <v>5</v>
      </c>
      <c r="C3872" s="4" t="s">
        <v>10</v>
      </c>
      <c r="D3872" s="4" t="s">
        <v>6</v>
      </c>
      <c r="E3872" s="4" t="s">
        <v>6</v>
      </c>
      <c r="F3872" s="4" t="s">
        <v>6</v>
      </c>
      <c r="G3872" s="4" t="s">
        <v>13</v>
      </c>
      <c r="H3872" s="4" t="s">
        <v>9</v>
      </c>
      <c r="I3872" s="4" t="s">
        <v>29</v>
      </c>
      <c r="J3872" s="4" t="s">
        <v>29</v>
      </c>
      <c r="K3872" s="4" t="s">
        <v>29</v>
      </c>
      <c r="L3872" s="4" t="s">
        <v>29</v>
      </c>
      <c r="M3872" s="4" t="s">
        <v>29</v>
      </c>
      <c r="N3872" s="4" t="s">
        <v>29</v>
      </c>
      <c r="O3872" s="4" t="s">
        <v>29</v>
      </c>
      <c r="P3872" s="4" t="s">
        <v>6</v>
      </c>
      <c r="Q3872" s="4" t="s">
        <v>6</v>
      </c>
      <c r="R3872" s="4" t="s">
        <v>9</v>
      </c>
      <c r="S3872" s="4" t="s">
        <v>13</v>
      </c>
      <c r="T3872" s="4" t="s">
        <v>9</v>
      </c>
      <c r="U3872" s="4" t="s">
        <v>9</v>
      </c>
      <c r="V3872" s="4" t="s">
        <v>10</v>
      </c>
    </row>
    <row r="3873" spans="1:22">
      <c r="A3873" t="n">
        <v>33649</v>
      </c>
      <c r="B3873" s="23" t="n">
        <v>19</v>
      </c>
      <c r="C3873" s="7" t="n">
        <v>111</v>
      </c>
      <c r="D3873" s="7" t="s">
        <v>418</v>
      </c>
      <c r="E3873" s="7" t="s">
        <v>419</v>
      </c>
      <c r="F3873" s="7" t="s">
        <v>20</v>
      </c>
      <c r="G3873" s="7" t="n">
        <v>0</v>
      </c>
      <c r="H3873" s="7" t="n">
        <v>1</v>
      </c>
      <c r="I3873" s="7" t="n">
        <v>0</v>
      </c>
      <c r="J3873" s="7" t="n">
        <v>0</v>
      </c>
      <c r="K3873" s="7" t="n">
        <v>0</v>
      </c>
      <c r="L3873" s="7" t="n">
        <v>0</v>
      </c>
      <c r="M3873" s="7" t="n">
        <v>1</v>
      </c>
      <c r="N3873" s="7" t="n">
        <v>1.60000002384186</v>
      </c>
      <c r="O3873" s="7" t="n">
        <v>0.0900000035762787</v>
      </c>
      <c r="P3873" s="7" t="s">
        <v>20</v>
      </c>
      <c r="Q3873" s="7" t="s">
        <v>20</v>
      </c>
      <c r="R3873" s="7" t="n">
        <v>-1</v>
      </c>
      <c r="S3873" s="7" t="n">
        <v>0</v>
      </c>
      <c r="T3873" s="7" t="n">
        <v>0</v>
      </c>
      <c r="U3873" s="7" t="n">
        <v>0</v>
      </c>
      <c r="V3873" s="7" t="n">
        <v>0</v>
      </c>
    </row>
    <row r="3874" spans="1:22">
      <c r="A3874" t="s">
        <v>4</v>
      </c>
      <c r="B3874" s="4" t="s">
        <v>5</v>
      </c>
      <c r="C3874" s="4" t="s">
        <v>10</v>
      </c>
      <c r="D3874" s="4" t="s">
        <v>6</v>
      </c>
      <c r="E3874" s="4" t="s">
        <v>6</v>
      </c>
      <c r="F3874" s="4" t="s">
        <v>6</v>
      </c>
      <c r="G3874" s="4" t="s">
        <v>13</v>
      </c>
      <c r="H3874" s="4" t="s">
        <v>9</v>
      </c>
      <c r="I3874" s="4" t="s">
        <v>29</v>
      </c>
      <c r="J3874" s="4" t="s">
        <v>29</v>
      </c>
      <c r="K3874" s="4" t="s">
        <v>29</v>
      </c>
      <c r="L3874" s="4" t="s">
        <v>29</v>
      </c>
      <c r="M3874" s="4" t="s">
        <v>29</v>
      </c>
      <c r="N3874" s="4" t="s">
        <v>29</v>
      </c>
      <c r="O3874" s="4" t="s">
        <v>29</v>
      </c>
      <c r="P3874" s="4" t="s">
        <v>6</v>
      </c>
      <c r="Q3874" s="4" t="s">
        <v>6</v>
      </c>
      <c r="R3874" s="4" t="s">
        <v>9</v>
      </c>
      <c r="S3874" s="4" t="s">
        <v>13</v>
      </c>
      <c r="T3874" s="4" t="s">
        <v>9</v>
      </c>
      <c r="U3874" s="4" t="s">
        <v>9</v>
      </c>
      <c r="V3874" s="4" t="s">
        <v>10</v>
      </c>
    </row>
    <row r="3875" spans="1:22">
      <c r="A3875" t="n">
        <v>33718</v>
      </c>
      <c r="B3875" s="23" t="n">
        <v>19</v>
      </c>
      <c r="C3875" s="7" t="n">
        <v>6512</v>
      </c>
      <c r="D3875" s="7" t="s">
        <v>420</v>
      </c>
      <c r="E3875" s="7" t="s">
        <v>421</v>
      </c>
      <c r="F3875" s="7" t="s">
        <v>20</v>
      </c>
      <c r="G3875" s="7" t="n">
        <v>0</v>
      </c>
      <c r="H3875" s="7" t="n">
        <v>1</v>
      </c>
      <c r="I3875" s="7" t="n">
        <v>0</v>
      </c>
      <c r="J3875" s="7" t="n">
        <v>0</v>
      </c>
      <c r="K3875" s="7" t="n">
        <v>0</v>
      </c>
      <c r="L3875" s="7" t="n">
        <v>0</v>
      </c>
      <c r="M3875" s="7" t="n">
        <v>1</v>
      </c>
      <c r="N3875" s="7" t="n">
        <v>1.60000002384186</v>
      </c>
      <c r="O3875" s="7" t="n">
        <v>0.0900000035762787</v>
      </c>
      <c r="P3875" s="7" t="s">
        <v>20</v>
      </c>
      <c r="Q3875" s="7" t="s">
        <v>20</v>
      </c>
      <c r="R3875" s="7" t="n">
        <v>-1</v>
      </c>
      <c r="S3875" s="7" t="n">
        <v>0</v>
      </c>
      <c r="T3875" s="7" t="n">
        <v>0</v>
      </c>
      <c r="U3875" s="7" t="n">
        <v>0</v>
      </c>
      <c r="V3875" s="7" t="n">
        <v>0</v>
      </c>
    </row>
    <row r="3876" spans="1:22">
      <c r="A3876" t="s">
        <v>4</v>
      </c>
      <c r="B3876" s="4" t="s">
        <v>5</v>
      </c>
      <c r="C3876" s="4" t="s">
        <v>10</v>
      </c>
      <c r="D3876" s="4" t="s">
        <v>6</v>
      </c>
      <c r="E3876" s="4" t="s">
        <v>6</v>
      </c>
      <c r="F3876" s="4" t="s">
        <v>6</v>
      </c>
      <c r="G3876" s="4" t="s">
        <v>13</v>
      </c>
      <c r="H3876" s="4" t="s">
        <v>9</v>
      </c>
      <c r="I3876" s="4" t="s">
        <v>29</v>
      </c>
      <c r="J3876" s="4" t="s">
        <v>29</v>
      </c>
      <c r="K3876" s="4" t="s">
        <v>29</v>
      </c>
      <c r="L3876" s="4" t="s">
        <v>29</v>
      </c>
      <c r="M3876" s="4" t="s">
        <v>29</v>
      </c>
      <c r="N3876" s="4" t="s">
        <v>29</v>
      </c>
      <c r="O3876" s="4" t="s">
        <v>29</v>
      </c>
      <c r="P3876" s="4" t="s">
        <v>6</v>
      </c>
      <c r="Q3876" s="4" t="s">
        <v>6</v>
      </c>
      <c r="R3876" s="4" t="s">
        <v>9</v>
      </c>
      <c r="S3876" s="4" t="s">
        <v>13</v>
      </c>
      <c r="T3876" s="4" t="s">
        <v>9</v>
      </c>
      <c r="U3876" s="4" t="s">
        <v>9</v>
      </c>
      <c r="V3876" s="4" t="s">
        <v>10</v>
      </c>
    </row>
    <row r="3877" spans="1:22">
      <c r="A3877" t="n">
        <v>33794</v>
      </c>
      <c r="B3877" s="23" t="n">
        <v>19</v>
      </c>
      <c r="C3877" s="7" t="n">
        <v>6513</v>
      </c>
      <c r="D3877" s="7" t="s">
        <v>422</v>
      </c>
      <c r="E3877" s="7" t="s">
        <v>423</v>
      </c>
      <c r="F3877" s="7" t="s">
        <v>20</v>
      </c>
      <c r="G3877" s="7" t="n">
        <v>0</v>
      </c>
      <c r="H3877" s="7" t="n">
        <v>1</v>
      </c>
      <c r="I3877" s="7" t="n">
        <v>0</v>
      </c>
      <c r="J3877" s="7" t="n">
        <v>0</v>
      </c>
      <c r="K3877" s="7" t="n">
        <v>0</v>
      </c>
      <c r="L3877" s="7" t="n">
        <v>0</v>
      </c>
      <c r="M3877" s="7" t="n">
        <v>1</v>
      </c>
      <c r="N3877" s="7" t="n">
        <v>1.60000002384186</v>
      </c>
      <c r="O3877" s="7" t="n">
        <v>0.0900000035762787</v>
      </c>
      <c r="P3877" s="7" t="s">
        <v>20</v>
      </c>
      <c r="Q3877" s="7" t="s">
        <v>20</v>
      </c>
      <c r="R3877" s="7" t="n">
        <v>-1</v>
      </c>
      <c r="S3877" s="7" t="n">
        <v>0</v>
      </c>
      <c r="T3877" s="7" t="n">
        <v>0</v>
      </c>
      <c r="U3877" s="7" t="n">
        <v>0</v>
      </c>
      <c r="V3877" s="7" t="n">
        <v>0</v>
      </c>
    </row>
    <row r="3878" spans="1:22">
      <c r="A3878" t="s">
        <v>4</v>
      </c>
      <c r="B3878" s="4" t="s">
        <v>5</v>
      </c>
      <c r="C3878" s="4" t="s">
        <v>10</v>
      </c>
      <c r="D3878" s="4" t="s">
        <v>6</v>
      </c>
      <c r="E3878" s="4" t="s">
        <v>6</v>
      </c>
      <c r="F3878" s="4" t="s">
        <v>6</v>
      </c>
      <c r="G3878" s="4" t="s">
        <v>13</v>
      </c>
      <c r="H3878" s="4" t="s">
        <v>9</v>
      </c>
      <c r="I3878" s="4" t="s">
        <v>29</v>
      </c>
      <c r="J3878" s="4" t="s">
        <v>29</v>
      </c>
      <c r="K3878" s="4" t="s">
        <v>29</v>
      </c>
      <c r="L3878" s="4" t="s">
        <v>29</v>
      </c>
      <c r="M3878" s="4" t="s">
        <v>29</v>
      </c>
      <c r="N3878" s="4" t="s">
        <v>29</v>
      </c>
      <c r="O3878" s="4" t="s">
        <v>29</v>
      </c>
      <c r="P3878" s="4" t="s">
        <v>6</v>
      </c>
      <c r="Q3878" s="4" t="s">
        <v>6</v>
      </c>
      <c r="R3878" s="4" t="s">
        <v>9</v>
      </c>
      <c r="S3878" s="4" t="s">
        <v>13</v>
      </c>
      <c r="T3878" s="4" t="s">
        <v>9</v>
      </c>
      <c r="U3878" s="4" t="s">
        <v>9</v>
      </c>
      <c r="V3878" s="4" t="s">
        <v>10</v>
      </c>
    </row>
    <row r="3879" spans="1:22">
      <c r="A3879" t="n">
        <v>33867</v>
      </c>
      <c r="B3879" s="23" t="n">
        <v>19</v>
      </c>
      <c r="C3879" s="7" t="n">
        <v>6514</v>
      </c>
      <c r="D3879" s="7" t="s">
        <v>424</v>
      </c>
      <c r="E3879" s="7" t="s">
        <v>423</v>
      </c>
      <c r="F3879" s="7" t="s">
        <v>20</v>
      </c>
      <c r="G3879" s="7" t="n">
        <v>0</v>
      </c>
      <c r="H3879" s="7" t="n">
        <v>1</v>
      </c>
      <c r="I3879" s="7" t="n">
        <v>0</v>
      </c>
      <c r="J3879" s="7" t="n">
        <v>0</v>
      </c>
      <c r="K3879" s="7" t="n">
        <v>0</v>
      </c>
      <c r="L3879" s="7" t="n">
        <v>0</v>
      </c>
      <c r="M3879" s="7" t="n">
        <v>1</v>
      </c>
      <c r="N3879" s="7" t="n">
        <v>1.60000002384186</v>
      </c>
      <c r="O3879" s="7" t="n">
        <v>0.0900000035762787</v>
      </c>
      <c r="P3879" s="7" t="s">
        <v>20</v>
      </c>
      <c r="Q3879" s="7" t="s">
        <v>20</v>
      </c>
      <c r="R3879" s="7" t="n">
        <v>-1</v>
      </c>
      <c r="S3879" s="7" t="n">
        <v>0</v>
      </c>
      <c r="T3879" s="7" t="n">
        <v>0</v>
      </c>
      <c r="U3879" s="7" t="n">
        <v>0</v>
      </c>
      <c r="V3879" s="7" t="n">
        <v>0</v>
      </c>
    </row>
    <row r="3880" spans="1:22">
      <c r="A3880" t="s">
        <v>4</v>
      </c>
      <c r="B3880" s="4" t="s">
        <v>5</v>
      </c>
      <c r="C3880" s="4" t="s">
        <v>10</v>
      </c>
      <c r="D3880" s="4" t="s">
        <v>9</v>
      </c>
    </row>
    <row r="3881" spans="1:22">
      <c r="A3881" t="n">
        <v>33936</v>
      </c>
      <c r="B3881" s="55" t="n">
        <v>43</v>
      </c>
      <c r="C3881" s="7" t="n">
        <v>61456</v>
      </c>
      <c r="D3881" s="7" t="n">
        <v>1</v>
      </c>
    </row>
    <row r="3882" spans="1:22">
      <c r="A3882" t="s">
        <v>4</v>
      </c>
      <c r="B3882" s="4" t="s">
        <v>5</v>
      </c>
      <c r="C3882" s="4" t="s">
        <v>10</v>
      </c>
      <c r="D3882" s="4" t="s">
        <v>13</v>
      </c>
      <c r="E3882" s="4" t="s">
        <v>13</v>
      </c>
      <c r="F3882" s="4" t="s">
        <v>6</v>
      </c>
    </row>
    <row r="3883" spans="1:22">
      <c r="A3883" t="n">
        <v>33943</v>
      </c>
      <c r="B3883" s="56" t="n">
        <v>20</v>
      </c>
      <c r="C3883" s="7" t="n">
        <v>0</v>
      </c>
      <c r="D3883" s="7" t="n">
        <v>3</v>
      </c>
      <c r="E3883" s="7" t="n">
        <v>10</v>
      </c>
      <c r="F3883" s="7" t="s">
        <v>201</v>
      </c>
    </row>
    <row r="3884" spans="1:22">
      <c r="A3884" t="s">
        <v>4</v>
      </c>
      <c r="B3884" s="4" t="s">
        <v>5</v>
      </c>
      <c r="C3884" s="4" t="s">
        <v>10</v>
      </c>
    </row>
    <row r="3885" spans="1:22">
      <c r="A3885" t="n">
        <v>33961</v>
      </c>
      <c r="B3885" s="42" t="n">
        <v>16</v>
      </c>
      <c r="C3885" s="7" t="n">
        <v>0</v>
      </c>
    </row>
    <row r="3886" spans="1:22">
      <c r="A3886" t="s">
        <v>4</v>
      </c>
      <c r="B3886" s="4" t="s">
        <v>5</v>
      </c>
      <c r="C3886" s="4" t="s">
        <v>10</v>
      </c>
      <c r="D3886" s="4" t="s">
        <v>13</v>
      </c>
      <c r="E3886" s="4" t="s">
        <v>13</v>
      </c>
      <c r="F3886" s="4" t="s">
        <v>6</v>
      </c>
    </row>
    <row r="3887" spans="1:22">
      <c r="A3887" t="n">
        <v>33964</v>
      </c>
      <c r="B3887" s="56" t="n">
        <v>20</v>
      </c>
      <c r="C3887" s="7" t="n">
        <v>6</v>
      </c>
      <c r="D3887" s="7" t="n">
        <v>3</v>
      </c>
      <c r="E3887" s="7" t="n">
        <v>10</v>
      </c>
      <c r="F3887" s="7" t="s">
        <v>201</v>
      </c>
    </row>
    <row r="3888" spans="1:22">
      <c r="A3888" t="s">
        <v>4</v>
      </c>
      <c r="B3888" s="4" t="s">
        <v>5</v>
      </c>
      <c r="C3888" s="4" t="s">
        <v>10</v>
      </c>
    </row>
    <row r="3889" spans="1:22">
      <c r="A3889" t="n">
        <v>33982</v>
      </c>
      <c r="B3889" s="42" t="n">
        <v>16</v>
      </c>
      <c r="C3889" s="7" t="n">
        <v>0</v>
      </c>
    </row>
    <row r="3890" spans="1:22">
      <c r="A3890" t="s">
        <v>4</v>
      </c>
      <c r="B3890" s="4" t="s">
        <v>5</v>
      </c>
      <c r="C3890" s="4" t="s">
        <v>10</v>
      </c>
      <c r="D3890" s="4" t="s">
        <v>13</v>
      </c>
      <c r="E3890" s="4" t="s">
        <v>13</v>
      </c>
      <c r="F3890" s="4" t="s">
        <v>6</v>
      </c>
    </row>
    <row r="3891" spans="1:22">
      <c r="A3891" t="n">
        <v>33985</v>
      </c>
      <c r="B3891" s="56" t="n">
        <v>20</v>
      </c>
      <c r="C3891" s="7" t="n">
        <v>111</v>
      </c>
      <c r="D3891" s="7" t="n">
        <v>3</v>
      </c>
      <c r="E3891" s="7" t="n">
        <v>10</v>
      </c>
      <c r="F3891" s="7" t="s">
        <v>201</v>
      </c>
    </row>
    <row r="3892" spans="1:22">
      <c r="A3892" t="s">
        <v>4</v>
      </c>
      <c r="B3892" s="4" t="s">
        <v>5</v>
      </c>
      <c r="C3892" s="4" t="s">
        <v>10</v>
      </c>
    </row>
    <row r="3893" spans="1:22">
      <c r="A3893" t="n">
        <v>34003</v>
      </c>
      <c r="B3893" s="42" t="n">
        <v>16</v>
      </c>
      <c r="C3893" s="7" t="n">
        <v>0</v>
      </c>
    </row>
    <row r="3894" spans="1:22">
      <c r="A3894" t="s">
        <v>4</v>
      </c>
      <c r="B3894" s="4" t="s">
        <v>5</v>
      </c>
      <c r="C3894" s="4" t="s">
        <v>10</v>
      </c>
      <c r="D3894" s="4" t="s">
        <v>13</v>
      </c>
      <c r="E3894" s="4" t="s">
        <v>13</v>
      </c>
      <c r="F3894" s="4" t="s">
        <v>6</v>
      </c>
    </row>
    <row r="3895" spans="1:22">
      <c r="A3895" t="n">
        <v>34006</v>
      </c>
      <c r="B3895" s="56" t="n">
        <v>20</v>
      </c>
      <c r="C3895" s="7" t="n">
        <v>6512</v>
      </c>
      <c r="D3895" s="7" t="n">
        <v>3</v>
      </c>
      <c r="E3895" s="7" t="n">
        <v>10</v>
      </c>
      <c r="F3895" s="7" t="s">
        <v>201</v>
      </c>
    </row>
    <row r="3896" spans="1:22">
      <c r="A3896" t="s">
        <v>4</v>
      </c>
      <c r="B3896" s="4" t="s">
        <v>5</v>
      </c>
      <c r="C3896" s="4" t="s">
        <v>10</v>
      </c>
    </row>
    <row r="3897" spans="1:22">
      <c r="A3897" t="n">
        <v>34024</v>
      </c>
      <c r="B3897" s="42" t="n">
        <v>16</v>
      </c>
      <c r="C3897" s="7" t="n">
        <v>0</v>
      </c>
    </row>
    <row r="3898" spans="1:22">
      <c r="A3898" t="s">
        <v>4</v>
      </c>
      <c r="B3898" s="4" t="s">
        <v>5</v>
      </c>
      <c r="C3898" s="4" t="s">
        <v>10</v>
      </c>
      <c r="D3898" s="4" t="s">
        <v>13</v>
      </c>
      <c r="E3898" s="4" t="s">
        <v>13</v>
      </c>
      <c r="F3898" s="4" t="s">
        <v>6</v>
      </c>
    </row>
    <row r="3899" spans="1:22">
      <c r="A3899" t="n">
        <v>34027</v>
      </c>
      <c r="B3899" s="56" t="n">
        <v>20</v>
      </c>
      <c r="C3899" s="7" t="n">
        <v>6513</v>
      </c>
      <c r="D3899" s="7" t="n">
        <v>3</v>
      </c>
      <c r="E3899" s="7" t="n">
        <v>10</v>
      </c>
      <c r="F3899" s="7" t="s">
        <v>201</v>
      </c>
    </row>
    <row r="3900" spans="1:22">
      <c r="A3900" t="s">
        <v>4</v>
      </c>
      <c r="B3900" s="4" t="s">
        <v>5</v>
      </c>
      <c r="C3900" s="4" t="s">
        <v>10</v>
      </c>
    </row>
    <row r="3901" spans="1:22">
      <c r="A3901" t="n">
        <v>34045</v>
      </c>
      <c r="B3901" s="42" t="n">
        <v>16</v>
      </c>
      <c r="C3901" s="7" t="n">
        <v>0</v>
      </c>
    </row>
    <row r="3902" spans="1:22">
      <c r="A3902" t="s">
        <v>4</v>
      </c>
      <c r="B3902" s="4" t="s">
        <v>5</v>
      </c>
      <c r="C3902" s="4" t="s">
        <v>10</v>
      </c>
      <c r="D3902" s="4" t="s">
        <v>13</v>
      </c>
      <c r="E3902" s="4" t="s">
        <v>13</v>
      </c>
      <c r="F3902" s="4" t="s">
        <v>6</v>
      </c>
    </row>
    <row r="3903" spans="1:22">
      <c r="A3903" t="n">
        <v>34048</v>
      </c>
      <c r="B3903" s="56" t="n">
        <v>20</v>
      </c>
      <c r="C3903" s="7" t="n">
        <v>6514</v>
      </c>
      <c r="D3903" s="7" t="n">
        <v>3</v>
      </c>
      <c r="E3903" s="7" t="n">
        <v>10</v>
      </c>
      <c r="F3903" s="7" t="s">
        <v>201</v>
      </c>
    </row>
    <row r="3904" spans="1:22">
      <c r="A3904" t="s">
        <v>4</v>
      </c>
      <c r="B3904" s="4" t="s">
        <v>5</v>
      </c>
      <c r="C3904" s="4" t="s">
        <v>10</v>
      </c>
    </row>
    <row r="3905" spans="1:6">
      <c r="A3905" t="n">
        <v>34066</v>
      </c>
      <c r="B3905" s="42" t="n">
        <v>16</v>
      </c>
      <c r="C3905" s="7" t="n">
        <v>0</v>
      </c>
    </row>
    <row r="3906" spans="1:6">
      <c r="A3906" t="s">
        <v>4</v>
      </c>
      <c r="B3906" s="4" t="s">
        <v>5</v>
      </c>
      <c r="C3906" s="4" t="s">
        <v>10</v>
      </c>
      <c r="D3906" s="4" t="s">
        <v>29</v>
      </c>
      <c r="E3906" s="4" t="s">
        <v>29</v>
      </c>
      <c r="F3906" s="4" t="s">
        <v>29</v>
      </c>
      <c r="G3906" s="4" t="s">
        <v>29</v>
      </c>
    </row>
    <row r="3907" spans="1:6">
      <c r="A3907" t="n">
        <v>34069</v>
      </c>
      <c r="B3907" s="54" t="n">
        <v>46</v>
      </c>
      <c r="C3907" s="7" t="n">
        <v>0</v>
      </c>
      <c r="D3907" s="7" t="n">
        <v>61.0400009155273</v>
      </c>
      <c r="E3907" s="7" t="n">
        <v>-2</v>
      </c>
      <c r="F3907" s="7" t="n">
        <v>-25.4799995422363</v>
      </c>
      <c r="G3907" s="7" t="n">
        <v>124.800003051758</v>
      </c>
    </row>
    <row r="3908" spans="1:6">
      <c r="A3908" t="s">
        <v>4</v>
      </c>
      <c r="B3908" s="4" t="s">
        <v>5</v>
      </c>
      <c r="C3908" s="4" t="s">
        <v>10</v>
      </c>
      <c r="D3908" s="4" t="s">
        <v>29</v>
      </c>
      <c r="E3908" s="4" t="s">
        <v>29</v>
      </c>
      <c r="F3908" s="4" t="s">
        <v>29</v>
      </c>
      <c r="G3908" s="4" t="s">
        <v>29</v>
      </c>
    </row>
    <row r="3909" spans="1:6">
      <c r="A3909" t="n">
        <v>34088</v>
      </c>
      <c r="B3909" s="54" t="n">
        <v>46</v>
      </c>
      <c r="C3909" s="7" t="n">
        <v>6</v>
      </c>
      <c r="D3909" s="7" t="n">
        <v>60.9000015258789</v>
      </c>
      <c r="E3909" s="7" t="n">
        <v>-2</v>
      </c>
      <c r="F3909" s="7" t="n">
        <v>-26.6299991607666</v>
      </c>
      <c r="G3909" s="7" t="n">
        <v>96.0999984741211</v>
      </c>
    </row>
    <row r="3910" spans="1:6">
      <c r="A3910" t="s">
        <v>4</v>
      </c>
      <c r="B3910" s="4" t="s">
        <v>5</v>
      </c>
      <c r="C3910" s="4" t="s">
        <v>10</v>
      </c>
      <c r="D3910" s="4" t="s">
        <v>29</v>
      </c>
      <c r="E3910" s="4" t="s">
        <v>29</v>
      </c>
      <c r="F3910" s="4" t="s">
        <v>29</v>
      </c>
      <c r="G3910" s="4" t="s">
        <v>29</v>
      </c>
    </row>
    <row r="3911" spans="1:6">
      <c r="A3911" t="n">
        <v>34107</v>
      </c>
      <c r="B3911" s="54" t="n">
        <v>46</v>
      </c>
      <c r="C3911" s="7" t="n">
        <v>111</v>
      </c>
      <c r="D3911" s="7" t="n">
        <v>62.5699996948242</v>
      </c>
      <c r="E3911" s="7" t="n">
        <v>-2</v>
      </c>
      <c r="F3911" s="7" t="n">
        <v>-26.8899993896484</v>
      </c>
      <c r="G3911" s="7" t="n">
        <v>300.600006103516</v>
      </c>
    </row>
    <row r="3912" spans="1:6">
      <c r="A3912" t="s">
        <v>4</v>
      </c>
      <c r="B3912" s="4" t="s">
        <v>5</v>
      </c>
      <c r="C3912" s="4" t="s">
        <v>10</v>
      </c>
      <c r="D3912" s="4" t="s">
        <v>29</v>
      </c>
      <c r="E3912" s="4" t="s">
        <v>29</v>
      </c>
      <c r="F3912" s="4" t="s">
        <v>29</v>
      </c>
      <c r="G3912" s="4" t="s">
        <v>29</v>
      </c>
    </row>
    <row r="3913" spans="1:6">
      <c r="A3913" t="n">
        <v>34126</v>
      </c>
      <c r="B3913" s="54" t="n">
        <v>46</v>
      </c>
      <c r="C3913" s="7" t="n">
        <v>6512</v>
      </c>
      <c r="D3913" s="7" t="n">
        <v>62.9900016784668</v>
      </c>
      <c r="E3913" s="7" t="n">
        <v>-2</v>
      </c>
      <c r="F3913" s="7" t="n">
        <v>-28.7399997711182</v>
      </c>
      <c r="G3913" s="7" t="n">
        <v>20.7000007629395</v>
      </c>
    </row>
    <row r="3914" spans="1:6">
      <c r="A3914" t="s">
        <v>4</v>
      </c>
      <c r="B3914" s="4" t="s">
        <v>5</v>
      </c>
      <c r="C3914" s="4" t="s">
        <v>10</v>
      </c>
      <c r="D3914" s="4" t="s">
        <v>29</v>
      </c>
      <c r="E3914" s="4" t="s">
        <v>29</v>
      </c>
      <c r="F3914" s="4" t="s">
        <v>29</v>
      </c>
      <c r="G3914" s="4" t="s">
        <v>29</v>
      </c>
    </row>
    <row r="3915" spans="1:6">
      <c r="A3915" t="n">
        <v>34145</v>
      </c>
      <c r="B3915" s="54" t="n">
        <v>46</v>
      </c>
      <c r="C3915" s="7" t="n">
        <v>6513</v>
      </c>
      <c r="D3915" s="7" t="n">
        <v>65.6399993896484</v>
      </c>
      <c r="E3915" s="7" t="n">
        <v>-2</v>
      </c>
      <c r="F3915" s="7" t="n">
        <v>-27.4300003051758</v>
      </c>
      <c r="G3915" s="7" t="n">
        <v>254.699996948242</v>
      </c>
    </row>
    <row r="3916" spans="1:6">
      <c r="A3916" t="s">
        <v>4</v>
      </c>
      <c r="B3916" s="4" t="s">
        <v>5</v>
      </c>
      <c r="C3916" s="4" t="s">
        <v>10</v>
      </c>
      <c r="D3916" s="4" t="s">
        <v>29</v>
      </c>
      <c r="E3916" s="4" t="s">
        <v>29</v>
      </c>
      <c r="F3916" s="4" t="s">
        <v>29</v>
      </c>
      <c r="G3916" s="4" t="s">
        <v>29</v>
      </c>
    </row>
    <row r="3917" spans="1:6">
      <c r="A3917" t="n">
        <v>34164</v>
      </c>
      <c r="B3917" s="54" t="n">
        <v>46</v>
      </c>
      <c r="C3917" s="7" t="n">
        <v>6514</v>
      </c>
      <c r="D3917" s="7" t="n">
        <v>64.4800033569336</v>
      </c>
      <c r="E3917" s="7" t="n">
        <v>-2</v>
      </c>
      <c r="F3917" s="7" t="n">
        <v>-25.6100006103516</v>
      </c>
      <c r="G3917" s="7" t="n">
        <v>218.5</v>
      </c>
    </row>
    <row r="3918" spans="1:6">
      <c r="A3918" t="s">
        <v>4</v>
      </c>
      <c r="B3918" s="4" t="s">
        <v>5</v>
      </c>
      <c r="C3918" s="4" t="s">
        <v>13</v>
      </c>
    </row>
    <row r="3919" spans="1:6">
      <c r="A3919" t="n">
        <v>34183</v>
      </c>
      <c r="B3919" s="17" t="n">
        <v>74</v>
      </c>
      <c r="C3919" s="7" t="n">
        <v>18</v>
      </c>
    </row>
    <row r="3920" spans="1:6">
      <c r="A3920" t="s">
        <v>4</v>
      </c>
      <c r="B3920" s="4" t="s">
        <v>5</v>
      </c>
      <c r="C3920" s="4" t="s">
        <v>13</v>
      </c>
      <c r="D3920" s="4" t="s">
        <v>13</v>
      </c>
      <c r="E3920" s="4" t="s">
        <v>29</v>
      </c>
      <c r="F3920" s="4" t="s">
        <v>29</v>
      </c>
      <c r="G3920" s="4" t="s">
        <v>29</v>
      </c>
      <c r="H3920" s="4" t="s">
        <v>10</v>
      </c>
    </row>
    <row r="3921" spans="1:8">
      <c r="A3921" t="n">
        <v>34185</v>
      </c>
      <c r="B3921" s="50" t="n">
        <v>45</v>
      </c>
      <c r="C3921" s="7" t="n">
        <v>2</v>
      </c>
      <c r="D3921" s="7" t="n">
        <v>3</v>
      </c>
      <c r="E3921" s="7" t="n">
        <v>62.1100006103516</v>
      </c>
      <c r="F3921" s="7" t="n">
        <v>-0.759999990463257</v>
      </c>
      <c r="G3921" s="7" t="n">
        <v>-26.4400005340576</v>
      </c>
      <c r="H3921" s="7" t="n">
        <v>0</v>
      </c>
    </row>
    <row r="3922" spans="1:8">
      <c r="A3922" t="s">
        <v>4</v>
      </c>
      <c r="B3922" s="4" t="s">
        <v>5</v>
      </c>
      <c r="C3922" s="4" t="s">
        <v>13</v>
      </c>
      <c r="D3922" s="4" t="s">
        <v>13</v>
      </c>
      <c r="E3922" s="4" t="s">
        <v>29</v>
      </c>
      <c r="F3922" s="4" t="s">
        <v>29</v>
      </c>
      <c r="G3922" s="4" t="s">
        <v>29</v>
      </c>
      <c r="H3922" s="4" t="s">
        <v>10</v>
      </c>
      <c r="I3922" s="4" t="s">
        <v>13</v>
      </c>
    </row>
    <row r="3923" spans="1:8">
      <c r="A3923" t="n">
        <v>34202</v>
      </c>
      <c r="B3923" s="50" t="n">
        <v>45</v>
      </c>
      <c r="C3923" s="7" t="n">
        <v>4</v>
      </c>
      <c r="D3923" s="7" t="n">
        <v>3</v>
      </c>
      <c r="E3923" s="7" t="n">
        <v>12.3400001525879</v>
      </c>
      <c r="F3923" s="7" t="n">
        <v>336.329986572266</v>
      </c>
      <c r="G3923" s="7" t="n">
        <v>0</v>
      </c>
      <c r="H3923" s="7" t="n">
        <v>0</v>
      </c>
      <c r="I3923" s="7" t="n">
        <v>0</v>
      </c>
    </row>
    <row r="3924" spans="1:8">
      <c r="A3924" t="s">
        <v>4</v>
      </c>
      <c r="B3924" s="4" t="s">
        <v>5</v>
      </c>
      <c r="C3924" s="4" t="s">
        <v>13</v>
      </c>
      <c r="D3924" s="4" t="s">
        <v>13</v>
      </c>
      <c r="E3924" s="4" t="s">
        <v>29</v>
      </c>
      <c r="F3924" s="4" t="s">
        <v>10</v>
      </c>
    </row>
    <row r="3925" spans="1:8">
      <c r="A3925" t="n">
        <v>34220</v>
      </c>
      <c r="B3925" s="50" t="n">
        <v>45</v>
      </c>
      <c r="C3925" s="7" t="n">
        <v>5</v>
      </c>
      <c r="D3925" s="7" t="n">
        <v>3</v>
      </c>
      <c r="E3925" s="7" t="n">
        <v>4</v>
      </c>
      <c r="F3925" s="7" t="n">
        <v>0</v>
      </c>
    </row>
    <row r="3926" spans="1:8">
      <c r="A3926" t="s">
        <v>4</v>
      </c>
      <c r="B3926" s="4" t="s">
        <v>5</v>
      </c>
      <c r="C3926" s="4" t="s">
        <v>13</v>
      </c>
      <c r="D3926" s="4" t="s">
        <v>13</v>
      </c>
      <c r="E3926" s="4" t="s">
        <v>29</v>
      </c>
      <c r="F3926" s="4" t="s">
        <v>10</v>
      </c>
    </row>
    <row r="3927" spans="1:8">
      <c r="A3927" t="n">
        <v>34229</v>
      </c>
      <c r="B3927" s="50" t="n">
        <v>45</v>
      </c>
      <c r="C3927" s="7" t="n">
        <v>11</v>
      </c>
      <c r="D3927" s="7" t="n">
        <v>3</v>
      </c>
      <c r="E3927" s="7" t="n">
        <v>40</v>
      </c>
      <c r="F3927" s="7" t="n">
        <v>0</v>
      </c>
    </row>
    <row r="3928" spans="1:8">
      <c r="A3928" t="s">
        <v>4</v>
      </c>
      <c r="B3928" s="4" t="s">
        <v>5</v>
      </c>
      <c r="C3928" s="4" t="s">
        <v>13</v>
      </c>
      <c r="D3928" s="4" t="s">
        <v>13</v>
      </c>
      <c r="E3928" s="4" t="s">
        <v>29</v>
      </c>
      <c r="F3928" s="4" t="s">
        <v>10</v>
      </c>
    </row>
    <row r="3929" spans="1:8">
      <c r="A3929" t="n">
        <v>34238</v>
      </c>
      <c r="B3929" s="50" t="n">
        <v>45</v>
      </c>
      <c r="C3929" s="7" t="n">
        <v>5</v>
      </c>
      <c r="D3929" s="7" t="n">
        <v>3</v>
      </c>
      <c r="E3929" s="7" t="n">
        <v>3.5</v>
      </c>
      <c r="F3929" s="7" t="n">
        <v>2000</v>
      </c>
    </row>
    <row r="3930" spans="1:8">
      <c r="A3930" t="s">
        <v>4</v>
      </c>
      <c r="B3930" s="4" t="s">
        <v>5</v>
      </c>
      <c r="C3930" s="4" t="s">
        <v>13</v>
      </c>
      <c r="D3930" s="4" t="s">
        <v>10</v>
      </c>
      <c r="E3930" s="4" t="s">
        <v>29</v>
      </c>
    </row>
    <row r="3931" spans="1:8">
      <c r="A3931" t="n">
        <v>34247</v>
      </c>
      <c r="B3931" s="39" t="n">
        <v>58</v>
      </c>
      <c r="C3931" s="7" t="n">
        <v>100</v>
      </c>
      <c r="D3931" s="7" t="n">
        <v>1000</v>
      </c>
      <c r="E3931" s="7" t="n">
        <v>1</v>
      </c>
    </row>
    <row r="3932" spans="1:8">
      <c r="A3932" t="s">
        <v>4</v>
      </c>
      <c r="B3932" s="4" t="s">
        <v>5</v>
      </c>
      <c r="C3932" s="4" t="s">
        <v>13</v>
      </c>
      <c r="D3932" s="4" t="s">
        <v>10</v>
      </c>
    </row>
    <row r="3933" spans="1:8">
      <c r="A3933" t="n">
        <v>34255</v>
      </c>
      <c r="B3933" s="39" t="n">
        <v>58</v>
      </c>
      <c r="C3933" s="7" t="n">
        <v>255</v>
      </c>
      <c r="D3933" s="7" t="n">
        <v>0</v>
      </c>
    </row>
    <row r="3934" spans="1:8">
      <c r="A3934" t="s">
        <v>4</v>
      </c>
      <c r="B3934" s="4" t="s">
        <v>5</v>
      </c>
      <c r="C3934" s="4" t="s">
        <v>13</v>
      </c>
      <c r="D3934" s="4" t="s">
        <v>10</v>
      </c>
    </row>
    <row r="3935" spans="1:8">
      <c r="A3935" t="n">
        <v>34259</v>
      </c>
      <c r="B3935" s="50" t="n">
        <v>45</v>
      </c>
      <c r="C3935" s="7" t="n">
        <v>7</v>
      </c>
      <c r="D3935" s="7" t="n">
        <v>255</v>
      </c>
    </row>
    <row r="3936" spans="1:8">
      <c r="A3936" t="s">
        <v>4</v>
      </c>
      <c r="B3936" s="4" t="s">
        <v>5</v>
      </c>
      <c r="C3936" s="4" t="s">
        <v>13</v>
      </c>
      <c r="D3936" s="4" t="s">
        <v>29</v>
      </c>
      <c r="E3936" s="4" t="s">
        <v>10</v>
      </c>
      <c r="F3936" s="4" t="s">
        <v>13</v>
      </c>
    </row>
    <row r="3937" spans="1:9">
      <c r="A3937" t="n">
        <v>34263</v>
      </c>
      <c r="B3937" s="21" t="n">
        <v>49</v>
      </c>
      <c r="C3937" s="7" t="n">
        <v>3</v>
      </c>
      <c r="D3937" s="7" t="n">
        <v>0.699999988079071</v>
      </c>
      <c r="E3937" s="7" t="n">
        <v>500</v>
      </c>
      <c r="F3937" s="7" t="n">
        <v>0</v>
      </c>
    </row>
    <row r="3938" spans="1:9">
      <c r="A3938" t="s">
        <v>4</v>
      </c>
      <c r="B3938" s="4" t="s">
        <v>5</v>
      </c>
      <c r="C3938" s="4" t="s">
        <v>13</v>
      </c>
      <c r="D3938" s="4" t="s">
        <v>10</v>
      </c>
    </row>
    <row r="3939" spans="1:9">
      <c r="A3939" t="n">
        <v>34272</v>
      </c>
      <c r="B3939" s="39" t="n">
        <v>58</v>
      </c>
      <c r="C3939" s="7" t="n">
        <v>10</v>
      </c>
      <c r="D3939" s="7" t="n">
        <v>300</v>
      </c>
    </row>
    <row r="3940" spans="1:9">
      <c r="A3940" t="s">
        <v>4</v>
      </c>
      <c r="B3940" s="4" t="s">
        <v>5</v>
      </c>
      <c r="C3940" s="4" t="s">
        <v>13</v>
      </c>
      <c r="D3940" s="4" t="s">
        <v>10</v>
      </c>
    </row>
    <row r="3941" spans="1:9">
      <c r="A3941" t="n">
        <v>34276</v>
      </c>
      <c r="B3941" s="39" t="n">
        <v>58</v>
      </c>
      <c r="C3941" s="7" t="n">
        <v>12</v>
      </c>
      <c r="D3941" s="7" t="n">
        <v>0</v>
      </c>
    </row>
    <row r="3942" spans="1:9">
      <c r="A3942" t="s">
        <v>4</v>
      </c>
      <c r="B3942" s="4" t="s">
        <v>5</v>
      </c>
      <c r="C3942" s="4" t="s">
        <v>13</v>
      </c>
      <c r="D3942" s="4" t="s">
        <v>10</v>
      </c>
      <c r="E3942" s="4" t="s">
        <v>10</v>
      </c>
      <c r="F3942" s="4" t="s">
        <v>13</v>
      </c>
    </row>
    <row r="3943" spans="1:9">
      <c r="A3943" t="n">
        <v>34280</v>
      </c>
      <c r="B3943" s="35" t="n">
        <v>25</v>
      </c>
      <c r="C3943" s="7" t="n">
        <v>1</v>
      </c>
      <c r="D3943" s="7" t="n">
        <v>160</v>
      </c>
      <c r="E3943" s="7" t="n">
        <v>350</v>
      </c>
      <c r="F3943" s="7" t="n">
        <v>2</v>
      </c>
    </row>
    <row r="3944" spans="1:9">
      <c r="A3944" t="s">
        <v>4</v>
      </c>
      <c r="B3944" s="4" t="s">
        <v>5</v>
      </c>
      <c r="C3944" s="4" t="s">
        <v>13</v>
      </c>
      <c r="D3944" s="4" t="s">
        <v>10</v>
      </c>
      <c r="E3944" s="4" t="s">
        <v>6</v>
      </c>
    </row>
    <row r="3945" spans="1:9">
      <c r="A3945" t="n">
        <v>34287</v>
      </c>
      <c r="B3945" s="41" t="n">
        <v>51</v>
      </c>
      <c r="C3945" s="7" t="n">
        <v>4</v>
      </c>
      <c r="D3945" s="7" t="n">
        <v>111</v>
      </c>
      <c r="E3945" s="7" t="s">
        <v>137</v>
      </c>
    </row>
    <row r="3946" spans="1:9">
      <c r="A3946" t="s">
        <v>4</v>
      </c>
      <c r="B3946" s="4" t="s">
        <v>5</v>
      </c>
      <c r="C3946" s="4" t="s">
        <v>10</v>
      </c>
    </row>
    <row r="3947" spans="1:9">
      <c r="A3947" t="n">
        <v>34300</v>
      </c>
      <c r="B3947" s="42" t="n">
        <v>16</v>
      </c>
      <c r="C3947" s="7" t="n">
        <v>0</v>
      </c>
    </row>
    <row r="3948" spans="1:9">
      <c r="A3948" t="s">
        <v>4</v>
      </c>
      <c r="B3948" s="4" t="s">
        <v>5</v>
      </c>
      <c r="C3948" s="4" t="s">
        <v>10</v>
      </c>
      <c r="D3948" s="4" t="s">
        <v>70</v>
      </c>
      <c r="E3948" s="4" t="s">
        <v>13</v>
      </c>
      <c r="F3948" s="4" t="s">
        <v>13</v>
      </c>
      <c r="G3948" s="4" t="s">
        <v>70</v>
      </c>
      <c r="H3948" s="4" t="s">
        <v>13</v>
      </c>
      <c r="I3948" s="4" t="s">
        <v>13</v>
      </c>
    </row>
    <row r="3949" spans="1:9">
      <c r="A3949" t="n">
        <v>34303</v>
      </c>
      <c r="B3949" s="43" t="n">
        <v>26</v>
      </c>
      <c r="C3949" s="7" t="n">
        <v>111</v>
      </c>
      <c r="D3949" s="7" t="s">
        <v>425</v>
      </c>
      <c r="E3949" s="7" t="n">
        <v>2</v>
      </c>
      <c r="F3949" s="7" t="n">
        <v>3</v>
      </c>
      <c r="G3949" s="7" t="s">
        <v>426</v>
      </c>
      <c r="H3949" s="7" t="n">
        <v>2</v>
      </c>
      <c r="I3949" s="7" t="n">
        <v>0</v>
      </c>
    </row>
    <row r="3950" spans="1:9">
      <c r="A3950" t="s">
        <v>4</v>
      </c>
      <c r="B3950" s="4" t="s">
        <v>5</v>
      </c>
    </row>
    <row r="3951" spans="1:9">
      <c r="A3951" t="n">
        <v>34408</v>
      </c>
      <c r="B3951" s="37" t="n">
        <v>28</v>
      </c>
    </row>
    <row r="3952" spans="1:9">
      <c r="A3952" t="s">
        <v>4</v>
      </c>
      <c r="B3952" s="4" t="s">
        <v>5</v>
      </c>
      <c r="C3952" s="4" t="s">
        <v>13</v>
      </c>
      <c r="D3952" s="4" t="s">
        <v>10</v>
      </c>
      <c r="E3952" s="4" t="s">
        <v>10</v>
      </c>
      <c r="F3952" s="4" t="s">
        <v>13</v>
      </c>
    </row>
    <row r="3953" spans="1:9">
      <c r="A3953" t="n">
        <v>34409</v>
      </c>
      <c r="B3953" s="35" t="n">
        <v>25</v>
      </c>
      <c r="C3953" s="7" t="n">
        <v>1</v>
      </c>
      <c r="D3953" s="7" t="n">
        <v>60</v>
      </c>
      <c r="E3953" s="7" t="n">
        <v>500</v>
      </c>
      <c r="F3953" s="7" t="n">
        <v>1</v>
      </c>
    </row>
    <row r="3954" spans="1:9">
      <c r="A3954" t="s">
        <v>4</v>
      </c>
      <c r="B3954" s="4" t="s">
        <v>5</v>
      </c>
      <c r="C3954" s="4" t="s">
        <v>13</v>
      </c>
      <c r="D3954" s="4" t="s">
        <v>10</v>
      </c>
      <c r="E3954" s="4" t="s">
        <v>6</v>
      </c>
    </row>
    <row r="3955" spans="1:9">
      <c r="A3955" t="n">
        <v>34416</v>
      </c>
      <c r="B3955" s="41" t="n">
        <v>51</v>
      </c>
      <c r="C3955" s="7" t="n">
        <v>4</v>
      </c>
      <c r="D3955" s="7" t="n">
        <v>6</v>
      </c>
      <c r="E3955" s="7" t="s">
        <v>259</v>
      </c>
    </row>
    <row r="3956" spans="1:9">
      <c r="A3956" t="s">
        <v>4</v>
      </c>
      <c r="B3956" s="4" t="s">
        <v>5</v>
      </c>
      <c r="C3956" s="4" t="s">
        <v>10</v>
      </c>
    </row>
    <row r="3957" spans="1:9">
      <c r="A3957" t="n">
        <v>34430</v>
      </c>
      <c r="B3957" s="42" t="n">
        <v>16</v>
      </c>
      <c r="C3957" s="7" t="n">
        <v>0</v>
      </c>
    </row>
    <row r="3958" spans="1:9">
      <c r="A3958" t="s">
        <v>4</v>
      </c>
      <c r="B3958" s="4" t="s">
        <v>5</v>
      </c>
      <c r="C3958" s="4" t="s">
        <v>10</v>
      </c>
      <c r="D3958" s="4" t="s">
        <v>70</v>
      </c>
      <c r="E3958" s="4" t="s">
        <v>13</v>
      </c>
      <c r="F3958" s="4" t="s">
        <v>13</v>
      </c>
      <c r="G3958" s="4" t="s">
        <v>70</v>
      </c>
      <c r="H3958" s="4" t="s">
        <v>13</v>
      </c>
      <c r="I3958" s="4" t="s">
        <v>13</v>
      </c>
    </row>
    <row r="3959" spans="1:9">
      <c r="A3959" t="n">
        <v>34433</v>
      </c>
      <c r="B3959" s="43" t="n">
        <v>26</v>
      </c>
      <c r="C3959" s="7" t="n">
        <v>6</v>
      </c>
      <c r="D3959" s="7" t="s">
        <v>427</v>
      </c>
      <c r="E3959" s="7" t="n">
        <v>2</v>
      </c>
      <c r="F3959" s="7" t="n">
        <v>3</v>
      </c>
      <c r="G3959" s="7" t="s">
        <v>428</v>
      </c>
      <c r="H3959" s="7" t="n">
        <v>2</v>
      </c>
      <c r="I3959" s="7" t="n">
        <v>0</v>
      </c>
    </row>
    <row r="3960" spans="1:9">
      <c r="A3960" t="s">
        <v>4</v>
      </c>
      <c r="B3960" s="4" t="s">
        <v>5</v>
      </c>
    </row>
    <row r="3961" spans="1:9">
      <c r="A3961" t="n">
        <v>34544</v>
      </c>
      <c r="B3961" s="37" t="n">
        <v>28</v>
      </c>
    </row>
    <row r="3962" spans="1:9">
      <c r="A3962" t="s">
        <v>4</v>
      </c>
      <c r="B3962" s="4" t="s">
        <v>5</v>
      </c>
      <c r="C3962" s="4" t="s">
        <v>13</v>
      </c>
      <c r="D3962" s="4" t="s">
        <v>10</v>
      </c>
      <c r="E3962" s="4" t="s">
        <v>10</v>
      </c>
      <c r="F3962" s="4" t="s">
        <v>13</v>
      </c>
    </row>
    <row r="3963" spans="1:9">
      <c r="A3963" t="n">
        <v>34545</v>
      </c>
      <c r="B3963" s="35" t="n">
        <v>25</v>
      </c>
      <c r="C3963" s="7" t="n">
        <v>1</v>
      </c>
      <c r="D3963" s="7" t="n">
        <v>160</v>
      </c>
      <c r="E3963" s="7" t="n">
        <v>350</v>
      </c>
      <c r="F3963" s="7" t="n">
        <v>2</v>
      </c>
    </row>
    <row r="3964" spans="1:9">
      <c r="A3964" t="s">
        <v>4</v>
      </c>
      <c r="B3964" s="4" t="s">
        <v>5</v>
      </c>
      <c r="C3964" s="4" t="s">
        <v>13</v>
      </c>
      <c r="D3964" s="4" t="s">
        <v>10</v>
      </c>
      <c r="E3964" s="4" t="s">
        <v>6</v>
      </c>
    </row>
    <row r="3965" spans="1:9">
      <c r="A3965" t="n">
        <v>34552</v>
      </c>
      <c r="B3965" s="41" t="n">
        <v>51</v>
      </c>
      <c r="C3965" s="7" t="n">
        <v>4</v>
      </c>
      <c r="D3965" s="7" t="n">
        <v>111</v>
      </c>
      <c r="E3965" s="7" t="s">
        <v>255</v>
      </c>
    </row>
    <row r="3966" spans="1:9">
      <c r="A3966" t="s">
        <v>4</v>
      </c>
      <c r="B3966" s="4" t="s">
        <v>5</v>
      </c>
      <c r="C3966" s="4" t="s">
        <v>10</v>
      </c>
    </row>
    <row r="3967" spans="1:9">
      <c r="A3967" t="n">
        <v>34566</v>
      </c>
      <c r="B3967" s="42" t="n">
        <v>16</v>
      </c>
      <c r="C3967" s="7" t="n">
        <v>0</v>
      </c>
    </row>
    <row r="3968" spans="1:9">
      <c r="A3968" t="s">
        <v>4</v>
      </c>
      <c r="B3968" s="4" t="s">
        <v>5</v>
      </c>
      <c r="C3968" s="4" t="s">
        <v>10</v>
      </c>
      <c r="D3968" s="4" t="s">
        <v>70</v>
      </c>
      <c r="E3968" s="4" t="s">
        <v>13</v>
      </c>
      <c r="F3968" s="4" t="s">
        <v>13</v>
      </c>
      <c r="G3968" s="4" t="s">
        <v>70</v>
      </c>
      <c r="H3968" s="4" t="s">
        <v>13</v>
      </c>
      <c r="I3968" s="4" t="s">
        <v>13</v>
      </c>
    </row>
    <row r="3969" spans="1:9">
      <c r="A3969" t="n">
        <v>34569</v>
      </c>
      <c r="B3969" s="43" t="n">
        <v>26</v>
      </c>
      <c r="C3969" s="7" t="n">
        <v>111</v>
      </c>
      <c r="D3969" s="7" t="s">
        <v>429</v>
      </c>
      <c r="E3969" s="7" t="n">
        <v>2</v>
      </c>
      <c r="F3969" s="7" t="n">
        <v>3</v>
      </c>
      <c r="G3969" s="7" t="s">
        <v>430</v>
      </c>
      <c r="H3969" s="7" t="n">
        <v>2</v>
      </c>
      <c r="I3969" s="7" t="n">
        <v>0</v>
      </c>
    </row>
    <row r="3970" spans="1:9">
      <c r="A3970" t="s">
        <v>4</v>
      </c>
      <c r="B3970" s="4" t="s">
        <v>5</v>
      </c>
    </row>
    <row r="3971" spans="1:9">
      <c r="A3971" t="n">
        <v>34704</v>
      </c>
      <c r="B3971" s="37" t="n">
        <v>28</v>
      </c>
    </row>
    <row r="3972" spans="1:9">
      <c r="A3972" t="s">
        <v>4</v>
      </c>
      <c r="B3972" s="4" t="s">
        <v>5</v>
      </c>
      <c r="C3972" s="4" t="s">
        <v>13</v>
      </c>
      <c r="D3972" s="4" t="s">
        <v>10</v>
      </c>
      <c r="E3972" s="4" t="s">
        <v>10</v>
      </c>
      <c r="F3972" s="4" t="s">
        <v>13</v>
      </c>
    </row>
    <row r="3973" spans="1:9">
      <c r="A3973" t="n">
        <v>34705</v>
      </c>
      <c r="B3973" s="35" t="n">
        <v>25</v>
      </c>
      <c r="C3973" s="7" t="n">
        <v>1</v>
      </c>
      <c r="D3973" s="7" t="n">
        <v>160</v>
      </c>
      <c r="E3973" s="7" t="n">
        <v>570</v>
      </c>
      <c r="F3973" s="7" t="n">
        <v>1</v>
      </c>
    </row>
    <row r="3974" spans="1:9">
      <c r="A3974" t="s">
        <v>4</v>
      </c>
      <c r="B3974" s="4" t="s">
        <v>5</v>
      </c>
      <c r="C3974" s="4" t="s">
        <v>13</v>
      </c>
      <c r="D3974" s="4" t="s">
        <v>10</v>
      </c>
      <c r="E3974" s="4" t="s">
        <v>6</v>
      </c>
    </row>
    <row r="3975" spans="1:9">
      <c r="A3975" t="n">
        <v>34712</v>
      </c>
      <c r="B3975" s="41" t="n">
        <v>51</v>
      </c>
      <c r="C3975" s="7" t="n">
        <v>4</v>
      </c>
      <c r="D3975" s="7" t="n">
        <v>0</v>
      </c>
      <c r="E3975" s="7" t="s">
        <v>141</v>
      </c>
    </row>
    <row r="3976" spans="1:9">
      <c r="A3976" t="s">
        <v>4</v>
      </c>
      <c r="B3976" s="4" t="s">
        <v>5</v>
      </c>
      <c r="C3976" s="4" t="s">
        <v>10</v>
      </c>
    </row>
    <row r="3977" spans="1:9">
      <c r="A3977" t="n">
        <v>34726</v>
      </c>
      <c r="B3977" s="42" t="n">
        <v>16</v>
      </c>
      <c r="C3977" s="7" t="n">
        <v>0</v>
      </c>
    </row>
    <row r="3978" spans="1:9">
      <c r="A3978" t="s">
        <v>4</v>
      </c>
      <c r="B3978" s="4" t="s">
        <v>5</v>
      </c>
      <c r="C3978" s="4" t="s">
        <v>10</v>
      </c>
      <c r="D3978" s="4" t="s">
        <v>70</v>
      </c>
      <c r="E3978" s="4" t="s">
        <v>13</v>
      </c>
      <c r="F3978" s="4" t="s">
        <v>13</v>
      </c>
      <c r="G3978" s="4" t="s">
        <v>70</v>
      </c>
      <c r="H3978" s="4" t="s">
        <v>13</v>
      </c>
      <c r="I3978" s="4" t="s">
        <v>13</v>
      </c>
      <c r="J3978" s="4" t="s">
        <v>70</v>
      </c>
      <c r="K3978" s="4" t="s">
        <v>13</v>
      </c>
      <c r="L3978" s="4" t="s">
        <v>13</v>
      </c>
    </row>
    <row r="3979" spans="1:9">
      <c r="A3979" t="n">
        <v>34729</v>
      </c>
      <c r="B3979" s="43" t="n">
        <v>26</v>
      </c>
      <c r="C3979" s="7" t="n">
        <v>0</v>
      </c>
      <c r="D3979" s="7" t="s">
        <v>431</v>
      </c>
      <c r="E3979" s="7" t="n">
        <v>2</v>
      </c>
      <c r="F3979" s="7" t="n">
        <v>3</v>
      </c>
      <c r="G3979" s="7" t="s">
        <v>432</v>
      </c>
      <c r="H3979" s="7" t="n">
        <v>2</v>
      </c>
      <c r="I3979" s="7" t="n">
        <v>3</v>
      </c>
      <c r="J3979" s="7" t="s">
        <v>433</v>
      </c>
      <c r="K3979" s="7" t="n">
        <v>2</v>
      </c>
      <c r="L3979" s="7" t="n">
        <v>0</v>
      </c>
    </row>
    <row r="3980" spans="1:9">
      <c r="A3980" t="s">
        <v>4</v>
      </c>
      <c r="B3980" s="4" t="s">
        <v>5</v>
      </c>
    </row>
    <row r="3981" spans="1:9">
      <c r="A3981" t="n">
        <v>34859</v>
      </c>
      <c r="B3981" s="37" t="n">
        <v>28</v>
      </c>
    </row>
    <row r="3982" spans="1:9">
      <c r="A3982" t="s">
        <v>4</v>
      </c>
      <c r="B3982" s="4" t="s">
        <v>5</v>
      </c>
      <c r="C3982" s="4" t="s">
        <v>13</v>
      </c>
      <c r="D3982" s="4" t="s">
        <v>10</v>
      </c>
      <c r="E3982" s="4" t="s">
        <v>10</v>
      </c>
      <c r="F3982" s="4" t="s">
        <v>13</v>
      </c>
    </row>
    <row r="3983" spans="1:9">
      <c r="A3983" t="n">
        <v>34860</v>
      </c>
      <c r="B3983" s="35" t="n">
        <v>25</v>
      </c>
      <c r="C3983" s="7" t="n">
        <v>1</v>
      </c>
      <c r="D3983" s="7" t="n">
        <v>160</v>
      </c>
      <c r="E3983" s="7" t="n">
        <v>350</v>
      </c>
      <c r="F3983" s="7" t="n">
        <v>2</v>
      </c>
    </row>
    <row r="3984" spans="1:9">
      <c r="A3984" t="s">
        <v>4</v>
      </c>
      <c r="B3984" s="4" t="s">
        <v>5</v>
      </c>
      <c r="C3984" s="4" t="s">
        <v>13</v>
      </c>
      <c r="D3984" s="4" t="s">
        <v>10</v>
      </c>
      <c r="E3984" s="4" t="s">
        <v>6</v>
      </c>
    </row>
    <row r="3985" spans="1:12">
      <c r="A3985" t="n">
        <v>34867</v>
      </c>
      <c r="B3985" s="41" t="n">
        <v>51</v>
      </c>
      <c r="C3985" s="7" t="n">
        <v>4</v>
      </c>
      <c r="D3985" s="7" t="n">
        <v>111</v>
      </c>
      <c r="E3985" s="7" t="s">
        <v>72</v>
      </c>
    </row>
    <row r="3986" spans="1:12">
      <c r="A3986" t="s">
        <v>4</v>
      </c>
      <c r="B3986" s="4" t="s">
        <v>5</v>
      </c>
      <c r="C3986" s="4" t="s">
        <v>10</v>
      </c>
    </row>
    <row r="3987" spans="1:12">
      <c r="A3987" t="n">
        <v>34880</v>
      </c>
      <c r="B3987" s="42" t="n">
        <v>16</v>
      </c>
      <c r="C3987" s="7" t="n">
        <v>0</v>
      </c>
    </row>
    <row r="3988" spans="1:12">
      <c r="A3988" t="s">
        <v>4</v>
      </c>
      <c r="B3988" s="4" t="s">
        <v>5</v>
      </c>
      <c r="C3988" s="4" t="s">
        <v>10</v>
      </c>
      <c r="D3988" s="4" t="s">
        <v>70</v>
      </c>
      <c r="E3988" s="4" t="s">
        <v>13</v>
      </c>
      <c r="F3988" s="4" t="s">
        <v>13</v>
      </c>
      <c r="G3988" s="4" t="s">
        <v>70</v>
      </c>
      <c r="H3988" s="4" t="s">
        <v>13</v>
      </c>
      <c r="I3988" s="4" t="s">
        <v>13</v>
      </c>
    </row>
    <row r="3989" spans="1:12">
      <c r="A3989" t="n">
        <v>34883</v>
      </c>
      <c r="B3989" s="43" t="n">
        <v>26</v>
      </c>
      <c r="C3989" s="7" t="n">
        <v>111</v>
      </c>
      <c r="D3989" s="7" t="s">
        <v>434</v>
      </c>
      <c r="E3989" s="7" t="n">
        <v>2</v>
      </c>
      <c r="F3989" s="7" t="n">
        <v>3</v>
      </c>
      <c r="G3989" s="7" t="s">
        <v>435</v>
      </c>
      <c r="H3989" s="7" t="n">
        <v>2</v>
      </c>
      <c r="I3989" s="7" t="n">
        <v>0</v>
      </c>
    </row>
    <row r="3990" spans="1:12">
      <c r="A3990" t="s">
        <v>4</v>
      </c>
      <c r="B3990" s="4" t="s">
        <v>5</v>
      </c>
    </row>
    <row r="3991" spans="1:12">
      <c r="A3991" t="n">
        <v>34948</v>
      </c>
      <c r="B3991" s="37" t="n">
        <v>28</v>
      </c>
    </row>
    <row r="3992" spans="1:12">
      <c r="A3992" t="s">
        <v>4</v>
      </c>
      <c r="B3992" s="4" t="s">
        <v>5</v>
      </c>
      <c r="C3992" s="4" t="s">
        <v>13</v>
      </c>
      <c r="D3992" s="4" t="s">
        <v>10</v>
      </c>
      <c r="E3992" s="4" t="s">
        <v>29</v>
      </c>
      <c r="F3992" s="4" t="s">
        <v>10</v>
      </c>
      <c r="G3992" s="4" t="s">
        <v>9</v>
      </c>
      <c r="H3992" s="4" t="s">
        <v>9</v>
      </c>
      <c r="I3992" s="4" t="s">
        <v>10</v>
      </c>
      <c r="J3992" s="4" t="s">
        <v>10</v>
      </c>
      <c r="K3992" s="4" t="s">
        <v>9</v>
      </c>
      <c r="L3992" s="4" t="s">
        <v>9</v>
      </c>
      <c r="M3992" s="4" t="s">
        <v>9</v>
      </c>
      <c r="N3992" s="4" t="s">
        <v>9</v>
      </c>
      <c r="O3992" s="4" t="s">
        <v>6</v>
      </c>
    </row>
    <row r="3993" spans="1:12">
      <c r="A3993" t="n">
        <v>34949</v>
      </c>
      <c r="B3993" s="20" t="n">
        <v>50</v>
      </c>
      <c r="C3993" s="7" t="n">
        <v>0</v>
      </c>
      <c r="D3993" s="7" t="n">
        <v>10000</v>
      </c>
      <c r="E3993" s="7" t="n">
        <v>1</v>
      </c>
      <c r="F3993" s="7" t="n">
        <v>0</v>
      </c>
      <c r="G3993" s="7" t="n">
        <v>0</v>
      </c>
      <c r="H3993" s="7" t="n">
        <v>0</v>
      </c>
      <c r="I3993" s="7" t="n">
        <v>0</v>
      </c>
      <c r="J3993" s="7" t="n">
        <v>65533</v>
      </c>
      <c r="K3993" s="7" t="n">
        <v>0</v>
      </c>
      <c r="L3993" s="7" t="n">
        <v>0</v>
      </c>
      <c r="M3993" s="7" t="n">
        <v>0</v>
      </c>
      <c r="N3993" s="7" t="n">
        <v>0</v>
      </c>
      <c r="O3993" s="7" t="s">
        <v>20</v>
      </c>
    </row>
    <row r="3994" spans="1:12">
      <c r="A3994" t="s">
        <v>4</v>
      </c>
      <c r="B3994" s="4" t="s">
        <v>5</v>
      </c>
      <c r="C3994" s="4" t="s">
        <v>10</v>
      </c>
    </row>
    <row r="3995" spans="1:12">
      <c r="A3995" t="n">
        <v>34988</v>
      </c>
      <c r="B3995" s="42" t="n">
        <v>16</v>
      </c>
      <c r="C3995" s="7" t="n">
        <v>1000</v>
      </c>
    </row>
    <row r="3996" spans="1:12">
      <c r="A3996" t="s">
        <v>4</v>
      </c>
      <c r="B3996" s="4" t="s">
        <v>5</v>
      </c>
      <c r="C3996" s="4" t="s">
        <v>13</v>
      </c>
      <c r="D3996" s="4" t="s">
        <v>10</v>
      </c>
      <c r="E3996" s="4" t="s">
        <v>10</v>
      </c>
      <c r="F3996" s="4" t="s">
        <v>13</v>
      </c>
    </row>
    <row r="3997" spans="1:12">
      <c r="A3997" t="n">
        <v>34991</v>
      </c>
      <c r="B3997" s="35" t="n">
        <v>25</v>
      </c>
      <c r="C3997" s="7" t="n">
        <v>1</v>
      </c>
      <c r="D3997" s="7" t="n">
        <v>160</v>
      </c>
      <c r="E3997" s="7" t="n">
        <v>570</v>
      </c>
      <c r="F3997" s="7" t="n">
        <v>1</v>
      </c>
    </row>
    <row r="3998" spans="1:12">
      <c r="A3998" t="s">
        <v>4</v>
      </c>
      <c r="B3998" s="4" t="s">
        <v>5</v>
      </c>
      <c r="C3998" s="4" t="s">
        <v>13</v>
      </c>
      <c r="D3998" s="4" t="s">
        <v>10</v>
      </c>
      <c r="E3998" s="4" t="s">
        <v>6</v>
      </c>
    </row>
    <row r="3999" spans="1:12">
      <c r="A3999" t="n">
        <v>34998</v>
      </c>
      <c r="B3999" s="41" t="n">
        <v>51</v>
      </c>
      <c r="C3999" s="7" t="n">
        <v>4</v>
      </c>
      <c r="D3999" s="7" t="n">
        <v>0</v>
      </c>
      <c r="E3999" s="7" t="s">
        <v>206</v>
      </c>
    </row>
    <row r="4000" spans="1:12">
      <c r="A4000" t="s">
        <v>4</v>
      </c>
      <c r="B4000" s="4" t="s">
        <v>5</v>
      </c>
      <c r="C4000" s="4" t="s">
        <v>10</v>
      </c>
    </row>
    <row r="4001" spans="1:15">
      <c r="A4001" t="n">
        <v>35011</v>
      </c>
      <c r="B4001" s="42" t="n">
        <v>16</v>
      </c>
      <c r="C4001" s="7" t="n">
        <v>0</v>
      </c>
    </row>
    <row r="4002" spans="1:15">
      <c r="A4002" t="s">
        <v>4</v>
      </c>
      <c r="B4002" s="4" t="s">
        <v>5</v>
      </c>
      <c r="C4002" s="4" t="s">
        <v>10</v>
      </c>
      <c r="D4002" s="4" t="s">
        <v>70</v>
      </c>
      <c r="E4002" s="4" t="s">
        <v>13</v>
      </c>
      <c r="F4002" s="4" t="s">
        <v>13</v>
      </c>
    </row>
    <row r="4003" spans="1:15">
      <c r="A4003" t="n">
        <v>35014</v>
      </c>
      <c r="B4003" s="43" t="n">
        <v>26</v>
      </c>
      <c r="C4003" s="7" t="n">
        <v>0</v>
      </c>
      <c r="D4003" s="7" t="s">
        <v>436</v>
      </c>
      <c r="E4003" s="7" t="n">
        <v>2</v>
      </c>
      <c r="F4003" s="7" t="n">
        <v>0</v>
      </c>
    </row>
    <row r="4004" spans="1:15">
      <c r="A4004" t="s">
        <v>4</v>
      </c>
      <c r="B4004" s="4" t="s">
        <v>5</v>
      </c>
    </row>
    <row r="4005" spans="1:15">
      <c r="A4005" t="n">
        <v>35045</v>
      </c>
      <c r="B4005" s="37" t="n">
        <v>28</v>
      </c>
    </row>
    <row r="4006" spans="1:15">
      <c r="A4006" t="s">
        <v>4</v>
      </c>
      <c r="B4006" s="4" t="s">
        <v>5</v>
      </c>
      <c r="C4006" s="4" t="s">
        <v>13</v>
      </c>
      <c r="D4006" s="4" t="s">
        <v>10</v>
      </c>
      <c r="E4006" s="4" t="s">
        <v>10</v>
      </c>
      <c r="F4006" s="4" t="s">
        <v>13</v>
      </c>
    </row>
    <row r="4007" spans="1:15">
      <c r="A4007" t="n">
        <v>35046</v>
      </c>
      <c r="B4007" s="35" t="n">
        <v>25</v>
      </c>
      <c r="C4007" s="7" t="n">
        <v>1</v>
      </c>
      <c r="D4007" s="7" t="n">
        <v>60</v>
      </c>
      <c r="E4007" s="7" t="n">
        <v>500</v>
      </c>
      <c r="F4007" s="7" t="n">
        <v>1</v>
      </c>
    </row>
    <row r="4008" spans="1:15">
      <c r="A4008" t="s">
        <v>4</v>
      </c>
      <c r="B4008" s="4" t="s">
        <v>5</v>
      </c>
      <c r="C4008" s="4" t="s">
        <v>13</v>
      </c>
      <c r="D4008" s="4" t="s">
        <v>10</v>
      </c>
      <c r="E4008" s="4" t="s">
        <v>6</v>
      </c>
    </row>
    <row r="4009" spans="1:15">
      <c r="A4009" t="n">
        <v>35053</v>
      </c>
      <c r="B4009" s="41" t="n">
        <v>51</v>
      </c>
      <c r="C4009" s="7" t="n">
        <v>4</v>
      </c>
      <c r="D4009" s="7" t="n">
        <v>6</v>
      </c>
      <c r="E4009" s="7" t="s">
        <v>206</v>
      </c>
    </row>
    <row r="4010" spans="1:15">
      <c r="A4010" t="s">
        <v>4</v>
      </c>
      <c r="B4010" s="4" t="s">
        <v>5</v>
      </c>
      <c r="C4010" s="4" t="s">
        <v>10</v>
      </c>
    </row>
    <row r="4011" spans="1:15">
      <c r="A4011" t="n">
        <v>35066</v>
      </c>
      <c r="B4011" s="42" t="n">
        <v>16</v>
      </c>
      <c r="C4011" s="7" t="n">
        <v>0</v>
      </c>
    </row>
    <row r="4012" spans="1:15">
      <c r="A4012" t="s">
        <v>4</v>
      </c>
      <c r="B4012" s="4" t="s">
        <v>5</v>
      </c>
      <c r="C4012" s="4" t="s">
        <v>10</v>
      </c>
      <c r="D4012" s="4" t="s">
        <v>70</v>
      </c>
      <c r="E4012" s="4" t="s">
        <v>13</v>
      </c>
      <c r="F4012" s="4" t="s">
        <v>13</v>
      </c>
    </row>
    <row r="4013" spans="1:15">
      <c r="A4013" t="n">
        <v>35069</v>
      </c>
      <c r="B4013" s="43" t="n">
        <v>26</v>
      </c>
      <c r="C4013" s="7" t="n">
        <v>6</v>
      </c>
      <c r="D4013" s="7" t="s">
        <v>437</v>
      </c>
      <c r="E4013" s="7" t="n">
        <v>2</v>
      </c>
      <c r="F4013" s="7" t="n">
        <v>0</v>
      </c>
    </row>
    <row r="4014" spans="1:15">
      <c r="A4014" t="s">
        <v>4</v>
      </c>
      <c r="B4014" s="4" t="s">
        <v>5</v>
      </c>
    </row>
    <row r="4015" spans="1:15">
      <c r="A4015" t="n">
        <v>35148</v>
      </c>
      <c r="B4015" s="37" t="n">
        <v>28</v>
      </c>
    </row>
    <row r="4016" spans="1:15">
      <c r="A4016" t="s">
        <v>4</v>
      </c>
      <c r="B4016" s="4" t="s">
        <v>5</v>
      </c>
      <c r="C4016" s="4" t="s">
        <v>13</v>
      </c>
      <c r="D4016" s="4" t="s">
        <v>10</v>
      </c>
      <c r="E4016" s="4" t="s">
        <v>10</v>
      </c>
      <c r="F4016" s="4" t="s">
        <v>13</v>
      </c>
    </row>
    <row r="4017" spans="1:6">
      <c r="A4017" t="n">
        <v>35149</v>
      </c>
      <c r="B4017" s="35" t="n">
        <v>25</v>
      </c>
      <c r="C4017" s="7" t="n">
        <v>1</v>
      </c>
      <c r="D4017" s="7" t="n">
        <v>160</v>
      </c>
      <c r="E4017" s="7" t="n">
        <v>350</v>
      </c>
      <c r="F4017" s="7" t="n">
        <v>2</v>
      </c>
    </row>
    <row r="4018" spans="1:6">
      <c r="A4018" t="s">
        <v>4</v>
      </c>
      <c r="B4018" s="4" t="s">
        <v>5</v>
      </c>
      <c r="C4018" s="4" t="s">
        <v>13</v>
      </c>
      <c r="D4018" s="4" t="s">
        <v>10</v>
      </c>
      <c r="E4018" s="4" t="s">
        <v>6</v>
      </c>
    </row>
    <row r="4019" spans="1:6">
      <c r="A4019" t="n">
        <v>35156</v>
      </c>
      <c r="B4019" s="41" t="n">
        <v>51</v>
      </c>
      <c r="C4019" s="7" t="n">
        <v>4</v>
      </c>
      <c r="D4019" s="7" t="n">
        <v>111</v>
      </c>
      <c r="E4019" s="7" t="s">
        <v>335</v>
      </c>
    </row>
    <row r="4020" spans="1:6">
      <c r="A4020" t="s">
        <v>4</v>
      </c>
      <c r="B4020" s="4" t="s">
        <v>5</v>
      </c>
      <c r="C4020" s="4" t="s">
        <v>10</v>
      </c>
    </row>
    <row r="4021" spans="1:6">
      <c r="A4021" t="n">
        <v>35170</v>
      </c>
      <c r="B4021" s="42" t="n">
        <v>16</v>
      </c>
      <c r="C4021" s="7" t="n">
        <v>0</v>
      </c>
    </row>
    <row r="4022" spans="1:6">
      <c r="A4022" t="s">
        <v>4</v>
      </c>
      <c r="B4022" s="4" t="s">
        <v>5</v>
      </c>
      <c r="C4022" s="4" t="s">
        <v>10</v>
      </c>
      <c r="D4022" s="4" t="s">
        <v>70</v>
      </c>
      <c r="E4022" s="4" t="s">
        <v>13</v>
      </c>
      <c r="F4022" s="4" t="s">
        <v>13</v>
      </c>
      <c r="G4022" s="4" t="s">
        <v>70</v>
      </c>
      <c r="H4022" s="4" t="s">
        <v>13</v>
      </c>
      <c r="I4022" s="4" t="s">
        <v>13</v>
      </c>
    </row>
    <row r="4023" spans="1:6">
      <c r="A4023" t="n">
        <v>35173</v>
      </c>
      <c r="B4023" s="43" t="n">
        <v>26</v>
      </c>
      <c r="C4023" s="7" t="n">
        <v>111</v>
      </c>
      <c r="D4023" s="7" t="s">
        <v>438</v>
      </c>
      <c r="E4023" s="7" t="n">
        <v>2</v>
      </c>
      <c r="F4023" s="7" t="n">
        <v>3</v>
      </c>
      <c r="G4023" s="7" t="s">
        <v>439</v>
      </c>
      <c r="H4023" s="7" t="n">
        <v>2</v>
      </c>
      <c r="I4023" s="7" t="n">
        <v>0</v>
      </c>
    </row>
    <row r="4024" spans="1:6">
      <c r="A4024" t="s">
        <v>4</v>
      </c>
      <c r="B4024" s="4" t="s">
        <v>5</v>
      </c>
    </row>
    <row r="4025" spans="1:6">
      <c r="A4025" t="n">
        <v>35315</v>
      </c>
      <c r="B4025" s="37" t="n">
        <v>28</v>
      </c>
    </row>
    <row r="4026" spans="1:6">
      <c r="A4026" t="s">
        <v>4</v>
      </c>
      <c r="B4026" s="4" t="s">
        <v>5</v>
      </c>
      <c r="C4026" s="4" t="s">
        <v>13</v>
      </c>
      <c r="D4026" s="4" t="s">
        <v>10</v>
      </c>
      <c r="E4026" s="4" t="s">
        <v>29</v>
      </c>
    </row>
    <row r="4027" spans="1:6">
      <c r="A4027" t="n">
        <v>35316</v>
      </c>
      <c r="B4027" s="39" t="n">
        <v>58</v>
      </c>
      <c r="C4027" s="7" t="n">
        <v>0</v>
      </c>
      <c r="D4027" s="7" t="n">
        <v>2000</v>
      </c>
      <c r="E4027" s="7" t="n">
        <v>1</v>
      </c>
    </row>
    <row r="4028" spans="1:6">
      <c r="A4028" t="s">
        <v>4</v>
      </c>
      <c r="B4028" s="4" t="s">
        <v>5</v>
      </c>
      <c r="C4028" s="4" t="s">
        <v>13</v>
      </c>
      <c r="D4028" s="4" t="s">
        <v>10</v>
      </c>
    </row>
    <row r="4029" spans="1:6">
      <c r="A4029" t="n">
        <v>35324</v>
      </c>
      <c r="B4029" s="39" t="n">
        <v>58</v>
      </c>
      <c r="C4029" s="7" t="n">
        <v>255</v>
      </c>
      <c r="D4029" s="7" t="n">
        <v>0</v>
      </c>
    </row>
    <row r="4030" spans="1:6">
      <c r="A4030" t="s">
        <v>4</v>
      </c>
      <c r="B4030" s="4" t="s">
        <v>5</v>
      </c>
      <c r="C4030" s="4" t="s">
        <v>13</v>
      </c>
      <c r="D4030" s="4" t="s">
        <v>10</v>
      </c>
      <c r="E4030" s="4" t="s">
        <v>10</v>
      </c>
      <c r="F4030" s="4" t="s">
        <v>10</v>
      </c>
      <c r="G4030" s="4" t="s">
        <v>10</v>
      </c>
      <c r="H4030" s="4" t="s">
        <v>13</v>
      </c>
    </row>
    <row r="4031" spans="1:6">
      <c r="A4031" t="n">
        <v>35328</v>
      </c>
      <c r="B4031" s="35" t="n">
        <v>25</v>
      </c>
      <c r="C4031" s="7" t="n">
        <v>5</v>
      </c>
      <c r="D4031" s="7" t="n">
        <v>65535</v>
      </c>
      <c r="E4031" s="7" t="n">
        <v>65535</v>
      </c>
      <c r="F4031" s="7" t="n">
        <v>65535</v>
      </c>
      <c r="G4031" s="7" t="n">
        <v>65535</v>
      </c>
      <c r="H4031" s="7" t="n">
        <v>0</v>
      </c>
    </row>
    <row r="4032" spans="1:6">
      <c r="A4032" t="s">
        <v>4</v>
      </c>
      <c r="B4032" s="4" t="s">
        <v>5</v>
      </c>
      <c r="C4032" s="4" t="s">
        <v>13</v>
      </c>
      <c r="D4032" s="4" t="s">
        <v>10</v>
      </c>
      <c r="E4032" s="4" t="s">
        <v>29</v>
      </c>
      <c r="F4032" s="4" t="s">
        <v>10</v>
      </c>
      <c r="G4032" s="4" t="s">
        <v>9</v>
      </c>
      <c r="H4032" s="4" t="s">
        <v>9</v>
      </c>
      <c r="I4032" s="4" t="s">
        <v>10</v>
      </c>
      <c r="J4032" s="4" t="s">
        <v>10</v>
      </c>
      <c r="K4032" s="4" t="s">
        <v>9</v>
      </c>
      <c r="L4032" s="4" t="s">
        <v>9</v>
      </c>
      <c r="M4032" s="4" t="s">
        <v>9</v>
      </c>
      <c r="N4032" s="4" t="s">
        <v>9</v>
      </c>
      <c r="O4032" s="4" t="s">
        <v>6</v>
      </c>
    </row>
    <row r="4033" spans="1:15">
      <c r="A4033" t="n">
        <v>35339</v>
      </c>
      <c r="B4033" s="20" t="n">
        <v>50</v>
      </c>
      <c r="C4033" s="7" t="n">
        <v>0</v>
      </c>
      <c r="D4033" s="7" t="n">
        <v>12101</v>
      </c>
      <c r="E4033" s="7" t="n">
        <v>1</v>
      </c>
      <c r="F4033" s="7" t="n">
        <v>0</v>
      </c>
      <c r="G4033" s="7" t="n">
        <v>0</v>
      </c>
      <c r="H4033" s="7" t="n">
        <v>0</v>
      </c>
      <c r="I4033" s="7" t="n">
        <v>0</v>
      </c>
      <c r="J4033" s="7" t="n">
        <v>65533</v>
      </c>
      <c r="K4033" s="7" t="n">
        <v>0</v>
      </c>
      <c r="L4033" s="7" t="n">
        <v>0</v>
      </c>
      <c r="M4033" s="7" t="n">
        <v>0</v>
      </c>
      <c r="N4033" s="7" t="n">
        <v>0</v>
      </c>
      <c r="O4033" s="7" t="s">
        <v>20</v>
      </c>
    </row>
    <row r="4034" spans="1:15">
      <c r="A4034" t="s">
        <v>4</v>
      </c>
      <c r="B4034" s="4" t="s">
        <v>5</v>
      </c>
      <c r="C4034" s="4" t="s">
        <v>10</v>
      </c>
      <c r="D4034" s="4" t="s">
        <v>70</v>
      </c>
      <c r="E4034" s="4" t="s">
        <v>13</v>
      </c>
      <c r="F4034" s="4" t="s">
        <v>13</v>
      </c>
      <c r="G4034" s="4" t="s">
        <v>13</v>
      </c>
    </row>
    <row r="4035" spans="1:15">
      <c r="A4035" t="n">
        <v>35378</v>
      </c>
      <c r="B4035" s="36" t="n">
        <v>24</v>
      </c>
      <c r="C4035" s="7" t="n">
        <v>65533</v>
      </c>
      <c r="D4035" s="7" t="s">
        <v>440</v>
      </c>
      <c r="E4035" s="7" t="n">
        <v>6</v>
      </c>
      <c r="F4035" s="7" t="n">
        <v>2</v>
      </c>
      <c r="G4035" s="7" t="n">
        <v>0</v>
      </c>
    </row>
    <row r="4036" spans="1:15">
      <c r="A4036" t="s">
        <v>4</v>
      </c>
      <c r="B4036" s="4" t="s">
        <v>5</v>
      </c>
    </row>
    <row r="4037" spans="1:15">
      <c r="A4037" t="n">
        <v>35434</v>
      </c>
      <c r="B4037" s="37" t="n">
        <v>28</v>
      </c>
    </row>
    <row r="4038" spans="1:15">
      <c r="A4038" t="s">
        <v>4</v>
      </c>
      <c r="B4038" s="4" t="s">
        <v>5</v>
      </c>
      <c r="C4038" s="4" t="s">
        <v>13</v>
      </c>
    </row>
    <row r="4039" spans="1:15">
      <c r="A4039" t="n">
        <v>35435</v>
      </c>
      <c r="B4039" s="38" t="n">
        <v>27</v>
      </c>
      <c r="C4039" s="7" t="n">
        <v>0</v>
      </c>
    </row>
    <row r="4040" spans="1:15">
      <c r="A4040" t="s">
        <v>4</v>
      </c>
      <c r="B4040" s="4" t="s">
        <v>5</v>
      </c>
      <c r="C4040" s="4" t="s">
        <v>13</v>
      </c>
    </row>
    <row r="4041" spans="1:15">
      <c r="A4041" t="n">
        <v>35437</v>
      </c>
      <c r="B4041" s="38" t="n">
        <v>27</v>
      </c>
      <c r="C4041" s="7" t="n">
        <v>1</v>
      </c>
    </row>
    <row r="4042" spans="1:15">
      <c r="A4042" t="s">
        <v>4</v>
      </c>
      <c r="B4042" s="4" t="s">
        <v>5</v>
      </c>
      <c r="C4042" s="4" t="s">
        <v>13</v>
      </c>
      <c r="D4042" s="4" t="s">
        <v>10</v>
      </c>
      <c r="E4042" s="4" t="s">
        <v>10</v>
      </c>
      <c r="F4042" s="4" t="s">
        <v>10</v>
      </c>
      <c r="G4042" s="4" t="s">
        <v>10</v>
      </c>
      <c r="H4042" s="4" t="s">
        <v>13</v>
      </c>
    </row>
    <row r="4043" spans="1:15">
      <c r="A4043" t="n">
        <v>35439</v>
      </c>
      <c r="B4043" s="35" t="n">
        <v>25</v>
      </c>
      <c r="C4043" s="7" t="n">
        <v>5</v>
      </c>
      <c r="D4043" s="7" t="n">
        <v>65535</v>
      </c>
      <c r="E4043" s="7" t="n">
        <v>65535</v>
      </c>
      <c r="F4043" s="7" t="n">
        <v>65535</v>
      </c>
      <c r="G4043" s="7" t="n">
        <v>65535</v>
      </c>
      <c r="H4043" s="7" t="n">
        <v>0</v>
      </c>
    </row>
    <row r="4044" spans="1:15">
      <c r="A4044" t="s">
        <v>4</v>
      </c>
      <c r="B4044" s="4" t="s">
        <v>5</v>
      </c>
      <c r="C4044" s="4" t="s">
        <v>10</v>
      </c>
      <c r="D4044" s="4" t="s">
        <v>13</v>
      </c>
      <c r="E4044" s="4" t="s">
        <v>13</v>
      </c>
    </row>
    <row r="4045" spans="1:15">
      <c r="A4045" t="n">
        <v>35450</v>
      </c>
      <c r="B4045" s="70" t="n">
        <v>104</v>
      </c>
      <c r="C4045" s="7" t="n">
        <v>63</v>
      </c>
      <c r="D4045" s="7" t="n">
        <v>3</v>
      </c>
      <c r="E4045" s="7" t="n">
        <v>1</v>
      </c>
    </row>
    <row r="4046" spans="1:15">
      <c r="A4046" t="s">
        <v>4</v>
      </c>
      <c r="B4046" s="4" t="s">
        <v>5</v>
      </c>
    </row>
    <row r="4047" spans="1:15">
      <c r="A4047" t="n">
        <v>35455</v>
      </c>
      <c r="B4047" s="5" t="n">
        <v>1</v>
      </c>
    </row>
    <row r="4048" spans="1:15">
      <c r="A4048" t="s">
        <v>4</v>
      </c>
      <c r="B4048" s="4" t="s">
        <v>5</v>
      </c>
      <c r="C4048" s="4" t="s">
        <v>10</v>
      </c>
      <c r="D4048" s="4" t="s">
        <v>13</v>
      </c>
      <c r="E4048" s="4" t="s">
        <v>13</v>
      </c>
    </row>
    <row r="4049" spans="1:15">
      <c r="A4049" t="n">
        <v>35456</v>
      </c>
      <c r="B4049" s="70" t="n">
        <v>104</v>
      </c>
      <c r="C4049" s="7" t="n">
        <v>63</v>
      </c>
      <c r="D4049" s="7" t="n">
        <v>3</v>
      </c>
      <c r="E4049" s="7" t="n">
        <v>2</v>
      </c>
    </row>
    <row r="4050" spans="1:15">
      <c r="A4050" t="s">
        <v>4</v>
      </c>
      <c r="B4050" s="4" t="s">
        <v>5</v>
      </c>
    </row>
    <row r="4051" spans="1:15">
      <c r="A4051" t="n">
        <v>35461</v>
      </c>
      <c r="B4051" s="5" t="n">
        <v>1</v>
      </c>
    </row>
    <row r="4052" spans="1:15">
      <c r="A4052" t="s">
        <v>4</v>
      </c>
      <c r="B4052" s="4" t="s">
        <v>5</v>
      </c>
      <c r="C4052" s="4" t="s">
        <v>13</v>
      </c>
      <c r="D4052" s="4" t="s">
        <v>10</v>
      </c>
      <c r="E4052" s="4" t="s">
        <v>29</v>
      </c>
      <c r="F4052" s="4" t="s">
        <v>10</v>
      </c>
      <c r="G4052" s="4" t="s">
        <v>9</v>
      </c>
      <c r="H4052" s="4" t="s">
        <v>9</v>
      </c>
      <c r="I4052" s="4" t="s">
        <v>10</v>
      </c>
      <c r="J4052" s="4" t="s">
        <v>10</v>
      </c>
      <c r="K4052" s="4" t="s">
        <v>9</v>
      </c>
      <c r="L4052" s="4" t="s">
        <v>9</v>
      </c>
      <c r="M4052" s="4" t="s">
        <v>9</v>
      </c>
      <c r="N4052" s="4" t="s">
        <v>9</v>
      </c>
      <c r="O4052" s="4" t="s">
        <v>6</v>
      </c>
    </row>
    <row r="4053" spans="1:15">
      <c r="A4053" t="n">
        <v>35462</v>
      </c>
      <c r="B4053" s="20" t="n">
        <v>50</v>
      </c>
      <c r="C4053" s="7" t="n">
        <v>0</v>
      </c>
      <c r="D4053" s="7" t="n">
        <v>12105</v>
      </c>
      <c r="E4053" s="7" t="n">
        <v>1</v>
      </c>
      <c r="F4053" s="7" t="n">
        <v>0</v>
      </c>
      <c r="G4053" s="7" t="n">
        <v>0</v>
      </c>
      <c r="H4053" s="7" t="n">
        <v>0</v>
      </c>
      <c r="I4053" s="7" t="n">
        <v>0</v>
      </c>
      <c r="J4053" s="7" t="n">
        <v>65533</v>
      </c>
      <c r="K4053" s="7" t="n">
        <v>0</v>
      </c>
      <c r="L4053" s="7" t="n">
        <v>0</v>
      </c>
      <c r="M4053" s="7" t="n">
        <v>0</v>
      </c>
      <c r="N4053" s="7" t="n">
        <v>0</v>
      </c>
      <c r="O4053" s="7" t="s">
        <v>20</v>
      </c>
    </row>
    <row r="4054" spans="1:15">
      <c r="A4054" t="s">
        <v>4</v>
      </c>
      <c r="B4054" s="4" t="s">
        <v>5</v>
      </c>
      <c r="C4054" s="4" t="s">
        <v>13</v>
      </c>
      <c r="D4054" s="4" t="s">
        <v>10</v>
      </c>
      <c r="E4054" s="4" t="s">
        <v>10</v>
      </c>
      <c r="F4054" s="4" t="s">
        <v>10</v>
      </c>
      <c r="G4054" s="4" t="s">
        <v>10</v>
      </c>
      <c r="H4054" s="4" t="s">
        <v>13</v>
      </c>
    </row>
    <row r="4055" spans="1:15">
      <c r="A4055" t="n">
        <v>35501</v>
      </c>
      <c r="B4055" s="35" t="n">
        <v>25</v>
      </c>
      <c r="C4055" s="7" t="n">
        <v>5</v>
      </c>
      <c r="D4055" s="7" t="n">
        <v>65535</v>
      </c>
      <c r="E4055" s="7" t="n">
        <v>500</v>
      </c>
      <c r="F4055" s="7" t="n">
        <v>800</v>
      </c>
      <c r="G4055" s="7" t="n">
        <v>140</v>
      </c>
      <c r="H4055" s="7" t="n">
        <v>0</v>
      </c>
    </row>
    <row r="4056" spans="1:15">
      <c r="A4056" t="s">
        <v>4</v>
      </c>
      <c r="B4056" s="4" t="s">
        <v>5</v>
      </c>
      <c r="C4056" s="4" t="s">
        <v>10</v>
      </c>
      <c r="D4056" s="4" t="s">
        <v>13</v>
      </c>
      <c r="E4056" s="4" t="s">
        <v>70</v>
      </c>
      <c r="F4056" s="4" t="s">
        <v>13</v>
      </c>
      <c r="G4056" s="4" t="s">
        <v>13</v>
      </c>
      <c r="H4056" s="4" t="s">
        <v>70</v>
      </c>
      <c r="I4056" s="4" t="s">
        <v>13</v>
      </c>
      <c r="J4056" s="4" t="s">
        <v>13</v>
      </c>
      <c r="K4056" s="4" t="s">
        <v>70</v>
      </c>
      <c r="L4056" s="4" t="s">
        <v>13</v>
      </c>
      <c r="M4056" s="4" t="s">
        <v>13</v>
      </c>
    </row>
    <row r="4057" spans="1:15">
      <c r="A4057" t="n">
        <v>35512</v>
      </c>
      <c r="B4057" s="36" t="n">
        <v>24</v>
      </c>
      <c r="C4057" s="7" t="n">
        <v>65533</v>
      </c>
      <c r="D4057" s="7" t="n">
        <v>11</v>
      </c>
      <c r="E4057" s="7" t="s">
        <v>441</v>
      </c>
      <c r="F4057" s="7" t="n">
        <v>2</v>
      </c>
      <c r="G4057" s="7" t="n">
        <v>3</v>
      </c>
      <c r="H4057" s="7" t="s">
        <v>442</v>
      </c>
      <c r="I4057" s="7" t="n">
        <v>2</v>
      </c>
      <c r="J4057" s="7" t="n">
        <v>3</v>
      </c>
      <c r="K4057" s="7" t="s">
        <v>443</v>
      </c>
      <c r="L4057" s="7" t="n">
        <v>2</v>
      </c>
      <c r="M4057" s="7" t="n">
        <v>0</v>
      </c>
    </row>
    <row r="4058" spans="1:15">
      <c r="A4058" t="s">
        <v>4</v>
      </c>
      <c r="B4058" s="4" t="s">
        <v>5</v>
      </c>
    </row>
    <row r="4059" spans="1:15">
      <c r="A4059" t="n">
        <v>35823</v>
      </c>
      <c r="B4059" s="37" t="n">
        <v>28</v>
      </c>
    </row>
    <row r="4060" spans="1:15">
      <c r="A4060" t="s">
        <v>4</v>
      </c>
      <c r="B4060" s="4" t="s">
        <v>5</v>
      </c>
      <c r="C4060" s="4" t="s">
        <v>13</v>
      </c>
    </row>
    <row r="4061" spans="1:15">
      <c r="A4061" t="n">
        <v>35824</v>
      </c>
      <c r="B4061" s="38" t="n">
        <v>27</v>
      </c>
      <c r="C4061" s="7" t="n">
        <v>0</v>
      </c>
    </row>
    <row r="4062" spans="1:15">
      <c r="A4062" t="s">
        <v>4</v>
      </c>
      <c r="B4062" s="4" t="s">
        <v>5</v>
      </c>
      <c r="C4062" s="4" t="s">
        <v>13</v>
      </c>
    </row>
    <row r="4063" spans="1:15">
      <c r="A4063" t="n">
        <v>35826</v>
      </c>
      <c r="B4063" s="38" t="n">
        <v>27</v>
      </c>
      <c r="C4063" s="7" t="n">
        <v>1</v>
      </c>
    </row>
    <row r="4064" spans="1:15">
      <c r="A4064" t="s">
        <v>4</v>
      </c>
      <c r="B4064" s="4" t="s">
        <v>5</v>
      </c>
      <c r="C4064" s="4" t="s">
        <v>13</v>
      </c>
      <c r="D4064" s="4" t="s">
        <v>10</v>
      </c>
      <c r="E4064" s="4" t="s">
        <v>10</v>
      </c>
      <c r="F4064" s="4" t="s">
        <v>10</v>
      </c>
      <c r="G4064" s="4" t="s">
        <v>10</v>
      </c>
      <c r="H4064" s="4" t="s">
        <v>13</v>
      </c>
    </row>
    <row r="4065" spans="1:15">
      <c r="A4065" t="n">
        <v>35828</v>
      </c>
      <c r="B4065" s="35" t="n">
        <v>25</v>
      </c>
      <c r="C4065" s="7" t="n">
        <v>5</v>
      </c>
      <c r="D4065" s="7" t="n">
        <v>65535</v>
      </c>
      <c r="E4065" s="7" t="n">
        <v>65535</v>
      </c>
      <c r="F4065" s="7" t="n">
        <v>65535</v>
      </c>
      <c r="G4065" s="7" t="n">
        <v>65535</v>
      </c>
      <c r="H4065" s="7" t="n">
        <v>0</v>
      </c>
    </row>
    <row r="4066" spans="1:15">
      <c r="A4066" t="s">
        <v>4</v>
      </c>
      <c r="B4066" s="4" t="s">
        <v>5</v>
      </c>
      <c r="C4066" s="4" t="s">
        <v>10</v>
      </c>
      <c r="D4066" s="4" t="s">
        <v>9</v>
      </c>
    </row>
    <row r="4067" spans="1:15">
      <c r="A4067" t="n">
        <v>35839</v>
      </c>
      <c r="B4067" s="55" t="n">
        <v>43</v>
      </c>
      <c r="C4067" s="7" t="n">
        <v>111</v>
      </c>
      <c r="D4067" s="7" t="n">
        <v>1</v>
      </c>
    </row>
    <row r="4068" spans="1:15">
      <c r="A4068" t="s">
        <v>4</v>
      </c>
      <c r="B4068" s="4" t="s">
        <v>5</v>
      </c>
      <c r="C4068" s="4" t="s">
        <v>10</v>
      </c>
      <c r="D4068" s="4" t="s">
        <v>9</v>
      </c>
    </row>
    <row r="4069" spans="1:15">
      <c r="A4069" t="n">
        <v>35846</v>
      </c>
      <c r="B4069" s="55" t="n">
        <v>43</v>
      </c>
      <c r="C4069" s="7" t="n">
        <v>6512</v>
      </c>
      <c r="D4069" s="7" t="n">
        <v>1</v>
      </c>
    </row>
    <row r="4070" spans="1:15">
      <c r="A4070" t="s">
        <v>4</v>
      </c>
      <c r="B4070" s="4" t="s">
        <v>5</v>
      </c>
      <c r="C4070" s="4" t="s">
        <v>10</v>
      </c>
      <c r="D4070" s="4" t="s">
        <v>9</v>
      </c>
    </row>
    <row r="4071" spans="1:15">
      <c r="A4071" t="n">
        <v>35853</v>
      </c>
      <c r="B4071" s="55" t="n">
        <v>43</v>
      </c>
      <c r="C4071" s="7" t="n">
        <v>6513</v>
      </c>
      <c r="D4071" s="7" t="n">
        <v>1</v>
      </c>
    </row>
    <row r="4072" spans="1:15">
      <c r="A4072" t="s">
        <v>4</v>
      </c>
      <c r="B4072" s="4" t="s">
        <v>5</v>
      </c>
      <c r="C4072" s="4" t="s">
        <v>10</v>
      </c>
      <c r="D4072" s="4" t="s">
        <v>9</v>
      </c>
    </row>
    <row r="4073" spans="1:15">
      <c r="A4073" t="n">
        <v>35860</v>
      </c>
      <c r="B4073" s="55" t="n">
        <v>43</v>
      </c>
      <c r="C4073" s="7" t="n">
        <v>6514</v>
      </c>
      <c r="D4073" s="7" t="n">
        <v>1</v>
      </c>
    </row>
    <row r="4074" spans="1:15">
      <c r="A4074" t="s">
        <v>4</v>
      </c>
      <c r="B4074" s="4" t="s">
        <v>5</v>
      </c>
      <c r="C4074" s="4" t="s">
        <v>13</v>
      </c>
      <c r="D4074" s="4" t="s">
        <v>29</v>
      </c>
      <c r="E4074" s="4" t="s">
        <v>10</v>
      </c>
      <c r="F4074" s="4" t="s">
        <v>13</v>
      </c>
    </row>
    <row r="4075" spans="1:15">
      <c r="A4075" t="n">
        <v>35867</v>
      </c>
      <c r="B4075" s="21" t="n">
        <v>49</v>
      </c>
      <c r="C4075" s="7" t="n">
        <v>3</v>
      </c>
      <c r="D4075" s="7" t="n">
        <v>1</v>
      </c>
      <c r="E4075" s="7" t="n">
        <v>500</v>
      </c>
      <c r="F4075" s="7" t="n">
        <v>0</v>
      </c>
    </row>
    <row r="4076" spans="1:15">
      <c r="A4076" t="s">
        <v>4</v>
      </c>
      <c r="B4076" s="4" t="s">
        <v>5</v>
      </c>
      <c r="C4076" s="4" t="s">
        <v>13</v>
      </c>
      <c r="D4076" s="4" t="s">
        <v>10</v>
      </c>
    </row>
    <row r="4077" spans="1:15">
      <c r="A4077" t="n">
        <v>35876</v>
      </c>
      <c r="B4077" s="39" t="n">
        <v>58</v>
      </c>
      <c r="C4077" s="7" t="n">
        <v>11</v>
      </c>
      <c r="D4077" s="7" t="n">
        <v>300</v>
      </c>
    </row>
    <row r="4078" spans="1:15">
      <c r="A4078" t="s">
        <v>4</v>
      </c>
      <c r="B4078" s="4" t="s">
        <v>5</v>
      </c>
      <c r="C4078" s="4" t="s">
        <v>13</v>
      </c>
      <c r="D4078" s="4" t="s">
        <v>10</v>
      </c>
    </row>
    <row r="4079" spans="1:15">
      <c r="A4079" t="n">
        <v>35880</v>
      </c>
      <c r="B4079" s="39" t="n">
        <v>58</v>
      </c>
      <c r="C4079" s="7" t="n">
        <v>12</v>
      </c>
      <c r="D4079" s="7" t="n">
        <v>0</v>
      </c>
    </row>
    <row r="4080" spans="1:15">
      <c r="A4080" t="s">
        <v>4</v>
      </c>
      <c r="B4080" s="4" t="s">
        <v>5</v>
      </c>
      <c r="C4080" s="4" t="s">
        <v>10</v>
      </c>
    </row>
    <row r="4081" spans="1:8">
      <c r="A4081" t="n">
        <v>35884</v>
      </c>
      <c r="B4081" s="9" t="n">
        <v>12</v>
      </c>
      <c r="C4081" s="7" t="n">
        <v>10660</v>
      </c>
    </row>
    <row r="4082" spans="1:8">
      <c r="A4082" t="s">
        <v>4</v>
      </c>
      <c r="B4082" s="4" t="s">
        <v>5</v>
      </c>
      <c r="C4082" s="4" t="s">
        <v>10</v>
      </c>
    </row>
    <row r="4083" spans="1:8">
      <c r="A4083" t="n">
        <v>35887</v>
      </c>
      <c r="B4083" s="9" t="n">
        <v>12</v>
      </c>
      <c r="C4083" s="7" t="n">
        <v>10727</v>
      </c>
    </row>
    <row r="4084" spans="1:8">
      <c r="A4084" t="s">
        <v>4</v>
      </c>
      <c r="B4084" s="4" t="s">
        <v>5</v>
      </c>
      <c r="C4084" s="4" t="s">
        <v>10</v>
      </c>
      <c r="D4084" s="4" t="s">
        <v>13</v>
      </c>
      <c r="E4084" s="4" t="s">
        <v>13</v>
      </c>
    </row>
    <row r="4085" spans="1:8">
      <c r="A4085" t="n">
        <v>35890</v>
      </c>
      <c r="B4085" s="70" t="n">
        <v>104</v>
      </c>
      <c r="C4085" s="7" t="n">
        <v>221</v>
      </c>
      <c r="D4085" s="7" t="n">
        <v>3</v>
      </c>
      <c r="E4085" s="7" t="n">
        <v>2</v>
      </c>
    </row>
    <row r="4086" spans="1:8">
      <c r="A4086" t="s">
        <v>4</v>
      </c>
      <c r="B4086" s="4" t="s">
        <v>5</v>
      </c>
    </row>
    <row r="4087" spans="1:8">
      <c r="A4087" t="n">
        <v>35895</v>
      </c>
      <c r="B4087" s="5" t="n">
        <v>1</v>
      </c>
    </row>
    <row r="4088" spans="1:8">
      <c r="A4088" t="s">
        <v>4</v>
      </c>
      <c r="B4088" s="4" t="s">
        <v>5</v>
      </c>
      <c r="C4088" s="4" t="s">
        <v>10</v>
      </c>
      <c r="D4088" s="4" t="s">
        <v>13</v>
      </c>
      <c r="E4088" s="4" t="s">
        <v>13</v>
      </c>
    </row>
    <row r="4089" spans="1:8">
      <c r="A4089" t="n">
        <v>35896</v>
      </c>
      <c r="B4089" s="70" t="n">
        <v>104</v>
      </c>
      <c r="C4089" s="7" t="n">
        <v>221</v>
      </c>
      <c r="D4089" s="7" t="n">
        <v>3</v>
      </c>
      <c r="E4089" s="7" t="n">
        <v>4</v>
      </c>
    </row>
    <row r="4090" spans="1:8">
      <c r="A4090" t="s">
        <v>4</v>
      </c>
      <c r="B4090" s="4" t="s">
        <v>5</v>
      </c>
    </row>
    <row r="4091" spans="1:8">
      <c r="A4091" t="n">
        <v>35901</v>
      </c>
      <c r="B4091" s="5" t="n">
        <v>1</v>
      </c>
    </row>
    <row r="4092" spans="1:8">
      <c r="A4092" t="s">
        <v>4</v>
      </c>
      <c r="B4092" s="4" t="s">
        <v>5</v>
      </c>
      <c r="C4092" s="4" t="s">
        <v>10</v>
      </c>
      <c r="D4092" s="4" t="s">
        <v>13</v>
      </c>
      <c r="E4092" s="4" t="s">
        <v>10</v>
      </c>
    </row>
    <row r="4093" spans="1:8">
      <c r="A4093" t="n">
        <v>35902</v>
      </c>
      <c r="B4093" s="70" t="n">
        <v>104</v>
      </c>
      <c r="C4093" s="7" t="n">
        <v>221</v>
      </c>
      <c r="D4093" s="7" t="n">
        <v>1</v>
      </c>
      <c r="E4093" s="7" t="n">
        <v>1</v>
      </c>
    </row>
    <row r="4094" spans="1:8">
      <c r="A4094" t="s">
        <v>4</v>
      </c>
      <c r="B4094" s="4" t="s">
        <v>5</v>
      </c>
    </row>
    <row r="4095" spans="1:8">
      <c r="A4095" t="n">
        <v>35908</v>
      </c>
      <c r="B4095" s="5" t="n">
        <v>1</v>
      </c>
    </row>
    <row r="4096" spans="1:8">
      <c r="A4096" t="s">
        <v>4</v>
      </c>
      <c r="B4096" s="4" t="s">
        <v>5</v>
      </c>
      <c r="C4096" s="4" t="s">
        <v>13</v>
      </c>
      <c r="D4096" s="4" t="s">
        <v>10</v>
      </c>
      <c r="E4096" s="4" t="s">
        <v>10</v>
      </c>
    </row>
    <row r="4097" spans="1:5">
      <c r="A4097" t="n">
        <v>35909</v>
      </c>
      <c r="B4097" s="76" t="n">
        <v>135</v>
      </c>
      <c r="C4097" s="7" t="n">
        <v>0</v>
      </c>
      <c r="D4097" s="7" t="n">
        <v>111</v>
      </c>
      <c r="E4097" s="7" t="n">
        <v>16</v>
      </c>
    </row>
    <row r="4098" spans="1:5">
      <c r="A4098" t="s">
        <v>4</v>
      </c>
      <c r="B4098" s="4" t="s">
        <v>5</v>
      </c>
      <c r="C4098" s="4" t="s">
        <v>13</v>
      </c>
      <c r="D4098" s="4" t="s">
        <v>13</v>
      </c>
      <c r="E4098" s="4" t="s">
        <v>13</v>
      </c>
      <c r="F4098" s="4" t="s">
        <v>13</v>
      </c>
    </row>
    <row r="4099" spans="1:5">
      <c r="A4099" t="n">
        <v>35915</v>
      </c>
      <c r="B4099" s="8" t="n">
        <v>14</v>
      </c>
      <c r="C4099" s="7" t="n">
        <v>8</v>
      </c>
      <c r="D4099" s="7" t="n">
        <v>0</v>
      </c>
      <c r="E4099" s="7" t="n">
        <v>0</v>
      </c>
      <c r="F4099" s="7" t="n">
        <v>0</v>
      </c>
    </row>
    <row r="4100" spans="1:5">
      <c r="A4100" t="s">
        <v>4</v>
      </c>
      <c r="B4100" s="4" t="s">
        <v>5</v>
      </c>
      <c r="C4100" s="4" t="s">
        <v>10</v>
      </c>
      <c r="D4100" s="4" t="s">
        <v>29</v>
      </c>
      <c r="E4100" s="4" t="s">
        <v>29</v>
      </c>
      <c r="F4100" s="4" t="s">
        <v>29</v>
      </c>
      <c r="G4100" s="4" t="s">
        <v>29</v>
      </c>
    </row>
    <row r="4101" spans="1:5">
      <c r="A4101" t="n">
        <v>35920</v>
      </c>
      <c r="B4101" s="54" t="n">
        <v>46</v>
      </c>
      <c r="C4101" s="7" t="n">
        <v>61456</v>
      </c>
      <c r="D4101" s="7" t="n">
        <v>61.75</v>
      </c>
      <c r="E4101" s="7" t="n">
        <v>-2</v>
      </c>
      <c r="F4101" s="7" t="n">
        <v>-26.75</v>
      </c>
      <c r="G4101" s="7" t="n">
        <v>296.899993896484</v>
      </c>
    </row>
    <row r="4102" spans="1:5">
      <c r="A4102" t="s">
        <v>4</v>
      </c>
      <c r="B4102" s="4" t="s">
        <v>5</v>
      </c>
      <c r="C4102" s="4" t="s">
        <v>13</v>
      </c>
      <c r="D4102" s="4" t="s">
        <v>13</v>
      </c>
      <c r="E4102" s="4" t="s">
        <v>29</v>
      </c>
      <c r="F4102" s="4" t="s">
        <v>29</v>
      </c>
      <c r="G4102" s="4" t="s">
        <v>29</v>
      </c>
      <c r="H4102" s="4" t="s">
        <v>10</v>
      </c>
      <c r="I4102" s="4" t="s">
        <v>13</v>
      </c>
    </row>
    <row r="4103" spans="1:5">
      <c r="A4103" t="n">
        <v>35939</v>
      </c>
      <c r="B4103" s="50" t="n">
        <v>45</v>
      </c>
      <c r="C4103" s="7" t="n">
        <v>4</v>
      </c>
      <c r="D4103" s="7" t="n">
        <v>3</v>
      </c>
      <c r="E4103" s="7" t="n">
        <v>7</v>
      </c>
      <c r="F4103" s="7" t="n">
        <v>324.940002441406</v>
      </c>
      <c r="G4103" s="7" t="n">
        <v>0</v>
      </c>
      <c r="H4103" s="7" t="n">
        <v>0</v>
      </c>
      <c r="I4103" s="7" t="n">
        <v>0</v>
      </c>
    </row>
    <row r="4104" spans="1:5">
      <c r="A4104" t="s">
        <v>4</v>
      </c>
      <c r="B4104" s="4" t="s">
        <v>5</v>
      </c>
      <c r="C4104" s="4" t="s">
        <v>13</v>
      </c>
      <c r="D4104" s="4" t="s">
        <v>6</v>
      </c>
    </row>
    <row r="4105" spans="1:5">
      <c r="A4105" t="n">
        <v>35957</v>
      </c>
      <c r="B4105" s="10" t="n">
        <v>2</v>
      </c>
      <c r="C4105" s="7" t="n">
        <v>10</v>
      </c>
      <c r="D4105" s="7" t="s">
        <v>225</v>
      </c>
    </row>
    <row r="4106" spans="1:5">
      <c r="A4106" t="s">
        <v>4</v>
      </c>
      <c r="B4106" s="4" t="s">
        <v>5</v>
      </c>
      <c r="C4106" s="4" t="s">
        <v>10</v>
      </c>
    </row>
    <row r="4107" spans="1:5">
      <c r="A4107" t="n">
        <v>35972</v>
      </c>
      <c r="B4107" s="42" t="n">
        <v>16</v>
      </c>
      <c r="C4107" s="7" t="n">
        <v>0</v>
      </c>
    </row>
    <row r="4108" spans="1:5">
      <c r="A4108" t="s">
        <v>4</v>
      </c>
      <c r="B4108" s="4" t="s">
        <v>5</v>
      </c>
      <c r="C4108" s="4" t="s">
        <v>13</v>
      </c>
      <c r="D4108" s="4" t="s">
        <v>10</v>
      </c>
    </row>
    <row r="4109" spans="1:5">
      <c r="A4109" t="n">
        <v>35975</v>
      </c>
      <c r="B4109" s="39" t="n">
        <v>58</v>
      </c>
      <c r="C4109" s="7" t="n">
        <v>105</v>
      </c>
      <c r="D4109" s="7" t="n">
        <v>300</v>
      </c>
    </row>
    <row r="4110" spans="1:5">
      <c r="A4110" t="s">
        <v>4</v>
      </c>
      <c r="B4110" s="4" t="s">
        <v>5</v>
      </c>
      <c r="C4110" s="4" t="s">
        <v>29</v>
      </c>
      <c r="D4110" s="4" t="s">
        <v>10</v>
      </c>
    </row>
    <row r="4111" spans="1:5">
      <c r="A4111" t="n">
        <v>35979</v>
      </c>
      <c r="B4111" s="40" t="n">
        <v>103</v>
      </c>
      <c r="C4111" s="7" t="n">
        <v>1</v>
      </c>
      <c r="D4111" s="7" t="n">
        <v>300</v>
      </c>
    </row>
    <row r="4112" spans="1:5">
      <c r="A4112" t="s">
        <v>4</v>
      </c>
      <c r="B4112" s="4" t="s">
        <v>5</v>
      </c>
      <c r="C4112" s="4" t="s">
        <v>13</v>
      </c>
      <c r="D4112" s="4" t="s">
        <v>10</v>
      </c>
    </row>
    <row r="4113" spans="1:9">
      <c r="A4113" t="n">
        <v>35986</v>
      </c>
      <c r="B4113" s="65" t="n">
        <v>72</v>
      </c>
      <c r="C4113" s="7" t="n">
        <v>4</v>
      </c>
      <c r="D4113" s="7" t="n">
        <v>0</v>
      </c>
    </row>
    <row r="4114" spans="1:9">
      <c r="A4114" t="s">
        <v>4</v>
      </c>
      <c r="B4114" s="4" t="s">
        <v>5</v>
      </c>
      <c r="C4114" s="4" t="s">
        <v>9</v>
      </c>
    </row>
    <row r="4115" spans="1:9">
      <c r="A4115" t="n">
        <v>35990</v>
      </c>
      <c r="B4115" s="33" t="n">
        <v>15</v>
      </c>
      <c r="C4115" s="7" t="n">
        <v>1073741824</v>
      </c>
    </row>
    <row r="4116" spans="1:9">
      <c r="A4116" t="s">
        <v>4</v>
      </c>
      <c r="B4116" s="4" t="s">
        <v>5</v>
      </c>
      <c r="C4116" s="4" t="s">
        <v>13</v>
      </c>
    </row>
    <row r="4117" spans="1:9">
      <c r="A4117" t="n">
        <v>35995</v>
      </c>
      <c r="B4117" s="64" t="n">
        <v>64</v>
      </c>
      <c r="C4117" s="7" t="n">
        <v>3</v>
      </c>
    </row>
    <row r="4118" spans="1:9">
      <c r="A4118" t="s">
        <v>4</v>
      </c>
      <c r="B4118" s="4" t="s">
        <v>5</v>
      </c>
      <c r="C4118" s="4" t="s">
        <v>13</v>
      </c>
    </row>
    <row r="4119" spans="1:9">
      <c r="A4119" t="n">
        <v>35997</v>
      </c>
      <c r="B4119" s="17" t="n">
        <v>74</v>
      </c>
      <c r="C4119" s="7" t="n">
        <v>67</v>
      </c>
    </row>
    <row r="4120" spans="1:9">
      <c r="A4120" t="s">
        <v>4</v>
      </c>
      <c r="B4120" s="4" t="s">
        <v>5</v>
      </c>
      <c r="C4120" s="4" t="s">
        <v>13</v>
      </c>
      <c r="D4120" s="4" t="s">
        <v>13</v>
      </c>
      <c r="E4120" s="4" t="s">
        <v>10</v>
      </c>
    </row>
    <row r="4121" spans="1:9">
      <c r="A4121" t="n">
        <v>35999</v>
      </c>
      <c r="B4121" s="50" t="n">
        <v>45</v>
      </c>
      <c r="C4121" s="7" t="n">
        <v>8</v>
      </c>
      <c r="D4121" s="7" t="n">
        <v>1</v>
      </c>
      <c r="E4121" s="7" t="n">
        <v>0</v>
      </c>
    </row>
    <row r="4122" spans="1:9">
      <c r="A4122" t="s">
        <v>4</v>
      </c>
      <c r="B4122" s="4" t="s">
        <v>5</v>
      </c>
      <c r="C4122" s="4" t="s">
        <v>10</v>
      </c>
    </row>
    <row r="4123" spans="1:9">
      <c r="A4123" t="n">
        <v>36004</v>
      </c>
      <c r="B4123" s="18" t="n">
        <v>13</v>
      </c>
      <c r="C4123" s="7" t="n">
        <v>6409</v>
      </c>
    </row>
    <row r="4124" spans="1:9">
      <c r="A4124" t="s">
        <v>4</v>
      </c>
      <c r="B4124" s="4" t="s">
        <v>5</v>
      </c>
      <c r="C4124" s="4" t="s">
        <v>10</v>
      </c>
    </row>
    <row r="4125" spans="1:9">
      <c r="A4125" t="n">
        <v>36007</v>
      </c>
      <c r="B4125" s="18" t="n">
        <v>13</v>
      </c>
      <c r="C4125" s="7" t="n">
        <v>6408</v>
      </c>
    </row>
    <row r="4126" spans="1:9">
      <c r="A4126" t="s">
        <v>4</v>
      </c>
      <c r="B4126" s="4" t="s">
        <v>5</v>
      </c>
      <c r="C4126" s="4" t="s">
        <v>10</v>
      </c>
    </row>
    <row r="4127" spans="1:9">
      <c r="A4127" t="n">
        <v>36010</v>
      </c>
      <c r="B4127" s="9" t="n">
        <v>12</v>
      </c>
      <c r="C4127" s="7" t="n">
        <v>6464</v>
      </c>
    </row>
    <row r="4128" spans="1:9">
      <c r="A4128" t="s">
        <v>4</v>
      </c>
      <c r="B4128" s="4" t="s">
        <v>5</v>
      </c>
      <c r="C4128" s="4" t="s">
        <v>10</v>
      </c>
    </row>
    <row r="4129" spans="1:5">
      <c r="A4129" t="n">
        <v>36013</v>
      </c>
      <c r="B4129" s="18" t="n">
        <v>13</v>
      </c>
      <c r="C4129" s="7" t="n">
        <v>6465</v>
      </c>
    </row>
    <row r="4130" spans="1:5">
      <c r="A4130" t="s">
        <v>4</v>
      </c>
      <c r="B4130" s="4" t="s">
        <v>5</v>
      </c>
      <c r="C4130" s="4" t="s">
        <v>10</v>
      </c>
    </row>
    <row r="4131" spans="1:5">
      <c r="A4131" t="n">
        <v>36016</v>
      </c>
      <c r="B4131" s="18" t="n">
        <v>13</v>
      </c>
      <c r="C4131" s="7" t="n">
        <v>6466</v>
      </c>
    </row>
    <row r="4132" spans="1:5">
      <c r="A4132" t="s">
        <v>4</v>
      </c>
      <c r="B4132" s="4" t="s">
        <v>5</v>
      </c>
      <c r="C4132" s="4" t="s">
        <v>10</v>
      </c>
    </row>
    <row r="4133" spans="1:5">
      <c r="A4133" t="n">
        <v>36019</v>
      </c>
      <c r="B4133" s="18" t="n">
        <v>13</v>
      </c>
      <c r="C4133" s="7" t="n">
        <v>6467</v>
      </c>
    </row>
    <row r="4134" spans="1:5">
      <c r="A4134" t="s">
        <v>4</v>
      </c>
      <c r="B4134" s="4" t="s">
        <v>5</v>
      </c>
      <c r="C4134" s="4" t="s">
        <v>10</v>
      </c>
    </row>
    <row r="4135" spans="1:5">
      <c r="A4135" t="n">
        <v>36022</v>
      </c>
      <c r="B4135" s="18" t="n">
        <v>13</v>
      </c>
      <c r="C4135" s="7" t="n">
        <v>6468</v>
      </c>
    </row>
    <row r="4136" spans="1:5">
      <c r="A4136" t="s">
        <v>4</v>
      </c>
      <c r="B4136" s="4" t="s">
        <v>5</v>
      </c>
      <c r="C4136" s="4" t="s">
        <v>10</v>
      </c>
    </row>
    <row r="4137" spans="1:5">
      <c r="A4137" t="n">
        <v>36025</v>
      </c>
      <c r="B4137" s="18" t="n">
        <v>13</v>
      </c>
      <c r="C4137" s="7" t="n">
        <v>6469</v>
      </c>
    </row>
    <row r="4138" spans="1:5">
      <c r="A4138" t="s">
        <v>4</v>
      </c>
      <c r="B4138" s="4" t="s">
        <v>5</v>
      </c>
      <c r="C4138" s="4" t="s">
        <v>10</v>
      </c>
    </row>
    <row r="4139" spans="1:5">
      <c r="A4139" t="n">
        <v>36028</v>
      </c>
      <c r="B4139" s="18" t="n">
        <v>13</v>
      </c>
      <c r="C4139" s="7" t="n">
        <v>6470</v>
      </c>
    </row>
    <row r="4140" spans="1:5">
      <c r="A4140" t="s">
        <v>4</v>
      </c>
      <c r="B4140" s="4" t="s">
        <v>5</v>
      </c>
      <c r="C4140" s="4" t="s">
        <v>10</v>
      </c>
    </row>
    <row r="4141" spans="1:5">
      <c r="A4141" t="n">
        <v>36031</v>
      </c>
      <c r="B4141" s="18" t="n">
        <v>13</v>
      </c>
      <c r="C4141" s="7" t="n">
        <v>6471</v>
      </c>
    </row>
    <row r="4142" spans="1:5">
      <c r="A4142" t="s">
        <v>4</v>
      </c>
      <c r="B4142" s="4" t="s">
        <v>5</v>
      </c>
      <c r="C4142" s="4" t="s">
        <v>13</v>
      </c>
    </row>
    <row r="4143" spans="1:5">
      <c r="A4143" t="n">
        <v>36034</v>
      </c>
      <c r="B4143" s="17" t="n">
        <v>74</v>
      </c>
      <c r="C4143" s="7" t="n">
        <v>18</v>
      </c>
    </row>
    <row r="4144" spans="1:5">
      <c r="A4144" t="s">
        <v>4</v>
      </c>
      <c r="B4144" s="4" t="s">
        <v>5</v>
      </c>
      <c r="C4144" s="4" t="s">
        <v>13</v>
      </c>
    </row>
    <row r="4145" spans="1:3">
      <c r="A4145" t="n">
        <v>36036</v>
      </c>
      <c r="B4145" s="17" t="n">
        <v>74</v>
      </c>
      <c r="C4145" s="7" t="n">
        <v>45</v>
      </c>
    </row>
    <row r="4146" spans="1:3">
      <c r="A4146" t="s">
        <v>4</v>
      </c>
      <c r="B4146" s="4" t="s">
        <v>5</v>
      </c>
      <c r="C4146" s="4" t="s">
        <v>10</v>
      </c>
    </row>
    <row r="4147" spans="1:3">
      <c r="A4147" t="n">
        <v>36038</v>
      </c>
      <c r="B4147" s="42" t="n">
        <v>16</v>
      </c>
      <c r="C4147" s="7" t="n">
        <v>0</v>
      </c>
    </row>
    <row r="4148" spans="1:3">
      <c r="A4148" t="s">
        <v>4</v>
      </c>
      <c r="B4148" s="4" t="s">
        <v>5</v>
      </c>
      <c r="C4148" s="4" t="s">
        <v>13</v>
      </c>
      <c r="D4148" s="4" t="s">
        <v>13</v>
      </c>
      <c r="E4148" s="4" t="s">
        <v>13</v>
      </c>
      <c r="F4148" s="4" t="s">
        <v>13</v>
      </c>
    </row>
    <row r="4149" spans="1:3">
      <c r="A4149" t="n">
        <v>36041</v>
      </c>
      <c r="B4149" s="8" t="n">
        <v>14</v>
      </c>
      <c r="C4149" s="7" t="n">
        <v>0</v>
      </c>
      <c r="D4149" s="7" t="n">
        <v>8</v>
      </c>
      <c r="E4149" s="7" t="n">
        <v>0</v>
      </c>
      <c r="F4149" s="7" t="n">
        <v>0</v>
      </c>
    </row>
    <row r="4150" spans="1:3">
      <c r="A4150" t="s">
        <v>4</v>
      </c>
      <c r="B4150" s="4" t="s">
        <v>5</v>
      </c>
      <c r="C4150" s="4" t="s">
        <v>13</v>
      </c>
      <c r="D4150" s="4" t="s">
        <v>6</v>
      </c>
    </row>
    <row r="4151" spans="1:3">
      <c r="A4151" t="n">
        <v>36046</v>
      </c>
      <c r="B4151" s="10" t="n">
        <v>2</v>
      </c>
      <c r="C4151" s="7" t="n">
        <v>11</v>
      </c>
      <c r="D4151" s="7" t="s">
        <v>54</v>
      </c>
    </row>
    <row r="4152" spans="1:3">
      <c r="A4152" t="s">
        <v>4</v>
      </c>
      <c r="B4152" s="4" t="s">
        <v>5</v>
      </c>
      <c r="C4152" s="4" t="s">
        <v>10</v>
      </c>
    </row>
    <row r="4153" spans="1:3">
      <c r="A4153" t="n">
        <v>36060</v>
      </c>
      <c r="B4153" s="42" t="n">
        <v>16</v>
      </c>
      <c r="C4153" s="7" t="n">
        <v>0</v>
      </c>
    </row>
    <row r="4154" spans="1:3">
      <c r="A4154" t="s">
        <v>4</v>
      </c>
      <c r="B4154" s="4" t="s">
        <v>5</v>
      </c>
      <c r="C4154" s="4" t="s">
        <v>13</v>
      </c>
      <c r="D4154" s="4" t="s">
        <v>6</v>
      </c>
    </row>
    <row r="4155" spans="1:3">
      <c r="A4155" t="n">
        <v>36063</v>
      </c>
      <c r="B4155" s="10" t="n">
        <v>2</v>
      </c>
      <c r="C4155" s="7" t="n">
        <v>11</v>
      </c>
      <c r="D4155" s="7" t="s">
        <v>226</v>
      </c>
    </row>
    <row r="4156" spans="1:3">
      <c r="A4156" t="s">
        <v>4</v>
      </c>
      <c r="B4156" s="4" t="s">
        <v>5</v>
      </c>
      <c r="C4156" s="4" t="s">
        <v>10</v>
      </c>
    </row>
    <row r="4157" spans="1:3">
      <c r="A4157" t="n">
        <v>36072</v>
      </c>
      <c r="B4157" s="42" t="n">
        <v>16</v>
      </c>
      <c r="C4157" s="7" t="n">
        <v>0</v>
      </c>
    </row>
    <row r="4158" spans="1:3">
      <c r="A4158" t="s">
        <v>4</v>
      </c>
      <c r="B4158" s="4" t="s">
        <v>5</v>
      </c>
      <c r="C4158" s="4" t="s">
        <v>9</v>
      </c>
    </row>
    <row r="4159" spans="1:3">
      <c r="A4159" t="n">
        <v>36075</v>
      </c>
      <c r="B4159" s="33" t="n">
        <v>15</v>
      </c>
      <c r="C4159" s="7" t="n">
        <v>2048</v>
      </c>
    </row>
    <row r="4160" spans="1:3">
      <c r="A4160" t="s">
        <v>4</v>
      </c>
      <c r="B4160" s="4" t="s">
        <v>5</v>
      </c>
      <c r="C4160" s="4" t="s">
        <v>13</v>
      </c>
      <c r="D4160" s="4" t="s">
        <v>6</v>
      </c>
    </row>
    <row r="4161" spans="1:6">
      <c r="A4161" t="n">
        <v>36080</v>
      </c>
      <c r="B4161" s="10" t="n">
        <v>2</v>
      </c>
      <c r="C4161" s="7" t="n">
        <v>10</v>
      </c>
      <c r="D4161" s="7" t="s">
        <v>79</v>
      </c>
    </row>
    <row r="4162" spans="1:6">
      <c r="A4162" t="s">
        <v>4</v>
      </c>
      <c r="B4162" s="4" t="s">
        <v>5</v>
      </c>
      <c r="C4162" s="4" t="s">
        <v>10</v>
      </c>
    </row>
    <row r="4163" spans="1:6">
      <c r="A4163" t="n">
        <v>36098</v>
      </c>
      <c r="B4163" s="42" t="n">
        <v>16</v>
      </c>
      <c r="C4163" s="7" t="n">
        <v>0</v>
      </c>
    </row>
    <row r="4164" spans="1:6">
      <c r="A4164" t="s">
        <v>4</v>
      </c>
      <c r="B4164" s="4" t="s">
        <v>5</v>
      </c>
      <c r="C4164" s="4" t="s">
        <v>13</v>
      </c>
      <c r="D4164" s="4" t="s">
        <v>6</v>
      </c>
    </row>
    <row r="4165" spans="1:6">
      <c r="A4165" t="n">
        <v>36101</v>
      </c>
      <c r="B4165" s="10" t="n">
        <v>2</v>
      </c>
      <c r="C4165" s="7" t="n">
        <v>10</v>
      </c>
      <c r="D4165" s="7" t="s">
        <v>80</v>
      </c>
    </row>
    <row r="4166" spans="1:6">
      <c r="A4166" t="s">
        <v>4</v>
      </c>
      <c r="B4166" s="4" t="s">
        <v>5</v>
      </c>
      <c r="C4166" s="4" t="s">
        <v>10</v>
      </c>
    </row>
    <row r="4167" spans="1:6">
      <c r="A4167" t="n">
        <v>36120</v>
      </c>
      <c r="B4167" s="42" t="n">
        <v>16</v>
      </c>
      <c r="C4167" s="7" t="n">
        <v>0</v>
      </c>
    </row>
    <row r="4168" spans="1:6">
      <c r="A4168" t="s">
        <v>4</v>
      </c>
      <c r="B4168" s="4" t="s">
        <v>5</v>
      </c>
      <c r="C4168" s="4" t="s">
        <v>13</v>
      </c>
      <c r="D4168" s="4" t="s">
        <v>10</v>
      </c>
      <c r="E4168" s="4" t="s">
        <v>29</v>
      </c>
    </row>
    <row r="4169" spans="1:6">
      <c r="A4169" t="n">
        <v>36123</v>
      </c>
      <c r="B4169" s="39" t="n">
        <v>58</v>
      </c>
      <c r="C4169" s="7" t="n">
        <v>100</v>
      </c>
      <c r="D4169" s="7" t="n">
        <v>300</v>
      </c>
      <c r="E4169" s="7" t="n">
        <v>1</v>
      </c>
    </row>
    <row r="4170" spans="1:6">
      <c r="A4170" t="s">
        <v>4</v>
      </c>
      <c r="B4170" s="4" t="s">
        <v>5</v>
      </c>
      <c r="C4170" s="4" t="s">
        <v>13</v>
      </c>
      <c r="D4170" s="4" t="s">
        <v>10</v>
      </c>
    </row>
    <row r="4171" spans="1:6">
      <c r="A4171" t="n">
        <v>36131</v>
      </c>
      <c r="B4171" s="39" t="n">
        <v>58</v>
      </c>
      <c r="C4171" s="7" t="n">
        <v>255</v>
      </c>
      <c r="D4171" s="7" t="n">
        <v>0</v>
      </c>
    </row>
    <row r="4172" spans="1:6">
      <c r="A4172" t="s">
        <v>4</v>
      </c>
      <c r="B4172" s="4" t="s">
        <v>5</v>
      </c>
      <c r="C4172" s="4" t="s">
        <v>13</v>
      </c>
    </row>
    <row r="4173" spans="1:6">
      <c r="A4173" t="n">
        <v>36135</v>
      </c>
      <c r="B4173" s="45" t="n">
        <v>23</v>
      </c>
      <c r="C4173" s="7" t="n">
        <v>0</v>
      </c>
    </row>
    <row r="4174" spans="1:6">
      <c r="A4174" t="s">
        <v>4</v>
      </c>
      <c r="B4174" s="4" t="s">
        <v>5</v>
      </c>
    </row>
    <row r="4175" spans="1:6">
      <c r="A4175" t="n">
        <v>36137</v>
      </c>
      <c r="B4175" s="5" t="n">
        <v>1</v>
      </c>
    </row>
    <row r="4176" spans="1:6" s="3" customFormat="1" customHeight="0">
      <c r="A4176" s="3" t="s">
        <v>2</v>
      </c>
      <c r="B4176" s="3" t="s">
        <v>444</v>
      </c>
    </row>
    <row r="4177" spans="1:5">
      <c r="A4177" t="s">
        <v>4</v>
      </c>
      <c r="B4177" s="4" t="s">
        <v>5</v>
      </c>
      <c r="C4177" s="4" t="s">
        <v>13</v>
      </c>
      <c r="D4177" s="4" t="s">
        <v>13</v>
      </c>
      <c r="E4177" s="4" t="s">
        <v>13</v>
      </c>
      <c r="F4177" s="4" t="s">
        <v>13</v>
      </c>
    </row>
    <row r="4178" spans="1:5">
      <c r="A4178" t="n">
        <v>36140</v>
      </c>
      <c r="B4178" s="8" t="n">
        <v>14</v>
      </c>
      <c r="C4178" s="7" t="n">
        <v>2</v>
      </c>
      <c r="D4178" s="7" t="n">
        <v>0</v>
      </c>
      <c r="E4178" s="7" t="n">
        <v>0</v>
      </c>
      <c r="F4178" s="7" t="n">
        <v>0</v>
      </c>
    </row>
    <row r="4179" spans="1:5">
      <c r="A4179" t="s">
        <v>4</v>
      </c>
      <c r="B4179" s="4" t="s">
        <v>5</v>
      </c>
      <c r="C4179" s="4" t="s">
        <v>13</v>
      </c>
      <c r="D4179" s="13" t="s">
        <v>24</v>
      </c>
      <c r="E4179" s="4" t="s">
        <v>5</v>
      </c>
      <c r="F4179" s="4" t="s">
        <v>13</v>
      </c>
      <c r="G4179" s="4" t="s">
        <v>10</v>
      </c>
      <c r="H4179" s="13" t="s">
        <v>26</v>
      </c>
      <c r="I4179" s="4" t="s">
        <v>13</v>
      </c>
      <c r="J4179" s="4" t="s">
        <v>9</v>
      </c>
      <c r="K4179" s="4" t="s">
        <v>13</v>
      </c>
      <c r="L4179" s="4" t="s">
        <v>13</v>
      </c>
      <c r="M4179" s="13" t="s">
        <v>24</v>
      </c>
      <c r="N4179" s="4" t="s">
        <v>5</v>
      </c>
      <c r="O4179" s="4" t="s">
        <v>13</v>
      </c>
      <c r="P4179" s="4" t="s">
        <v>10</v>
      </c>
      <c r="Q4179" s="13" t="s">
        <v>26</v>
      </c>
      <c r="R4179" s="4" t="s">
        <v>13</v>
      </c>
      <c r="S4179" s="4" t="s">
        <v>9</v>
      </c>
      <c r="T4179" s="4" t="s">
        <v>13</v>
      </c>
      <c r="U4179" s="4" t="s">
        <v>13</v>
      </c>
      <c r="V4179" s="4" t="s">
        <v>13</v>
      </c>
      <c r="W4179" s="4" t="s">
        <v>27</v>
      </c>
    </row>
    <row r="4180" spans="1:5">
      <c r="A4180" t="n">
        <v>36145</v>
      </c>
      <c r="B4180" s="12" t="n">
        <v>5</v>
      </c>
      <c r="C4180" s="7" t="n">
        <v>28</v>
      </c>
      <c r="D4180" s="13" t="s">
        <v>3</v>
      </c>
      <c r="E4180" s="11" t="n">
        <v>162</v>
      </c>
      <c r="F4180" s="7" t="n">
        <v>3</v>
      </c>
      <c r="G4180" s="7" t="n">
        <v>32804</v>
      </c>
      <c r="H4180" s="13" t="s">
        <v>3</v>
      </c>
      <c r="I4180" s="7" t="n">
        <v>0</v>
      </c>
      <c r="J4180" s="7" t="n">
        <v>1</v>
      </c>
      <c r="K4180" s="7" t="n">
        <v>2</v>
      </c>
      <c r="L4180" s="7" t="n">
        <v>28</v>
      </c>
      <c r="M4180" s="13" t="s">
        <v>3</v>
      </c>
      <c r="N4180" s="11" t="n">
        <v>162</v>
      </c>
      <c r="O4180" s="7" t="n">
        <v>3</v>
      </c>
      <c r="P4180" s="7" t="n">
        <v>32804</v>
      </c>
      <c r="Q4180" s="13" t="s">
        <v>3</v>
      </c>
      <c r="R4180" s="7" t="n">
        <v>0</v>
      </c>
      <c r="S4180" s="7" t="n">
        <v>2</v>
      </c>
      <c r="T4180" s="7" t="n">
        <v>2</v>
      </c>
      <c r="U4180" s="7" t="n">
        <v>11</v>
      </c>
      <c r="V4180" s="7" t="n">
        <v>1</v>
      </c>
      <c r="W4180" s="15" t="n">
        <f t="normal" ca="1">A4184</f>
        <v>0</v>
      </c>
    </row>
    <row r="4181" spans="1:5">
      <c r="A4181" t="s">
        <v>4</v>
      </c>
      <c r="B4181" s="4" t="s">
        <v>5</v>
      </c>
      <c r="C4181" s="4" t="s">
        <v>13</v>
      </c>
      <c r="D4181" s="4" t="s">
        <v>10</v>
      </c>
      <c r="E4181" s="4" t="s">
        <v>29</v>
      </c>
    </row>
    <row r="4182" spans="1:5">
      <c r="A4182" t="n">
        <v>36174</v>
      </c>
      <c r="B4182" s="39" t="n">
        <v>58</v>
      </c>
      <c r="C4182" s="7" t="n">
        <v>0</v>
      </c>
      <c r="D4182" s="7" t="n">
        <v>0</v>
      </c>
      <c r="E4182" s="7" t="n">
        <v>1</v>
      </c>
    </row>
    <row r="4183" spans="1:5">
      <c r="A4183" t="s">
        <v>4</v>
      </c>
      <c r="B4183" s="4" t="s">
        <v>5</v>
      </c>
      <c r="C4183" s="4" t="s">
        <v>13</v>
      </c>
      <c r="D4183" s="13" t="s">
        <v>24</v>
      </c>
      <c r="E4183" s="4" t="s">
        <v>5</v>
      </c>
      <c r="F4183" s="4" t="s">
        <v>13</v>
      </c>
      <c r="G4183" s="4" t="s">
        <v>10</v>
      </c>
      <c r="H4183" s="13" t="s">
        <v>26</v>
      </c>
      <c r="I4183" s="4" t="s">
        <v>13</v>
      </c>
      <c r="J4183" s="4" t="s">
        <v>9</v>
      </c>
      <c r="K4183" s="4" t="s">
        <v>13</v>
      </c>
      <c r="L4183" s="4" t="s">
        <v>13</v>
      </c>
      <c r="M4183" s="13" t="s">
        <v>24</v>
      </c>
      <c r="N4183" s="4" t="s">
        <v>5</v>
      </c>
      <c r="O4183" s="4" t="s">
        <v>13</v>
      </c>
      <c r="P4183" s="4" t="s">
        <v>10</v>
      </c>
      <c r="Q4183" s="13" t="s">
        <v>26</v>
      </c>
      <c r="R4183" s="4" t="s">
        <v>13</v>
      </c>
      <c r="S4183" s="4" t="s">
        <v>9</v>
      </c>
      <c r="T4183" s="4" t="s">
        <v>13</v>
      </c>
      <c r="U4183" s="4" t="s">
        <v>13</v>
      </c>
      <c r="V4183" s="4" t="s">
        <v>13</v>
      </c>
      <c r="W4183" s="4" t="s">
        <v>27</v>
      </c>
    </row>
    <row r="4184" spans="1:5">
      <c r="A4184" t="n">
        <v>36182</v>
      </c>
      <c r="B4184" s="12" t="n">
        <v>5</v>
      </c>
      <c r="C4184" s="7" t="n">
        <v>28</v>
      </c>
      <c r="D4184" s="13" t="s">
        <v>3</v>
      </c>
      <c r="E4184" s="11" t="n">
        <v>162</v>
      </c>
      <c r="F4184" s="7" t="n">
        <v>3</v>
      </c>
      <c r="G4184" s="7" t="n">
        <v>32804</v>
      </c>
      <c r="H4184" s="13" t="s">
        <v>3</v>
      </c>
      <c r="I4184" s="7" t="n">
        <v>0</v>
      </c>
      <c r="J4184" s="7" t="n">
        <v>1</v>
      </c>
      <c r="K4184" s="7" t="n">
        <v>3</v>
      </c>
      <c r="L4184" s="7" t="n">
        <v>28</v>
      </c>
      <c r="M4184" s="13" t="s">
        <v>3</v>
      </c>
      <c r="N4184" s="11" t="n">
        <v>162</v>
      </c>
      <c r="O4184" s="7" t="n">
        <v>3</v>
      </c>
      <c r="P4184" s="7" t="n">
        <v>32804</v>
      </c>
      <c r="Q4184" s="13" t="s">
        <v>3</v>
      </c>
      <c r="R4184" s="7" t="n">
        <v>0</v>
      </c>
      <c r="S4184" s="7" t="n">
        <v>2</v>
      </c>
      <c r="T4184" s="7" t="n">
        <v>3</v>
      </c>
      <c r="U4184" s="7" t="n">
        <v>9</v>
      </c>
      <c r="V4184" s="7" t="n">
        <v>1</v>
      </c>
      <c r="W4184" s="15" t="n">
        <f t="normal" ca="1">A4194</f>
        <v>0</v>
      </c>
    </row>
    <row r="4185" spans="1:5">
      <c r="A4185" t="s">
        <v>4</v>
      </c>
      <c r="B4185" s="4" t="s">
        <v>5</v>
      </c>
      <c r="C4185" s="4" t="s">
        <v>13</v>
      </c>
      <c r="D4185" s="13" t="s">
        <v>24</v>
      </c>
      <c r="E4185" s="4" t="s">
        <v>5</v>
      </c>
      <c r="F4185" s="4" t="s">
        <v>10</v>
      </c>
      <c r="G4185" s="4" t="s">
        <v>13</v>
      </c>
      <c r="H4185" s="4" t="s">
        <v>13</v>
      </c>
      <c r="I4185" s="4" t="s">
        <v>6</v>
      </c>
      <c r="J4185" s="13" t="s">
        <v>26</v>
      </c>
      <c r="K4185" s="4" t="s">
        <v>13</v>
      </c>
      <c r="L4185" s="4" t="s">
        <v>13</v>
      </c>
      <c r="M4185" s="13" t="s">
        <v>24</v>
      </c>
      <c r="N4185" s="4" t="s">
        <v>5</v>
      </c>
      <c r="O4185" s="4" t="s">
        <v>13</v>
      </c>
      <c r="P4185" s="13" t="s">
        <v>26</v>
      </c>
      <c r="Q4185" s="4" t="s">
        <v>13</v>
      </c>
      <c r="R4185" s="4" t="s">
        <v>9</v>
      </c>
      <c r="S4185" s="4" t="s">
        <v>13</v>
      </c>
      <c r="T4185" s="4" t="s">
        <v>13</v>
      </c>
      <c r="U4185" s="4" t="s">
        <v>13</v>
      </c>
      <c r="V4185" s="13" t="s">
        <v>24</v>
      </c>
      <c r="W4185" s="4" t="s">
        <v>5</v>
      </c>
      <c r="X4185" s="4" t="s">
        <v>13</v>
      </c>
      <c r="Y4185" s="13" t="s">
        <v>26</v>
      </c>
      <c r="Z4185" s="4" t="s">
        <v>13</v>
      </c>
      <c r="AA4185" s="4" t="s">
        <v>9</v>
      </c>
      <c r="AB4185" s="4" t="s">
        <v>13</v>
      </c>
      <c r="AC4185" s="4" t="s">
        <v>13</v>
      </c>
      <c r="AD4185" s="4" t="s">
        <v>13</v>
      </c>
      <c r="AE4185" s="4" t="s">
        <v>27</v>
      </c>
    </row>
    <row r="4186" spans="1:5">
      <c r="A4186" t="n">
        <v>36211</v>
      </c>
      <c r="B4186" s="12" t="n">
        <v>5</v>
      </c>
      <c r="C4186" s="7" t="n">
        <v>28</v>
      </c>
      <c r="D4186" s="13" t="s">
        <v>3</v>
      </c>
      <c r="E4186" s="31" t="n">
        <v>47</v>
      </c>
      <c r="F4186" s="7" t="n">
        <v>61456</v>
      </c>
      <c r="G4186" s="7" t="n">
        <v>2</v>
      </c>
      <c r="H4186" s="7" t="n">
        <v>0</v>
      </c>
      <c r="I4186" s="7" t="s">
        <v>194</v>
      </c>
      <c r="J4186" s="13" t="s">
        <v>3</v>
      </c>
      <c r="K4186" s="7" t="n">
        <v>8</v>
      </c>
      <c r="L4186" s="7" t="n">
        <v>28</v>
      </c>
      <c r="M4186" s="13" t="s">
        <v>3</v>
      </c>
      <c r="N4186" s="17" t="n">
        <v>74</v>
      </c>
      <c r="O4186" s="7" t="n">
        <v>65</v>
      </c>
      <c r="P4186" s="13" t="s">
        <v>3</v>
      </c>
      <c r="Q4186" s="7" t="n">
        <v>0</v>
      </c>
      <c r="R4186" s="7" t="n">
        <v>1</v>
      </c>
      <c r="S4186" s="7" t="n">
        <v>3</v>
      </c>
      <c r="T4186" s="7" t="n">
        <v>9</v>
      </c>
      <c r="U4186" s="7" t="n">
        <v>28</v>
      </c>
      <c r="V4186" s="13" t="s">
        <v>3</v>
      </c>
      <c r="W4186" s="17" t="n">
        <v>74</v>
      </c>
      <c r="X4186" s="7" t="n">
        <v>65</v>
      </c>
      <c r="Y4186" s="13" t="s">
        <v>3</v>
      </c>
      <c r="Z4186" s="7" t="n">
        <v>0</v>
      </c>
      <c r="AA4186" s="7" t="n">
        <v>2</v>
      </c>
      <c r="AB4186" s="7" t="n">
        <v>3</v>
      </c>
      <c r="AC4186" s="7" t="n">
        <v>9</v>
      </c>
      <c r="AD4186" s="7" t="n">
        <v>1</v>
      </c>
      <c r="AE4186" s="15" t="n">
        <f t="normal" ca="1">A4190</f>
        <v>0</v>
      </c>
    </row>
    <row r="4187" spans="1:5">
      <c r="A4187" t="s">
        <v>4</v>
      </c>
      <c r="B4187" s="4" t="s">
        <v>5</v>
      </c>
      <c r="C4187" s="4" t="s">
        <v>10</v>
      </c>
      <c r="D4187" s="4" t="s">
        <v>13</v>
      </c>
      <c r="E4187" s="4" t="s">
        <v>13</v>
      </c>
      <c r="F4187" s="4" t="s">
        <v>6</v>
      </c>
    </row>
    <row r="4188" spans="1:5">
      <c r="A4188" t="n">
        <v>36259</v>
      </c>
      <c r="B4188" s="31" t="n">
        <v>47</v>
      </c>
      <c r="C4188" s="7" t="n">
        <v>61456</v>
      </c>
      <c r="D4188" s="7" t="n">
        <v>0</v>
      </c>
      <c r="E4188" s="7" t="n">
        <v>0</v>
      </c>
      <c r="F4188" s="7" t="s">
        <v>66</v>
      </c>
    </row>
    <row r="4189" spans="1:5">
      <c r="A4189" t="s">
        <v>4</v>
      </c>
      <c r="B4189" s="4" t="s">
        <v>5</v>
      </c>
      <c r="C4189" s="4" t="s">
        <v>13</v>
      </c>
      <c r="D4189" s="4" t="s">
        <v>10</v>
      </c>
      <c r="E4189" s="4" t="s">
        <v>29</v>
      </c>
    </row>
    <row r="4190" spans="1:5">
      <c r="A4190" t="n">
        <v>36272</v>
      </c>
      <c r="B4190" s="39" t="n">
        <v>58</v>
      </c>
      <c r="C4190" s="7" t="n">
        <v>0</v>
      </c>
      <c r="D4190" s="7" t="n">
        <v>300</v>
      </c>
      <c r="E4190" s="7" t="n">
        <v>1</v>
      </c>
    </row>
    <row r="4191" spans="1:5">
      <c r="A4191" t="s">
        <v>4</v>
      </c>
      <c r="B4191" s="4" t="s">
        <v>5</v>
      </c>
      <c r="C4191" s="4" t="s">
        <v>13</v>
      </c>
      <c r="D4191" s="4" t="s">
        <v>10</v>
      </c>
    </row>
    <row r="4192" spans="1:5">
      <c r="A4192" t="n">
        <v>36280</v>
      </c>
      <c r="B4192" s="39" t="n">
        <v>58</v>
      </c>
      <c r="C4192" s="7" t="n">
        <v>255</v>
      </c>
      <c r="D4192" s="7" t="n">
        <v>0</v>
      </c>
    </row>
    <row r="4193" spans="1:31">
      <c r="A4193" t="s">
        <v>4</v>
      </c>
      <c r="B4193" s="4" t="s">
        <v>5</v>
      </c>
      <c r="C4193" s="4" t="s">
        <v>13</v>
      </c>
      <c r="D4193" s="4" t="s">
        <v>13</v>
      </c>
      <c r="E4193" s="4" t="s">
        <v>13</v>
      </c>
      <c r="F4193" s="4" t="s">
        <v>13</v>
      </c>
    </row>
    <row r="4194" spans="1:31">
      <c r="A4194" t="n">
        <v>36284</v>
      </c>
      <c r="B4194" s="8" t="n">
        <v>14</v>
      </c>
      <c r="C4194" s="7" t="n">
        <v>0</v>
      </c>
      <c r="D4194" s="7" t="n">
        <v>0</v>
      </c>
      <c r="E4194" s="7" t="n">
        <v>0</v>
      </c>
      <c r="F4194" s="7" t="n">
        <v>64</v>
      </c>
    </row>
    <row r="4195" spans="1:31">
      <c r="A4195" t="s">
        <v>4</v>
      </c>
      <c r="B4195" s="4" t="s">
        <v>5</v>
      </c>
      <c r="C4195" s="4" t="s">
        <v>13</v>
      </c>
      <c r="D4195" s="4" t="s">
        <v>10</v>
      </c>
    </row>
    <row r="4196" spans="1:31">
      <c r="A4196" t="n">
        <v>36289</v>
      </c>
      <c r="B4196" s="34" t="n">
        <v>22</v>
      </c>
      <c r="C4196" s="7" t="n">
        <v>0</v>
      </c>
      <c r="D4196" s="7" t="n">
        <v>32804</v>
      </c>
    </row>
    <row r="4197" spans="1:31">
      <c r="A4197" t="s">
        <v>4</v>
      </c>
      <c r="B4197" s="4" t="s">
        <v>5</v>
      </c>
      <c r="C4197" s="4" t="s">
        <v>13</v>
      </c>
      <c r="D4197" s="4" t="s">
        <v>10</v>
      </c>
    </row>
    <row r="4198" spans="1:31">
      <c r="A4198" t="n">
        <v>36293</v>
      </c>
      <c r="B4198" s="39" t="n">
        <v>58</v>
      </c>
      <c r="C4198" s="7" t="n">
        <v>5</v>
      </c>
      <c r="D4198" s="7" t="n">
        <v>300</v>
      </c>
    </row>
    <row r="4199" spans="1:31">
      <c r="A4199" t="s">
        <v>4</v>
      </c>
      <c r="B4199" s="4" t="s">
        <v>5</v>
      </c>
      <c r="C4199" s="4" t="s">
        <v>29</v>
      </c>
      <c r="D4199" s="4" t="s">
        <v>10</v>
      </c>
    </row>
    <row r="4200" spans="1:31">
      <c r="A4200" t="n">
        <v>36297</v>
      </c>
      <c r="B4200" s="40" t="n">
        <v>103</v>
      </c>
      <c r="C4200" s="7" t="n">
        <v>0</v>
      </c>
      <c r="D4200" s="7" t="n">
        <v>300</v>
      </c>
    </row>
    <row r="4201" spans="1:31">
      <c r="A4201" t="s">
        <v>4</v>
      </c>
      <c r="B4201" s="4" t="s">
        <v>5</v>
      </c>
      <c r="C4201" s="4" t="s">
        <v>13</v>
      </c>
    </row>
    <row r="4202" spans="1:31">
      <c r="A4202" t="n">
        <v>36304</v>
      </c>
      <c r="B4202" s="64" t="n">
        <v>64</v>
      </c>
      <c r="C4202" s="7" t="n">
        <v>7</v>
      </c>
    </row>
    <row r="4203" spans="1:31">
      <c r="A4203" t="s">
        <v>4</v>
      </c>
      <c r="B4203" s="4" t="s">
        <v>5</v>
      </c>
      <c r="C4203" s="4" t="s">
        <v>13</v>
      </c>
      <c r="D4203" s="4" t="s">
        <v>10</v>
      </c>
    </row>
    <row r="4204" spans="1:31">
      <c r="A4204" t="n">
        <v>36306</v>
      </c>
      <c r="B4204" s="65" t="n">
        <v>72</v>
      </c>
      <c r="C4204" s="7" t="n">
        <v>5</v>
      </c>
      <c r="D4204" s="7" t="n">
        <v>0</v>
      </c>
    </row>
    <row r="4205" spans="1:31">
      <c r="A4205" t="s">
        <v>4</v>
      </c>
      <c r="B4205" s="4" t="s">
        <v>5</v>
      </c>
      <c r="C4205" s="4" t="s">
        <v>13</v>
      </c>
      <c r="D4205" s="13" t="s">
        <v>24</v>
      </c>
      <c r="E4205" s="4" t="s">
        <v>5</v>
      </c>
      <c r="F4205" s="4" t="s">
        <v>13</v>
      </c>
      <c r="G4205" s="4" t="s">
        <v>10</v>
      </c>
      <c r="H4205" s="13" t="s">
        <v>26</v>
      </c>
      <c r="I4205" s="4" t="s">
        <v>13</v>
      </c>
      <c r="J4205" s="4" t="s">
        <v>9</v>
      </c>
      <c r="K4205" s="4" t="s">
        <v>13</v>
      </c>
      <c r="L4205" s="4" t="s">
        <v>13</v>
      </c>
      <c r="M4205" s="4" t="s">
        <v>27</v>
      </c>
    </row>
    <row r="4206" spans="1:31">
      <c r="A4206" t="n">
        <v>36310</v>
      </c>
      <c r="B4206" s="12" t="n">
        <v>5</v>
      </c>
      <c r="C4206" s="7" t="n">
        <v>28</v>
      </c>
      <c r="D4206" s="13" t="s">
        <v>3</v>
      </c>
      <c r="E4206" s="11" t="n">
        <v>162</v>
      </c>
      <c r="F4206" s="7" t="n">
        <v>4</v>
      </c>
      <c r="G4206" s="7" t="n">
        <v>32804</v>
      </c>
      <c r="H4206" s="13" t="s">
        <v>3</v>
      </c>
      <c r="I4206" s="7" t="n">
        <v>0</v>
      </c>
      <c r="J4206" s="7" t="n">
        <v>1</v>
      </c>
      <c r="K4206" s="7" t="n">
        <v>2</v>
      </c>
      <c r="L4206" s="7" t="n">
        <v>1</v>
      </c>
      <c r="M4206" s="15" t="n">
        <f t="normal" ca="1">A4212</f>
        <v>0</v>
      </c>
    </row>
    <row r="4207" spans="1:31">
      <c r="A4207" t="s">
        <v>4</v>
      </c>
      <c r="B4207" s="4" t="s">
        <v>5</v>
      </c>
      <c r="C4207" s="4" t="s">
        <v>13</v>
      </c>
      <c r="D4207" s="4" t="s">
        <v>6</v>
      </c>
    </row>
    <row r="4208" spans="1:31">
      <c r="A4208" t="n">
        <v>36327</v>
      </c>
      <c r="B4208" s="10" t="n">
        <v>2</v>
      </c>
      <c r="C4208" s="7" t="n">
        <v>10</v>
      </c>
      <c r="D4208" s="7" t="s">
        <v>195</v>
      </c>
    </row>
    <row r="4209" spans="1:13">
      <c r="A4209" t="s">
        <v>4</v>
      </c>
      <c r="B4209" s="4" t="s">
        <v>5</v>
      </c>
      <c r="C4209" s="4" t="s">
        <v>10</v>
      </c>
    </row>
    <row r="4210" spans="1:13">
      <c r="A4210" t="n">
        <v>36344</v>
      </c>
      <c r="B4210" s="42" t="n">
        <v>16</v>
      </c>
      <c r="C4210" s="7" t="n">
        <v>0</v>
      </c>
    </row>
    <row r="4211" spans="1:13">
      <c r="A4211" t="s">
        <v>4</v>
      </c>
      <c r="B4211" s="4" t="s">
        <v>5</v>
      </c>
      <c r="C4211" s="4" t="s">
        <v>13</v>
      </c>
      <c r="D4211" s="4" t="s">
        <v>6</v>
      </c>
    </row>
    <row r="4212" spans="1:13">
      <c r="A4212" t="n">
        <v>36347</v>
      </c>
      <c r="B4212" s="10" t="n">
        <v>2</v>
      </c>
      <c r="C4212" s="7" t="n">
        <v>10</v>
      </c>
      <c r="D4212" s="7" t="s">
        <v>82</v>
      </c>
    </row>
    <row r="4213" spans="1:13">
      <c r="A4213" t="s">
        <v>4</v>
      </c>
      <c r="B4213" s="4" t="s">
        <v>5</v>
      </c>
      <c r="C4213" s="4" t="s">
        <v>13</v>
      </c>
      <c r="D4213" s="4" t="s">
        <v>10</v>
      </c>
      <c r="E4213" s="4" t="s">
        <v>13</v>
      </c>
      <c r="F4213" s="4" t="s">
        <v>27</v>
      </c>
    </row>
    <row r="4214" spans="1:13">
      <c r="A4214" t="n">
        <v>36368</v>
      </c>
      <c r="B4214" s="12" t="n">
        <v>5</v>
      </c>
      <c r="C4214" s="7" t="n">
        <v>30</v>
      </c>
      <c r="D4214" s="7" t="n">
        <v>6471</v>
      </c>
      <c r="E4214" s="7" t="n">
        <v>1</v>
      </c>
      <c r="F4214" s="15" t="n">
        <f t="normal" ca="1">A4216</f>
        <v>0</v>
      </c>
    </row>
    <row r="4215" spans="1:13">
      <c r="A4215" t="s">
        <v>4</v>
      </c>
      <c r="B4215" s="4" t="s">
        <v>5</v>
      </c>
      <c r="C4215" s="4" t="s">
        <v>10</v>
      </c>
      <c r="D4215" s="4" t="s">
        <v>13</v>
      </c>
      <c r="E4215" s="4" t="s">
        <v>13</v>
      </c>
      <c r="F4215" s="4" t="s">
        <v>6</v>
      </c>
    </row>
    <row r="4216" spans="1:13">
      <c r="A4216" t="n">
        <v>36377</v>
      </c>
      <c r="B4216" s="56" t="n">
        <v>20</v>
      </c>
      <c r="C4216" s="7" t="n">
        <v>61456</v>
      </c>
      <c r="D4216" s="7" t="n">
        <v>3</v>
      </c>
      <c r="E4216" s="7" t="n">
        <v>10</v>
      </c>
      <c r="F4216" s="7" t="s">
        <v>201</v>
      </c>
    </row>
    <row r="4217" spans="1:13">
      <c r="A4217" t="s">
        <v>4</v>
      </c>
      <c r="B4217" s="4" t="s">
        <v>5</v>
      </c>
      <c r="C4217" s="4" t="s">
        <v>10</v>
      </c>
    </row>
    <row r="4218" spans="1:13">
      <c r="A4218" t="n">
        <v>36395</v>
      </c>
      <c r="B4218" s="42" t="n">
        <v>16</v>
      </c>
      <c r="C4218" s="7" t="n">
        <v>0</v>
      </c>
    </row>
    <row r="4219" spans="1:13">
      <c r="A4219" t="s">
        <v>4</v>
      </c>
      <c r="B4219" s="4" t="s">
        <v>5</v>
      </c>
      <c r="C4219" s="4" t="s">
        <v>10</v>
      </c>
      <c r="D4219" s="4" t="s">
        <v>13</v>
      </c>
      <c r="E4219" s="4" t="s">
        <v>13</v>
      </c>
      <c r="F4219" s="4" t="s">
        <v>6</v>
      </c>
    </row>
    <row r="4220" spans="1:13">
      <c r="A4220" t="n">
        <v>36398</v>
      </c>
      <c r="B4220" s="56" t="n">
        <v>20</v>
      </c>
      <c r="C4220" s="7" t="n">
        <v>111</v>
      </c>
      <c r="D4220" s="7" t="n">
        <v>3</v>
      </c>
      <c r="E4220" s="7" t="n">
        <v>10</v>
      </c>
      <c r="F4220" s="7" t="s">
        <v>201</v>
      </c>
    </row>
    <row r="4221" spans="1:13">
      <c r="A4221" t="s">
        <v>4</v>
      </c>
      <c r="B4221" s="4" t="s">
        <v>5</v>
      </c>
      <c r="C4221" s="4" t="s">
        <v>10</v>
      </c>
    </row>
    <row r="4222" spans="1:13">
      <c r="A4222" t="n">
        <v>36416</v>
      </c>
      <c r="B4222" s="42" t="n">
        <v>16</v>
      </c>
      <c r="C4222" s="7" t="n">
        <v>0</v>
      </c>
    </row>
    <row r="4223" spans="1:13">
      <c r="A4223" t="s">
        <v>4</v>
      </c>
      <c r="B4223" s="4" t="s">
        <v>5</v>
      </c>
      <c r="C4223" s="4" t="s">
        <v>10</v>
      </c>
      <c r="D4223" s="4" t="s">
        <v>13</v>
      </c>
      <c r="E4223" s="4" t="s">
        <v>13</v>
      </c>
      <c r="F4223" s="4" t="s">
        <v>6</v>
      </c>
    </row>
    <row r="4224" spans="1:13">
      <c r="A4224" t="n">
        <v>36419</v>
      </c>
      <c r="B4224" s="56" t="n">
        <v>20</v>
      </c>
      <c r="C4224" s="7" t="n">
        <v>6512</v>
      </c>
      <c r="D4224" s="7" t="n">
        <v>3</v>
      </c>
      <c r="E4224" s="7" t="n">
        <v>10</v>
      </c>
      <c r="F4224" s="7" t="s">
        <v>201</v>
      </c>
    </row>
    <row r="4225" spans="1:6">
      <c r="A4225" t="s">
        <v>4</v>
      </c>
      <c r="B4225" s="4" t="s">
        <v>5</v>
      </c>
      <c r="C4225" s="4" t="s">
        <v>10</v>
      </c>
    </row>
    <row r="4226" spans="1:6">
      <c r="A4226" t="n">
        <v>36437</v>
      </c>
      <c r="B4226" s="42" t="n">
        <v>16</v>
      </c>
      <c r="C4226" s="7" t="n">
        <v>0</v>
      </c>
    </row>
    <row r="4227" spans="1:6">
      <c r="A4227" t="s">
        <v>4</v>
      </c>
      <c r="B4227" s="4" t="s">
        <v>5</v>
      </c>
      <c r="C4227" s="4" t="s">
        <v>10</v>
      </c>
      <c r="D4227" s="4" t="s">
        <v>13</v>
      </c>
      <c r="E4227" s="4" t="s">
        <v>13</v>
      </c>
      <c r="F4227" s="4" t="s">
        <v>6</v>
      </c>
    </row>
    <row r="4228" spans="1:6">
      <c r="A4228" t="n">
        <v>36440</v>
      </c>
      <c r="B4228" s="56" t="n">
        <v>20</v>
      </c>
      <c r="C4228" s="7" t="n">
        <v>6513</v>
      </c>
      <c r="D4228" s="7" t="n">
        <v>3</v>
      </c>
      <c r="E4228" s="7" t="n">
        <v>10</v>
      </c>
      <c r="F4228" s="7" t="s">
        <v>201</v>
      </c>
    </row>
    <row r="4229" spans="1:6">
      <c r="A4229" t="s">
        <v>4</v>
      </c>
      <c r="B4229" s="4" t="s">
        <v>5</v>
      </c>
      <c r="C4229" s="4" t="s">
        <v>10</v>
      </c>
    </row>
    <row r="4230" spans="1:6">
      <c r="A4230" t="n">
        <v>36458</v>
      </c>
      <c r="B4230" s="42" t="n">
        <v>16</v>
      </c>
      <c r="C4230" s="7" t="n">
        <v>0</v>
      </c>
    </row>
    <row r="4231" spans="1:6">
      <c r="A4231" t="s">
        <v>4</v>
      </c>
      <c r="B4231" s="4" t="s">
        <v>5</v>
      </c>
      <c r="C4231" s="4" t="s">
        <v>10</v>
      </c>
      <c r="D4231" s="4" t="s">
        <v>13</v>
      </c>
      <c r="E4231" s="4" t="s">
        <v>13</v>
      </c>
      <c r="F4231" s="4" t="s">
        <v>6</v>
      </c>
    </row>
    <row r="4232" spans="1:6">
      <c r="A4232" t="n">
        <v>36461</v>
      </c>
      <c r="B4232" s="56" t="n">
        <v>20</v>
      </c>
      <c r="C4232" s="7" t="n">
        <v>6514</v>
      </c>
      <c r="D4232" s="7" t="n">
        <v>3</v>
      </c>
      <c r="E4232" s="7" t="n">
        <v>10</v>
      </c>
      <c r="F4232" s="7" t="s">
        <v>201</v>
      </c>
    </row>
    <row r="4233" spans="1:6">
      <c r="A4233" t="s">
        <v>4</v>
      </c>
      <c r="B4233" s="4" t="s">
        <v>5</v>
      </c>
      <c r="C4233" s="4" t="s">
        <v>10</v>
      </c>
    </row>
    <row r="4234" spans="1:6">
      <c r="A4234" t="n">
        <v>36479</v>
      </c>
      <c r="B4234" s="42" t="n">
        <v>16</v>
      </c>
      <c r="C4234" s="7" t="n">
        <v>0</v>
      </c>
    </row>
    <row r="4235" spans="1:6">
      <c r="A4235" t="s">
        <v>4</v>
      </c>
      <c r="B4235" s="4" t="s">
        <v>5</v>
      </c>
      <c r="C4235" s="4" t="s">
        <v>10</v>
      </c>
      <c r="D4235" s="4" t="s">
        <v>29</v>
      </c>
      <c r="E4235" s="4" t="s">
        <v>29</v>
      </c>
      <c r="F4235" s="4" t="s">
        <v>29</v>
      </c>
      <c r="G4235" s="4" t="s">
        <v>29</v>
      </c>
    </row>
    <row r="4236" spans="1:6">
      <c r="A4236" t="n">
        <v>36482</v>
      </c>
      <c r="B4236" s="54" t="n">
        <v>46</v>
      </c>
      <c r="C4236" s="7" t="n">
        <v>61456</v>
      </c>
      <c r="D4236" s="7" t="n">
        <v>61.0299987792969</v>
      </c>
      <c r="E4236" s="7" t="n">
        <v>-2</v>
      </c>
      <c r="F4236" s="7" t="n">
        <v>-25.8600006103516</v>
      </c>
      <c r="G4236" s="7" t="n">
        <v>124.800003051758</v>
      </c>
    </row>
    <row r="4237" spans="1:6">
      <c r="A4237" t="s">
        <v>4</v>
      </c>
      <c r="B4237" s="4" t="s">
        <v>5</v>
      </c>
      <c r="C4237" s="4" t="s">
        <v>10</v>
      </c>
      <c r="D4237" s="4" t="s">
        <v>29</v>
      </c>
      <c r="E4237" s="4" t="s">
        <v>29</v>
      </c>
      <c r="F4237" s="4" t="s">
        <v>29</v>
      </c>
      <c r="G4237" s="4" t="s">
        <v>29</v>
      </c>
    </row>
    <row r="4238" spans="1:6">
      <c r="A4238" t="n">
        <v>36501</v>
      </c>
      <c r="B4238" s="54" t="n">
        <v>46</v>
      </c>
      <c r="C4238" s="7" t="n">
        <v>111</v>
      </c>
      <c r="D4238" s="7" t="n">
        <v>62.5699996948242</v>
      </c>
      <c r="E4238" s="7" t="n">
        <v>-2</v>
      </c>
      <c r="F4238" s="7" t="n">
        <v>-26.8899993896484</v>
      </c>
      <c r="G4238" s="7" t="n">
        <v>300.600006103516</v>
      </c>
    </row>
    <row r="4239" spans="1:6">
      <c r="A4239" t="s">
        <v>4</v>
      </c>
      <c r="B4239" s="4" t="s">
        <v>5</v>
      </c>
      <c r="C4239" s="4" t="s">
        <v>10</v>
      </c>
      <c r="D4239" s="4" t="s">
        <v>29</v>
      </c>
      <c r="E4239" s="4" t="s">
        <v>29</v>
      </c>
      <c r="F4239" s="4" t="s">
        <v>29</v>
      </c>
      <c r="G4239" s="4" t="s">
        <v>29</v>
      </c>
    </row>
    <row r="4240" spans="1:6">
      <c r="A4240" t="n">
        <v>36520</v>
      </c>
      <c r="B4240" s="54" t="n">
        <v>46</v>
      </c>
      <c r="C4240" s="7" t="n">
        <v>6512</v>
      </c>
      <c r="D4240" s="7" t="n">
        <v>62.9900016784668</v>
      </c>
      <c r="E4240" s="7" t="n">
        <v>-2</v>
      </c>
      <c r="F4240" s="7" t="n">
        <v>-28.7399997711182</v>
      </c>
      <c r="G4240" s="7" t="n">
        <v>20.7000007629395</v>
      </c>
    </row>
    <row r="4241" spans="1:7">
      <c r="A4241" t="s">
        <v>4</v>
      </c>
      <c r="B4241" s="4" t="s">
        <v>5</v>
      </c>
      <c r="C4241" s="4" t="s">
        <v>10</v>
      </c>
      <c r="D4241" s="4" t="s">
        <v>29</v>
      </c>
      <c r="E4241" s="4" t="s">
        <v>29</v>
      </c>
      <c r="F4241" s="4" t="s">
        <v>29</v>
      </c>
      <c r="G4241" s="4" t="s">
        <v>29</v>
      </c>
    </row>
    <row r="4242" spans="1:7">
      <c r="A4242" t="n">
        <v>36539</v>
      </c>
      <c r="B4242" s="54" t="n">
        <v>46</v>
      </c>
      <c r="C4242" s="7" t="n">
        <v>6513</v>
      </c>
      <c r="D4242" s="7" t="n">
        <v>65.6399993896484</v>
      </c>
      <c r="E4242" s="7" t="n">
        <v>-2</v>
      </c>
      <c r="F4242" s="7" t="n">
        <v>-27.4300003051758</v>
      </c>
      <c r="G4242" s="7" t="n">
        <v>254.699996948242</v>
      </c>
    </row>
    <row r="4243" spans="1:7">
      <c r="A4243" t="s">
        <v>4</v>
      </c>
      <c r="B4243" s="4" t="s">
        <v>5</v>
      </c>
      <c r="C4243" s="4" t="s">
        <v>10</v>
      </c>
      <c r="D4243" s="4" t="s">
        <v>29</v>
      </c>
      <c r="E4243" s="4" t="s">
        <v>29</v>
      </c>
      <c r="F4243" s="4" t="s">
        <v>29</v>
      </c>
      <c r="G4243" s="4" t="s">
        <v>29</v>
      </c>
    </row>
    <row r="4244" spans="1:7">
      <c r="A4244" t="n">
        <v>36558</v>
      </c>
      <c r="B4244" s="54" t="n">
        <v>46</v>
      </c>
      <c r="C4244" s="7" t="n">
        <v>6514</v>
      </c>
      <c r="D4244" s="7" t="n">
        <v>64.4800033569336</v>
      </c>
      <c r="E4244" s="7" t="n">
        <v>-2</v>
      </c>
      <c r="F4244" s="7" t="n">
        <v>-25.6100006103516</v>
      </c>
      <c r="G4244" s="7" t="n">
        <v>218.5</v>
      </c>
    </row>
    <row r="4245" spans="1:7">
      <c r="A4245" t="s">
        <v>4</v>
      </c>
      <c r="B4245" s="4" t="s">
        <v>5</v>
      </c>
      <c r="C4245" s="4" t="s">
        <v>13</v>
      </c>
    </row>
    <row r="4246" spans="1:7">
      <c r="A4246" t="n">
        <v>36577</v>
      </c>
      <c r="B4246" s="17" t="n">
        <v>74</v>
      </c>
      <c r="C4246" s="7" t="n">
        <v>18</v>
      </c>
    </row>
    <row r="4247" spans="1:7">
      <c r="A4247" t="s">
        <v>4</v>
      </c>
      <c r="B4247" s="4" t="s">
        <v>5</v>
      </c>
      <c r="C4247" s="4" t="s">
        <v>13</v>
      </c>
      <c r="D4247" s="4" t="s">
        <v>13</v>
      </c>
      <c r="E4247" s="4" t="s">
        <v>29</v>
      </c>
      <c r="F4247" s="4" t="s">
        <v>29</v>
      </c>
      <c r="G4247" s="4" t="s">
        <v>29</v>
      </c>
      <c r="H4247" s="4" t="s">
        <v>10</v>
      </c>
    </row>
    <row r="4248" spans="1:7">
      <c r="A4248" t="n">
        <v>36579</v>
      </c>
      <c r="B4248" s="50" t="n">
        <v>45</v>
      </c>
      <c r="C4248" s="7" t="n">
        <v>2</v>
      </c>
      <c r="D4248" s="7" t="n">
        <v>3</v>
      </c>
      <c r="E4248" s="7" t="n">
        <v>62.1100006103516</v>
      </c>
      <c r="F4248" s="7" t="n">
        <v>-0.759999990463257</v>
      </c>
      <c r="G4248" s="7" t="n">
        <v>-26.4400005340576</v>
      </c>
      <c r="H4248" s="7" t="n">
        <v>0</v>
      </c>
    </row>
    <row r="4249" spans="1:7">
      <c r="A4249" t="s">
        <v>4</v>
      </c>
      <c r="B4249" s="4" t="s">
        <v>5</v>
      </c>
      <c r="C4249" s="4" t="s">
        <v>13</v>
      </c>
      <c r="D4249" s="4" t="s">
        <v>13</v>
      </c>
      <c r="E4249" s="4" t="s">
        <v>29</v>
      </c>
      <c r="F4249" s="4" t="s">
        <v>29</v>
      </c>
      <c r="G4249" s="4" t="s">
        <v>29</v>
      </c>
      <c r="H4249" s="4" t="s">
        <v>10</v>
      </c>
      <c r="I4249" s="4" t="s">
        <v>13</v>
      </c>
    </row>
    <row r="4250" spans="1:7">
      <c r="A4250" t="n">
        <v>36596</v>
      </c>
      <c r="B4250" s="50" t="n">
        <v>45</v>
      </c>
      <c r="C4250" s="7" t="n">
        <v>4</v>
      </c>
      <c r="D4250" s="7" t="n">
        <v>3</v>
      </c>
      <c r="E4250" s="7" t="n">
        <v>12.3400001525879</v>
      </c>
      <c r="F4250" s="7" t="n">
        <v>336.329986572266</v>
      </c>
      <c r="G4250" s="7" t="n">
        <v>0</v>
      </c>
      <c r="H4250" s="7" t="n">
        <v>0</v>
      </c>
      <c r="I4250" s="7" t="n">
        <v>0</v>
      </c>
    </row>
    <row r="4251" spans="1:7">
      <c r="A4251" t="s">
        <v>4</v>
      </c>
      <c r="B4251" s="4" t="s">
        <v>5</v>
      </c>
      <c r="C4251" s="4" t="s">
        <v>13</v>
      </c>
      <c r="D4251" s="4" t="s">
        <v>13</v>
      </c>
      <c r="E4251" s="4" t="s">
        <v>29</v>
      </c>
      <c r="F4251" s="4" t="s">
        <v>10</v>
      </c>
    </row>
    <row r="4252" spans="1:7">
      <c r="A4252" t="n">
        <v>36614</v>
      </c>
      <c r="B4252" s="50" t="n">
        <v>45</v>
      </c>
      <c r="C4252" s="7" t="n">
        <v>5</v>
      </c>
      <c r="D4252" s="7" t="n">
        <v>3</v>
      </c>
      <c r="E4252" s="7" t="n">
        <v>4</v>
      </c>
      <c r="F4252" s="7" t="n">
        <v>0</v>
      </c>
    </row>
    <row r="4253" spans="1:7">
      <c r="A4253" t="s">
        <v>4</v>
      </c>
      <c r="B4253" s="4" t="s">
        <v>5</v>
      </c>
      <c r="C4253" s="4" t="s">
        <v>13</v>
      </c>
      <c r="D4253" s="4" t="s">
        <v>13</v>
      </c>
      <c r="E4253" s="4" t="s">
        <v>29</v>
      </c>
      <c r="F4253" s="4" t="s">
        <v>10</v>
      </c>
    </row>
    <row r="4254" spans="1:7">
      <c r="A4254" t="n">
        <v>36623</v>
      </c>
      <c r="B4254" s="50" t="n">
        <v>45</v>
      </c>
      <c r="C4254" s="7" t="n">
        <v>11</v>
      </c>
      <c r="D4254" s="7" t="n">
        <v>3</v>
      </c>
      <c r="E4254" s="7" t="n">
        <v>40</v>
      </c>
      <c r="F4254" s="7" t="n">
        <v>0</v>
      </c>
    </row>
    <row r="4255" spans="1:7">
      <c r="A4255" t="s">
        <v>4</v>
      </c>
      <c r="B4255" s="4" t="s">
        <v>5</v>
      </c>
      <c r="C4255" s="4" t="s">
        <v>13</v>
      </c>
      <c r="D4255" s="4" t="s">
        <v>13</v>
      </c>
      <c r="E4255" s="4" t="s">
        <v>29</v>
      </c>
      <c r="F4255" s="4" t="s">
        <v>10</v>
      </c>
    </row>
    <row r="4256" spans="1:7">
      <c r="A4256" t="n">
        <v>36632</v>
      </c>
      <c r="B4256" s="50" t="n">
        <v>45</v>
      </c>
      <c r="C4256" s="7" t="n">
        <v>5</v>
      </c>
      <c r="D4256" s="7" t="n">
        <v>3</v>
      </c>
      <c r="E4256" s="7" t="n">
        <v>3.5</v>
      </c>
      <c r="F4256" s="7" t="n">
        <v>2000</v>
      </c>
    </row>
    <row r="4257" spans="1:9">
      <c r="A4257" t="s">
        <v>4</v>
      </c>
      <c r="B4257" s="4" t="s">
        <v>5</v>
      </c>
      <c r="C4257" s="4" t="s">
        <v>13</v>
      </c>
      <c r="D4257" s="4" t="s">
        <v>10</v>
      </c>
      <c r="E4257" s="4" t="s">
        <v>29</v>
      </c>
    </row>
    <row r="4258" spans="1:9">
      <c r="A4258" t="n">
        <v>36641</v>
      </c>
      <c r="B4258" s="39" t="n">
        <v>58</v>
      </c>
      <c r="C4258" s="7" t="n">
        <v>100</v>
      </c>
      <c r="D4258" s="7" t="n">
        <v>1000</v>
      </c>
      <c r="E4258" s="7" t="n">
        <v>1</v>
      </c>
    </row>
    <row r="4259" spans="1:9">
      <c r="A4259" t="s">
        <v>4</v>
      </c>
      <c r="B4259" s="4" t="s">
        <v>5</v>
      </c>
      <c r="C4259" s="4" t="s">
        <v>13</v>
      </c>
      <c r="D4259" s="4" t="s">
        <v>10</v>
      </c>
    </row>
    <row r="4260" spans="1:9">
      <c r="A4260" t="n">
        <v>36649</v>
      </c>
      <c r="B4260" s="39" t="n">
        <v>58</v>
      </c>
      <c r="C4260" s="7" t="n">
        <v>255</v>
      </c>
      <c r="D4260" s="7" t="n">
        <v>0</v>
      </c>
    </row>
    <row r="4261" spans="1:9">
      <c r="A4261" t="s">
        <v>4</v>
      </c>
      <c r="B4261" s="4" t="s">
        <v>5</v>
      </c>
      <c r="C4261" s="4" t="s">
        <v>13</v>
      </c>
      <c r="D4261" s="4" t="s">
        <v>10</v>
      </c>
    </row>
    <row r="4262" spans="1:9">
      <c r="A4262" t="n">
        <v>36653</v>
      </c>
      <c r="B4262" s="50" t="n">
        <v>45</v>
      </c>
      <c r="C4262" s="7" t="n">
        <v>7</v>
      </c>
      <c r="D4262" s="7" t="n">
        <v>255</v>
      </c>
    </row>
    <row r="4263" spans="1:9">
      <c r="A4263" t="s">
        <v>4</v>
      </c>
      <c r="B4263" s="4" t="s">
        <v>5</v>
      </c>
      <c r="C4263" s="4" t="s">
        <v>13</v>
      </c>
      <c r="D4263" s="4" t="s">
        <v>29</v>
      </c>
      <c r="E4263" s="4" t="s">
        <v>10</v>
      </c>
      <c r="F4263" s="4" t="s">
        <v>13</v>
      </c>
    </row>
    <row r="4264" spans="1:9">
      <c r="A4264" t="n">
        <v>36657</v>
      </c>
      <c r="B4264" s="21" t="n">
        <v>49</v>
      </c>
      <c r="C4264" s="7" t="n">
        <v>3</v>
      </c>
      <c r="D4264" s="7" t="n">
        <v>0.699999988079071</v>
      </c>
      <c r="E4264" s="7" t="n">
        <v>500</v>
      </c>
      <c r="F4264" s="7" t="n">
        <v>0</v>
      </c>
    </row>
    <row r="4265" spans="1:9">
      <c r="A4265" t="s">
        <v>4</v>
      </c>
      <c r="B4265" s="4" t="s">
        <v>5</v>
      </c>
      <c r="C4265" s="4" t="s">
        <v>13</v>
      </c>
      <c r="D4265" s="4" t="s">
        <v>10</v>
      </c>
    </row>
    <row r="4266" spans="1:9">
      <c r="A4266" t="n">
        <v>36666</v>
      </c>
      <c r="B4266" s="39" t="n">
        <v>58</v>
      </c>
      <c r="C4266" s="7" t="n">
        <v>10</v>
      </c>
      <c r="D4266" s="7" t="n">
        <v>300</v>
      </c>
    </row>
    <row r="4267" spans="1:9">
      <c r="A4267" t="s">
        <v>4</v>
      </c>
      <c r="B4267" s="4" t="s">
        <v>5</v>
      </c>
      <c r="C4267" s="4" t="s">
        <v>13</v>
      </c>
      <c r="D4267" s="4" t="s">
        <v>10</v>
      </c>
    </row>
    <row r="4268" spans="1:9">
      <c r="A4268" t="n">
        <v>36670</v>
      </c>
      <c r="B4268" s="39" t="n">
        <v>58</v>
      </c>
      <c r="C4268" s="7" t="n">
        <v>12</v>
      </c>
      <c r="D4268" s="7" t="n">
        <v>0</v>
      </c>
    </row>
    <row r="4269" spans="1:9">
      <c r="A4269" t="s">
        <v>4</v>
      </c>
      <c r="B4269" s="4" t="s">
        <v>5</v>
      </c>
      <c r="C4269" s="4" t="s">
        <v>13</v>
      </c>
      <c r="D4269" s="4" t="s">
        <v>10</v>
      </c>
      <c r="E4269" s="4" t="s">
        <v>13</v>
      </c>
      <c r="F4269" s="4" t="s">
        <v>27</v>
      </c>
    </row>
    <row r="4270" spans="1:9">
      <c r="A4270" t="n">
        <v>36674</v>
      </c>
      <c r="B4270" s="12" t="n">
        <v>5</v>
      </c>
      <c r="C4270" s="7" t="n">
        <v>30</v>
      </c>
      <c r="D4270" s="7" t="n">
        <v>10655</v>
      </c>
      <c r="E4270" s="7" t="n">
        <v>1</v>
      </c>
      <c r="F4270" s="15" t="n">
        <f t="normal" ca="1">A4330</f>
        <v>0</v>
      </c>
    </row>
    <row r="4271" spans="1:9">
      <c r="A4271" t="s">
        <v>4</v>
      </c>
      <c r="B4271" s="4" t="s">
        <v>5</v>
      </c>
      <c r="C4271" s="4" t="s">
        <v>13</v>
      </c>
      <c r="D4271" s="4" t="s">
        <v>10</v>
      </c>
      <c r="E4271" s="4" t="s">
        <v>10</v>
      </c>
      <c r="F4271" s="4" t="s">
        <v>13</v>
      </c>
    </row>
    <row r="4272" spans="1:9">
      <c r="A4272" t="n">
        <v>36683</v>
      </c>
      <c r="B4272" s="35" t="n">
        <v>25</v>
      </c>
      <c r="C4272" s="7" t="n">
        <v>1</v>
      </c>
      <c r="D4272" s="7" t="n">
        <v>160</v>
      </c>
      <c r="E4272" s="7" t="n">
        <v>350</v>
      </c>
      <c r="F4272" s="7" t="n">
        <v>2</v>
      </c>
    </row>
    <row r="4273" spans="1:6">
      <c r="A4273" t="s">
        <v>4</v>
      </c>
      <c r="B4273" s="4" t="s">
        <v>5</v>
      </c>
      <c r="C4273" s="4" t="s">
        <v>13</v>
      </c>
      <c r="D4273" s="4" t="s">
        <v>10</v>
      </c>
      <c r="E4273" s="4" t="s">
        <v>6</v>
      </c>
    </row>
    <row r="4274" spans="1:6">
      <c r="A4274" t="n">
        <v>36690</v>
      </c>
      <c r="B4274" s="41" t="n">
        <v>51</v>
      </c>
      <c r="C4274" s="7" t="n">
        <v>4</v>
      </c>
      <c r="D4274" s="7" t="n">
        <v>111</v>
      </c>
      <c r="E4274" s="7" t="s">
        <v>72</v>
      </c>
    </row>
    <row r="4275" spans="1:6">
      <c r="A4275" t="s">
        <v>4</v>
      </c>
      <c r="B4275" s="4" t="s">
        <v>5</v>
      </c>
      <c r="C4275" s="4" t="s">
        <v>10</v>
      </c>
    </row>
    <row r="4276" spans="1:6">
      <c r="A4276" t="n">
        <v>36703</v>
      </c>
      <c r="B4276" s="42" t="n">
        <v>16</v>
      </c>
      <c r="C4276" s="7" t="n">
        <v>0</v>
      </c>
    </row>
    <row r="4277" spans="1:6">
      <c r="A4277" t="s">
        <v>4</v>
      </c>
      <c r="B4277" s="4" t="s">
        <v>5</v>
      </c>
      <c r="C4277" s="4" t="s">
        <v>10</v>
      </c>
      <c r="D4277" s="4" t="s">
        <v>70</v>
      </c>
      <c r="E4277" s="4" t="s">
        <v>13</v>
      </c>
      <c r="F4277" s="4" t="s">
        <v>13</v>
      </c>
    </row>
    <row r="4278" spans="1:6">
      <c r="A4278" t="n">
        <v>36706</v>
      </c>
      <c r="B4278" s="43" t="n">
        <v>26</v>
      </c>
      <c r="C4278" s="7" t="n">
        <v>111</v>
      </c>
      <c r="D4278" s="7" t="s">
        <v>445</v>
      </c>
      <c r="E4278" s="7" t="n">
        <v>2</v>
      </c>
      <c r="F4278" s="7" t="n">
        <v>0</v>
      </c>
    </row>
    <row r="4279" spans="1:6">
      <c r="A4279" t="s">
        <v>4</v>
      </c>
      <c r="B4279" s="4" t="s">
        <v>5</v>
      </c>
    </row>
    <row r="4280" spans="1:6">
      <c r="A4280" t="n">
        <v>36736</v>
      </c>
      <c r="B4280" s="37" t="n">
        <v>28</v>
      </c>
    </row>
    <row r="4281" spans="1:6">
      <c r="A4281" t="s">
        <v>4</v>
      </c>
      <c r="B4281" s="4" t="s">
        <v>5</v>
      </c>
      <c r="C4281" s="4" t="s">
        <v>6</v>
      </c>
      <c r="D4281" s="4" t="s">
        <v>10</v>
      </c>
    </row>
    <row r="4282" spans="1:6">
      <c r="A4282" t="n">
        <v>36737</v>
      </c>
      <c r="B4282" s="79" t="n">
        <v>29</v>
      </c>
      <c r="C4282" s="7" t="s">
        <v>446</v>
      </c>
      <c r="D4282" s="7" t="n">
        <v>65533</v>
      </c>
    </row>
    <row r="4283" spans="1:6">
      <c r="A4283" t="s">
        <v>4</v>
      </c>
      <c r="B4283" s="4" t="s">
        <v>5</v>
      </c>
      <c r="C4283" s="4" t="s">
        <v>13</v>
      </c>
      <c r="D4283" s="4" t="s">
        <v>10</v>
      </c>
      <c r="E4283" s="4" t="s">
        <v>10</v>
      </c>
      <c r="F4283" s="4" t="s">
        <v>13</v>
      </c>
    </row>
    <row r="4284" spans="1:6">
      <c r="A4284" t="n">
        <v>36757</v>
      </c>
      <c r="B4284" s="35" t="n">
        <v>25</v>
      </c>
      <c r="C4284" s="7" t="n">
        <v>1</v>
      </c>
      <c r="D4284" s="7" t="n">
        <v>60</v>
      </c>
      <c r="E4284" s="7" t="n">
        <v>420</v>
      </c>
      <c r="F4284" s="7" t="n">
        <v>2</v>
      </c>
    </row>
    <row r="4285" spans="1:6">
      <c r="A4285" t="s">
        <v>4</v>
      </c>
      <c r="B4285" s="4" t="s">
        <v>5</v>
      </c>
      <c r="C4285" s="4" t="s">
        <v>13</v>
      </c>
      <c r="D4285" s="4" t="s">
        <v>10</v>
      </c>
      <c r="E4285" s="4" t="s">
        <v>29</v>
      </c>
      <c r="F4285" s="4" t="s">
        <v>10</v>
      </c>
      <c r="G4285" s="4" t="s">
        <v>9</v>
      </c>
      <c r="H4285" s="4" t="s">
        <v>9</v>
      </c>
      <c r="I4285" s="4" t="s">
        <v>10</v>
      </c>
      <c r="J4285" s="4" t="s">
        <v>10</v>
      </c>
      <c r="K4285" s="4" t="s">
        <v>9</v>
      </c>
      <c r="L4285" s="4" t="s">
        <v>9</v>
      </c>
      <c r="M4285" s="4" t="s">
        <v>9</v>
      </c>
      <c r="N4285" s="4" t="s">
        <v>9</v>
      </c>
      <c r="O4285" s="4" t="s">
        <v>6</v>
      </c>
    </row>
    <row r="4286" spans="1:6">
      <c r="A4286" t="n">
        <v>36764</v>
      </c>
      <c r="B4286" s="20" t="n">
        <v>50</v>
      </c>
      <c r="C4286" s="7" t="n">
        <v>0</v>
      </c>
      <c r="D4286" s="7" t="n">
        <v>10000</v>
      </c>
      <c r="E4286" s="7" t="n">
        <v>1</v>
      </c>
      <c r="F4286" s="7" t="n">
        <v>0</v>
      </c>
      <c r="G4286" s="7" t="n">
        <v>0</v>
      </c>
      <c r="H4286" s="7" t="n">
        <v>0</v>
      </c>
      <c r="I4286" s="7" t="n">
        <v>0</v>
      </c>
      <c r="J4286" s="7" t="n">
        <v>65533</v>
      </c>
      <c r="K4286" s="7" t="n">
        <v>0</v>
      </c>
      <c r="L4286" s="7" t="n">
        <v>0</v>
      </c>
      <c r="M4286" s="7" t="n">
        <v>0</v>
      </c>
      <c r="N4286" s="7" t="n">
        <v>0</v>
      </c>
      <c r="O4286" s="7" t="s">
        <v>20</v>
      </c>
    </row>
    <row r="4287" spans="1:6">
      <c r="A4287" t="s">
        <v>4</v>
      </c>
      <c r="B4287" s="4" t="s">
        <v>5</v>
      </c>
      <c r="C4287" s="4" t="s">
        <v>13</v>
      </c>
      <c r="D4287" s="4" t="s">
        <v>10</v>
      </c>
      <c r="E4287" s="4" t="s">
        <v>6</v>
      </c>
    </row>
    <row r="4288" spans="1:6">
      <c r="A4288" t="n">
        <v>36803</v>
      </c>
      <c r="B4288" s="41" t="n">
        <v>51</v>
      </c>
      <c r="C4288" s="7" t="n">
        <v>4</v>
      </c>
      <c r="D4288" s="7" t="n">
        <v>6512</v>
      </c>
      <c r="E4288" s="7" t="s">
        <v>72</v>
      </c>
    </row>
    <row r="4289" spans="1:15">
      <c r="A4289" t="s">
        <v>4</v>
      </c>
      <c r="B4289" s="4" t="s">
        <v>5</v>
      </c>
      <c r="C4289" s="4" t="s">
        <v>10</v>
      </c>
    </row>
    <row r="4290" spans="1:15">
      <c r="A4290" t="n">
        <v>36816</v>
      </c>
      <c r="B4290" s="42" t="n">
        <v>16</v>
      </c>
      <c r="C4290" s="7" t="n">
        <v>0</v>
      </c>
    </row>
    <row r="4291" spans="1:15">
      <c r="A4291" t="s">
        <v>4</v>
      </c>
      <c r="B4291" s="4" t="s">
        <v>5</v>
      </c>
      <c r="C4291" s="4" t="s">
        <v>10</v>
      </c>
      <c r="D4291" s="4" t="s">
        <v>70</v>
      </c>
      <c r="E4291" s="4" t="s">
        <v>13</v>
      </c>
      <c r="F4291" s="4" t="s">
        <v>13</v>
      </c>
    </row>
    <row r="4292" spans="1:15">
      <c r="A4292" t="n">
        <v>36819</v>
      </c>
      <c r="B4292" s="43" t="n">
        <v>26</v>
      </c>
      <c r="C4292" s="7" t="n">
        <v>6512</v>
      </c>
      <c r="D4292" s="7" t="s">
        <v>447</v>
      </c>
      <c r="E4292" s="7" t="n">
        <v>2</v>
      </c>
      <c r="F4292" s="7" t="n">
        <v>0</v>
      </c>
    </row>
    <row r="4293" spans="1:15">
      <c r="A4293" t="s">
        <v>4</v>
      </c>
      <c r="B4293" s="4" t="s">
        <v>5</v>
      </c>
    </row>
    <row r="4294" spans="1:15">
      <c r="A4294" t="n">
        <v>36834</v>
      </c>
      <c r="B4294" s="37" t="n">
        <v>28</v>
      </c>
    </row>
    <row r="4295" spans="1:15">
      <c r="A4295" t="s">
        <v>4</v>
      </c>
      <c r="B4295" s="4" t="s">
        <v>5</v>
      </c>
      <c r="C4295" s="4" t="s">
        <v>6</v>
      </c>
      <c r="D4295" s="4" t="s">
        <v>10</v>
      </c>
    </row>
    <row r="4296" spans="1:15">
      <c r="A4296" t="n">
        <v>36835</v>
      </c>
      <c r="B4296" s="79" t="n">
        <v>29</v>
      </c>
      <c r="C4296" s="7" t="s">
        <v>20</v>
      </c>
      <c r="D4296" s="7" t="n">
        <v>65533</v>
      </c>
    </row>
    <row r="4297" spans="1:15">
      <c r="A4297" t="s">
        <v>4</v>
      </c>
      <c r="B4297" s="4" t="s">
        <v>5</v>
      </c>
      <c r="C4297" s="4" t="s">
        <v>13</v>
      </c>
      <c r="D4297" s="4" t="s">
        <v>10</v>
      </c>
      <c r="E4297" s="4" t="s">
        <v>10</v>
      </c>
      <c r="F4297" s="4" t="s">
        <v>13</v>
      </c>
    </row>
    <row r="4298" spans="1:15">
      <c r="A4298" t="n">
        <v>36839</v>
      </c>
      <c r="B4298" s="35" t="n">
        <v>25</v>
      </c>
      <c r="C4298" s="7" t="n">
        <v>1</v>
      </c>
      <c r="D4298" s="7" t="n">
        <v>160</v>
      </c>
      <c r="E4298" s="7" t="n">
        <v>570</v>
      </c>
      <c r="F4298" s="7" t="n">
        <v>1</v>
      </c>
    </row>
    <row r="4299" spans="1:15">
      <c r="A4299" t="s">
        <v>4</v>
      </c>
      <c r="B4299" s="4" t="s">
        <v>5</v>
      </c>
      <c r="C4299" s="4" t="s">
        <v>13</v>
      </c>
      <c r="D4299" s="4" t="s">
        <v>10</v>
      </c>
      <c r="E4299" s="4" t="s">
        <v>6</v>
      </c>
    </row>
    <row r="4300" spans="1:15">
      <c r="A4300" t="n">
        <v>36846</v>
      </c>
      <c r="B4300" s="41" t="n">
        <v>51</v>
      </c>
      <c r="C4300" s="7" t="n">
        <v>4</v>
      </c>
      <c r="D4300" s="7" t="n">
        <v>0</v>
      </c>
      <c r="E4300" s="7" t="s">
        <v>141</v>
      </c>
    </row>
    <row r="4301" spans="1:15">
      <c r="A4301" t="s">
        <v>4</v>
      </c>
      <c r="B4301" s="4" t="s">
        <v>5</v>
      </c>
      <c r="C4301" s="4" t="s">
        <v>10</v>
      </c>
    </row>
    <row r="4302" spans="1:15">
      <c r="A4302" t="n">
        <v>36860</v>
      </c>
      <c r="B4302" s="42" t="n">
        <v>16</v>
      </c>
      <c r="C4302" s="7" t="n">
        <v>0</v>
      </c>
    </row>
    <row r="4303" spans="1:15">
      <c r="A4303" t="s">
        <v>4</v>
      </c>
      <c r="B4303" s="4" t="s">
        <v>5</v>
      </c>
      <c r="C4303" s="4" t="s">
        <v>10</v>
      </c>
      <c r="D4303" s="4" t="s">
        <v>70</v>
      </c>
      <c r="E4303" s="4" t="s">
        <v>13</v>
      </c>
      <c r="F4303" s="4" t="s">
        <v>13</v>
      </c>
    </row>
    <row r="4304" spans="1:15">
      <c r="A4304" t="n">
        <v>36863</v>
      </c>
      <c r="B4304" s="43" t="n">
        <v>26</v>
      </c>
      <c r="C4304" s="7" t="n">
        <v>0</v>
      </c>
      <c r="D4304" s="7" t="s">
        <v>448</v>
      </c>
      <c r="E4304" s="7" t="n">
        <v>2</v>
      </c>
      <c r="F4304" s="7" t="n">
        <v>0</v>
      </c>
    </row>
    <row r="4305" spans="1:6">
      <c r="A4305" t="s">
        <v>4</v>
      </c>
      <c r="B4305" s="4" t="s">
        <v>5</v>
      </c>
    </row>
    <row r="4306" spans="1:6">
      <c r="A4306" t="n">
        <v>36929</v>
      </c>
      <c r="B4306" s="37" t="n">
        <v>28</v>
      </c>
    </row>
    <row r="4307" spans="1:6">
      <c r="A4307" t="s">
        <v>4</v>
      </c>
      <c r="B4307" s="4" t="s">
        <v>5</v>
      </c>
      <c r="C4307" s="4" t="s">
        <v>13</v>
      </c>
      <c r="D4307" s="4" t="s">
        <v>10</v>
      </c>
      <c r="E4307" s="4" t="s">
        <v>10</v>
      </c>
      <c r="F4307" s="4" t="s">
        <v>13</v>
      </c>
    </row>
    <row r="4308" spans="1:6">
      <c r="A4308" t="n">
        <v>36930</v>
      </c>
      <c r="B4308" s="35" t="n">
        <v>25</v>
      </c>
      <c r="C4308" s="7" t="n">
        <v>1</v>
      </c>
      <c r="D4308" s="7" t="n">
        <v>160</v>
      </c>
      <c r="E4308" s="7" t="n">
        <v>350</v>
      </c>
      <c r="F4308" s="7" t="n">
        <v>2</v>
      </c>
    </row>
    <row r="4309" spans="1:6">
      <c r="A4309" t="s">
        <v>4</v>
      </c>
      <c r="B4309" s="4" t="s">
        <v>5</v>
      </c>
      <c r="C4309" s="4" t="s">
        <v>13</v>
      </c>
      <c r="D4309" s="4" t="s">
        <v>10</v>
      </c>
      <c r="E4309" s="4" t="s">
        <v>6</v>
      </c>
    </row>
    <row r="4310" spans="1:6">
      <c r="A4310" t="n">
        <v>36937</v>
      </c>
      <c r="B4310" s="41" t="n">
        <v>51</v>
      </c>
      <c r="C4310" s="7" t="n">
        <v>4</v>
      </c>
      <c r="D4310" s="7" t="n">
        <v>111</v>
      </c>
      <c r="E4310" s="7" t="s">
        <v>143</v>
      </c>
    </row>
    <row r="4311" spans="1:6">
      <c r="A4311" t="s">
        <v>4</v>
      </c>
      <c r="B4311" s="4" t="s">
        <v>5</v>
      </c>
      <c r="C4311" s="4" t="s">
        <v>10</v>
      </c>
    </row>
    <row r="4312" spans="1:6">
      <c r="A4312" t="n">
        <v>36951</v>
      </c>
      <c r="B4312" s="42" t="n">
        <v>16</v>
      </c>
      <c r="C4312" s="7" t="n">
        <v>0</v>
      </c>
    </row>
    <row r="4313" spans="1:6">
      <c r="A4313" t="s">
        <v>4</v>
      </c>
      <c r="B4313" s="4" t="s">
        <v>5</v>
      </c>
      <c r="C4313" s="4" t="s">
        <v>10</v>
      </c>
      <c r="D4313" s="4" t="s">
        <v>70</v>
      </c>
      <c r="E4313" s="4" t="s">
        <v>13</v>
      </c>
      <c r="F4313" s="4" t="s">
        <v>13</v>
      </c>
      <c r="G4313" s="4" t="s">
        <v>70</v>
      </c>
      <c r="H4313" s="4" t="s">
        <v>13</v>
      </c>
      <c r="I4313" s="4" t="s">
        <v>13</v>
      </c>
    </row>
    <row r="4314" spans="1:6">
      <c r="A4314" t="n">
        <v>36954</v>
      </c>
      <c r="B4314" s="43" t="n">
        <v>26</v>
      </c>
      <c r="C4314" s="7" t="n">
        <v>111</v>
      </c>
      <c r="D4314" s="7" t="s">
        <v>449</v>
      </c>
      <c r="E4314" s="7" t="n">
        <v>2</v>
      </c>
      <c r="F4314" s="7" t="n">
        <v>3</v>
      </c>
      <c r="G4314" s="7" t="s">
        <v>450</v>
      </c>
      <c r="H4314" s="7" t="n">
        <v>2</v>
      </c>
      <c r="I4314" s="7" t="n">
        <v>0</v>
      </c>
    </row>
    <row r="4315" spans="1:6">
      <c r="A4315" t="s">
        <v>4</v>
      </c>
      <c r="B4315" s="4" t="s">
        <v>5</v>
      </c>
    </row>
    <row r="4316" spans="1:6">
      <c r="A4316" t="n">
        <v>37050</v>
      </c>
      <c r="B4316" s="37" t="n">
        <v>28</v>
      </c>
    </row>
    <row r="4317" spans="1:6">
      <c r="A4317" t="s">
        <v>4</v>
      </c>
      <c r="B4317" s="4" t="s">
        <v>5</v>
      </c>
      <c r="C4317" s="4" t="s">
        <v>13</v>
      </c>
      <c r="D4317" s="4" t="s">
        <v>10</v>
      </c>
      <c r="E4317" s="4" t="s">
        <v>10</v>
      </c>
      <c r="F4317" s="4" t="s">
        <v>13</v>
      </c>
    </row>
    <row r="4318" spans="1:6">
      <c r="A4318" t="n">
        <v>37051</v>
      </c>
      <c r="B4318" s="35" t="n">
        <v>25</v>
      </c>
      <c r="C4318" s="7" t="n">
        <v>1</v>
      </c>
      <c r="D4318" s="7" t="n">
        <v>160</v>
      </c>
      <c r="E4318" s="7" t="n">
        <v>570</v>
      </c>
      <c r="F4318" s="7" t="n">
        <v>1</v>
      </c>
    </row>
    <row r="4319" spans="1:6">
      <c r="A4319" t="s">
        <v>4</v>
      </c>
      <c r="B4319" s="4" t="s">
        <v>5</v>
      </c>
      <c r="C4319" s="4" t="s">
        <v>13</v>
      </c>
      <c r="D4319" s="4" t="s">
        <v>10</v>
      </c>
      <c r="E4319" s="4" t="s">
        <v>6</v>
      </c>
    </row>
    <row r="4320" spans="1:6">
      <c r="A4320" t="n">
        <v>37058</v>
      </c>
      <c r="B4320" s="41" t="n">
        <v>51</v>
      </c>
      <c r="C4320" s="7" t="n">
        <v>4</v>
      </c>
      <c r="D4320" s="7" t="n">
        <v>0</v>
      </c>
      <c r="E4320" s="7" t="s">
        <v>206</v>
      </c>
    </row>
    <row r="4321" spans="1:9">
      <c r="A4321" t="s">
        <v>4</v>
      </c>
      <c r="B4321" s="4" t="s">
        <v>5</v>
      </c>
      <c r="C4321" s="4" t="s">
        <v>10</v>
      </c>
    </row>
    <row r="4322" spans="1:9">
      <c r="A4322" t="n">
        <v>37071</v>
      </c>
      <c r="B4322" s="42" t="n">
        <v>16</v>
      </c>
      <c r="C4322" s="7" t="n">
        <v>0</v>
      </c>
    </row>
    <row r="4323" spans="1:9">
      <c r="A4323" t="s">
        <v>4</v>
      </c>
      <c r="B4323" s="4" t="s">
        <v>5</v>
      </c>
      <c r="C4323" s="4" t="s">
        <v>10</v>
      </c>
      <c r="D4323" s="4" t="s">
        <v>70</v>
      </c>
      <c r="E4323" s="4" t="s">
        <v>13</v>
      </c>
      <c r="F4323" s="4" t="s">
        <v>13</v>
      </c>
    </row>
    <row r="4324" spans="1:9">
      <c r="A4324" t="n">
        <v>37074</v>
      </c>
      <c r="B4324" s="43" t="n">
        <v>26</v>
      </c>
      <c r="C4324" s="7" t="n">
        <v>0</v>
      </c>
      <c r="D4324" s="7" t="s">
        <v>451</v>
      </c>
      <c r="E4324" s="7" t="n">
        <v>2</v>
      </c>
      <c r="F4324" s="7" t="n">
        <v>0</v>
      </c>
    </row>
    <row r="4325" spans="1:9">
      <c r="A4325" t="s">
        <v>4</v>
      </c>
      <c r="B4325" s="4" t="s">
        <v>5</v>
      </c>
    </row>
    <row r="4326" spans="1:9">
      <c r="A4326" t="n">
        <v>37100</v>
      </c>
      <c r="B4326" s="37" t="n">
        <v>28</v>
      </c>
    </row>
    <row r="4327" spans="1:9">
      <c r="A4327" t="s">
        <v>4</v>
      </c>
      <c r="B4327" s="4" t="s">
        <v>5</v>
      </c>
      <c r="C4327" s="4" t="s">
        <v>27</v>
      </c>
    </row>
    <row r="4328" spans="1:9">
      <c r="A4328" t="n">
        <v>37101</v>
      </c>
      <c r="B4328" s="19" t="n">
        <v>3</v>
      </c>
      <c r="C4328" s="15" t="n">
        <f t="normal" ca="1">A4464</f>
        <v>0</v>
      </c>
    </row>
    <row r="4329" spans="1:9">
      <c r="A4329" t="s">
        <v>4</v>
      </c>
      <c r="B4329" s="4" t="s">
        <v>5</v>
      </c>
      <c r="C4329" s="4" t="s">
        <v>13</v>
      </c>
      <c r="D4329" s="4" t="s">
        <v>10</v>
      </c>
      <c r="E4329" s="4" t="s">
        <v>10</v>
      </c>
      <c r="F4329" s="4" t="s">
        <v>13</v>
      </c>
    </row>
    <row r="4330" spans="1:9">
      <c r="A4330" t="n">
        <v>37106</v>
      </c>
      <c r="B4330" s="35" t="n">
        <v>25</v>
      </c>
      <c r="C4330" s="7" t="n">
        <v>1</v>
      </c>
      <c r="D4330" s="7" t="n">
        <v>160</v>
      </c>
      <c r="E4330" s="7" t="n">
        <v>570</v>
      </c>
      <c r="F4330" s="7" t="n">
        <v>1</v>
      </c>
    </row>
    <row r="4331" spans="1:9">
      <c r="A4331" t="s">
        <v>4</v>
      </c>
      <c r="B4331" s="4" t="s">
        <v>5</v>
      </c>
      <c r="C4331" s="4" t="s">
        <v>13</v>
      </c>
      <c r="D4331" s="4" t="s">
        <v>10</v>
      </c>
      <c r="E4331" s="4" t="s">
        <v>6</v>
      </c>
    </row>
    <row r="4332" spans="1:9">
      <c r="A4332" t="n">
        <v>37113</v>
      </c>
      <c r="B4332" s="41" t="n">
        <v>51</v>
      </c>
      <c r="C4332" s="7" t="n">
        <v>4</v>
      </c>
      <c r="D4332" s="7" t="n">
        <v>0</v>
      </c>
      <c r="E4332" s="7" t="s">
        <v>141</v>
      </c>
    </row>
    <row r="4333" spans="1:9">
      <c r="A4333" t="s">
        <v>4</v>
      </c>
      <c r="B4333" s="4" t="s">
        <v>5</v>
      </c>
      <c r="C4333" s="4" t="s">
        <v>10</v>
      </c>
    </row>
    <row r="4334" spans="1:9">
      <c r="A4334" t="n">
        <v>37127</v>
      </c>
      <c r="B4334" s="42" t="n">
        <v>16</v>
      </c>
      <c r="C4334" s="7" t="n">
        <v>0</v>
      </c>
    </row>
    <row r="4335" spans="1:9">
      <c r="A4335" t="s">
        <v>4</v>
      </c>
      <c r="B4335" s="4" t="s">
        <v>5</v>
      </c>
      <c r="C4335" s="4" t="s">
        <v>10</v>
      </c>
      <c r="D4335" s="4" t="s">
        <v>70</v>
      </c>
      <c r="E4335" s="4" t="s">
        <v>13</v>
      </c>
      <c r="F4335" s="4" t="s">
        <v>13</v>
      </c>
    </row>
    <row r="4336" spans="1:9">
      <c r="A4336" t="n">
        <v>37130</v>
      </c>
      <c r="B4336" s="43" t="n">
        <v>26</v>
      </c>
      <c r="C4336" s="7" t="n">
        <v>0</v>
      </c>
      <c r="D4336" s="7" t="s">
        <v>346</v>
      </c>
      <c r="E4336" s="7" t="n">
        <v>2</v>
      </c>
      <c r="F4336" s="7" t="n">
        <v>0</v>
      </c>
    </row>
    <row r="4337" spans="1:6">
      <c r="A4337" t="s">
        <v>4</v>
      </c>
      <c r="B4337" s="4" t="s">
        <v>5</v>
      </c>
    </row>
    <row r="4338" spans="1:6">
      <c r="A4338" t="n">
        <v>37193</v>
      </c>
      <c r="B4338" s="37" t="n">
        <v>28</v>
      </c>
    </row>
    <row r="4339" spans="1:6">
      <c r="A4339" t="s">
        <v>4</v>
      </c>
      <c r="B4339" s="4" t="s">
        <v>5</v>
      </c>
      <c r="C4339" s="4" t="s">
        <v>13</v>
      </c>
      <c r="D4339" s="13" t="s">
        <v>24</v>
      </c>
      <c r="E4339" s="4" t="s">
        <v>5</v>
      </c>
      <c r="F4339" s="4" t="s">
        <v>13</v>
      </c>
      <c r="G4339" s="4" t="s">
        <v>10</v>
      </c>
      <c r="H4339" s="13" t="s">
        <v>26</v>
      </c>
      <c r="I4339" s="4" t="s">
        <v>13</v>
      </c>
      <c r="J4339" s="4" t="s">
        <v>27</v>
      </c>
    </row>
    <row r="4340" spans="1:6">
      <c r="A4340" t="n">
        <v>37194</v>
      </c>
      <c r="B4340" s="12" t="n">
        <v>5</v>
      </c>
      <c r="C4340" s="7" t="n">
        <v>28</v>
      </c>
      <c r="D4340" s="13" t="s">
        <v>3</v>
      </c>
      <c r="E4340" s="64" t="n">
        <v>64</v>
      </c>
      <c r="F4340" s="7" t="n">
        <v>5</v>
      </c>
      <c r="G4340" s="7" t="n">
        <v>6</v>
      </c>
      <c r="H4340" s="13" t="s">
        <v>3</v>
      </c>
      <c r="I4340" s="7" t="n">
        <v>1</v>
      </c>
      <c r="J4340" s="15" t="n">
        <f t="normal" ca="1">A4364</f>
        <v>0</v>
      </c>
    </row>
    <row r="4341" spans="1:6">
      <c r="A4341" t="s">
        <v>4</v>
      </c>
      <c r="B4341" s="4" t="s">
        <v>5</v>
      </c>
      <c r="C4341" s="4" t="s">
        <v>13</v>
      </c>
      <c r="D4341" s="4" t="s">
        <v>10</v>
      </c>
      <c r="E4341" s="4" t="s">
        <v>10</v>
      </c>
      <c r="F4341" s="4" t="s">
        <v>13</v>
      </c>
    </row>
    <row r="4342" spans="1:6">
      <c r="A4342" t="n">
        <v>37205</v>
      </c>
      <c r="B4342" s="35" t="n">
        <v>25</v>
      </c>
      <c r="C4342" s="7" t="n">
        <v>1</v>
      </c>
      <c r="D4342" s="7" t="n">
        <v>60</v>
      </c>
      <c r="E4342" s="7" t="n">
        <v>500</v>
      </c>
      <c r="F4342" s="7" t="n">
        <v>1</v>
      </c>
    </row>
    <row r="4343" spans="1:6">
      <c r="A4343" t="s">
        <v>4</v>
      </c>
      <c r="B4343" s="4" t="s">
        <v>5</v>
      </c>
      <c r="C4343" s="4" t="s">
        <v>13</v>
      </c>
      <c r="D4343" s="4" t="s">
        <v>10</v>
      </c>
      <c r="E4343" s="4" t="s">
        <v>6</v>
      </c>
    </row>
    <row r="4344" spans="1:6">
      <c r="A4344" t="n">
        <v>37212</v>
      </c>
      <c r="B4344" s="41" t="n">
        <v>51</v>
      </c>
      <c r="C4344" s="7" t="n">
        <v>4</v>
      </c>
      <c r="D4344" s="7" t="n">
        <v>6</v>
      </c>
      <c r="E4344" s="7" t="s">
        <v>206</v>
      </c>
    </row>
    <row r="4345" spans="1:6">
      <c r="A4345" t="s">
        <v>4</v>
      </c>
      <c r="B4345" s="4" t="s">
        <v>5</v>
      </c>
      <c r="C4345" s="4" t="s">
        <v>10</v>
      </c>
    </row>
    <row r="4346" spans="1:6">
      <c r="A4346" t="n">
        <v>37225</v>
      </c>
      <c r="B4346" s="42" t="n">
        <v>16</v>
      </c>
      <c r="C4346" s="7" t="n">
        <v>0</v>
      </c>
    </row>
    <row r="4347" spans="1:6">
      <c r="A4347" t="s">
        <v>4</v>
      </c>
      <c r="B4347" s="4" t="s">
        <v>5</v>
      </c>
      <c r="C4347" s="4" t="s">
        <v>10</v>
      </c>
      <c r="D4347" s="4" t="s">
        <v>70</v>
      </c>
      <c r="E4347" s="4" t="s">
        <v>13</v>
      </c>
      <c r="F4347" s="4" t="s">
        <v>13</v>
      </c>
    </row>
    <row r="4348" spans="1:6">
      <c r="A4348" t="n">
        <v>37228</v>
      </c>
      <c r="B4348" s="43" t="n">
        <v>26</v>
      </c>
      <c r="C4348" s="7" t="n">
        <v>6</v>
      </c>
      <c r="D4348" s="7" t="s">
        <v>347</v>
      </c>
      <c r="E4348" s="7" t="n">
        <v>2</v>
      </c>
      <c r="F4348" s="7" t="n">
        <v>0</v>
      </c>
    </row>
    <row r="4349" spans="1:6">
      <c r="A4349" t="s">
        <v>4</v>
      </c>
      <c r="B4349" s="4" t="s">
        <v>5</v>
      </c>
    </row>
    <row r="4350" spans="1:6">
      <c r="A4350" t="n">
        <v>37292</v>
      </c>
      <c r="B4350" s="37" t="n">
        <v>28</v>
      </c>
    </row>
    <row r="4351" spans="1:6">
      <c r="A4351" t="s">
        <v>4</v>
      </c>
      <c r="B4351" s="4" t="s">
        <v>5</v>
      </c>
      <c r="C4351" s="4" t="s">
        <v>13</v>
      </c>
      <c r="D4351" s="4" t="s">
        <v>10</v>
      </c>
      <c r="E4351" s="4" t="s">
        <v>10</v>
      </c>
      <c r="F4351" s="4" t="s">
        <v>13</v>
      </c>
    </row>
    <row r="4352" spans="1:6">
      <c r="A4352" t="n">
        <v>37293</v>
      </c>
      <c r="B4352" s="35" t="n">
        <v>25</v>
      </c>
      <c r="C4352" s="7" t="n">
        <v>1</v>
      </c>
      <c r="D4352" s="7" t="n">
        <v>160</v>
      </c>
      <c r="E4352" s="7" t="n">
        <v>350</v>
      </c>
      <c r="F4352" s="7" t="n">
        <v>2</v>
      </c>
    </row>
    <row r="4353" spans="1:10">
      <c r="A4353" t="s">
        <v>4</v>
      </c>
      <c r="B4353" s="4" t="s">
        <v>5</v>
      </c>
      <c r="C4353" s="4" t="s">
        <v>13</v>
      </c>
      <c r="D4353" s="4" t="s">
        <v>10</v>
      </c>
      <c r="E4353" s="4" t="s">
        <v>6</v>
      </c>
    </row>
    <row r="4354" spans="1:10">
      <c r="A4354" t="n">
        <v>37300</v>
      </c>
      <c r="B4354" s="41" t="n">
        <v>51</v>
      </c>
      <c r="C4354" s="7" t="n">
        <v>4</v>
      </c>
      <c r="D4354" s="7" t="n">
        <v>111</v>
      </c>
      <c r="E4354" s="7" t="s">
        <v>72</v>
      </c>
    </row>
    <row r="4355" spans="1:10">
      <c r="A4355" t="s">
        <v>4</v>
      </c>
      <c r="B4355" s="4" t="s">
        <v>5</v>
      </c>
      <c r="C4355" s="4" t="s">
        <v>10</v>
      </c>
    </row>
    <row r="4356" spans="1:10">
      <c r="A4356" t="n">
        <v>37313</v>
      </c>
      <c r="B4356" s="42" t="n">
        <v>16</v>
      </c>
      <c r="C4356" s="7" t="n">
        <v>0</v>
      </c>
    </row>
    <row r="4357" spans="1:10">
      <c r="A4357" t="s">
        <v>4</v>
      </c>
      <c r="B4357" s="4" t="s">
        <v>5</v>
      </c>
      <c r="C4357" s="4" t="s">
        <v>10</v>
      </c>
      <c r="D4357" s="4" t="s">
        <v>70</v>
      </c>
      <c r="E4357" s="4" t="s">
        <v>13</v>
      </c>
      <c r="F4357" s="4" t="s">
        <v>13</v>
      </c>
    </row>
    <row r="4358" spans="1:10">
      <c r="A4358" t="n">
        <v>37316</v>
      </c>
      <c r="B4358" s="43" t="n">
        <v>26</v>
      </c>
      <c r="C4358" s="7" t="n">
        <v>111</v>
      </c>
      <c r="D4358" s="7" t="s">
        <v>452</v>
      </c>
      <c r="E4358" s="7" t="n">
        <v>2</v>
      </c>
      <c r="F4358" s="7" t="n">
        <v>0</v>
      </c>
    </row>
    <row r="4359" spans="1:10">
      <c r="A4359" t="s">
        <v>4</v>
      </c>
      <c r="B4359" s="4" t="s">
        <v>5</v>
      </c>
    </row>
    <row r="4360" spans="1:10">
      <c r="A4360" t="n">
        <v>37383</v>
      </c>
      <c r="B4360" s="37" t="n">
        <v>28</v>
      </c>
    </row>
    <row r="4361" spans="1:10">
      <c r="A4361" t="s">
        <v>4</v>
      </c>
      <c r="B4361" s="4" t="s">
        <v>5</v>
      </c>
      <c r="C4361" s="4" t="s">
        <v>27</v>
      </c>
    </row>
    <row r="4362" spans="1:10">
      <c r="A4362" t="n">
        <v>37384</v>
      </c>
      <c r="B4362" s="19" t="n">
        <v>3</v>
      </c>
      <c r="C4362" s="15" t="n">
        <f t="normal" ca="1">A4374</f>
        <v>0</v>
      </c>
    </row>
    <row r="4363" spans="1:10">
      <c r="A4363" t="s">
        <v>4</v>
      </c>
      <c r="B4363" s="4" t="s">
        <v>5</v>
      </c>
      <c r="C4363" s="4" t="s">
        <v>13</v>
      </c>
      <c r="D4363" s="4" t="s">
        <v>10</v>
      </c>
      <c r="E4363" s="4" t="s">
        <v>10</v>
      </c>
      <c r="F4363" s="4" t="s">
        <v>13</v>
      </c>
    </row>
    <row r="4364" spans="1:10">
      <c r="A4364" t="n">
        <v>37389</v>
      </c>
      <c r="B4364" s="35" t="n">
        <v>25</v>
      </c>
      <c r="C4364" s="7" t="n">
        <v>1</v>
      </c>
      <c r="D4364" s="7" t="n">
        <v>160</v>
      </c>
      <c r="E4364" s="7" t="n">
        <v>350</v>
      </c>
      <c r="F4364" s="7" t="n">
        <v>2</v>
      </c>
    </row>
    <row r="4365" spans="1:10">
      <c r="A4365" t="s">
        <v>4</v>
      </c>
      <c r="B4365" s="4" t="s">
        <v>5</v>
      </c>
      <c r="C4365" s="4" t="s">
        <v>13</v>
      </c>
      <c r="D4365" s="4" t="s">
        <v>10</v>
      </c>
      <c r="E4365" s="4" t="s">
        <v>6</v>
      </c>
    </row>
    <row r="4366" spans="1:10">
      <c r="A4366" t="n">
        <v>37396</v>
      </c>
      <c r="B4366" s="41" t="n">
        <v>51</v>
      </c>
      <c r="C4366" s="7" t="n">
        <v>4</v>
      </c>
      <c r="D4366" s="7" t="n">
        <v>111</v>
      </c>
      <c r="E4366" s="7" t="s">
        <v>72</v>
      </c>
    </row>
    <row r="4367" spans="1:10">
      <c r="A4367" t="s">
        <v>4</v>
      </c>
      <c r="B4367" s="4" t="s">
        <v>5</v>
      </c>
      <c r="C4367" s="4" t="s">
        <v>10</v>
      </c>
    </row>
    <row r="4368" spans="1:10">
      <c r="A4368" t="n">
        <v>37409</v>
      </c>
      <c r="B4368" s="42" t="n">
        <v>16</v>
      </c>
      <c r="C4368" s="7" t="n">
        <v>0</v>
      </c>
    </row>
    <row r="4369" spans="1:6">
      <c r="A4369" t="s">
        <v>4</v>
      </c>
      <c r="B4369" s="4" t="s">
        <v>5</v>
      </c>
      <c r="C4369" s="4" t="s">
        <v>10</v>
      </c>
      <c r="D4369" s="4" t="s">
        <v>70</v>
      </c>
      <c r="E4369" s="4" t="s">
        <v>13</v>
      </c>
      <c r="F4369" s="4" t="s">
        <v>13</v>
      </c>
    </row>
    <row r="4370" spans="1:6">
      <c r="A4370" t="n">
        <v>37412</v>
      </c>
      <c r="B4370" s="43" t="n">
        <v>26</v>
      </c>
      <c r="C4370" s="7" t="n">
        <v>111</v>
      </c>
      <c r="D4370" s="7" t="s">
        <v>349</v>
      </c>
      <c r="E4370" s="7" t="n">
        <v>2</v>
      </c>
      <c r="F4370" s="7" t="n">
        <v>0</v>
      </c>
    </row>
    <row r="4371" spans="1:6">
      <c r="A4371" t="s">
        <v>4</v>
      </c>
      <c r="B4371" s="4" t="s">
        <v>5</v>
      </c>
    </row>
    <row r="4372" spans="1:6">
      <c r="A4372" t="n">
        <v>37428</v>
      </c>
      <c r="B4372" s="37" t="n">
        <v>28</v>
      </c>
    </row>
    <row r="4373" spans="1:6">
      <c r="A4373" t="s">
        <v>4</v>
      </c>
      <c r="B4373" s="4" t="s">
        <v>5</v>
      </c>
      <c r="C4373" s="4" t="s">
        <v>13</v>
      </c>
      <c r="D4373" s="4" t="s">
        <v>10</v>
      </c>
      <c r="E4373" s="4" t="s">
        <v>10</v>
      </c>
      <c r="F4373" s="4" t="s">
        <v>13</v>
      </c>
    </row>
    <row r="4374" spans="1:6">
      <c r="A4374" t="n">
        <v>37429</v>
      </c>
      <c r="B4374" s="35" t="n">
        <v>25</v>
      </c>
      <c r="C4374" s="7" t="n">
        <v>1</v>
      </c>
      <c r="D4374" s="7" t="n">
        <v>160</v>
      </c>
      <c r="E4374" s="7" t="n">
        <v>570</v>
      </c>
      <c r="F4374" s="7" t="n">
        <v>1</v>
      </c>
    </row>
    <row r="4375" spans="1:6">
      <c r="A4375" t="s">
        <v>4</v>
      </c>
      <c r="B4375" s="4" t="s">
        <v>5</v>
      </c>
      <c r="C4375" s="4" t="s">
        <v>13</v>
      </c>
      <c r="D4375" s="4" t="s">
        <v>10</v>
      </c>
      <c r="E4375" s="4" t="s">
        <v>6</v>
      </c>
    </row>
    <row r="4376" spans="1:6">
      <c r="A4376" t="n">
        <v>37436</v>
      </c>
      <c r="B4376" s="41" t="n">
        <v>51</v>
      </c>
      <c r="C4376" s="7" t="n">
        <v>4</v>
      </c>
      <c r="D4376" s="7" t="n">
        <v>0</v>
      </c>
      <c r="E4376" s="7" t="s">
        <v>206</v>
      </c>
    </row>
    <row r="4377" spans="1:6">
      <c r="A4377" t="s">
        <v>4</v>
      </c>
      <c r="B4377" s="4" t="s">
        <v>5</v>
      </c>
      <c r="C4377" s="4" t="s">
        <v>10</v>
      </c>
    </row>
    <row r="4378" spans="1:6">
      <c r="A4378" t="n">
        <v>37449</v>
      </c>
      <c r="B4378" s="42" t="n">
        <v>16</v>
      </c>
      <c r="C4378" s="7" t="n">
        <v>0</v>
      </c>
    </row>
    <row r="4379" spans="1:6">
      <c r="A4379" t="s">
        <v>4</v>
      </c>
      <c r="B4379" s="4" t="s">
        <v>5</v>
      </c>
      <c r="C4379" s="4" t="s">
        <v>10</v>
      </c>
      <c r="D4379" s="4" t="s">
        <v>70</v>
      </c>
      <c r="E4379" s="4" t="s">
        <v>13</v>
      </c>
      <c r="F4379" s="4" t="s">
        <v>13</v>
      </c>
    </row>
    <row r="4380" spans="1:6">
      <c r="A4380" t="n">
        <v>37452</v>
      </c>
      <c r="B4380" s="43" t="n">
        <v>26</v>
      </c>
      <c r="C4380" s="7" t="n">
        <v>0</v>
      </c>
      <c r="D4380" s="7" t="s">
        <v>353</v>
      </c>
      <c r="E4380" s="7" t="n">
        <v>2</v>
      </c>
      <c r="F4380" s="7" t="n">
        <v>0</v>
      </c>
    </row>
    <row r="4381" spans="1:6">
      <c r="A4381" t="s">
        <v>4</v>
      </c>
      <c r="B4381" s="4" t="s">
        <v>5</v>
      </c>
    </row>
    <row r="4382" spans="1:6">
      <c r="A4382" t="n">
        <v>37493</v>
      </c>
      <c r="B4382" s="37" t="n">
        <v>28</v>
      </c>
    </row>
    <row r="4383" spans="1:6">
      <c r="A4383" t="s">
        <v>4</v>
      </c>
      <c r="B4383" s="4" t="s">
        <v>5</v>
      </c>
      <c r="C4383" s="4" t="s">
        <v>13</v>
      </c>
      <c r="D4383" s="4" t="s">
        <v>10</v>
      </c>
      <c r="E4383" s="4" t="s">
        <v>10</v>
      </c>
      <c r="F4383" s="4" t="s">
        <v>13</v>
      </c>
    </row>
    <row r="4384" spans="1:6">
      <c r="A4384" t="n">
        <v>37494</v>
      </c>
      <c r="B4384" s="35" t="n">
        <v>25</v>
      </c>
      <c r="C4384" s="7" t="n">
        <v>1</v>
      </c>
      <c r="D4384" s="7" t="n">
        <v>160</v>
      </c>
      <c r="E4384" s="7" t="n">
        <v>350</v>
      </c>
      <c r="F4384" s="7" t="n">
        <v>2</v>
      </c>
    </row>
    <row r="4385" spans="1:6">
      <c r="A4385" t="s">
        <v>4</v>
      </c>
      <c r="B4385" s="4" t="s">
        <v>5</v>
      </c>
      <c r="C4385" s="4" t="s">
        <v>13</v>
      </c>
      <c r="D4385" s="4" t="s">
        <v>10</v>
      </c>
      <c r="E4385" s="4" t="s">
        <v>6</v>
      </c>
    </row>
    <row r="4386" spans="1:6">
      <c r="A4386" t="n">
        <v>37501</v>
      </c>
      <c r="B4386" s="41" t="n">
        <v>51</v>
      </c>
      <c r="C4386" s="7" t="n">
        <v>4</v>
      </c>
      <c r="D4386" s="7" t="n">
        <v>111</v>
      </c>
      <c r="E4386" s="7" t="s">
        <v>323</v>
      </c>
    </row>
    <row r="4387" spans="1:6">
      <c r="A4387" t="s">
        <v>4</v>
      </c>
      <c r="B4387" s="4" t="s">
        <v>5</v>
      </c>
      <c r="C4387" s="4" t="s">
        <v>10</v>
      </c>
    </row>
    <row r="4388" spans="1:6">
      <c r="A4388" t="n">
        <v>37515</v>
      </c>
      <c r="B4388" s="42" t="n">
        <v>16</v>
      </c>
      <c r="C4388" s="7" t="n">
        <v>0</v>
      </c>
    </row>
    <row r="4389" spans="1:6">
      <c r="A4389" t="s">
        <v>4</v>
      </c>
      <c r="B4389" s="4" t="s">
        <v>5</v>
      </c>
      <c r="C4389" s="4" t="s">
        <v>10</v>
      </c>
      <c r="D4389" s="4" t="s">
        <v>70</v>
      </c>
      <c r="E4389" s="4" t="s">
        <v>13</v>
      </c>
      <c r="F4389" s="4" t="s">
        <v>13</v>
      </c>
      <c r="G4389" s="4" t="s">
        <v>70</v>
      </c>
      <c r="H4389" s="4" t="s">
        <v>13</v>
      </c>
      <c r="I4389" s="4" t="s">
        <v>13</v>
      </c>
    </row>
    <row r="4390" spans="1:6">
      <c r="A4390" t="n">
        <v>37518</v>
      </c>
      <c r="B4390" s="43" t="n">
        <v>26</v>
      </c>
      <c r="C4390" s="7" t="n">
        <v>111</v>
      </c>
      <c r="D4390" s="7" t="s">
        <v>354</v>
      </c>
      <c r="E4390" s="7" t="n">
        <v>2</v>
      </c>
      <c r="F4390" s="7" t="n">
        <v>3</v>
      </c>
      <c r="G4390" s="7" t="s">
        <v>355</v>
      </c>
      <c r="H4390" s="7" t="n">
        <v>2</v>
      </c>
      <c r="I4390" s="7" t="n">
        <v>0</v>
      </c>
    </row>
    <row r="4391" spans="1:6">
      <c r="A4391" t="s">
        <v>4</v>
      </c>
      <c r="B4391" s="4" t="s">
        <v>5</v>
      </c>
    </row>
    <row r="4392" spans="1:6">
      <c r="A4392" t="n">
        <v>37649</v>
      </c>
      <c r="B4392" s="37" t="n">
        <v>28</v>
      </c>
    </row>
    <row r="4393" spans="1:6">
      <c r="A4393" t="s">
        <v>4</v>
      </c>
      <c r="B4393" s="4" t="s">
        <v>5</v>
      </c>
      <c r="C4393" s="4" t="s">
        <v>13</v>
      </c>
      <c r="D4393" s="4" t="s">
        <v>10</v>
      </c>
      <c r="E4393" s="4" t="s">
        <v>10</v>
      </c>
      <c r="F4393" s="4" t="s">
        <v>13</v>
      </c>
    </row>
    <row r="4394" spans="1:6">
      <c r="A4394" t="n">
        <v>37650</v>
      </c>
      <c r="B4394" s="35" t="n">
        <v>25</v>
      </c>
      <c r="C4394" s="7" t="n">
        <v>1</v>
      </c>
      <c r="D4394" s="7" t="n">
        <v>160</v>
      </c>
      <c r="E4394" s="7" t="n">
        <v>570</v>
      </c>
      <c r="F4394" s="7" t="n">
        <v>1</v>
      </c>
    </row>
    <row r="4395" spans="1:6">
      <c r="A4395" t="s">
        <v>4</v>
      </c>
      <c r="B4395" s="4" t="s">
        <v>5</v>
      </c>
      <c r="C4395" s="4" t="s">
        <v>13</v>
      </c>
      <c r="D4395" s="4" t="s">
        <v>10</v>
      </c>
      <c r="E4395" s="4" t="s">
        <v>6</v>
      </c>
    </row>
    <row r="4396" spans="1:6">
      <c r="A4396" t="n">
        <v>37657</v>
      </c>
      <c r="B4396" s="41" t="n">
        <v>51</v>
      </c>
      <c r="C4396" s="7" t="n">
        <v>4</v>
      </c>
      <c r="D4396" s="7" t="n">
        <v>0</v>
      </c>
      <c r="E4396" s="7" t="s">
        <v>206</v>
      </c>
    </row>
    <row r="4397" spans="1:6">
      <c r="A4397" t="s">
        <v>4</v>
      </c>
      <c r="B4397" s="4" t="s">
        <v>5</v>
      </c>
      <c r="C4397" s="4" t="s">
        <v>10</v>
      </c>
    </row>
    <row r="4398" spans="1:6">
      <c r="A4398" t="n">
        <v>37670</v>
      </c>
      <c r="B4398" s="42" t="n">
        <v>16</v>
      </c>
      <c r="C4398" s="7" t="n">
        <v>0</v>
      </c>
    </row>
    <row r="4399" spans="1:6">
      <c r="A4399" t="s">
        <v>4</v>
      </c>
      <c r="B4399" s="4" t="s">
        <v>5</v>
      </c>
      <c r="C4399" s="4" t="s">
        <v>10</v>
      </c>
      <c r="D4399" s="4" t="s">
        <v>70</v>
      </c>
      <c r="E4399" s="4" t="s">
        <v>13</v>
      </c>
      <c r="F4399" s="4" t="s">
        <v>13</v>
      </c>
    </row>
    <row r="4400" spans="1:6">
      <c r="A4400" t="n">
        <v>37673</v>
      </c>
      <c r="B4400" s="43" t="n">
        <v>26</v>
      </c>
      <c r="C4400" s="7" t="n">
        <v>0</v>
      </c>
      <c r="D4400" s="7" t="s">
        <v>356</v>
      </c>
      <c r="E4400" s="7" t="n">
        <v>2</v>
      </c>
      <c r="F4400" s="7" t="n">
        <v>0</v>
      </c>
    </row>
    <row r="4401" spans="1:9">
      <c r="A4401" t="s">
        <v>4</v>
      </c>
      <c r="B4401" s="4" t="s">
        <v>5</v>
      </c>
    </row>
    <row r="4402" spans="1:9">
      <c r="A4402" t="n">
        <v>37694</v>
      </c>
      <c r="B4402" s="37" t="n">
        <v>28</v>
      </c>
    </row>
    <row r="4403" spans="1:9">
      <c r="A4403" t="s">
        <v>4</v>
      </c>
      <c r="B4403" s="4" t="s">
        <v>5</v>
      </c>
      <c r="C4403" s="4" t="s">
        <v>13</v>
      </c>
      <c r="D4403" s="4" t="s">
        <v>10</v>
      </c>
      <c r="E4403" s="4" t="s">
        <v>29</v>
      </c>
    </row>
    <row r="4404" spans="1:9">
      <c r="A4404" t="n">
        <v>37695</v>
      </c>
      <c r="B4404" s="39" t="n">
        <v>58</v>
      </c>
      <c r="C4404" s="7" t="n">
        <v>0</v>
      </c>
      <c r="D4404" s="7" t="n">
        <v>300</v>
      </c>
      <c r="E4404" s="7" t="n">
        <v>0.300000011920929</v>
      </c>
    </row>
    <row r="4405" spans="1:9">
      <c r="A4405" t="s">
        <v>4</v>
      </c>
      <c r="B4405" s="4" t="s">
        <v>5</v>
      </c>
      <c r="C4405" s="4" t="s">
        <v>13</v>
      </c>
      <c r="D4405" s="4" t="s">
        <v>10</v>
      </c>
    </row>
    <row r="4406" spans="1:9">
      <c r="A4406" t="n">
        <v>37703</v>
      </c>
      <c r="B4406" s="39" t="n">
        <v>58</v>
      </c>
      <c r="C4406" s="7" t="n">
        <v>255</v>
      </c>
      <c r="D4406" s="7" t="n">
        <v>0</v>
      </c>
    </row>
    <row r="4407" spans="1:9">
      <c r="A4407" t="s">
        <v>4</v>
      </c>
      <c r="B4407" s="4" t="s">
        <v>5</v>
      </c>
      <c r="C4407" s="4" t="s">
        <v>13</v>
      </c>
      <c r="D4407" s="4" t="s">
        <v>10</v>
      </c>
      <c r="E4407" s="4" t="s">
        <v>10</v>
      </c>
      <c r="F4407" s="4" t="s">
        <v>10</v>
      </c>
      <c r="G4407" s="4" t="s">
        <v>10</v>
      </c>
      <c r="H4407" s="4" t="s">
        <v>13</v>
      </c>
    </row>
    <row r="4408" spans="1:9">
      <c r="A4408" t="n">
        <v>37707</v>
      </c>
      <c r="B4408" s="35" t="n">
        <v>25</v>
      </c>
      <c r="C4408" s="7" t="n">
        <v>5</v>
      </c>
      <c r="D4408" s="7" t="n">
        <v>65535</v>
      </c>
      <c r="E4408" s="7" t="n">
        <v>500</v>
      </c>
      <c r="F4408" s="7" t="n">
        <v>800</v>
      </c>
      <c r="G4408" s="7" t="n">
        <v>140</v>
      </c>
      <c r="H4408" s="7" t="n">
        <v>0</v>
      </c>
    </row>
    <row r="4409" spans="1:9">
      <c r="A4409" t="s">
        <v>4</v>
      </c>
      <c r="B4409" s="4" t="s">
        <v>5</v>
      </c>
      <c r="C4409" s="4" t="s">
        <v>10</v>
      </c>
      <c r="D4409" s="4" t="s">
        <v>13</v>
      </c>
      <c r="E4409" s="4" t="s">
        <v>70</v>
      </c>
      <c r="F4409" s="4" t="s">
        <v>13</v>
      </c>
      <c r="G4409" s="4" t="s">
        <v>13</v>
      </c>
    </row>
    <row r="4410" spans="1:9">
      <c r="A4410" t="n">
        <v>37718</v>
      </c>
      <c r="B4410" s="36" t="n">
        <v>24</v>
      </c>
      <c r="C4410" s="7" t="n">
        <v>65533</v>
      </c>
      <c r="D4410" s="7" t="n">
        <v>11</v>
      </c>
      <c r="E4410" s="7" t="s">
        <v>357</v>
      </c>
      <c r="F4410" s="7" t="n">
        <v>2</v>
      </c>
      <c r="G4410" s="7" t="n">
        <v>0</v>
      </c>
    </row>
    <row r="4411" spans="1:9">
      <c r="A4411" t="s">
        <v>4</v>
      </c>
      <c r="B4411" s="4" t="s">
        <v>5</v>
      </c>
    </row>
    <row r="4412" spans="1:9">
      <c r="A4412" t="n">
        <v>37761</v>
      </c>
      <c r="B4412" s="37" t="n">
        <v>28</v>
      </c>
    </row>
    <row r="4413" spans="1:9">
      <c r="A4413" t="s">
        <v>4</v>
      </c>
      <c r="B4413" s="4" t="s">
        <v>5</v>
      </c>
      <c r="C4413" s="4" t="s">
        <v>13</v>
      </c>
    </row>
    <row r="4414" spans="1:9">
      <c r="A4414" t="n">
        <v>37762</v>
      </c>
      <c r="B4414" s="38" t="n">
        <v>27</v>
      </c>
      <c r="C4414" s="7" t="n">
        <v>0</v>
      </c>
    </row>
    <row r="4415" spans="1:9">
      <c r="A4415" t="s">
        <v>4</v>
      </c>
      <c r="B4415" s="4" t="s">
        <v>5</v>
      </c>
      <c r="C4415" s="4" t="s">
        <v>13</v>
      </c>
    </row>
    <row r="4416" spans="1:9">
      <c r="A4416" t="n">
        <v>37764</v>
      </c>
      <c r="B4416" s="38" t="n">
        <v>27</v>
      </c>
      <c r="C4416" s="7" t="n">
        <v>1</v>
      </c>
    </row>
    <row r="4417" spans="1:8">
      <c r="A4417" t="s">
        <v>4</v>
      </c>
      <c r="B4417" s="4" t="s">
        <v>5</v>
      </c>
      <c r="C4417" s="4" t="s">
        <v>13</v>
      </c>
      <c r="D4417" s="4" t="s">
        <v>10</v>
      </c>
      <c r="E4417" s="4" t="s">
        <v>10</v>
      </c>
      <c r="F4417" s="4" t="s">
        <v>10</v>
      </c>
      <c r="G4417" s="4" t="s">
        <v>10</v>
      </c>
      <c r="H4417" s="4" t="s">
        <v>13</v>
      </c>
    </row>
    <row r="4418" spans="1:8">
      <c r="A4418" t="n">
        <v>37766</v>
      </c>
      <c r="B4418" s="35" t="n">
        <v>25</v>
      </c>
      <c r="C4418" s="7" t="n">
        <v>5</v>
      </c>
      <c r="D4418" s="7" t="n">
        <v>65535</v>
      </c>
      <c r="E4418" s="7" t="n">
        <v>65535</v>
      </c>
      <c r="F4418" s="7" t="n">
        <v>65535</v>
      </c>
      <c r="G4418" s="7" t="n">
        <v>65535</v>
      </c>
      <c r="H4418" s="7" t="n">
        <v>0</v>
      </c>
    </row>
    <row r="4419" spans="1:8">
      <c r="A4419" t="s">
        <v>4</v>
      </c>
      <c r="B4419" s="4" t="s">
        <v>5</v>
      </c>
      <c r="C4419" s="4" t="s">
        <v>13</v>
      </c>
      <c r="D4419" s="4" t="s">
        <v>10</v>
      </c>
      <c r="E4419" s="4" t="s">
        <v>29</v>
      </c>
    </row>
    <row r="4420" spans="1:8">
      <c r="A4420" t="n">
        <v>37777</v>
      </c>
      <c r="B4420" s="39" t="n">
        <v>58</v>
      </c>
      <c r="C4420" s="7" t="n">
        <v>100</v>
      </c>
      <c r="D4420" s="7" t="n">
        <v>300</v>
      </c>
      <c r="E4420" s="7" t="n">
        <v>0.300000011920929</v>
      </c>
    </row>
    <row r="4421" spans="1:8">
      <c r="A4421" t="s">
        <v>4</v>
      </c>
      <c r="B4421" s="4" t="s">
        <v>5</v>
      </c>
      <c r="C4421" s="4" t="s">
        <v>13</v>
      </c>
      <c r="D4421" s="4" t="s">
        <v>10</v>
      </c>
    </row>
    <row r="4422" spans="1:8">
      <c r="A4422" t="n">
        <v>37785</v>
      </c>
      <c r="B4422" s="39" t="n">
        <v>58</v>
      </c>
      <c r="C4422" s="7" t="n">
        <v>255</v>
      </c>
      <c r="D4422" s="7" t="n">
        <v>0</v>
      </c>
    </row>
    <row r="4423" spans="1:8">
      <c r="A4423" t="s">
        <v>4</v>
      </c>
      <c r="B4423" s="4" t="s">
        <v>5</v>
      </c>
      <c r="C4423" s="4" t="s">
        <v>13</v>
      </c>
      <c r="D4423" s="4" t="s">
        <v>10</v>
      </c>
      <c r="E4423" s="4" t="s">
        <v>10</v>
      </c>
      <c r="F4423" s="4" t="s">
        <v>13</v>
      </c>
    </row>
    <row r="4424" spans="1:8">
      <c r="A4424" t="n">
        <v>37789</v>
      </c>
      <c r="B4424" s="35" t="n">
        <v>25</v>
      </c>
      <c r="C4424" s="7" t="n">
        <v>1</v>
      </c>
      <c r="D4424" s="7" t="n">
        <v>160</v>
      </c>
      <c r="E4424" s="7" t="n">
        <v>350</v>
      </c>
      <c r="F4424" s="7" t="n">
        <v>2</v>
      </c>
    </row>
    <row r="4425" spans="1:8">
      <c r="A4425" t="s">
        <v>4</v>
      </c>
      <c r="B4425" s="4" t="s">
        <v>5</v>
      </c>
      <c r="C4425" s="4" t="s">
        <v>13</v>
      </c>
      <c r="D4425" s="4" t="s">
        <v>10</v>
      </c>
      <c r="E4425" s="4" t="s">
        <v>6</v>
      </c>
    </row>
    <row r="4426" spans="1:8">
      <c r="A4426" t="n">
        <v>37796</v>
      </c>
      <c r="B4426" s="41" t="n">
        <v>51</v>
      </c>
      <c r="C4426" s="7" t="n">
        <v>4</v>
      </c>
      <c r="D4426" s="7" t="n">
        <v>111</v>
      </c>
      <c r="E4426" s="7" t="s">
        <v>323</v>
      </c>
    </row>
    <row r="4427" spans="1:8">
      <c r="A4427" t="s">
        <v>4</v>
      </c>
      <c r="B4427" s="4" t="s">
        <v>5</v>
      </c>
      <c r="C4427" s="4" t="s">
        <v>10</v>
      </c>
    </row>
    <row r="4428" spans="1:8">
      <c r="A4428" t="n">
        <v>37810</v>
      </c>
      <c r="B4428" s="42" t="n">
        <v>16</v>
      </c>
      <c r="C4428" s="7" t="n">
        <v>0</v>
      </c>
    </row>
    <row r="4429" spans="1:8">
      <c r="A4429" t="s">
        <v>4</v>
      </c>
      <c r="B4429" s="4" t="s">
        <v>5</v>
      </c>
      <c r="C4429" s="4" t="s">
        <v>10</v>
      </c>
      <c r="D4429" s="4" t="s">
        <v>70</v>
      </c>
      <c r="E4429" s="4" t="s">
        <v>13</v>
      </c>
      <c r="F4429" s="4" t="s">
        <v>13</v>
      </c>
      <c r="G4429" s="4" t="s">
        <v>70</v>
      </c>
      <c r="H4429" s="4" t="s">
        <v>13</v>
      </c>
      <c r="I4429" s="4" t="s">
        <v>13</v>
      </c>
    </row>
    <row r="4430" spans="1:8">
      <c r="A4430" t="n">
        <v>37813</v>
      </c>
      <c r="B4430" s="43" t="n">
        <v>26</v>
      </c>
      <c r="C4430" s="7" t="n">
        <v>111</v>
      </c>
      <c r="D4430" s="7" t="s">
        <v>358</v>
      </c>
      <c r="E4430" s="7" t="n">
        <v>2</v>
      </c>
      <c r="F4430" s="7" t="n">
        <v>3</v>
      </c>
      <c r="G4430" s="7" t="s">
        <v>453</v>
      </c>
      <c r="H4430" s="7" t="n">
        <v>2</v>
      </c>
      <c r="I4430" s="7" t="n">
        <v>0</v>
      </c>
    </row>
    <row r="4431" spans="1:8">
      <c r="A4431" t="s">
        <v>4</v>
      </c>
      <c r="B4431" s="4" t="s">
        <v>5</v>
      </c>
    </row>
    <row r="4432" spans="1:8">
      <c r="A4432" t="n">
        <v>37985</v>
      </c>
      <c r="B4432" s="37" t="n">
        <v>28</v>
      </c>
    </row>
    <row r="4433" spans="1:9">
      <c r="A4433" t="s">
        <v>4</v>
      </c>
      <c r="B4433" s="4" t="s">
        <v>5</v>
      </c>
      <c r="C4433" s="4" t="s">
        <v>13</v>
      </c>
      <c r="D4433" s="4" t="s">
        <v>10</v>
      </c>
      <c r="E4433" s="4" t="s">
        <v>10</v>
      </c>
      <c r="F4433" s="4" t="s">
        <v>13</v>
      </c>
    </row>
    <row r="4434" spans="1:9">
      <c r="A4434" t="n">
        <v>37986</v>
      </c>
      <c r="B4434" s="35" t="n">
        <v>25</v>
      </c>
      <c r="C4434" s="7" t="n">
        <v>1</v>
      </c>
      <c r="D4434" s="7" t="n">
        <v>160</v>
      </c>
      <c r="E4434" s="7" t="n">
        <v>570</v>
      </c>
      <c r="F4434" s="7" t="n">
        <v>1</v>
      </c>
    </row>
    <row r="4435" spans="1:9">
      <c r="A4435" t="s">
        <v>4</v>
      </c>
      <c r="B4435" s="4" t="s">
        <v>5</v>
      </c>
      <c r="C4435" s="4" t="s">
        <v>13</v>
      </c>
      <c r="D4435" s="4" t="s">
        <v>10</v>
      </c>
      <c r="E4435" s="4" t="s">
        <v>6</v>
      </c>
    </row>
    <row r="4436" spans="1:9">
      <c r="A4436" t="n">
        <v>37993</v>
      </c>
      <c r="B4436" s="41" t="n">
        <v>51</v>
      </c>
      <c r="C4436" s="7" t="n">
        <v>4</v>
      </c>
      <c r="D4436" s="7" t="n">
        <v>0</v>
      </c>
      <c r="E4436" s="7" t="s">
        <v>72</v>
      </c>
    </row>
    <row r="4437" spans="1:9">
      <c r="A4437" t="s">
        <v>4</v>
      </c>
      <c r="B4437" s="4" t="s">
        <v>5</v>
      </c>
      <c r="C4437" s="4" t="s">
        <v>10</v>
      </c>
    </row>
    <row r="4438" spans="1:9">
      <c r="A4438" t="n">
        <v>38006</v>
      </c>
      <c r="B4438" s="42" t="n">
        <v>16</v>
      </c>
      <c r="C4438" s="7" t="n">
        <v>0</v>
      </c>
    </row>
    <row r="4439" spans="1:9">
      <c r="A4439" t="s">
        <v>4</v>
      </c>
      <c r="B4439" s="4" t="s">
        <v>5</v>
      </c>
      <c r="C4439" s="4" t="s">
        <v>10</v>
      </c>
      <c r="D4439" s="4" t="s">
        <v>70</v>
      </c>
      <c r="E4439" s="4" t="s">
        <v>13</v>
      </c>
      <c r="F4439" s="4" t="s">
        <v>13</v>
      </c>
    </row>
    <row r="4440" spans="1:9">
      <c r="A4440" t="n">
        <v>38009</v>
      </c>
      <c r="B4440" s="43" t="n">
        <v>26</v>
      </c>
      <c r="C4440" s="7" t="n">
        <v>0</v>
      </c>
      <c r="D4440" s="7" t="s">
        <v>363</v>
      </c>
      <c r="E4440" s="7" t="n">
        <v>2</v>
      </c>
      <c r="F4440" s="7" t="n">
        <v>0</v>
      </c>
    </row>
    <row r="4441" spans="1:9">
      <c r="A4441" t="s">
        <v>4</v>
      </c>
      <c r="B4441" s="4" t="s">
        <v>5</v>
      </c>
    </row>
    <row r="4442" spans="1:9">
      <c r="A4442" t="n">
        <v>38055</v>
      </c>
      <c r="B4442" s="37" t="n">
        <v>28</v>
      </c>
    </row>
    <row r="4443" spans="1:9">
      <c r="A4443" t="s">
        <v>4</v>
      </c>
      <c r="B4443" s="4" t="s">
        <v>5</v>
      </c>
      <c r="C4443" s="4" t="s">
        <v>13</v>
      </c>
      <c r="D4443" s="4" t="s">
        <v>10</v>
      </c>
      <c r="E4443" s="4" t="s">
        <v>10</v>
      </c>
      <c r="F4443" s="4" t="s">
        <v>13</v>
      </c>
    </row>
    <row r="4444" spans="1:9">
      <c r="A4444" t="n">
        <v>38056</v>
      </c>
      <c r="B4444" s="35" t="n">
        <v>25</v>
      </c>
      <c r="C4444" s="7" t="n">
        <v>1</v>
      </c>
      <c r="D4444" s="7" t="n">
        <v>160</v>
      </c>
      <c r="E4444" s="7" t="n">
        <v>350</v>
      </c>
      <c r="F4444" s="7" t="n">
        <v>2</v>
      </c>
    </row>
    <row r="4445" spans="1:9">
      <c r="A4445" t="s">
        <v>4</v>
      </c>
      <c r="B4445" s="4" t="s">
        <v>5</v>
      </c>
      <c r="C4445" s="4" t="s">
        <v>13</v>
      </c>
      <c r="D4445" s="4" t="s">
        <v>10</v>
      </c>
      <c r="E4445" s="4" t="s">
        <v>6</v>
      </c>
    </row>
    <row r="4446" spans="1:9">
      <c r="A4446" t="n">
        <v>38063</v>
      </c>
      <c r="B4446" s="41" t="n">
        <v>51</v>
      </c>
      <c r="C4446" s="7" t="n">
        <v>4</v>
      </c>
      <c r="D4446" s="7" t="n">
        <v>111</v>
      </c>
      <c r="E4446" s="7" t="s">
        <v>401</v>
      </c>
    </row>
    <row r="4447" spans="1:9">
      <c r="A4447" t="s">
        <v>4</v>
      </c>
      <c r="B4447" s="4" t="s">
        <v>5</v>
      </c>
      <c r="C4447" s="4" t="s">
        <v>10</v>
      </c>
    </row>
    <row r="4448" spans="1:9">
      <c r="A4448" t="n">
        <v>38076</v>
      </c>
      <c r="B4448" s="42" t="n">
        <v>16</v>
      </c>
      <c r="C4448" s="7" t="n">
        <v>0</v>
      </c>
    </row>
    <row r="4449" spans="1:6">
      <c r="A4449" t="s">
        <v>4</v>
      </c>
      <c r="B4449" s="4" t="s">
        <v>5</v>
      </c>
      <c r="C4449" s="4" t="s">
        <v>10</v>
      </c>
      <c r="D4449" s="4" t="s">
        <v>70</v>
      </c>
      <c r="E4449" s="4" t="s">
        <v>13</v>
      </c>
      <c r="F4449" s="4" t="s">
        <v>13</v>
      </c>
      <c r="G4449" s="4" t="s">
        <v>70</v>
      </c>
      <c r="H4449" s="4" t="s">
        <v>13</v>
      </c>
      <c r="I4449" s="4" t="s">
        <v>13</v>
      </c>
      <c r="J4449" s="4" t="s">
        <v>70</v>
      </c>
      <c r="K4449" s="4" t="s">
        <v>13</v>
      </c>
      <c r="L4449" s="4" t="s">
        <v>13</v>
      </c>
      <c r="M4449" s="4" t="s">
        <v>70</v>
      </c>
      <c r="N4449" s="4" t="s">
        <v>13</v>
      </c>
      <c r="O4449" s="4" t="s">
        <v>13</v>
      </c>
    </row>
    <row r="4450" spans="1:6">
      <c r="A4450" t="n">
        <v>38079</v>
      </c>
      <c r="B4450" s="43" t="n">
        <v>26</v>
      </c>
      <c r="C4450" s="7" t="n">
        <v>111</v>
      </c>
      <c r="D4450" s="7" t="s">
        <v>364</v>
      </c>
      <c r="E4450" s="7" t="n">
        <v>2</v>
      </c>
      <c r="F4450" s="7" t="n">
        <v>3</v>
      </c>
      <c r="G4450" s="7" t="s">
        <v>454</v>
      </c>
      <c r="H4450" s="7" t="n">
        <v>2</v>
      </c>
      <c r="I4450" s="7" t="n">
        <v>3</v>
      </c>
      <c r="J4450" s="7" t="s">
        <v>455</v>
      </c>
      <c r="K4450" s="7" t="n">
        <v>2</v>
      </c>
      <c r="L4450" s="7" t="n">
        <v>3</v>
      </c>
      <c r="M4450" s="7" t="s">
        <v>456</v>
      </c>
      <c r="N4450" s="7" t="n">
        <v>2</v>
      </c>
      <c r="O4450" s="7" t="n">
        <v>0</v>
      </c>
    </row>
    <row r="4451" spans="1:6">
      <c r="A4451" t="s">
        <v>4</v>
      </c>
      <c r="B4451" s="4" t="s">
        <v>5</v>
      </c>
    </row>
    <row r="4452" spans="1:6">
      <c r="A4452" t="n">
        <v>38349</v>
      </c>
      <c r="B4452" s="37" t="n">
        <v>28</v>
      </c>
    </row>
    <row r="4453" spans="1:6">
      <c r="A4453" t="s">
        <v>4</v>
      </c>
      <c r="B4453" s="4" t="s">
        <v>5</v>
      </c>
      <c r="C4453" s="4" t="s">
        <v>13</v>
      </c>
      <c r="D4453" s="4" t="s">
        <v>10</v>
      </c>
      <c r="E4453" s="4" t="s">
        <v>10</v>
      </c>
      <c r="F4453" s="4" t="s">
        <v>13</v>
      </c>
    </row>
    <row r="4454" spans="1:6">
      <c r="A4454" t="n">
        <v>38350</v>
      </c>
      <c r="B4454" s="35" t="n">
        <v>25</v>
      </c>
      <c r="C4454" s="7" t="n">
        <v>1</v>
      </c>
      <c r="D4454" s="7" t="n">
        <v>160</v>
      </c>
      <c r="E4454" s="7" t="n">
        <v>570</v>
      </c>
      <c r="F4454" s="7" t="n">
        <v>1</v>
      </c>
    </row>
    <row r="4455" spans="1:6">
      <c r="A4455" t="s">
        <v>4</v>
      </c>
      <c r="B4455" s="4" t="s">
        <v>5</v>
      </c>
      <c r="C4455" s="4" t="s">
        <v>13</v>
      </c>
      <c r="D4455" s="4" t="s">
        <v>10</v>
      </c>
      <c r="E4455" s="4" t="s">
        <v>6</v>
      </c>
    </row>
    <row r="4456" spans="1:6">
      <c r="A4456" t="n">
        <v>38357</v>
      </c>
      <c r="B4456" s="41" t="n">
        <v>51</v>
      </c>
      <c r="C4456" s="7" t="n">
        <v>4</v>
      </c>
      <c r="D4456" s="7" t="n">
        <v>0</v>
      </c>
      <c r="E4456" s="7" t="s">
        <v>259</v>
      </c>
    </row>
    <row r="4457" spans="1:6">
      <c r="A4457" t="s">
        <v>4</v>
      </c>
      <c r="B4457" s="4" t="s">
        <v>5</v>
      </c>
      <c r="C4457" s="4" t="s">
        <v>10</v>
      </c>
    </row>
    <row r="4458" spans="1:6">
      <c r="A4458" t="n">
        <v>38371</v>
      </c>
      <c r="B4458" s="42" t="n">
        <v>16</v>
      </c>
      <c r="C4458" s="7" t="n">
        <v>0</v>
      </c>
    </row>
    <row r="4459" spans="1:6">
      <c r="A4459" t="s">
        <v>4</v>
      </c>
      <c r="B4459" s="4" t="s">
        <v>5</v>
      </c>
      <c r="C4459" s="4" t="s">
        <v>10</v>
      </c>
      <c r="D4459" s="4" t="s">
        <v>70</v>
      </c>
      <c r="E4459" s="4" t="s">
        <v>13</v>
      </c>
      <c r="F4459" s="4" t="s">
        <v>13</v>
      </c>
    </row>
    <row r="4460" spans="1:6">
      <c r="A4460" t="n">
        <v>38374</v>
      </c>
      <c r="B4460" s="43" t="n">
        <v>26</v>
      </c>
      <c r="C4460" s="7" t="n">
        <v>0</v>
      </c>
      <c r="D4460" s="7" t="s">
        <v>457</v>
      </c>
      <c r="E4460" s="7" t="n">
        <v>2</v>
      </c>
      <c r="F4460" s="7" t="n">
        <v>0</v>
      </c>
    </row>
    <row r="4461" spans="1:6">
      <c r="A4461" t="s">
        <v>4</v>
      </c>
      <c r="B4461" s="4" t="s">
        <v>5</v>
      </c>
    </row>
    <row r="4462" spans="1:6">
      <c r="A4462" t="n">
        <v>38419</v>
      </c>
      <c r="B4462" s="37" t="n">
        <v>28</v>
      </c>
    </row>
    <row r="4463" spans="1:6">
      <c r="A4463" t="s">
        <v>4</v>
      </c>
      <c r="B4463" s="4" t="s">
        <v>5</v>
      </c>
      <c r="C4463" s="4" t="s">
        <v>13</v>
      </c>
      <c r="D4463" s="13" t="s">
        <v>24</v>
      </c>
      <c r="E4463" s="4" t="s">
        <v>5</v>
      </c>
      <c r="F4463" s="4" t="s">
        <v>13</v>
      </c>
      <c r="G4463" s="4" t="s">
        <v>10</v>
      </c>
      <c r="H4463" s="13" t="s">
        <v>26</v>
      </c>
      <c r="I4463" s="4" t="s">
        <v>13</v>
      </c>
      <c r="J4463" s="4" t="s">
        <v>27</v>
      </c>
    </row>
    <row r="4464" spans="1:6">
      <c r="A4464" t="n">
        <v>38420</v>
      </c>
      <c r="B4464" s="12" t="n">
        <v>5</v>
      </c>
      <c r="C4464" s="7" t="n">
        <v>28</v>
      </c>
      <c r="D4464" s="13" t="s">
        <v>3</v>
      </c>
      <c r="E4464" s="64" t="n">
        <v>64</v>
      </c>
      <c r="F4464" s="7" t="n">
        <v>5</v>
      </c>
      <c r="G4464" s="7" t="n">
        <v>6</v>
      </c>
      <c r="H4464" s="13" t="s">
        <v>3</v>
      </c>
      <c r="I4464" s="7" t="n">
        <v>1</v>
      </c>
      <c r="J4464" s="15" t="n">
        <f t="normal" ca="1">A4508</f>
        <v>0</v>
      </c>
    </row>
    <row r="4465" spans="1:15">
      <c r="A4465" t="s">
        <v>4</v>
      </c>
      <c r="B4465" s="4" t="s">
        <v>5</v>
      </c>
      <c r="C4465" s="4" t="s">
        <v>13</v>
      </c>
      <c r="D4465" s="4" t="s">
        <v>10</v>
      </c>
      <c r="E4465" s="4" t="s">
        <v>10</v>
      </c>
      <c r="F4465" s="4" t="s">
        <v>13</v>
      </c>
    </row>
    <row r="4466" spans="1:15">
      <c r="A4466" t="n">
        <v>38431</v>
      </c>
      <c r="B4466" s="35" t="n">
        <v>25</v>
      </c>
      <c r="C4466" s="7" t="n">
        <v>1</v>
      </c>
      <c r="D4466" s="7" t="n">
        <v>60</v>
      </c>
      <c r="E4466" s="7" t="n">
        <v>500</v>
      </c>
      <c r="F4466" s="7" t="n">
        <v>1</v>
      </c>
    </row>
    <row r="4467" spans="1:15">
      <c r="A4467" t="s">
        <v>4</v>
      </c>
      <c r="B4467" s="4" t="s">
        <v>5</v>
      </c>
      <c r="C4467" s="4" t="s">
        <v>13</v>
      </c>
      <c r="D4467" s="4" t="s">
        <v>10</v>
      </c>
      <c r="E4467" s="4" t="s">
        <v>6</v>
      </c>
    </row>
    <row r="4468" spans="1:15">
      <c r="A4468" t="n">
        <v>38438</v>
      </c>
      <c r="B4468" s="41" t="n">
        <v>51</v>
      </c>
      <c r="C4468" s="7" t="n">
        <v>4</v>
      </c>
      <c r="D4468" s="7" t="n">
        <v>6</v>
      </c>
      <c r="E4468" s="7" t="s">
        <v>458</v>
      </c>
    </row>
    <row r="4469" spans="1:15">
      <c r="A4469" t="s">
        <v>4</v>
      </c>
      <c r="B4469" s="4" t="s">
        <v>5</v>
      </c>
      <c r="C4469" s="4" t="s">
        <v>10</v>
      </c>
    </row>
    <row r="4470" spans="1:15">
      <c r="A4470" t="n">
        <v>38451</v>
      </c>
      <c r="B4470" s="42" t="n">
        <v>16</v>
      </c>
      <c r="C4470" s="7" t="n">
        <v>0</v>
      </c>
    </row>
    <row r="4471" spans="1:15">
      <c r="A4471" t="s">
        <v>4</v>
      </c>
      <c r="B4471" s="4" t="s">
        <v>5</v>
      </c>
      <c r="C4471" s="4" t="s">
        <v>10</v>
      </c>
      <c r="D4471" s="4" t="s">
        <v>70</v>
      </c>
      <c r="E4471" s="4" t="s">
        <v>13</v>
      </c>
      <c r="F4471" s="4" t="s">
        <v>13</v>
      </c>
    </row>
    <row r="4472" spans="1:15">
      <c r="A4472" t="n">
        <v>38454</v>
      </c>
      <c r="B4472" s="43" t="n">
        <v>26</v>
      </c>
      <c r="C4472" s="7" t="n">
        <v>6</v>
      </c>
      <c r="D4472" s="7" t="s">
        <v>459</v>
      </c>
      <c r="E4472" s="7" t="n">
        <v>2</v>
      </c>
      <c r="F4472" s="7" t="n">
        <v>0</v>
      </c>
    </row>
    <row r="4473" spans="1:15">
      <c r="A4473" t="s">
        <v>4</v>
      </c>
      <c r="B4473" s="4" t="s">
        <v>5</v>
      </c>
    </row>
    <row r="4474" spans="1:15">
      <c r="A4474" t="n">
        <v>38503</v>
      </c>
      <c r="B4474" s="37" t="n">
        <v>28</v>
      </c>
    </row>
    <row r="4475" spans="1:15">
      <c r="A4475" t="s">
        <v>4</v>
      </c>
      <c r="B4475" s="4" t="s">
        <v>5</v>
      </c>
      <c r="C4475" s="4" t="s">
        <v>13</v>
      </c>
      <c r="D4475" s="4" t="s">
        <v>10</v>
      </c>
      <c r="E4475" s="4" t="s">
        <v>10</v>
      </c>
      <c r="F4475" s="4" t="s">
        <v>13</v>
      </c>
    </row>
    <row r="4476" spans="1:15">
      <c r="A4476" t="n">
        <v>38504</v>
      </c>
      <c r="B4476" s="35" t="n">
        <v>25</v>
      </c>
      <c r="C4476" s="7" t="n">
        <v>1</v>
      </c>
      <c r="D4476" s="7" t="n">
        <v>160</v>
      </c>
      <c r="E4476" s="7" t="n">
        <v>350</v>
      </c>
      <c r="F4476" s="7" t="n">
        <v>2</v>
      </c>
    </row>
    <row r="4477" spans="1:15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6</v>
      </c>
    </row>
    <row r="4478" spans="1:15">
      <c r="A4478" t="n">
        <v>38511</v>
      </c>
      <c r="B4478" s="41" t="n">
        <v>51</v>
      </c>
      <c r="C4478" s="7" t="n">
        <v>4</v>
      </c>
      <c r="D4478" s="7" t="n">
        <v>111</v>
      </c>
      <c r="E4478" s="7" t="s">
        <v>228</v>
      </c>
    </row>
    <row r="4479" spans="1:15">
      <c r="A4479" t="s">
        <v>4</v>
      </c>
      <c r="B4479" s="4" t="s">
        <v>5</v>
      </c>
      <c r="C4479" s="4" t="s">
        <v>10</v>
      </c>
    </row>
    <row r="4480" spans="1:15">
      <c r="A4480" t="n">
        <v>38524</v>
      </c>
      <c r="B4480" s="42" t="n">
        <v>16</v>
      </c>
      <c r="C4480" s="7" t="n">
        <v>0</v>
      </c>
    </row>
    <row r="4481" spans="1:6">
      <c r="A4481" t="s">
        <v>4</v>
      </c>
      <c r="B4481" s="4" t="s">
        <v>5</v>
      </c>
      <c r="C4481" s="4" t="s">
        <v>10</v>
      </c>
      <c r="D4481" s="4" t="s">
        <v>70</v>
      </c>
      <c r="E4481" s="4" t="s">
        <v>13</v>
      </c>
      <c r="F4481" s="4" t="s">
        <v>13</v>
      </c>
    </row>
    <row r="4482" spans="1:6">
      <c r="A4482" t="n">
        <v>38527</v>
      </c>
      <c r="B4482" s="43" t="n">
        <v>26</v>
      </c>
      <c r="C4482" s="7" t="n">
        <v>111</v>
      </c>
      <c r="D4482" s="7" t="s">
        <v>460</v>
      </c>
      <c r="E4482" s="7" t="n">
        <v>2</v>
      </c>
      <c r="F4482" s="7" t="n">
        <v>0</v>
      </c>
    </row>
    <row r="4483" spans="1:6">
      <c r="A4483" t="s">
        <v>4</v>
      </c>
      <c r="B4483" s="4" t="s">
        <v>5</v>
      </c>
    </row>
    <row r="4484" spans="1:6">
      <c r="A4484" t="n">
        <v>38607</v>
      </c>
      <c r="B4484" s="37" t="n">
        <v>28</v>
      </c>
    </row>
    <row r="4485" spans="1:6">
      <c r="A4485" t="s">
        <v>4</v>
      </c>
      <c r="B4485" s="4" t="s">
        <v>5</v>
      </c>
      <c r="C4485" s="4" t="s">
        <v>13</v>
      </c>
      <c r="D4485" s="4" t="s">
        <v>10</v>
      </c>
      <c r="E4485" s="4" t="s">
        <v>10</v>
      </c>
      <c r="F4485" s="4" t="s">
        <v>13</v>
      </c>
    </row>
    <row r="4486" spans="1:6">
      <c r="A4486" t="n">
        <v>38608</v>
      </c>
      <c r="B4486" s="35" t="n">
        <v>25</v>
      </c>
      <c r="C4486" s="7" t="n">
        <v>1</v>
      </c>
      <c r="D4486" s="7" t="n">
        <v>60</v>
      </c>
      <c r="E4486" s="7" t="n">
        <v>500</v>
      </c>
      <c r="F4486" s="7" t="n">
        <v>1</v>
      </c>
    </row>
    <row r="4487" spans="1:6">
      <c r="A4487" t="s">
        <v>4</v>
      </c>
      <c r="B4487" s="4" t="s">
        <v>5</v>
      </c>
      <c r="C4487" s="4" t="s">
        <v>13</v>
      </c>
      <c r="D4487" s="4" t="s">
        <v>10</v>
      </c>
      <c r="E4487" s="4" t="s">
        <v>6</v>
      </c>
    </row>
    <row r="4488" spans="1:6">
      <c r="A4488" t="n">
        <v>38615</v>
      </c>
      <c r="B4488" s="41" t="n">
        <v>51</v>
      </c>
      <c r="C4488" s="7" t="n">
        <v>4</v>
      </c>
      <c r="D4488" s="7" t="n">
        <v>6</v>
      </c>
      <c r="E4488" s="7" t="s">
        <v>143</v>
      </c>
    </row>
    <row r="4489" spans="1:6">
      <c r="A4489" t="s">
        <v>4</v>
      </c>
      <c r="B4489" s="4" t="s">
        <v>5</v>
      </c>
      <c r="C4489" s="4" t="s">
        <v>10</v>
      </c>
    </row>
    <row r="4490" spans="1:6">
      <c r="A4490" t="n">
        <v>38629</v>
      </c>
      <c r="B4490" s="42" t="n">
        <v>16</v>
      </c>
      <c r="C4490" s="7" t="n">
        <v>0</v>
      </c>
    </row>
    <row r="4491" spans="1:6">
      <c r="A4491" t="s">
        <v>4</v>
      </c>
      <c r="B4491" s="4" t="s">
        <v>5</v>
      </c>
      <c r="C4491" s="4" t="s">
        <v>10</v>
      </c>
      <c r="D4491" s="4" t="s">
        <v>70</v>
      </c>
      <c r="E4491" s="4" t="s">
        <v>13</v>
      </c>
      <c r="F4491" s="4" t="s">
        <v>13</v>
      </c>
      <c r="G4491" s="4" t="s">
        <v>70</v>
      </c>
      <c r="H4491" s="4" t="s">
        <v>13</v>
      </c>
      <c r="I4491" s="4" t="s">
        <v>13</v>
      </c>
    </row>
    <row r="4492" spans="1:6">
      <c r="A4492" t="n">
        <v>38632</v>
      </c>
      <c r="B4492" s="43" t="n">
        <v>26</v>
      </c>
      <c r="C4492" s="7" t="n">
        <v>6</v>
      </c>
      <c r="D4492" s="7" t="s">
        <v>461</v>
      </c>
      <c r="E4492" s="7" t="n">
        <v>2</v>
      </c>
      <c r="F4492" s="7" t="n">
        <v>3</v>
      </c>
      <c r="G4492" s="7" t="s">
        <v>462</v>
      </c>
      <c r="H4492" s="7" t="n">
        <v>2</v>
      </c>
      <c r="I4492" s="7" t="n">
        <v>0</v>
      </c>
    </row>
    <row r="4493" spans="1:6">
      <c r="A4493" t="s">
        <v>4</v>
      </c>
      <c r="B4493" s="4" t="s">
        <v>5</v>
      </c>
    </row>
    <row r="4494" spans="1:6">
      <c r="A4494" t="n">
        <v>38724</v>
      </c>
      <c r="B4494" s="37" t="n">
        <v>28</v>
      </c>
    </row>
    <row r="4495" spans="1:6">
      <c r="A4495" t="s">
        <v>4</v>
      </c>
      <c r="B4495" s="4" t="s">
        <v>5</v>
      </c>
      <c r="C4495" s="4" t="s">
        <v>13</v>
      </c>
      <c r="D4495" s="4" t="s">
        <v>10</v>
      </c>
      <c r="E4495" s="4" t="s">
        <v>10</v>
      </c>
      <c r="F4495" s="4" t="s">
        <v>13</v>
      </c>
    </row>
    <row r="4496" spans="1:6">
      <c r="A4496" t="n">
        <v>38725</v>
      </c>
      <c r="B4496" s="35" t="n">
        <v>25</v>
      </c>
      <c r="C4496" s="7" t="n">
        <v>1</v>
      </c>
      <c r="D4496" s="7" t="n">
        <v>160</v>
      </c>
      <c r="E4496" s="7" t="n">
        <v>350</v>
      </c>
      <c r="F4496" s="7" t="n">
        <v>2</v>
      </c>
    </row>
    <row r="4497" spans="1:9">
      <c r="A4497" t="s">
        <v>4</v>
      </c>
      <c r="B4497" s="4" t="s">
        <v>5</v>
      </c>
      <c r="C4497" s="4" t="s">
        <v>13</v>
      </c>
      <c r="D4497" s="4" t="s">
        <v>10</v>
      </c>
      <c r="E4497" s="4" t="s">
        <v>6</v>
      </c>
    </row>
    <row r="4498" spans="1:9">
      <c r="A4498" t="n">
        <v>38732</v>
      </c>
      <c r="B4498" s="41" t="n">
        <v>51</v>
      </c>
      <c r="C4498" s="7" t="n">
        <v>4</v>
      </c>
      <c r="D4498" s="7" t="n">
        <v>111</v>
      </c>
      <c r="E4498" s="7" t="s">
        <v>463</v>
      </c>
    </row>
    <row r="4499" spans="1:9">
      <c r="A4499" t="s">
        <v>4</v>
      </c>
      <c r="B4499" s="4" t="s">
        <v>5</v>
      </c>
      <c r="C4499" s="4" t="s">
        <v>10</v>
      </c>
    </row>
    <row r="4500" spans="1:9">
      <c r="A4500" t="n">
        <v>38746</v>
      </c>
      <c r="B4500" s="42" t="n">
        <v>16</v>
      </c>
      <c r="C4500" s="7" t="n">
        <v>0</v>
      </c>
    </row>
    <row r="4501" spans="1:9">
      <c r="A4501" t="s">
        <v>4</v>
      </c>
      <c r="B4501" s="4" t="s">
        <v>5</v>
      </c>
      <c r="C4501" s="4" t="s">
        <v>10</v>
      </c>
      <c r="D4501" s="4" t="s">
        <v>70</v>
      </c>
      <c r="E4501" s="4" t="s">
        <v>13</v>
      </c>
      <c r="F4501" s="4" t="s">
        <v>13</v>
      </c>
      <c r="G4501" s="4" t="s">
        <v>70</v>
      </c>
      <c r="H4501" s="4" t="s">
        <v>13</v>
      </c>
      <c r="I4501" s="4" t="s">
        <v>13</v>
      </c>
    </row>
    <row r="4502" spans="1:9">
      <c r="A4502" t="n">
        <v>38749</v>
      </c>
      <c r="B4502" s="43" t="n">
        <v>26</v>
      </c>
      <c r="C4502" s="7" t="n">
        <v>111</v>
      </c>
      <c r="D4502" s="7" t="s">
        <v>464</v>
      </c>
      <c r="E4502" s="7" t="n">
        <v>2</v>
      </c>
      <c r="F4502" s="7" t="n">
        <v>3</v>
      </c>
      <c r="G4502" s="7" t="s">
        <v>465</v>
      </c>
      <c r="H4502" s="7" t="n">
        <v>2</v>
      </c>
      <c r="I4502" s="7" t="n">
        <v>0</v>
      </c>
    </row>
    <row r="4503" spans="1:9">
      <c r="A4503" t="s">
        <v>4</v>
      </c>
      <c r="B4503" s="4" t="s">
        <v>5</v>
      </c>
    </row>
    <row r="4504" spans="1:9">
      <c r="A4504" t="n">
        <v>38944</v>
      </c>
      <c r="B4504" s="37" t="n">
        <v>28</v>
      </c>
    </row>
    <row r="4505" spans="1:9">
      <c r="A4505" t="s">
        <v>4</v>
      </c>
      <c r="B4505" s="4" t="s">
        <v>5</v>
      </c>
      <c r="C4505" s="4" t="s">
        <v>27</v>
      </c>
    </row>
    <row r="4506" spans="1:9">
      <c r="A4506" t="n">
        <v>38945</v>
      </c>
      <c r="B4506" s="19" t="n">
        <v>3</v>
      </c>
      <c r="C4506" s="15" t="n">
        <f t="normal" ca="1">A4528</f>
        <v>0</v>
      </c>
    </row>
    <row r="4507" spans="1:9">
      <c r="A4507" t="s">
        <v>4</v>
      </c>
      <c r="B4507" s="4" t="s">
        <v>5</v>
      </c>
      <c r="C4507" s="4" t="s">
        <v>13</v>
      </c>
      <c r="D4507" s="4" t="s">
        <v>10</v>
      </c>
      <c r="E4507" s="4" t="s">
        <v>10</v>
      </c>
      <c r="F4507" s="4" t="s">
        <v>13</v>
      </c>
    </row>
    <row r="4508" spans="1:9">
      <c r="A4508" t="n">
        <v>38950</v>
      </c>
      <c r="B4508" s="35" t="n">
        <v>25</v>
      </c>
      <c r="C4508" s="7" t="n">
        <v>1</v>
      </c>
      <c r="D4508" s="7" t="n">
        <v>160</v>
      </c>
      <c r="E4508" s="7" t="n">
        <v>570</v>
      </c>
      <c r="F4508" s="7" t="n">
        <v>1</v>
      </c>
    </row>
    <row r="4509" spans="1:9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6</v>
      </c>
    </row>
    <row r="4510" spans="1:9">
      <c r="A4510" t="n">
        <v>38957</v>
      </c>
      <c r="B4510" s="41" t="n">
        <v>51</v>
      </c>
      <c r="C4510" s="7" t="n">
        <v>4</v>
      </c>
      <c r="D4510" s="7" t="n">
        <v>0</v>
      </c>
      <c r="E4510" s="7" t="s">
        <v>314</v>
      </c>
    </row>
    <row r="4511" spans="1:9">
      <c r="A4511" t="s">
        <v>4</v>
      </c>
      <c r="B4511" s="4" t="s">
        <v>5</v>
      </c>
      <c r="C4511" s="4" t="s">
        <v>10</v>
      </c>
    </row>
    <row r="4512" spans="1:9">
      <c r="A4512" t="n">
        <v>38970</v>
      </c>
      <c r="B4512" s="42" t="n">
        <v>16</v>
      </c>
      <c r="C4512" s="7" t="n">
        <v>0</v>
      </c>
    </row>
    <row r="4513" spans="1:9">
      <c r="A4513" t="s">
        <v>4</v>
      </c>
      <c r="B4513" s="4" t="s">
        <v>5</v>
      </c>
      <c r="C4513" s="4" t="s">
        <v>10</v>
      </c>
      <c r="D4513" s="4" t="s">
        <v>70</v>
      </c>
      <c r="E4513" s="4" t="s">
        <v>13</v>
      </c>
      <c r="F4513" s="4" t="s">
        <v>13</v>
      </c>
    </row>
    <row r="4514" spans="1:9">
      <c r="A4514" t="n">
        <v>38973</v>
      </c>
      <c r="B4514" s="43" t="n">
        <v>26</v>
      </c>
      <c r="C4514" s="7" t="n">
        <v>0</v>
      </c>
      <c r="D4514" s="7" t="s">
        <v>466</v>
      </c>
      <c r="E4514" s="7" t="n">
        <v>2</v>
      </c>
      <c r="F4514" s="7" t="n">
        <v>0</v>
      </c>
    </row>
    <row r="4515" spans="1:9">
      <c r="A4515" t="s">
        <v>4</v>
      </c>
      <c r="B4515" s="4" t="s">
        <v>5</v>
      </c>
    </row>
    <row r="4516" spans="1:9">
      <c r="A4516" t="n">
        <v>39047</v>
      </c>
      <c r="B4516" s="37" t="n">
        <v>28</v>
      </c>
    </row>
    <row r="4517" spans="1: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10</v>
      </c>
      <c r="F4517" s="4" t="s">
        <v>13</v>
      </c>
    </row>
    <row r="4518" spans="1:9">
      <c r="A4518" t="n">
        <v>39048</v>
      </c>
      <c r="B4518" s="35" t="n">
        <v>25</v>
      </c>
      <c r="C4518" s="7" t="n">
        <v>1</v>
      </c>
      <c r="D4518" s="7" t="n">
        <v>160</v>
      </c>
      <c r="E4518" s="7" t="n">
        <v>350</v>
      </c>
      <c r="F4518" s="7" t="n">
        <v>2</v>
      </c>
    </row>
    <row r="4519" spans="1:9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6</v>
      </c>
    </row>
    <row r="4520" spans="1:9">
      <c r="A4520" t="n">
        <v>39055</v>
      </c>
      <c r="B4520" s="41" t="n">
        <v>51</v>
      </c>
      <c r="C4520" s="7" t="n">
        <v>4</v>
      </c>
      <c r="D4520" s="7" t="n">
        <v>111</v>
      </c>
      <c r="E4520" s="7" t="s">
        <v>143</v>
      </c>
    </row>
    <row r="4521" spans="1:9">
      <c r="A4521" t="s">
        <v>4</v>
      </c>
      <c r="B4521" s="4" t="s">
        <v>5</v>
      </c>
      <c r="C4521" s="4" t="s">
        <v>10</v>
      </c>
    </row>
    <row r="4522" spans="1:9">
      <c r="A4522" t="n">
        <v>39069</v>
      </c>
      <c r="B4522" s="42" t="n">
        <v>16</v>
      </c>
      <c r="C4522" s="7" t="n">
        <v>0</v>
      </c>
    </row>
    <row r="4523" spans="1:9">
      <c r="A4523" t="s">
        <v>4</v>
      </c>
      <c r="B4523" s="4" t="s">
        <v>5</v>
      </c>
      <c r="C4523" s="4" t="s">
        <v>10</v>
      </c>
      <c r="D4523" s="4" t="s">
        <v>70</v>
      </c>
      <c r="E4523" s="4" t="s">
        <v>13</v>
      </c>
      <c r="F4523" s="4" t="s">
        <v>13</v>
      </c>
      <c r="G4523" s="4" t="s">
        <v>70</v>
      </c>
      <c r="H4523" s="4" t="s">
        <v>13</v>
      </c>
      <c r="I4523" s="4" t="s">
        <v>13</v>
      </c>
    </row>
    <row r="4524" spans="1:9">
      <c r="A4524" t="n">
        <v>39072</v>
      </c>
      <c r="B4524" s="43" t="n">
        <v>26</v>
      </c>
      <c r="C4524" s="7" t="n">
        <v>111</v>
      </c>
      <c r="D4524" s="7" t="s">
        <v>467</v>
      </c>
      <c r="E4524" s="7" t="n">
        <v>2</v>
      </c>
      <c r="F4524" s="7" t="n">
        <v>3</v>
      </c>
      <c r="G4524" s="7" t="s">
        <v>468</v>
      </c>
      <c r="H4524" s="7" t="n">
        <v>2</v>
      </c>
      <c r="I4524" s="7" t="n">
        <v>0</v>
      </c>
    </row>
    <row r="4525" spans="1:9">
      <c r="A4525" t="s">
        <v>4</v>
      </c>
      <c r="B4525" s="4" t="s">
        <v>5</v>
      </c>
    </row>
    <row r="4526" spans="1:9">
      <c r="A4526" t="n">
        <v>39261</v>
      </c>
      <c r="B4526" s="37" t="n">
        <v>28</v>
      </c>
    </row>
    <row r="4527" spans="1:9">
      <c r="A4527" t="s">
        <v>4</v>
      </c>
      <c r="B4527" s="4" t="s">
        <v>5</v>
      </c>
      <c r="C4527" s="4" t="s">
        <v>13</v>
      </c>
      <c r="D4527" s="4" t="s">
        <v>10</v>
      </c>
      <c r="E4527" s="4" t="s">
        <v>10</v>
      </c>
      <c r="F4527" s="4" t="s">
        <v>13</v>
      </c>
    </row>
    <row r="4528" spans="1:9">
      <c r="A4528" t="n">
        <v>39262</v>
      </c>
      <c r="B4528" s="35" t="n">
        <v>25</v>
      </c>
      <c r="C4528" s="7" t="n">
        <v>1</v>
      </c>
      <c r="D4528" s="7" t="n">
        <v>160</v>
      </c>
      <c r="E4528" s="7" t="n">
        <v>570</v>
      </c>
      <c r="F4528" s="7" t="n">
        <v>1</v>
      </c>
    </row>
    <row r="4529" spans="1:9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6</v>
      </c>
    </row>
    <row r="4530" spans="1:9">
      <c r="A4530" t="n">
        <v>39269</v>
      </c>
      <c r="B4530" s="41" t="n">
        <v>51</v>
      </c>
      <c r="C4530" s="7" t="n">
        <v>4</v>
      </c>
      <c r="D4530" s="7" t="n">
        <v>0</v>
      </c>
      <c r="E4530" s="7" t="s">
        <v>141</v>
      </c>
    </row>
    <row r="4531" spans="1:9">
      <c r="A4531" t="s">
        <v>4</v>
      </c>
      <c r="B4531" s="4" t="s">
        <v>5</v>
      </c>
      <c r="C4531" s="4" t="s">
        <v>10</v>
      </c>
    </row>
    <row r="4532" spans="1:9">
      <c r="A4532" t="n">
        <v>39283</v>
      </c>
      <c r="B4532" s="42" t="n">
        <v>16</v>
      </c>
      <c r="C4532" s="7" t="n">
        <v>0</v>
      </c>
    </row>
    <row r="4533" spans="1:9">
      <c r="A4533" t="s">
        <v>4</v>
      </c>
      <c r="B4533" s="4" t="s">
        <v>5</v>
      </c>
      <c r="C4533" s="4" t="s">
        <v>10</v>
      </c>
      <c r="D4533" s="4" t="s">
        <v>70</v>
      </c>
      <c r="E4533" s="4" t="s">
        <v>13</v>
      </c>
      <c r="F4533" s="4" t="s">
        <v>13</v>
      </c>
      <c r="G4533" s="4" t="s">
        <v>70</v>
      </c>
      <c r="H4533" s="4" t="s">
        <v>13</v>
      </c>
      <c r="I4533" s="4" t="s">
        <v>13</v>
      </c>
      <c r="J4533" s="4" t="s">
        <v>70</v>
      </c>
      <c r="K4533" s="4" t="s">
        <v>13</v>
      </c>
      <c r="L4533" s="4" t="s">
        <v>13</v>
      </c>
    </row>
    <row r="4534" spans="1:9">
      <c r="A4534" t="n">
        <v>39286</v>
      </c>
      <c r="B4534" s="43" t="n">
        <v>26</v>
      </c>
      <c r="C4534" s="7" t="n">
        <v>0</v>
      </c>
      <c r="D4534" s="7" t="s">
        <v>431</v>
      </c>
      <c r="E4534" s="7" t="n">
        <v>2</v>
      </c>
      <c r="F4534" s="7" t="n">
        <v>3</v>
      </c>
      <c r="G4534" s="7" t="s">
        <v>432</v>
      </c>
      <c r="H4534" s="7" t="n">
        <v>2</v>
      </c>
      <c r="I4534" s="7" t="n">
        <v>3</v>
      </c>
      <c r="J4534" s="7" t="s">
        <v>433</v>
      </c>
      <c r="K4534" s="7" t="n">
        <v>2</v>
      </c>
      <c r="L4534" s="7" t="n">
        <v>0</v>
      </c>
    </row>
    <row r="4535" spans="1:9">
      <c r="A4535" t="s">
        <v>4</v>
      </c>
      <c r="B4535" s="4" t="s">
        <v>5</v>
      </c>
    </row>
    <row r="4536" spans="1:9">
      <c r="A4536" t="n">
        <v>39416</v>
      </c>
      <c r="B4536" s="37" t="n">
        <v>28</v>
      </c>
    </row>
    <row r="4537" spans="1:9">
      <c r="A4537" t="s">
        <v>4</v>
      </c>
      <c r="B4537" s="4" t="s">
        <v>5</v>
      </c>
      <c r="C4537" s="4" t="s">
        <v>13</v>
      </c>
      <c r="D4537" s="4" t="s">
        <v>10</v>
      </c>
      <c r="E4537" s="4" t="s">
        <v>10</v>
      </c>
      <c r="F4537" s="4" t="s">
        <v>13</v>
      </c>
    </row>
    <row r="4538" spans="1:9">
      <c r="A4538" t="n">
        <v>39417</v>
      </c>
      <c r="B4538" s="35" t="n">
        <v>25</v>
      </c>
      <c r="C4538" s="7" t="n">
        <v>1</v>
      </c>
      <c r="D4538" s="7" t="n">
        <v>160</v>
      </c>
      <c r="E4538" s="7" t="n">
        <v>350</v>
      </c>
      <c r="F4538" s="7" t="n">
        <v>2</v>
      </c>
    </row>
    <row r="4539" spans="1:9">
      <c r="A4539" t="s">
        <v>4</v>
      </c>
      <c r="B4539" s="4" t="s">
        <v>5</v>
      </c>
      <c r="C4539" s="4" t="s">
        <v>13</v>
      </c>
      <c r="D4539" s="4" t="s">
        <v>10</v>
      </c>
      <c r="E4539" s="4" t="s">
        <v>6</v>
      </c>
    </row>
    <row r="4540" spans="1:9">
      <c r="A4540" t="n">
        <v>39424</v>
      </c>
      <c r="B4540" s="41" t="n">
        <v>51</v>
      </c>
      <c r="C4540" s="7" t="n">
        <v>4</v>
      </c>
      <c r="D4540" s="7" t="n">
        <v>111</v>
      </c>
      <c r="E4540" s="7" t="s">
        <v>143</v>
      </c>
    </row>
    <row r="4541" spans="1:9">
      <c r="A4541" t="s">
        <v>4</v>
      </c>
      <c r="B4541" s="4" t="s">
        <v>5</v>
      </c>
      <c r="C4541" s="4" t="s">
        <v>10</v>
      </c>
    </row>
    <row r="4542" spans="1:9">
      <c r="A4542" t="n">
        <v>39438</v>
      </c>
      <c r="B4542" s="42" t="n">
        <v>16</v>
      </c>
      <c r="C4542" s="7" t="n">
        <v>0</v>
      </c>
    </row>
    <row r="4543" spans="1:9">
      <c r="A4543" t="s">
        <v>4</v>
      </c>
      <c r="B4543" s="4" t="s">
        <v>5</v>
      </c>
      <c r="C4543" s="4" t="s">
        <v>10</v>
      </c>
      <c r="D4543" s="4" t="s">
        <v>70</v>
      </c>
      <c r="E4543" s="4" t="s">
        <v>13</v>
      </c>
      <c r="F4543" s="4" t="s">
        <v>13</v>
      </c>
      <c r="G4543" s="4" t="s">
        <v>70</v>
      </c>
      <c r="H4543" s="4" t="s">
        <v>13</v>
      </c>
      <c r="I4543" s="4" t="s">
        <v>13</v>
      </c>
    </row>
    <row r="4544" spans="1:9">
      <c r="A4544" t="n">
        <v>39441</v>
      </c>
      <c r="B4544" s="43" t="n">
        <v>26</v>
      </c>
      <c r="C4544" s="7" t="n">
        <v>111</v>
      </c>
      <c r="D4544" s="7" t="s">
        <v>434</v>
      </c>
      <c r="E4544" s="7" t="n">
        <v>2</v>
      </c>
      <c r="F4544" s="7" t="n">
        <v>3</v>
      </c>
      <c r="G4544" s="7" t="s">
        <v>469</v>
      </c>
      <c r="H4544" s="7" t="n">
        <v>2</v>
      </c>
      <c r="I4544" s="7" t="n">
        <v>0</v>
      </c>
    </row>
    <row r="4545" spans="1:12">
      <c r="A4545" t="s">
        <v>4</v>
      </c>
      <c r="B4545" s="4" t="s">
        <v>5</v>
      </c>
    </row>
    <row r="4546" spans="1:12">
      <c r="A4546" t="n">
        <v>39514</v>
      </c>
      <c r="B4546" s="37" t="n">
        <v>28</v>
      </c>
    </row>
    <row r="4547" spans="1:12">
      <c r="A4547" t="s">
        <v>4</v>
      </c>
      <c r="B4547" s="4" t="s">
        <v>5</v>
      </c>
      <c r="C4547" s="4" t="s">
        <v>13</v>
      </c>
      <c r="D4547" s="4" t="s">
        <v>10</v>
      </c>
      <c r="E4547" s="4" t="s">
        <v>29</v>
      </c>
      <c r="F4547" s="4" t="s">
        <v>10</v>
      </c>
      <c r="G4547" s="4" t="s">
        <v>9</v>
      </c>
      <c r="H4547" s="4" t="s">
        <v>9</v>
      </c>
      <c r="I4547" s="4" t="s">
        <v>10</v>
      </c>
      <c r="J4547" s="4" t="s">
        <v>10</v>
      </c>
      <c r="K4547" s="4" t="s">
        <v>9</v>
      </c>
      <c r="L4547" s="4" t="s">
        <v>9</v>
      </c>
      <c r="M4547" s="4" t="s">
        <v>9</v>
      </c>
      <c r="N4547" s="4" t="s">
        <v>9</v>
      </c>
      <c r="O4547" s="4" t="s">
        <v>6</v>
      </c>
    </row>
    <row r="4548" spans="1:12">
      <c r="A4548" t="n">
        <v>39515</v>
      </c>
      <c r="B4548" s="20" t="n">
        <v>50</v>
      </c>
      <c r="C4548" s="7" t="n">
        <v>0</v>
      </c>
      <c r="D4548" s="7" t="n">
        <v>10000</v>
      </c>
      <c r="E4548" s="7" t="n">
        <v>1</v>
      </c>
      <c r="F4548" s="7" t="n">
        <v>0</v>
      </c>
      <c r="G4548" s="7" t="n">
        <v>0</v>
      </c>
      <c r="H4548" s="7" t="n">
        <v>0</v>
      </c>
      <c r="I4548" s="7" t="n">
        <v>0</v>
      </c>
      <c r="J4548" s="7" t="n">
        <v>65533</v>
      </c>
      <c r="K4548" s="7" t="n">
        <v>0</v>
      </c>
      <c r="L4548" s="7" t="n">
        <v>0</v>
      </c>
      <c r="M4548" s="7" t="n">
        <v>0</v>
      </c>
      <c r="N4548" s="7" t="n">
        <v>0</v>
      </c>
      <c r="O4548" s="7" t="s">
        <v>20</v>
      </c>
    </row>
    <row r="4549" spans="1:12">
      <c r="A4549" t="s">
        <v>4</v>
      </c>
      <c r="B4549" s="4" t="s">
        <v>5</v>
      </c>
      <c r="C4549" s="4" t="s">
        <v>10</v>
      </c>
    </row>
    <row r="4550" spans="1:12">
      <c r="A4550" t="n">
        <v>39554</v>
      </c>
      <c r="B4550" s="42" t="n">
        <v>16</v>
      </c>
      <c r="C4550" s="7" t="n">
        <v>1000</v>
      </c>
    </row>
    <row r="4551" spans="1:12">
      <c r="A4551" t="s">
        <v>4</v>
      </c>
      <c r="B4551" s="4" t="s">
        <v>5</v>
      </c>
      <c r="C4551" s="4" t="s">
        <v>13</v>
      </c>
      <c r="D4551" s="4" t="s">
        <v>10</v>
      </c>
      <c r="E4551" s="4" t="s">
        <v>10</v>
      </c>
      <c r="F4551" s="4" t="s">
        <v>13</v>
      </c>
    </row>
    <row r="4552" spans="1:12">
      <c r="A4552" t="n">
        <v>39557</v>
      </c>
      <c r="B4552" s="35" t="n">
        <v>25</v>
      </c>
      <c r="C4552" s="7" t="n">
        <v>1</v>
      </c>
      <c r="D4552" s="7" t="n">
        <v>160</v>
      </c>
      <c r="E4552" s="7" t="n">
        <v>570</v>
      </c>
      <c r="F4552" s="7" t="n">
        <v>1</v>
      </c>
    </row>
    <row r="4553" spans="1:12">
      <c r="A4553" t="s">
        <v>4</v>
      </c>
      <c r="B4553" s="4" t="s">
        <v>5</v>
      </c>
      <c r="C4553" s="4" t="s">
        <v>13</v>
      </c>
      <c r="D4553" s="4" t="s">
        <v>10</v>
      </c>
      <c r="E4553" s="4" t="s">
        <v>6</v>
      </c>
    </row>
    <row r="4554" spans="1:12">
      <c r="A4554" t="n">
        <v>39564</v>
      </c>
      <c r="B4554" s="41" t="n">
        <v>51</v>
      </c>
      <c r="C4554" s="7" t="n">
        <v>4</v>
      </c>
      <c r="D4554" s="7" t="n">
        <v>0</v>
      </c>
      <c r="E4554" s="7" t="s">
        <v>206</v>
      </c>
    </row>
    <row r="4555" spans="1:12">
      <c r="A4555" t="s">
        <v>4</v>
      </c>
      <c r="B4555" s="4" t="s">
        <v>5</v>
      </c>
      <c r="C4555" s="4" t="s">
        <v>10</v>
      </c>
    </row>
    <row r="4556" spans="1:12">
      <c r="A4556" t="n">
        <v>39577</v>
      </c>
      <c r="B4556" s="42" t="n">
        <v>16</v>
      </c>
      <c r="C4556" s="7" t="n">
        <v>0</v>
      </c>
    </row>
    <row r="4557" spans="1:12">
      <c r="A4557" t="s">
        <v>4</v>
      </c>
      <c r="B4557" s="4" t="s">
        <v>5</v>
      </c>
      <c r="C4557" s="4" t="s">
        <v>10</v>
      </c>
      <c r="D4557" s="4" t="s">
        <v>70</v>
      </c>
      <c r="E4557" s="4" t="s">
        <v>13</v>
      </c>
      <c r="F4557" s="4" t="s">
        <v>13</v>
      </c>
    </row>
    <row r="4558" spans="1:12">
      <c r="A4558" t="n">
        <v>39580</v>
      </c>
      <c r="B4558" s="43" t="n">
        <v>26</v>
      </c>
      <c r="C4558" s="7" t="n">
        <v>0</v>
      </c>
      <c r="D4558" s="7" t="s">
        <v>436</v>
      </c>
      <c r="E4558" s="7" t="n">
        <v>2</v>
      </c>
      <c r="F4558" s="7" t="n">
        <v>0</v>
      </c>
    </row>
    <row r="4559" spans="1:12">
      <c r="A4559" t="s">
        <v>4</v>
      </c>
      <c r="B4559" s="4" t="s">
        <v>5</v>
      </c>
    </row>
    <row r="4560" spans="1:12">
      <c r="A4560" t="n">
        <v>39611</v>
      </c>
      <c r="B4560" s="37" t="n">
        <v>28</v>
      </c>
    </row>
    <row r="4561" spans="1:15">
      <c r="A4561" t="s">
        <v>4</v>
      </c>
      <c r="B4561" s="4" t="s">
        <v>5</v>
      </c>
      <c r="C4561" s="4" t="s">
        <v>13</v>
      </c>
      <c r="D4561" s="4" t="s">
        <v>10</v>
      </c>
      <c r="E4561" s="4" t="s">
        <v>10</v>
      </c>
      <c r="F4561" s="4" t="s">
        <v>13</v>
      </c>
    </row>
    <row r="4562" spans="1:15">
      <c r="A4562" t="n">
        <v>39612</v>
      </c>
      <c r="B4562" s="35" t="n">
        <v>25</v>
      </c>
      <c r="C4562" s="7" t="n">
        <v>1</v>
      </c>
      <c r="D4562" s="7" t="n">
        <v>160</v>
      </c>
      <c r="E4562" s="7" t="n">
        <v>350</v>
      </c>
      <c r="F4562" s="7" t="n">
        <v>2</v>
      </c>
    </row>
    <row r="4563" spans="1:15">
      <c r="A4563" t="s">
        <v>4</v>
      </c>
      <c r="B4563" s="4" t="s">
        <v>5</v>
      </c>
      <c r="C4563" s="4" t="s">
        <v>13</v>
      </c>
      <c r="D4563" s="4" t="s">
        <v>10</v>
      </c>
      <c r="E4563" s="4" t="s">
        <v>6</v>
      </c>
    </row>
    <row r="4564" spans="1:15">
      <c r="A4564" t="n">
        <v>39619</v>
      </c>
      <c r="B4564" s="41" t="n">
        <v>51</v>
      </c>
      <c r="C4564" s="7" t="n">
        <v>4</v>
      </c>
      <c r="D4564" s="7" t="n">
        <v>111</v>
      </c>
      <c r="E4564" s="7" t="s">
        <v>335</v>
      </c>
    </row>
    <row r="4565" spans="1:15">
      <c r="A4565" t="s">
        <v>4</v>
      </c>
      <c r="B4565" s="4" t="s">
        <v>5</v>
      </c>
      <c r="C4565" s="4" t="s">
        <v>10</v>
      </c>
    </row>
    <row r="4566" spans="1:15">
      <c r="A4566" t="n">
        <v>39633</v>
      </c>
      <c r="B4566" s="42" t="n">
        <v>16</v>
      </c>
      <c r="C4566" s="7" t="n">
        <v>0</v>
      </c>
    </row>
    <row r="4567" spans="1:15">
      <c r="A4567" t="s">
        <v>4</v>
      </c>
      <c r="B4567" s="4" t="s">
        <v>5</v>
      </c>
      <c r="C4567" s="4" t="s">
        <v>10</v>
      </c>
      <c r="D4567" s="4" t="s">
        <v>70</v>
      </c>
      <c r="E4567" s="4" t="s">
        <v>13</v>
      </c>
      <c r="F4567" s="4" t="s">
        <v>13</v>
      </c>
    </row>
    <row r="4568" spans="1:15">
      <c r="A4568" t="n">
        <v>39636</v>
      </c>
      <c r="B4568" s="43" t="n">
        <v>26</v>
      </c>
      <c r="C4568" s="7" t="n">
        <v>111</v>
      </c>
      <c r="D4568" s="7" t="s">
        <v>470</v>
      </c>
      <c r="E4568" s="7" t="n">
        <v>2</v>
      </c>
      <c r="F4568" s="7" t="n">
        <v>0</v>
      </c>
    </row>
    <row r="4569" spans="1:15">
      <c r="A4569" t="s">
        <v>4</v>
      </c>
      <c r="B4569" s="4" t="s">
        <v>5</v>
      </c>
    </row>
    <row r="4570" spans="1:15">
      <c r="A4570" t="n">
        <v>39712</v>
      </c>
      <c r="B4570" s="37" t="n">
        <v>28</v>
      </c>
    </row>
    <row r="4571" spans="1:15">
      <c r="A4571" t="s">
        <v>4</v>
      </c>
      <c r="B4571" s="4" t="s">
        <v>5</v>
      </c>
      <c r="C4571" s="4" t="s">
        <v>13</v>
      </c>
      <c r="D4571" s="4" t="s">
        <v>10</v>
      </c>
      <c r="E4571" s="4" t="s">
        <v>29</v>
      </c>
    </row>
    <row r="4572" spans="1:15">
      <c r="A4572" t="n">
        <v>39713</v>
      </c>
      <c r="B4572" s="39" t="n">
        <v>58</v>
      </c>
      <c r="C4572" s="7" t="n">
        <v>0</v>
      </c>
      <c r="D4572" s="7" t="n">
        <v>2000</v>
      </c>
      <c r="E4572" s="7" t="n">
        <v>1</v>
      </c>
    </row>
    <row r="4573" spans="1:15">
      <c r="A4573" t="s">
        <v>4</v>
      </c>
      <c r="B4573" s="4" t="s">
        <v>5</v>
      </c>
      <c r="C4573" s="4" t="s">
        <v>13</v>
      </c>
      <c r="D4573" s="4" t="s">
        <v>10</v>
      </c>
    </row>
    <row r="4574" spans="1:15">
      <c r="A4574" t="n">
        <v>39721</v>
      </c>
      <c r="B4574" s="39" t="n">
        <v>58</v>
      </c>
      <c r="C4574" s="7" t="n">
        <v>255</v>
      </c>
      <c r="D4574" s="7" t="n">
        <v>0</v>
      </c>
    </row>
    <row r="4575" spans="1:15">
      <c r="A4575" t="s">
        <v>4</v>
      </c>
      <c r="B4575" s="4" t="s">
        <v>5</v>
      </c>
      <c r="C4575" s="4" t="s">
        <v>13</v>
      </c>
      <c r="D4575" s="4" t="s">
        <v>10</v>
      </c>
      <c r="E4575" s="4" t="s">
        <v>10</v>
      </c>
      <c r="F4575" s="4" t="s">
        <v>10</v>
      </c>
      <c r="G4575" s="4" t="s">
        <v>10</v>
      </c>
      <c r="H4575" s="4" t="s">
        <v>13</v>
      </c>
    </row>
    <row r="4576" spans="1:15">
      <c r="A4576" t="n">
        <v>39725</v>
      </c>
      <c r="B4576" s="35" t="n">
        <v>25</v>
      </c>
      <c r="C4576" s="7" t="n">
        <v>5</v>
      </c>
      <c r="D4576" s="7" t="n">
        <v>65535</v>
      </c>
      <c r="E4576" s="7" t="n">
        <v>65535</v>
      </c>
      <c r="F4576" s="7" t="n">
        <v>65535</v>
      </c>
      <c r="G4576" s="7" t="n">
        <v>65535</v>
      </c>
      <c r="H4576" s="7" t="n">
        <v>0</v>
      </c>
    </row>
    <row r="4577" spans="1:8">
      <c r="A4577" t="s">
        <v>4</v>
      </c>
      <c r="B4577" s="4" t="s">
        <v>5</v>
      </c>
      <c r="C4577" s="4" t="s">
        <v>13</v>
      </c>
      <c r="D4577" s="4" t="s">
        <v>10</v>
      </c>
      <c r="E4577" s="4" t="s">
        <v>29</v>
      </c>
      <c r="F4577" s="4" t="s">
        <v>10</v>
      </c>
      <c r="G4577" s="4" t="s">
        <v>9</v>
      </c>
      <c r="H4577" s="4" t="s">
        <v>9</v>
      </c>
      <c r="I4577" s="4" t="s">
        <v>10</v>
      </c>
      <c r="J4577" s="4" t="s">
        <v>10</v>
      </c>
      <c r="K4577" s="4" t="s">
        <v>9</v>
      </c>
      <c r="L4577" s="4" t="s">
        <v>9</v>
      </c>
      <c r="M4577" s="4" t="s">
        <v>9</v>
      </c>
      <c r="N4577" s="4" t="s">
        <v>9</v>
      </c>
      <c r="O4577" s="4" t="s">
        <v>6</v>
      </c>
    </row>
    <row r="4578" spans="1:8">
      <c r="A4578" t="n">
        <v>39736</v>
      </c>
      <c r="B4578" s="20" t="n">
        <v>50</v>
      </c>
      <c r="C4578" s="7" t="n">
        <v>0</v>
      </c>
      <c r="D4578" s="7" t="n">
        <v>12101</v>
      </c>
      <c r="E4578" s="7" t="n">
        <v>1</v>
      </c>
      <c r="F4578" s="7" t="n">
        <v>0</v>
      </c>
      <c r="G4578" s="7" t="n">
        <v>0</v>
      </c>
      <c r="H4578" s="7" t="n">
        <v>0</v>
      </c>
      <c r="I4578" s="7" t="n">
        <v>0</v>
      </c>
      <c r="J4578" s="7" t="n">
        <v>65533</v>
      </c>
      <c r="K4578" s="7" t="n">
        <v>0</v>
      </c>
      <c r="L4578" s="7" t="n">
        <v>0</v>
      </c>
      <c r="M4578" s="7" t="n">
        <v>0</v>
      </c>
      <c r="N4578" s="7" t="n">
        <v>0</v>
      </c>
      <c r="O4578" s="7" t="s">
        <v>20</v>
      </c>
    </row>
    <row r="4579" spans="1:8">
      <c r="A4579" t="s">
        <v>4</v>
      </c>
      <c r="B4579" s="4" t="s">
        <v>5</v>
      </c>
      <c r="C4579" s="4" t="s">
        <v>10</v>
      </c>
      <c r="D4579" s="4" t="s">
        <v>70</v>
      </c>
      <c r="E4579" s="4" t="s">
        <v>13</v>
      </c>
      <c r="F4579" s="4" t="s">
        <v>13</v>
      </c>
      <c r="G4579" s="4" t="s">
        <v>13</v>
      </c>
    </row>
    <row r="4580" spans="1:8">
      <c r="A4580" t="n">
        <v>39775</v>
      </c>
      <c r="B4580" s="36" t="n">
        <v>24</v>
      </c>
      <c r="C4580" s="7" t="n">
        <v>65533</v>
      </c>
      <c r="D4580" s="7" t="s">
        <v>440</v>
      </c>
      <c r="E4580" s="7" t="n">
        <v>6</v>
      </c>
      <c r="F4580" s="7" t="n">
        <v>2</v>
      </c>
      <c r="G4580" s="7" t="n">
        <v>0</v>
      </c>
    </row>
    <row r="4581" spans="1:8">
      <c r="A4581" t="s">
        <v>4</v>
      </c>
      <c r="B4581" s="4" t="s">
        <v>5</v>
      </c>
    </row>
    <row r="4582" spans="1:8">
      <c r="A4582" t="n">
        <v>39831</v>
      </c>
      <c r="B4582" s="37" t="n">
        <v>28</v>
      </c>
    </row>
    <row r="4583" spans="1:8">
      <c r="A4583" t="s">
        <v>4</v>
      </c>
      <c r="B4583" s="4" t="s">
        <v>5</v>
      </c>
      <c r="C4583" s="4" t="s">
        <v>13</v>
      </c>
    </row>
    <row r="4584" spans="1:8">
      <c r="A4584" t="n">
        <v>39832</v>
      </c>
      <c r="B4584" s="38" t="n">
        <v>27</v>
      </c>
      <c r="C4584" s="7" t="n">
        <v>0</v>
      </c>
    </row>
    <row r="4585" spans="1:8">
      <c r="A4585" t="s">
        <v>4</v>
      </c>
      <c r="B4585" s="4" t="s">
        <v>5</v>
      </c>
      <c r="C4585" s="4" t="s">
        <v>13</v>
      </c>
    </row>
    <row r="4586" spans="1:8">
      <c r="A4586" t="n">
        <v>39834</v>
      </c>
      <c r="B4586" s="38" t="n">
        <v>27</v>
      </c>
      <c r="C4586" s="7" t="n">
        <v>1</v>
      </c>
    </row>
    <row r="4587" spans="1:8">
      <c r="A4587" t="s">
        <v>4</v>
      </c>
      <c r="B4587" s="4" t="s">
        <v>5</v>
      </c>
      <c r="C4587" s="4" t="s">
        <v>13</v>
      </c>
      <c r="D4587" s="4" t="s">
        <v>10</v>
      </c>
      <c r="E4587" s="4" t="s">
        <v>10</v>
      </c>
      <c r="F4587" s="4" t="s">
        <v>10</v>
      </c>
      <c r="G4587" s="4" t="s">
        <v>10</v>
      </c>
      <c r="H4587" s="4" t="s">
        <v>13</v>
      </c>
    </row>
    <row r="4588" spans="1:8">
      <c r="A4588" t="n">
        <v>39836</v>
      </c>
      <c r="B4588" s="35" t="n">
        <v>25</v>
      </c>
      <c r="C4588" s="7" t="n">
        <v>5</v>
      </c>
      <c r="D4588" s="7" t="n">
        <v>65535</v>
      </c>
      <c r="E4588" s="7" t="n">
        <v>65535</v>
      </c>
      <c r="F4588" s="7" t="n">
        <v>65535</v>
      </c>
      <c r="G4588" s="7" t="n">
        <v>65535</v>
      </c>
      <c r="H4588" s="7" t="n">
        <v>0</v>
      </c>
    </row>
    <row r="4589" spans="1:8">
      <c r="A4589" t="s">
        <v>4</v>
      </c>
      <c r="B4589" s="4" t="s">
        <v>5</v>
      </c>
      <c r="C4589" s="4" t="s">
        <v>10</v>
      </c>
      <c r="D4589" s="4" t="s">
        <v>13</v>
      </c>
      <c r="E4589" s="4" t="s">
        <v>13</v>
      </c>
    </row>
    <row r="4590" spans="1:8">
      <c r="A4590" t="n">
        <v>39847</v>
      </c>
      <c r="B4590" s="70" t="n">
        <v>104</v>
      </c>
      <c r="C4590" s="7" t="n">
        <v>67</v>
      </c>
      <c r="D4590" s="7" t="n">
        <v>3</v>
      </c>
      <c r="E4590" s="7" t="n">
        <v>1</v>
      </c>
    </row>
    <row r="4591" spans="1:8">
      <c r="A4591" t="s">
        <v>4</v>
      </c>
      <c r="B4591" s="4" t="s">
        <v>5</v>
      </c>
    </row>
    <row r="4592" spans="1:8">
      <c r="A4592" t="n">
        <v>39852</v>
      </c>
      <c r="B4592" s="5" t="n">
        <v>1</v>
      </c>
    </row>
    <row r="4593" spans="1:15">
      <c r="A4593" t="s">
        <v>4</v>
      </c>
      <c r="B4593" s="4" t="s">
        <v>5</v>
      </c>
      <c r="C4593" s="4" t="s">
        <v>10</v>
      </c>
      <c r="D4593" s="4" t="s">
        <v>13</v>
      </c>
      <c r="E4593" s="4" t="s">
        <v>13</v>
      </c>
    </row>
    <row r="4594" spans="1:15">
      <c r="A4594" t="n">
        <v>39853</v>
      </c>
      <c r="B4594" s="70" t="n">
        <v>104</v>
      </c>
      <c r="C4594" s="7" t="n">
        <v>67</v>
      </c>
      <c r="D4594" s="7" t="n">
        <v>3</v>
      </c>
      <c r="E4594" s="7" t="n">
        <v>2</v>
      </c>
    </row>
    <row r="4595" spans="1:15">
      <c r="A4595" t="s">
        <v>4</v>
      </c>
      <c r="B4595" s="4" t="s">
        <v>5</v>
      </c>
    </row>
    <row r="4596" spans="1:15">
      <c r="A4596" t="n">
        <v>39858</v>
      </c>
      <c r="B4596" s="5" t="n">
        <v>1</v>
      </c>
    </row>
    <row r="4597" spans="1:15">
      <c r="A4597" t="s">
        <v>4</v>
      </c>
      <c r="B4597" s="4" t="s">
        <v>5</v>
      </c>
      <c r="C4597" s="4" t="s">
        <v>13</v>
      </c>
      <c r="D4597" s="4" t="s">
        <v>10</v>
      </c>
      <c r="E4597" s="4" t="s">
        <v>29</v>
      </c>
      <c r="F4597" s="4" t="s">
        <v>10</v>
      </c>
      <c r="G4597" s="4" t="s">
        <v>9</v>
      </c>
      <c r="H4597" s="4" t="s">
        <v>9</v>
      </c>
      <c r="I4597" s="4" t="s">
        <v>10</v>
      </c>
      <c r="J4597" s="4" t="s">
        <v>10</v>
      </c>
      <c r="K4597" s="4" t="s">
        <v>9</v>
      </c>
      <c r="L4597" s="4" t="s">
        <v>9</v>
      </c>
      <c r="M4597" s="4" t="s">
        <v>9</v>
      </c>
      <c r="N4597" s="4" t="s">
        <v>9</v>
      </c>
      <c r="O4597" s="4" t="s">
        <v>6</v>
      </c>
    </row>
    <row r="4598" spans="1:15">
      <c r="A4598" t="n">
        <v>39859</v>
      </c>
      <c r="B4598" s="20" t="n">
        <v>50</v>
      </c>
      <c r="C4598" s="7" t="n">
        <v>0</v>
      </c>
      <c r="D4598" s="7" t="n">
        <v>12105</v>
      </c>
      <c r="E4598" s="7" t="n">
        <v>1</v>
      </c>
      <c r="F4598" s="7" t="n">
        <v>0</v>
      </c>
      <c r="G4598" s="7" t="n">
        <v>0</v>
      </c>
      <c r="H4598" s="7" t="n">
        <v>0</v>
      </c>
      <c r="I4598" s="7" t="n">
        <v>0</v>
      </c>
      <c r="J4598" s="7" t="n">
        <v>65533</v>
      </c>
      <c r="K4598" s="7" t="n">
        <v>0</v>
      </c>
      <c r="L4598" s="7" t="n">
        <v>0</v>
      </c>
      <c r="M4598" s="7" t="n">
        <v>0</v>
      </c>
      <c r="N4598" s="7" t="n">
        <v>0</v>
      </c>
      <c r="O4598" s="7" t="s">
        <v>20</v>
      </c>
    </row>
    <row r="4599" spans="1:15">
      <c r="A4599" t="s">
        <v>4</v>
      </c>
      <c r="B4599" s="4" t="s">
        <v>5</v>
      </c>
      <c r="C4599" s="4" t="s">
        <v>13</v>
      </c>
      <c r="D4599" s="4" t="s">
        <v>10</v>
      </c>
      <c r="E4599" s="4" t="s">
        <v>10</v>
      </c>
      <c r="F4599" s="4" t="s">
        <v>10</v>
      </c>
      <c r="G4599" s="4" t="s">
        <v>10</v>
      </c>
      <c r="H4599" s="4" t="s">
        <v>13</v>
      </c>
    </row>
    <row r="4600" spans="1:15">
      <c r="A4600" t="n">
        <v>39898</v>
      </c>
      <c r="B4600" s="35" t="n">
        <v>25</v>
      </c>
      <c r="C4600" s="7" t="n">
        <v>5</v>
      </c>
      <c r="D4600" s="7" t="n">
        <v>65535</v>
      </c>
      <c r="E4600" s="7" t="n">
        <v>500</v>
      </c>
      <c r="F4600" s="7" t="n">
        <v>800</v>
      </c>
      <c r="G4600" s="7" t="n">
        <v>140</v>
      </c>
      <c r="H4600" s="7" t="n">
        <v>0</v>
      </c>
    </row>
    <row r="4601" spans="1:15">
      <c r="A4601" t="s">
        <v>4</v>
      </c>
      <c r="B4601" s="4" t="s">
        <v>5</v>
      </c>
      <c r="C4601" s="4" t="s">
        <v>10</v>
      </c>
      <c r="D4601" s="4" t="s">
        <v>13</v>
      </c>
      <c r="E4601" s="4" t="s">
        <v>70</v>
      </c>
      <c r="F4601" s="4" t="s">
        <v>13</v>
      </c>
      <c r="G4601" s="4" t="s">
        <v>13</v>
      </c>
      <c r="H4601" s="4" t="s">
        <v>70</v>
      </c>
      <c r="I4601" s="4" t="s">
        <v>13</v>
      </c>
      <c r="J4601" s="4" t="s">
        <v>13</v>
      </c>
      <c r="K4601" s="4" t="s">
        <v>70</v>
      </c>
      <c r="L4601" s="4" t="s">
        <v>13</v>
      </c>
      <c r="M4601" s="4" t="s">
        <v>13</v>
      </c>
    </row>
    <row r="4602" spans="1:15">
      <c r="A4602" t="n">
        <v>39909</v>
      </c>
      <c r="B4602" s="36" t="n">
        <v>24</v>
      </c>
      <c r="C4602" s="7" t="n">
        <v>65533</v>
      </c>
      <c r="D4602" s="7" t="n">
        <v>11</v>
      </c>
      <c r="E4602" s="7" t="s">
        <v>441</v>
      </c>
      <c r="F4602" s="7" t="n">
        <v>2</v>
      </c>
      <c r="G4602" s="7" t="n">
        <v>3</v>
      </c>
      <c r="H4602" s="7" t="s">
        <v>471</v>
      </c>
      <c r="I4602" s="7" t="n">
        <v>2</v>
      </c>
      <c r="J4602" s="7" t="n">
        <v>3</v>
      </c>
      <c r="K4602" s="7" t="s">
        <v>443</v>
      </c>
      <c r="L4602" s="7" t="n">
        <v>2</v>
      </c>
      <c r="M4602" s="7" t="n">
        <v>0</v>
      </c>
    </row>
    <row r="4603" spans="1:15">
      <c r="A4603" t="s">
        <v>4</v>
      </c>
      <c r="B4603" s="4" t="s">
        <v>5</v>
      </c>
    </row>
    <row r="4604" spans="1:15">
      <c r="A4604" t="n">
        <v>40215</v>
      </c>
      <c r="B4604" s="37" t="n">
        <v>28</v>
      </c>
    </row>
    <row r="4605" spans="1:15">
      <c r="A4605" t="s">
        <v>4</v>
      </c>
      <c r="B4605" s="4" t="s">
        <v>5</v>
      </c>
      <c r="C4605" s="4" t="s">
        <v>13</v>
      </c>
    </row>
    <row r="4606" spans="1:15">
      <c r="A4606" t="n">
        <v>40216</v>
      </c>
      <c r="B4606" s="38" t="n">
        <v>27</v>
      </c>
      <c r="C4606" s="7" t="n">
        <v>0</v>
      </c>
    </row>
    <row r="4607" spans="1:15">
      <c r="A4607" t="s">
        <v>4</v>
      </c>
      <c r="B4607" s="4" t="s">
        <v>5</v>
      </c>
      <c r="C4607" s="4" t="s">
        <v>13</v>
      </c>
    </row>
    <row r="4608" spans="1:15">
      <c r="A4608" t="n">
        <v>40218</v>
      </c>
      <c r="B4608" s="38" t="n">
        <v>27</v>
      </c>
      <c r="C4608" s="7" t="n">
        <v>1</v>
      </c>
    </row>
    <row r="4609" spans="1:15">
      <c r="A4609" t="s">
        <v>4</v>
      </c>
      <c r="B4609" s="4" t="s">
        <v>5</v>
      </c>
      <c r="C4609" s="4" t="s">
        <v>13</v>
      </c>
      <c r="D4609" s="4" t="s">
        <v>10</v>
      </c>
      <c r="E4609" s="4" t="s">
        <v>10</v>
      </c>
      <c r="F4609" s="4" t="s">
        <v>10</v>
      </c>
      <c r="G4609" s="4" t="s">
        <v>10</v>
      </c>
      <c r="H4609" s="4" t="s">
        <v>13</v>
      </c>
    </row>
    <row r="4610" spans="1:15">
      <c r="A4610" t="n">
        <v>40220</v>
      </c>
      <c r="B4610" s="35" t="n">
        <v>25</v>
      </c>
      <c r="C4610" s="7" t="n">
        <v>5</v>
      </c>
      <c r="D4610" s="7" t="n">
        <v>65535</v>
      </c>
      <c r="E4610" s="7" t="n">
        <v>65535</v>
      </c>
      <c r="F4610" s="7" t="n">
        <v>65535</v>
      </c>
      <c r="G4610" s="7" t="n">
        <v>65535</v>
      </c>
      <c r="H4610" s="7" t="n">
        <v>0</v>
      </c>
    </row>
    <row r="4611" spans="1:15">
      <c r="A4611" t="s">
        <v>4</v>
      </c>
      <c r="B4611" s="4" t="s">
        <v>5</v>
      </c>
      <c r="C4611" s="4" t="s">
        <v>13</v>
      </c>
      <c r="D4611" s="4" t="s">
        <v>29</v>
      </c>
      <c r="E4611" s="4" t="s">
        <v>10</v>
      </c>
      <c r="F4611" s="4" t="s">
        <v>13</v>
      </c>
    </row>
    <row r="4612" spans="1:15">
      <c r="A4612" t="n">
        <v>40231</v>
      </c>
      <c r="B4612" s="21" t="n">
        <v>49</v>
      </c>
      <c r="C4612" s="7" t="n">
        <v>3</v>
      </c>
      <c r="D4612" s="7" t="n">
        <v>1</v>
      </c>
      <c r="E4612" s="7" t="n">
        <v>500</v>
      </c>
      <c r="F4612" s="7" t="n">
        <v>0</v>
      </c>
    </row>
    <row r="4613" spans="1:15">
      <c r="A4613" t="s">
        <v>4</v>
      </c>
      <c r="B4613" s="4" t="s">
        <v>5</v>
      </c>
      <c r="C4613" s="4" t="s">
        <v>13</v>
      </c>
      <c r="D4613" s="4" t="s">
        <v>10</v>
      </c>
    </row>
    <row r="4614" spans="1:15">
      <c r="A4614" t="n">
        <v>40240</v>
      </c>
      <c r="B4614" s="39" t="n">
        <v>58</v>
      </c>
      <c r="C4614" s="7" t="n">
        <v>11</v>
      </c>
      <c r="D4614" s="7" t="n">
        <v>300</v>
      </c>
    </row>
    <row r="4615" spans="1:15">
      <c r="A4615" t="s">
        <v>4</v>
      </c>
      <c r="B4615" s="4" t="s">
        <v>5</v>
      </c>
      <c r="C4615" s="4" t="s">
        <v>13</v>
      </c>
      <c r="D4615" s="4" t="s">
        <v>10</v>
      </c>
    </row>
    <row r="4616" spans="1:15">
      <c r="A4616" t="n">
        <v>40244</v>
      </c>
      <c r="B4616" s="39" t="n">
        <v>58</v>
      </c>
      <c r="C4616" s="7" t="n">
        <v>12</v>
      </c>
      <c r="D4616" s="7" t="n">
        <v>0</v>
      </c>
    </row>
    <row r="4617" spans="1:15">
      <c r="A4617" t="s">
        <v>4</v>
      </c>
      <c r="B4617" s="4" t="s">
        <v>5</v>
      </c>
      <c r="C4617" s="4" t="s">
        <v>10</v>
      </c>
      <c r="D4617" s="4" t="s">
        <v>9</v>
      </c>
    </row>
    <row r="4618" spans="1:15">
      <c r="A4618" t="n">
        <v>40248</v>
      </c>
      <c r="B4618" s="55" t="n">
        <v>43</v>
      </c>
      <c r="C4618" s="7" t="n">
        <v>111</v>
      </c>
      <c r="D4618" s="7" t="n">
        <v>1</v>
      </c>
    </row>
    <row r="4619" spans="1:15">
      <c r="A4619" t="s">
        <v>4</v>
      </c>
      <c r="B4619" s="4" t="s">
        <v>5</v>
      </c>
      <c r="C4619" s="4" t="s">
        <v>10</v>
      </c>
      <c r="D4619" s="4" t="s">
        <v>9</v>
      </c>
    </row>
    <row r="4620" spans="1:15">
      <c r="A4620" t="n">
        <v>40255</v>
      </c>
      <c r="B4620" s="55" t="n">
        <v>43</v>
      </c>
      <c r="C4620" s="7" t="n">
        <v>6512</v>
      </c>
      <c r="D4620" s="7" t="n">
        <v>1</v>
      </c>
    </row>
    <row r="4621" spans="1:15">
      <c r="A4621" t="s">
        <v>4</v>
      </c>
      <c r="B4621" s="4" t="s">
        <v>5</v>
      </c>
      <c r="C4621" s="4" t="s">
        <v>10</v>
      </c>
      <c r="D4621" s="4" t="s">
        <v>9</v>
      </c>
    </row>
    <row r="4622" spans="1:15">
      <c r="A4622" t="n">
        <v>40262</v>
      </c>
      <c r="B4622" s="55" t="n">
        <v>43</v>
      </c>
      <c r="C4622" s="7" t="n">
        <v>6513</v>
      </c>
      <c r="D4622" s="7" t="n">
        <v>1</v>
      </c>
    </row>
    <row r="4623" spans="1:15">
      <c r="A4623" t="s">
        <v>4</v>
      </c>
      <c r="B4623" s="4" t="s">
        <v>5</v>
      </c>
      <c r="C4623" s="4" t="s">
        <v>10</v>
      </c>
      <c r="D4623" s="4" t="s">
        <v>9</v>
      </c>
    </row>
    <row r="4624" spans="1:15">
      <c r="A4624" t="n">
        <v>40269</v>
      </c>
      <c r="B4624" s="55" t="n">
        <v>43</v>
      </c>
      <c r="C4624" s="7" t="n">
        <v>6514</v>
      </c>
      <c r="D4624" s="7" t="n">
        <v>1</v>
      </c>
    </row>
    <row r="4625" spans="1:8">
      <c r="A4625" t="s">
        <v>4</v>
      </c>
      <c r="B4625" s="4" t="s">
        <v>5</v>
      </c>
      <c r="C4625" s="4" t="s">
        <v>10</v>
      </c>
    </row>
    <row r="4626" spans="1:8">
      <c r="A4626" t="n">
        <v>40276</v>
      </c>
      <c r="B4626" s="9" t="n">
        <v>12</v>
      </c>
      <c r="C4626" s="7" t="n">
        <v>10660</v>
      </c>
    </row>
    <row r="4627" spans="1:8">
      <c r="A4627" t="s">
        <v>4</v>
      </c>
      <c r="B4627" s="4" t="s">
        <v>5</v>
      </c>
      <c r="C4627" s="4" t="s">
        <v>10</v>
      </c>
    </row>
    <row r="4628" spans="1:8">
      <c r="A4628" t="n">
        <v>40279</v>
      </c>
      <c r="B4628" s="9" t="n">
        <v>12</v>
      </c>
      <c r="C4628" s="7" t="n">
        <v>10727</v>
      </c>
    </row>
    <row r="4629" spans="1:8">
      <c r="A4629" t="s">
        <v>4</v>
      </c>
      <c r="B4629" s="4" t="s">
        <v>5</v>
      </c>
      <c r="C4629" s="4" t="s">
        <v>10</v>
      </c>
      <c r="D4629" s="4" t="s">
        <v>13</v>
      </c>
      <c r="E4629" s="4" t="s">
        <v>13</v>
      </c>
    </row>
    <row r="4630" spans="1:8">
      <c r="A4630" t="n">
        <v>40282</v>
      </c>
      <c r="B4630" s="70" t="n">
        <v>104</v>
      </c>
      <c r="C4630" s="7" t="n">
        <v>221</v>
      </c>
      <c r="D4630" s="7" t="n">
        <v>3</v>
      </c>
      <c r="E4630" s="7" t="n">
        <v>2</v>
      </c>
    </row>
    <row r="4631" spans="1:8">
      <c r="A4631" t="s">
        <v>4</v>
      </c>
      <c r="B4631" s="4" t="s">
        <v>5</v>
      </c>
    </row>
    <row r="4632" spans="1:8">
      <c r="A4632" t="n">
        <v>40287</v>
      </c>
      <c r="B4632" s="5" t="n">
        <v>1</v>
      </c>
    </row>
    <row r="4633" spans="1:8">
      <c r="A4633" t="s">
        <v>4</v>
      </c>
      <c r="B4633" s="4" t="s">
        <v>5</v>
      </c>
      <c r="C4633" s="4" t="s">
        <v>10</v>
      </c>
      <c r="D4633" s="4" t="s">
        <v>13</v>
      </c>
      <c r="E4633" s="4" t="s">
        <v>13</v>
      </c>
    </row>
    <row r="4634" spans="1:8">
      <c r="A4634" t="n">
        <v>40288</v>
      </c>
      <c r="B4634" s="70" t="n">
        <v>104</v>
      </c>
      <c r="C4634" s="7" t="n">
        <v>221</v>
      </c>
      <c r="D4634" s="7" t="n">
        <v>3</v>
      </c>
      <c r="E4634" s="7" t="n">
        <v>4</v>
      </c>
    </row>
    <row r="4635" spans="1:8">
      <c r="A4635" t="s">
        <v>4</v>
      </c>
      <c r="B4635" s="4" t="s">
        <v>5</v>
      </c>
    </row>
    <row r="4636" spans="1:8">
      <c r="A4636" t="n">
        <v>40293</v>
      </c>
      <c r="B4636" s="5" t="n">
        <v>1</v>
      </c>
    </row>
    <row r="4637" spans="1:8">
      <c r="A4637" t="s">
        <v>4</v>
      </c>
      <c r="B4637" s="4" t="s">
        <v>5</v>
      </c>
      <c r="C4637" s="4" t="s">
        <v>10</v>
      </c>
      <c r="D4637" s="4" t="s">
        <v>13</v>
      </c>
      <c r="E4637" s="4" t="s">
        <v>10</v>
      </c>
    </row>
    <row r="4638" spans="1:8">
      <c r="A4638" t="n">
        <v>40294</v>
      </c>
      <c r="B4638" s="70" t="n">
        <v>104</v>
      </c>
      <c r="C4638" s="7" t="n">
        <v>221</v>
      </c>
      <c r="D4638" s="7" t="n">
        <v>1</v>
      </c>
      <c r="E4638" s="7" t="n">
        <v>1</v>
      </c>
    </row>
    <row r="4639" spans="1:8">
      <c r="A4639" t="s">
        <v>4</v>
      </c>
      <c r="B4639" s="4" t="s">
        <v>5</v>
      </c>
    </row>
    <row r="4640" spans="1:8">
      <c r="A4640" t="n">
        <v>40300</v>
      </c>
      <c r="B4640" s="5" t="n">
        <v>1</v>
      </c>
    </row>
    <row r="4641" spans="1:5">
      <c r="A4641" t="s">
        <v>4</v>
      </c>
      <c r="B4641" s="4" t="s">
        <v>5</v>
      </c>
      <c r="C4641" s="4" t="s">
        <v>10</v>
      </c>
      <c r="D4641" s="4" t="s">
        <v>29</v>
      </c>
      <c r="E4641" s="4" t="s">
        <v>29</v>
      </c>
      <c r="F4641" s="4" t="s">
        <v>29</v>
      </c>
      <c r="G4641" s="4" t="s">
        <v>29</v>
      </c>
    </row>
    <row r="4642" spans="1:5">
      <c r="A4642" t="n">
        <v>40301</v>
      </c>
      <c r="B4642" s="54" t="n">
        <v>46</v>
      </c>
      <c r="C4642" s="7" t="n">
        <v>61456</v>
      </c>
      <c r="D4642" s="7" t="n">
        <v>61.75</v>
      </c>
      <c r="E4642" s="7" t="n">
        <v>-2</v>
      </c>
      <c r="F4642" s="7" t="n">
        <v>-26.75</v>
      </c>
      <c r="G4642" s="7" t="n">
        <v>296.899993896484</v>
      </c>
    </row>
    <row r="4643" spans="1:5">
      <c r="A4643" t="s">
        <v>4</v>
      </c>
      <c r="B4643" s="4" t="s">
        <v>5</v>
      </c>
      <c r="C4643" s="4" t="s">
        <v>13</v>
      </c>
      <c r="D4643" s="4" t="s">
        <v>13</v>
      </c>
      <c r="E4643" s="4" t="s">
        <v>29</v>
      </c>
      <c r="F4643" s="4" t="s">
        <v>29</v>
      </c>
      <c r="G4643" s="4" t="s">
        <v>29</v>
      </c>
      <c r="H4643" s="4" t="s">
        <v>10</v>
      </c>
      <c r="I4643" s="4" t="s">
        <v>13</v>
      </c>
    </row>
    <row r="4644" spans="1:5">
      <c r="A4644" t="n">
        <v>40320</v>
      </c>
      <c r="B4644" s="50" t="n">
        <v>45</v>
      </c>
      <c r="C4644" s="7" t="n">
        <v>4</v>
      </c>
      <c r="D4644" s="7" t="n">
        <v>3</v>
      </c>
      <c r="E4644" s="7" t="n">
        <v>7</v>
      </c>
      <c r="F4644" s="7" t="n">
        <v>324.940002441406</v>
      </c>
      <c r="G4644" s="7" t="n">
        <v>0</v>
      </c>
      <c r="H4644" s="7" t="n">
        <v>0</v>
      </c>
      <c r="I4644" s="7" t="n">
        <v>0</v>
      </c>
    </row>
    <row r="4645" spans="1:5">
      <c r="A4645" t="s">
        <v>4</v>
      </c>
      <c r="B4645" s="4" t="s">
        <v>5</v>
      </c>
      <c r="C4645" s="4" t="s">
        <v>13</v>
      </c>
      <c r="D4645" s="4" t="s">
        <v>6</v>
      </c>
    </row>
    <row r="4646" spans="1:5">
      <c r="A4646" t="n">
        <v>40338</v>
      </c>
      <c r="B4646" s="10" t="n">
        <v>2</v>
      </c>
      <c r="C4646" s="7" t="n">
        <v>10</v>
      </c>
      <c r="D4646" s="7" t="s">
        <v>225</v>
      </c>
    </row>
    <row r="4647" spans="1:5">
      <c r="A4647" t="s">
        <v>4</v>
      </c>
      <c r="B4647" s="4" t="s">
        <v>5</v>
      </c>
      <c r="C4647" s="4" t="s">
        <v>10</v>
      </c>
    </row>
    <row r="4648" spans="1:5">
      <c r="A4648" t="n">
        <v>40353</v>
      </c>
      <c r="B4648" s="42" t="n">
        <v>16</v>
      </c>
      <c r="C4648" s="7" t="n">
        <v>0</v>
      </c>
    </row>
    <row r="4649" spans="1:5">
      <c r="A4649" t="s">
        <v>4</v>
      </c>
      <c r="B4649" s="4" t="s">
        <v>5</v>
      </c>
      <c r="C4649" s="4" t="s">
        <v>13</v>
      </c>
      <c r="D4649" s="4" t="s">
        <v>10</v>
      </c>
    </row>
    <row r="4650" spans="1:5">
      <c r="A4650" t="n">
        <v>40356</v>
      </c>
      <c r="B4650" s="39" t="n">
        <v>58</v>
      </c>
      <c r="C4650" s="7" t="n">
        <v>105</v>
      </c>
      <c r="D4650" s="7" t="n">
        <v>300</v>
      </c>
    </row>
    <row r="4651" spans="1:5">
      <c r="A4651" t="s">
        <v>4</v>
      </c>
      <c r="B4651" s="4" t="s">
        <v>5</v>
      </c>
      <c r="C4651" s="4" t="s">
        <v>29</v>
      </c>
      <c r="D4651" s="4" t="s">
        <v>10</v>
      </c>
    </row>
    <row r="4652" spans="1:5">
      <c r="A4652" t="n">
        <v>40360</v>
      </c>
      <c r="B4652" s="40" t="n">
        <v>103</v>
      </c>
      <c r="C4652" s="7" t="n">
        <v>1</v>
      </c>
      <c r="D4652" s="7" t="n">
        <v>300</v>
      </c>
    </row>
    <row r="4653" spans="1:5">
      <c r="A4653" t="s">
        <v>4</v>
      </c>
      <c r="B4653" s="4" t="s">
        <v>5</v>
      </c>
      <c r="C4653" s="4" t="s">
        <v>13</v>
      </c>
      <c r="D4653" s="4" t="s">
        <v>10</v>
      </c>
    </row>
    <row r="4654" spans="1:5">
      <c r="A4654" t="n">
        <v>40367</v>
      </c>
      <c r="B4654" s="65" t="n">
        <v>72</v>
      </c>
      <c r="C4654" s="7" t="n">
        <v>4</v>
      </c>
      <c r="D4654" s="7" t="n">
        <v>0</v>
      </c>
    </row>
    <row r="4655" spans="1:5">
      <c r="A4655" t="s">
        <v>4</v>
      </c>
      <c r="B4655" s="4" t="s">
        <v>5</v>
      </c>
      <c r="C4655" s="4" t="s">
        <v>9</v>
      </c>
    </row>
    <row r="4656" spans="1:5">
      <c r="A4656" t="n">
        <v>40371</v>
      </c>
      <c r="B4656" s="33" t="n">
        <v>15</v>
      </c>
      <c r="C4656" s="7" t="n">
        <v>1073741824</v>
      </c>
    </row>
    <row r="4657" spans="1:9">
      <c r="A4657" t="s">
        <v>4</v>
      </c>
      <c r="B4657" s="4" t="s">
        <v>5</v>
      </c>
      <c r="C4657" s="4" t="s">
        <v>13</v>
      </c>
    </row>
    <row r="4658" spans="1:9">
      <c r="A4658" t="n">
        <v>40376</v>
      </c>
      <c r="B4658" s="64" t="n">
        <v>64</v>
      </c>
      <c r="C4658" s="7" t="n">
        <v>3</v>
      </c>
    </row>
    <row r="4659" spans="1:9">
      <c r="A4659" t="s">
        <v>4</v>
      </c>
      <c r="B4659" s="4" t="s">
        <v>5</v>
      </c>
      <c r="C4659" s="4" t="s">
        <v>13</v>
      </c>
    </row>
    <row r="4660" spans="1:9">
      <c r="A4660" t="n">
        <v>40378</v>
      </c>
      <c r="B4660" s="17" t="n">
        <v>74</v>
      </c>
      <c r="C4660" s="7" t="n">
        <v>67</v>
      </c>
    </row>
    <row r="4661" spans="1:9">
      <c r="A4661" t="s">
        <v>4</v>
      </c>
      <c r="B4661" s="4" t="s">
        <v>5</v>
      </c>
      <c r="C4661" s="4" t="s">
        <v>13</v>
      </c>
      <c r="D4661" s="4" t="s">
        <v>13</v>
      </c>
      <c r="E4661" s="4" t="s">
        <v>10</v>
      </c>
    </row>
    <row r="4662" spans="1:9">
      <c r="A4662" t="n">
        <v>40380</v>
      </c>
      <c r="B4662" s="50" t="n">
        <v>45</v>
      </c>
      <c r="C4662" s="7" t="n">
        <v>8</v>
      </c>
      <c r="D4662" s="7" t="n">
        <v>1</v>
      </c>
      <c r="E4662" s="7" t="n">
        <v>0</v>
      </c>
    </row>
    <row r="4663" spans="1:9">
      <c r="A4663" t="s">
        <v>4</v>
      </c>
      <c r="B4663" s="4" t="s">
        <v>5</v>
      </c>
      <c r="C4663" s="4" t="s">
        <v>10</v>
      </c>
    </row>
    <row r="4664" spans="1:9">
      <c r="A4664" t="n">
        <v>40385</v>
      </c>
      <c r="B4664" s="18" t="n">
        <v>13</v>
      </c>
      <c r="C4664" s="7" t="n">
        <v>6409</v>
      </c>
    </row>
    <row r="4665" spans="1:9">
      <c r="A4665" t="s">
        <v>4</v>
      </c>
      <c r="B4665" s="4" t="s">
        <v>5</v>
      </c>
      <c r="C4665" s="4" t="s">
        <v>10</v>
      </c>
    </row>
    <row r="4666" spans="1:9">
      <c r="A4666" t="n">
        <v>40388</v>
      </c>
      <c r="B4666" s="18" t="n">
        <v>13</v>
      </c>
      <c r="C4666" s="7" t="n">
        <v>6408</v>
      </c>
    </row>
    <row r="4667" spans="1:9">
      <c r="A4667" t="s">
        <v>4</v>
      </c>
      <c r="B4667" s="4" t="s">
        <v>5</v>
      </c>
      <c r="C4667" s="4" t="s">
        <v>10</v>
      </c>
    </row>
    <row r="4668" spans="1:9">
      <c r="A4668" t="n">
        <v>40391</v>
      </c>
      <c r="B4668" s="9" t="n">
        <v>12</v>
      </c>
      <c r="C4668" s="7" t="n">
        <v>6464</v>
      </c>
    </row>
    <row r="4669" spans="1:9">
      <c r="A4669" t="s">
        <v>4</v>
      </c>
      <c r="B4669" s="4" t="s">
        <v>5</v>
      </c>
      <c r="C4669" s="4" t="s">
        <v>10</v>
      </c>
    </row>
    <row r="4670" spans="1:9">
      <c r="A4670" t="n">
        <v>40394</v>
      </c>
      <c r="B4670" s="18" t="n">
        <v>13</v>
      </c>
      <c r="C4670" s="7" t="n">
        <v>6465</v>
      </c>
    </row>
    <row r="4671" spans="1:9">
      <c r="A4671" t="s">
        <v>4</v>
      </c>
      <c r="B4671" s="4" t="s">
        <v>5</v>
      </c>
      <c r="C4671" s="4" t="s">
        <v>10</v>
      </c>
    </row>
    <row r="4672" spans="1:9">
      <c r="A4672" t="n">
        <v>40397</v>
      </c>
      <c r="B4672" s="18" t="n">
        <v>13</v>
      </c>
      <c r="C4672" s="7" t="n">
        <v>6466</v>
      </c>
    </row>
    <row r="4673" spans="1:5">
      <c r="A4673" t="s">
        <v>4</v>
      </c>
      <c r="B4673" s="4" t="s">
        <v>5</v>
      </c>
      <c r="C4673" s="4" t="s">
        <v>10</v>
      </c>
    </row>
    <row r="4674" spans="1:5">
      <c r="A4674" t="n">
        <v>40400</v>
      </c>
      <c r="B4674" s="18" t="n">
        <v>13</v>
      </c>
      <c r="C4674" s="7" t="n">
        <v>6467</v>
      </c>
    </row>
    <row r="4675" spans="1:5">
      <c r="A4675" t="s">
        <v>4</v>
      </c>
      <c r="B4675" s="4" t="s">
        <v>5</v>
      </c>
      <c r="C4675" s="4" t="s">
        <v>10</v>
      </c>
    </row>
    <row r="4676" spans="1:5">
      <c r="A4676" t="n">
        <v>40403</v>
      </c>
      <c r="B4676" s="18" t="n">
        <v>13</v>
      </c>
      <c r="C4676" s="7" t="n">
        <v>6468</v>
      </c>
    </row>
    <row r="4677" spans="1:5">
      <c r="A4677" t="s">
        <v>4</v>
      </c>
      <c r="B4677" s="4" t="s">
        <v>5</v>
      </c>
      <c r="C4677" s="4" t="s">
        <v>10</v>
      </c>
    </row>
    <row r="4678" spans="1:5">
      <c r="A4678" t="n">
        <v>40406</v>
      </c>
      <c r="B4678" s="18" t="n">
        <v>13</v>
      </c>
      <c r="C4678" s="7" t="n">
        <v>6469</v>
      </c>
    </row>
    <row r="4679" spans="1:5">
      <c r="A4679" t="s">
        <v>4</v>
      </c>
      <c r="B4679" s="4" t="s">
        <v>5</v>
      </c>
      <c r="C4679" s="4" t="s">
        <v>10</v>
      </c>
    </row>
    <row r="4680" spans="1:5">
      <c r="A4680" t="n">
        <v>40409</v>
      </c>
      <c r="B4680" s="18" t="n">
        <v>13</v>
      </c>
      <c r="C4680" s="7" t="n">
        <v>6470</v>
      </c>
    </row>
    <row r="4681" spans="1:5">
      <c r="A4681" t="s">
        <v>4</v>
      </c>
      <c r="B4681" s="4" t="s">
        <v>5</v>
      </c>
      <c r="C4681" s="4" t="s">
        <v>10</v>
      </c>
    </row>
    <row r="4682" spans="1:5">
      <c r="A4682" t="n">
        <v>40412</v>
      </c>
      <c r="B4682" s="18" t="n">
        <v>13</v>
      </c>
      <c r="C4682" s="7" t="n">
        <v>6471</v>
      </c>
    </row>
    <row r="4683" spans="1:5">
      <c r="A4683" t="s">
        <v>4</v>
      </c>
      <c r="B4683" s="4" t="s">
        <v>5</v>
      </c>
      <c r="C4683" s="4" t="s">
        <v>13</v>
      </c>
    </row>
    <row r="4684" spans="1:5">
      <c r="A4684" t="n">
        <v>40415</v>
      </c>
      <c r="B4684" s="17" t="n">
        <v>74</v>
      </c>
      <c r="C4684" s="7" t="n">
        <v>18</v>
      </c>
    </row>
    <row r="4685" spans="1:5">
      <c r="A4685" t="s">
        <v>4</v>
      </c>
      <c r="B4685" s="4" t="s">
        <v>5</v>
      </c>
      <c r="C4685" s="4" t="s">
        <v>13</v>
      </c>
    </row>
    <row r="4686" spans="1:5">
      <c r="A4686" t="n">
        <v>40417</v>
      </c>
      <c r="B4686" s="17" t="n">
        <v>74</v>
      </c>
      <c r="C4686" s="7" t="n">
        <v>45</v>
      </c>
    </row>
    <row r="4687" spans="1:5">
      <c r="A4687" t="s">
        <v>4</v>
      </c>
      <c r="B4687" s="4" t="s">
        <v>5</v>
      </c>
      <c r="C4687" s="4" t="s">
        <v>10</v>
      </c>
    </row>
    <row r="4688" spans="1:5">
      <c r="A4688" t="n">
        <v>40419</v>
      </c>
      <c r="B4688" s="42" t="n">
        <v>16</v>
      </c>
      <c r="C4688" s="7" t="n">
        <v>0</v>
      </c>
    </row>
    <row r="4689" spans="1:3">
      <c r="A4689" t="s">
        <v>4</v>
      </c>
      <c r="B4689" s="4" t="s">
        <v>5</v>
      </c>
      <c r="C4689" s="4" t="s">
        <v>13</v>
      </c>
      <c r="D4689" s="4" t="s">
        <v>13</v>
      </c>
      <c r="E4689" s="4" t="s">
        <v>13</v>
      </c>
      <c r="F4689" s="4" t="s">
        <v>13</v>
      </c>
    </row>
    <row r="4690" spans="1:3">
      <c r="A4690" t="n">
        <v>40422</v>
      </c>
      <c r="B4690" s="8" t="n">
        <v>14</v>
      </c>
      <c r="C4690" s="7" t="n">
        <v>0</v>
      </c>
      <c r="D4690" s="7" t="n">
        <v>8</v>
      </c>
      <c r="E4690" s="7" t="n">
        <v>0</v>
      </c>
      <c r="F4690" s="7" t="n">
        <v>0</v>
      </c>
    </row>
    <row r="4691" spans="1:3">
      <c r="A4691" t="s">
        <v>4</v>
      </c>
      <c r="B4691" s="4" t="s">
        <v>5</v>
      </c>
      <c r="C4691" s="4" t="s">
        <v>13</v>
      </c>
      <c r="D4691" s="4" t="s">
        <v>6</v>
      </c>
    </row>
    <row r="4692" spans="1:3">
      <c r="A4692" t="n">
        <v>40427</v>
      </c>
      <c r="B4692" s="10" t="n">
        <v>2</v>
      </c>
      <c r="C4692" s="7" t="n">
        <v>11</v>
      </c>
      <c r="D4692" s="7" t="s">
        <v>54</v>
      </c>
    </row>
    <row r="4693" spans="1:3">
      <c r="A4693" t="s">
        <v>4</v>
      </c>
      <c r="B4693" s="4" t="s">
        <v>5</v>
      </c>
      <c r="C4693" s="4" t="s">
        <v>10</v>
      </c>
    </row>
    <row r="4694" spans="1:3">
      <c r="A4694" t="n">
        <v>40441</v>
      </c>
      <c r="B4694" s="42" t="n">
        <v>16</v>
      </c>
      <c r="C4694" s="7" t="n">
        <v>0</v>
      </c>
    </row>
    <row r="4695" spans="1:3">
      <c r="A4695" t="s">
        <v>4</v>
      </c>
      <c r="B4695" s="4" t="s">
        <v>5</v>
      </c>
      <c r="C4695" s="4" t="s">
        <v>13</v>
      </c>
      <c r="D4695" s="4" t="s">
        <v>6</v>
      </c>
    </row>
    <row r="4696" spans="1:3">
      <c r="A4696" t="n">
        <v>40444</v>
      </c>
      <c r="B4696" s="10" t="n">
        <v>2</v>
      </c>
      <c r="C4696" s="7" t="n">
        <v>11</v>
      </c>
      <c r="D4696" s="7" t="s">
        <v>226</v>
      </c>
    </row>
    <row r="4697" spans="1:3">
      <c r="A4697" t="s">
        <v>4</v>
      </c>
      <c r="B4697" s="4" t="s">
        <v>5</v>
      </c>
      <c r="C4697" s="4" t="s">
        <v>10</v>
      </c>
    </row>
    <row r="4698" spans="1:3">
      <c r="A4698" t="n">
        <v>40453</v>
      </c>
      <c r="B4698" s="42" t="n">
        <v>16</v>
      </c>
      <c r="C4698" s="7" t="n">
        <v>0</v>
      </c>
    </row>
    <row r="4699" spans="1:3">
      <c r="A4699" t="s">
        <v>4</v>
      </c>
      <c r="B4699" s="4" t="s">
        <v>5</v>
      </c>
      <c r="C4699" s="4" t="s">
        <v>9</v>
      </c>
    </row>
    <row r="4700" spans="1:3">
      <c r="A4700" t="n">
        <v>40456</v>
      </c>
      <c r="B4700" s="33" t="n">
        <v>15</v>
      </c>
      <c r="C4700" s="7" t="n">
        <v>2048</v>
      </c>
    </row>
    <row r="4701" spans="1:3">
      <c r="A4701" t="s">
        <v>4</v>
      </c>
      <c r="B4701" s="4" t="s">
        <v>5</v>
      </c>
      <c r="C4701" s="4" t="s">
        <v>13</v>
      </c>
      <c r="D4701" s="4" t="s">
        <v>6</v>
      </c>
    </row>
    <row r="4702" spans="1:3">
      <c r="A4702" t="n">
        <v>40461</v>
      </c>
      <c r="B4702" s="10" t="n">
        <v>2</v>
      </c>
      <c r="C4702" s="7" t="n">
        <v>10</v>
      </c>
      <c r="D4702" s="7" t="s">
        <v>79</v>
      </c>
    </row>
    <row r="4703" spans="1:3">
      <c r="A4703" t="s">
        <v>4</v>
      </c>
      <c r="B4703" s="4" t="s">
        <v>5</v>
      </c>
      <c r="C4703" s="4" t="s">
        <v>10</v>
      </c>
    </row>
    <row r="4704" spans="1:3">
      <c r="A4704" t="n">
        <v>40479</v>
      </c>
      <c r="B4704" s="42" t="n">
        <v>16</v>
      </c>
      <c r="C4704" s="7" t="n">
        <v>0</v>
      </c>
    </row>
    <row r="4705" spans="1:6">
      <c r="A4705" t="s">
        <v>4</v>
      </c>
      <c r="B4705" s="4" t="s">
        <v>5</v>
      </c>
      <c r="C4705" s="4" t="s">
        <v>13</v>
      </c>
      <c r="D4705" s="4" t="s">
        <v>6</v>
      </c>
    </row>
    <row r="4706" spans="1:6">
      <c r="A4706" t="n">
        <v>40482</v>
      </c>
      <c r="B4706" s="10" t="n">
        <v>2</v>
      </c>
      <c r="C4706" s="7" t="n">
        <v>10</v>
      </c>
      <c r="D4706" s="7" t="s">
        <v>80</v>
      </c>
    </row>
    <row r="4707" spans="1:6">
      <c r="A4707" t="s">
        <v>4</v>
      </c>
      <c r="B4707" s="4" t="s">
        <v>5</v>
      </c>
      <c r="C4707" s="4" t="s">
        <v>10</v>
      </c>
    </row>
    <row r="4708" spans="1:6">
      <c r="A4708" t="n">
        <v>40501</v>
      </c>
      <c r="B4708" s="42" t="n">
        <v>16</v>
      </c>
      <c r="C4708" s="7" t="n">
        <v>0</v>
      </c>
    </row>
    <row r="4709" spans="1:6">
      <c r="A4709" t="s">
        <v>4</v>
      </c>
      <c r="B4709" s="4" t="s">
        <v>5</v>
      </c>
      <c r="C4709" s="4" t="s">
        <v>13</v>
      </c>
      <c r="D4709" s="4" t="s">
        <v>10</v>
      </c>
      <c r="E4709" s="4" t="s">
        <v>29</v>
      </c>
    </row>
    <row r="4710" spans="1:6">
      <c r="A4710" t="n">
        <v>40504</v>
      </c>
      <c r="B4710" s="39" t="n">
        <v>58</v>
      </c>
      <c r="C4710" s="7" t="n">
        <v>100</v>
      </c>
      <c r="D4710" s="7" t="n">
        <v>300</v>
      </c>
      <c r="E4710" s="7" t="n">
        <v>1</v>
      </c>
    </row>
    <row r="4711" spans="1:6">
      <c r="A4711" t="s">
        <v>4</v>
      </c>
      <c r="B4711" s="4" t="s">
        <v>5</v>
      </c>
      <c r="C4711" s="4" t="s">
        <v>13</v>
      </c>
      <c r="D4711" s="4" t="s">
        <v>10</v>
      </c>
    </row>
    <row r="4712" spans="1:6">
      <c r="A4712" t="n">
        <v>40512</v>
      </c>
      <c r="B4712" s="39" t="n">
        <v>58</v>
      </c>
      <c r="C4712" s="7" t="n">
        <v>255</v>
      </c>
      <c r="D4712" s="7" t="n">
        <v>0</v>
      </c>
    </row>
    <row r="4713" spans="1:6">
      <c r="A4713" t="s">
        <v>4</v>
      </c>
      <c r="B4713" s="4" t="s">
        <v>5</v>
      </c>
      <c r="C4713" s="4" t="s">
        <v>13</v>
      </c>
    </row>
    <row r="4714" spans="1:6">
      <c r="A4714" t="n">
        <v>40516</v>
      </c>
      <c r="B4714" s="45" t="n">
        <v>23</v>
      </c>
      <c r="C4714" s="7" t="n">
        <v>0</v>
      </c>
    </row>
    <row r="4715" spans="1:6">
      <c r="A4715" t="s">
        <v>4</v>
      </c>
      <c r="B4715" s="4" t="s">
        <v>5</v>
      </c>
    </row>
    <row r="4716" spans="1:6">
      <c r="A4716" t="n">
        <v>40518</v>
      </c>
      <c r="B4716" s="5" t="n">
        <v>1</v>
      </c>
    </row>
    <row r="4717" spans="1:6" s="3" customFormat="1" customHeight="0">
      <c r="A4717" s="3" t="s">
        <v>2</v>
      </c>
      <c r="B4717" s="3" t="s">
        <v>472</v>
      </c>
    </row>
    <row r="4718" spans="1:6">
      <c r="A4718" t="s">
        <v>4</v>
      </c>
      <c r="B4718" s="4" t="s">
        <v>5</v>
      </c>
      <c r="C4718" s="4" t="s">
        <v>13</v>
      </c>
      <c r="D4718" s="4" t="s">
        <v>10</v>
      </c>
    </row>
    <row r="4719" spans="1:6">
      <c r="A4719" t="n">
        <v>40520</v>
      </c>
      <c r="B4719" s="34" t="n">
        <v>22</v>
      </c>
      <c r="C4719" s="7" t="n">
        <v>0</v>
      </c>
      <c r="D4719" s="7" t="n">
        <v>0</v>
      </c>
    </row>
    <row r="4720" spans="1:6">
      <c r="A4720" t="s">
        <v>4</v>
      </c>
      <c r="B4720" s="4" t="s">
        <v>5</v>
      </c>
      <c r="C4720" s="4" t="s">
        <v>13</v>
      </c>
      <c r="D4720" s="4" t="s">
        <v>10</v>
      </c>
    </row>
    <row r="4721" spans="1:5">
      <c r="A4721" t="n">
        <v>40524</v>
      </c>
      <c r="B4721" s="39" t="n">
        <v>58</v>
      </c>
      <c r="C4721" s="7" t="n">
        <v>5</v>
      </c>
      <c r="D4721" s="7" t="n">
        <v>300</v>
      </c>
    </row>
    <row r="4722" spans="1:5">
      <c r="A4722" t="s">
        <v>4</v>
      </c>
      <c r="B4722" s="4" t="s">
        <v>5</v>
      </c>
      <c r="C4722" s="4" t="s">
        <v>29</v>
      </c>
      <c r="D4722" s="4" t="s">
        <v>10</v>
      </c>
    </row>
    <row r="4723" spans="1:5">
      <c r="A4723" t="n">
        <v>40528</v>
      </c>
      <c r="B4723" s="40" t="n">
        <v>103</v>
      </c>
      <c r="C4723" s="7" t="n">
        <v>0</v>
      </c>
      <c r="D4723" s="7" t="n">
        <v>300</v>
      </c>
    </row>
    <row r="4724" spans="1:5">
      <c r="A4724" t="s">
        <v>4</v>
      </c>
      <c r="B4724" s="4" t="s">
        <v>5</v>
      </c>
      <c r="C4724" s="4" t="s">
        <v>13</v>
      </c>
      <c r="D4724" s="4" t="s">
        <v>29</v>
      </c>
      <c r="E4724" s="4" t="s">
        <v>10</v>
      </c>
      <c r="F4724" s="4" t="s">
        <v>13</v>
      </c>
    </row>
    <row r="4725" spans="1:5">
      <c r="A4725" t="n">
        <v>40535</v>
      </c>
      <c r="B4725" s="21" t="n">
        <v>49</v>
      </c>
      <c r="C4725" s="7" t="n">
        <v>3</v>
      </c>
      <c r="D4725" s="7" t="n">
        <v>0.699999988079071</v>
      </c>
      <c r="E4725" s="7" t="n">
        <v>500</v>
      </c>
      <c r="F4725" s="7" t="n">
        <v>0</v>
      </c>
    </row>
    <row r="4726" spans="1:5">
      <c r="A4726" t="s">
        <v>4</v>
      </c>
      <c r="B4726" s="4" t="s">
        <v>5</v>
      </c>
      <c r="C4726" s="4" t="s">
        <v>13</v>
      </c>
      <c r="D4726" s="4" t="s">
        <v>10</v>
      </c>
    </row>
    <row r="4727" spans="1:5">
      <c r="A4727" t="n">
        <v>40544</v>
      </c>
      <c r="B4727" s="39" t="n">
        <v>58</v>
      </c>
      <c r="C4727" s="7" t="n">
        <v>10</v>
      </c>
      <c r="D4727" s="7" t="n">
        <v>300</v>
      </c>
    </row>
    <row r="4728" spans="1:5">
      <c r="A4728" t="s">
        <v>4</v>
      </c>
      <c r="B4728" s="4" t="s">
        <v>5</v>
      </c>
      <c r="C4728" s="4" t="s">
        <v>13</v>
      </c>
      <c r="D4728" s="4" t="s">
        <v>10</v>
      </c>
    </row>
    <row r="4729" spans="1:5">
      <c r="A4729" t="n">
        <v>40548</v>
      </c>
      <c r="B4729" s="39" t="n">
        <v>58</v>
      </c>
      <c r="C4729" s="7" t="n">
        <v>12</v>
      </c>
      <c r="D4729" s="7" t="n">
        <v>0</v>
      </c>
    </row>
    <row r="4730" spans="1:5">
      <c r="A4730" t="s">
        <v>4</v>
      </c>
      <c r="B4730" s="4" t="s">
        <v>5</v>
      </c>
      <c r="C4730" s="4" t="s">
        <v>13</v>
      </c>
    </row>
    <row r="4731" spans="1:5">
      <c r="A4731" t="n">
        <v>40552</v>
      </c>
      <c r="B4731" s="64" t="n">
        <v>64</v>
      </c>
      <c r="C4731" s="7" t="n">
        <v>7</v>
      </c>
    </row>
    <row r="4732" spans="1:5">
      <c r="A4732" t="s">
        <v>4</v>
      </c>
      <c r="B4732" s="4" t="s">
        <v>5</v>
      </c>
      <c r="C4732" s="4" t="s">
        <v>13</v>
      </c>
      <c r="D4732" s="4" t="s">
        <v>10</v>
      </c>
      <c r="E4732" s="4" t="s">
        <v>10</v>
      </c>
      <c r="F4732" s="4" t="s">
        <v>13</v>
      </c>
    </row>
    <row r="4733" spans="1:5">
      <c r="A4733" t="n">
        <v>40554</v>
      </c>
      <c r="B4733" s="35" t="n">
        <v>25</v>
      </c>
      <c r="C4733" s="7" t="n">
        <v>1</v>
      </c>
      <c r="D4733" s="7" t="n">
        <v>65535</v>
      </c>
      <c r="E4733" s="7" t="n">
        <v>420</v>
      </c>
      <c r="F4733" s="7" t="n">
        <v>5</v>
      </c>
    </row>
    <row r="4734" spans="1:5">
      <c r="A4734" t="s">
        <v>4</v>
      </c>
      <c r="B4734" s="4" t="s">
        <v>5</v>
      </c>
      <c r="C4734" s="4" t="s">
        <v>13</v>
      </c>
      <c r="D4734" s="4" t="s">
        <v>10</v>
      </c>
      <c r="E4734" s="4" t="s">
        <v>6</v>
      </c>
    </row>
    <row r="4735" spans="1:5">
      <c r="A4735" t="n">
        <v>40561</v>
      </c>
      <c r="B4735" s="41" t="n">
        <v>51</v>
      </c>
      <c r="C4735" s="7" t="n">
        <v>4</v>
      </c>
      <c r="D4735" s="7" t="n">
        <v>0</v>
      </c>
      <c r="E4735" s="7" t="s">
        <v>72</v>
      </c>
    </row>
    <row r="4736" spans="1:5">
      <c r="A4736" t="s">
        <v>4</v>
      </c>
      <c r="B4736" s="4" t="s">
        <v>5</v>
      </c>
      <c r="C4736" s="4" t="s">
        <v>10</v>
      </c>
    </row>
    <row r="4737" spans="1:6">
      <c r="A4737" t="n">
        <v>40574</v>
      </c>
      <c r="B4737" s="42" t="n">
        <v>16</v>
      </c>
      <c r="C4737" s="7" t="n">
        <v>0</v>
      </c>
    </row>
    <row r="4738" spans="1:6">
      <c r="A4738" t="s">
        <v>4</v>
      </c>
      <c r="B4738" s="4" t="s">
        <v>5</v>
      </c>
      <c r="C4738" s="4" t="s">
        <v>10</v>
      </c>
      <c r="D4738" s="4" t="s">
        <v>70</v>
      </c>
      <c r="E4738" s="4" t="s">
        <v>13</v>
      </c>
      <c r="F4738" s="4" t="s">
        <v>13</v>
      </c>
    </row>
    <row r="4739" spans="1:6">
      <c r="A4739" t="n">
        <v>40577</v>
      </c>
      <c r="B4739" s="43" t="n">
        <v>26</v>
      </c>
      <c r="C4739" s="7" t="n">
        <v>0</v>
      </c>
      <c r="D4739" s="7" t="s">
        <v>473</v>
      </c>
      <c r="E4739" s="7" t="n">
        <v>2</v>
      </c>
      <c r="F4739" s="7" t="n">
        <v>0</v>
      </c>
    </row>
    <row r="4740" spans="1:6">
      <c r="A4740" t="s">
        <v>4</v>
      </c>
      <c r="B4740" s="4" t="s">
        <v>5</v>
      </c>
    </row>
    <row r="4741" spans="1:6">
      <c r="A4741" t="n">
        <v>40671</v>
      </c>
      <c r="B4741" s="37" t="n">
        <v>28</v>
      </c>
    </row>
    <row r="4742" spans="1:6">
      <c r="A4742" t="s">
        <v>4</v>
      </c>
      <c r="B4742" s="4" t="s">
        <v>5</v>
      </c>
      <c r="C4742" s="4" t="s">
        <v>13</v>
      </c>
      <c r="D4742" s="4" t="s">
        <v>10</v>
      </c>
      <c r="E4742" s="4" t="s">
        <v>10</v>
      </c>
      <c r="F4742" s="4" t="s">
        <v>13</v>
      </c>
    </row>
    <row r="4743" spans="1:6">
      <c r="A4743" t="n">
        <v>40672</v>
      </c>
      <c r="B4743" s="35" t="n">
        <v>25</v>
      </c>
      <c r="C4743" s="7" t="n">
        <v>1</v>
      </c>
      <c r="D4743" s="7" t="n">
        <v>65535</v>
      </c>
      <c r="E4743" s="7" t="n">
        <v>500</v>
      </c>
      <c r="F4743" s="7" t="n">
        <v>6</v>
      </c>
    </row>
    <row r="4744" spans="1:6">
      <c r="A4744" t="s">
        <v>4</v>
      </c>
      <c r="B4744" s="4" t="s">
        <v>5</v>
      </c>
      <c r="C4744" s="4" t="s">
        <v>13</v>
      </c>
      <c r="D4744" s="4" t="s">
        <v>10</v>
      </c>
      <c r="E4744" s="4" t="s">
        <v>6</v>
      </c>
    </row>
    <row r="4745" spans="1:6">
      <c r="A4745" t="n">
        <v>40679</v>
      </c>
      <c r="B4745" s="41" t="n">
        <v>51</v>
      </c>
      <c r="C4745" s="7" t="n">
        <v>4</v>
      </c>
      <c r="D4745" s="7" t="n">
        <v>122</v>
      </c>
      <c r="E4745" s="7" t="s">
        <v>304</v>
      </c>
    </row>
    <row r="4746" spans="1:6">
      <c r="A4746" t="s">
        <v>4</v>
      </c>
      <c r="B4746" s="4" t="s">
        <v>5</v>
      </c>
      <c r="C4746" s="4" t="s">
        <v>10</v>
      </c>
    </row>
    <row r="4747" spans="1:6">
      <c r="A4747" t="n">
        <v>40692</v>
      </c>
      <c r="B4747" s="42" t="n">
        <v>16</v>
      </c>
      <c r="C4747" s="7" t="n">
        <v>0</v>
      </c>
    </row>
    <row r="4748" spans="1:6">
      <c r="A4748" t="s">
        <v>4</v>
      </c>
      <c r="B4748" s="4" t="s">
        <v>5</v>
      </c>
      <c r="C4748" s="4" t="s">
        <v>10</v>
      </c>
      <c r="D4748" s="4" t="s">
        <v>70</v>
      </c>
      <c r="E4748" s="4" t="s">
        <v>13</v>
      </c>
      <c r="F4748" s="4" t="s">
        <v>13</v>
      </c>
    </row>
    <row r="4749" spans="1:6">
      <c r="A4749" t="n">
        <v>40695</v>
      </c>
      <c r="B4749" s="43" t="n">
        <v>26</v>
      </c>
      <c r="C4749" s="7" t="n">
        <v>122</v>
      </c>
      <c r="D4749" s="7" t="s">
        <v>474</v>
      </c>
      <c r="E4749" s="7" t="n">
        <v>2</v>
      </c>
      <c r="F4749" s="7" t="n">
        <v>0</v>
      </c>
    </row>
    <row r="4750" spans="1:6">
      <c r="A4750" t="s">
        <v>4</v>
      </c>
      <c r="B4750" s="4" t="s">
        <v>5</v>
      </c>
    </row>
    <row r="4751" spans="1:6">
      <c r="A4751" t="n">
        <v>40750</v>
      </c>
      <c r="B4751" s="37" t="n">
        <v>28</v>
      </c>
    </row>
    <row r="4752" spans="1:6">
      <c r="A4752" t="s">
        <v>4</v>
      </c>
      <c r="B4752" s="4" t="s">
        <v>5</v>
      </c>
      <c r="C4752" s="4" t="s">
        <v>10</v>
      </c>
      <c r="D4752" s="4" t="s">
        <v>13</v>
      </c>
    </row>
    <row r="4753" spans="1:6">
      <c r="A4753" t="n">
        <v>40751</v>
      </c>
      <c r="B4753" s="44" t="n">
        <v>89</v>
      </c>
      <c r="C4753" s="7" t="n">
        <v>65533</v>
      </c>
      <c r="D4753" s="7" t="n">
        <v>1</v>
      </c>
    </row>
    <row r="4754" spans="1:6">
      <c r="A4754" t="s">
        <v>4</v>
      </c>
      <c r="B4754" s="4" t="s">
        <v>5</v>
      </c>
      <c r="C4754" s="4" t="s">
        <v>10</v>
      </c>
      <c r="D4754" s="4" t="s">
        <v>29</v>
      </c>
      <c r="E4754" s="4" t="s">
        <v>29</v>
      </c>
      <c r="F4754" s="4" t="s">
        <v>29</v>
      </c>
      <c r="G4754" s="4" t="s">
        <v>29</v>
      </c>
    </row>
    <row r="4755" spans="1:6">
      <c r="A4755" t="n">
        <v>40755</v>
      </c>
      <c r="B4755" s="54" t="n">
        <v>46</v>
      </c>
      <c r="C4755" s="7" t="n">
        <v>61456</v>
      </c>
      <c r="D4755" s="7" t="n">
        <v>100.050003051758</v>
      </c>
      <c r="E4755" s="7" t="n">
        <v>-2</v>
      </c>
      <c r="F4755" s="7" t="n">
        <v>50.060001373291</v>
      </c>
      <c r="G4755" s="7" t="n">
        <v>203.5</v>
      </c>
    </row>
    <row r="4756" spans="1:6">
      <c r="A4756" t="s">
        <v>4</v>
      </c>
      <c r="B4756" s="4" t="s">
        <v>5</v>
      </c>
      <c r="C4756" s="4" t="s">
        <v>10</v>
      </c>
      <c r="D4756" s="4" t="s">
        <v>29</v>
      </c>
      <c r="E4756" s="4" t="s">
        <v>29</v>
      </c>
      <c r="F4756" s="4" t="s">
        <v>29</v>
      </c>
      <c r="G4756" s="4" t="s">
        <v>29</v>
      </c>
    </row>
    <row r="4757" spans="1:6">
      <c r="A4757" t="n">
        <v>40774</v>
      </c>
      <c r="B4757" s="54" t="n">
        <v>46</v>
      </c>
      <c r="C4757" s="7" t="n">
        <v>61457</v>
      </c>
      <c r="D4757" s="7" t="n">
        <v>100.050003051758</v>
      </c>
      <c r="E4757" s="7" t="n">
        <v>-2</v>
      </c>
      <c r="F4757" s="7" t="n">
        <v>50.060001373291</v>
      </c>
      <c r="G4757" s="7" t="n">
        <v>203.5</v>
      </c>
    </row>
    <row r="4758" spans="1:6">
      <c r="A4758" t="s">
        <v>4</v>
      </c>
      <c r="B4758" s="4" t="s">
        <v>5</v>
      </c>
      <c r="C4758" s="4" t="s">
        <v>13</v>
      </c>
      <c r="D4758" s="4" t="s">
        <v>13</v>
      </c>
      <c r="E4758" s="4" t="s">
        <v>10</v>
      </c>
    </row>
    <row r="4759" spans="1:6">
      <c r="A4759" t="n">
        <v>40793</v>
      </c>
      <c r="B4759" s="50" t="n">
        <v>45</v>
      </c>
      <c r="C4759" s="7" t="n">
        <v>8</v>
      </c>
      <c r="D4759" s="7" t="n">
        <v>1</v>
      </c>
      <c r="E4759" s="7" t="n">
        <v>0</v>
      </c>
    </row>
    <row r="4760" spans="1:6">
      <c r="A4760" t="s">
        <v>4</v>
      </c>
      <c r="B4760" s="4" t="s">
        <v>5</v>
      </c>
      <c r="C4760" s="4" t="s">
        <v>13</v>
      </c>
      <c r="D4760" s="4" t="s">
        <v>10</v>
      </c>
      <c r="E4760" s="4" t="s">
        <v>10</v>
      </c>
      <c r="F4760" s="4" t="s">
        <v>13</v>
      </c>
    </row>
    <row r="4761" spans="1:6">
      <c r="A4761" t="n">
        <v>40798</v>
      </c>
      <c r="B4761" s="35" t="n">
        <v>25</v>
      </c>
      <c r="C4761" s="7" t="n">
        <v>1</v>
      </c>
      <c r="D4761" s="7" t="n">
        <v>65535</v>
      </c>
      <c r="E4761" s="7" t="n">
        <v>65535</v>
      </c>
      <c r="F4761" s="7" t="n">
        <v>0</v>
      </c>
    </row>
    <row r="4762" spans="1:6">
      <c r="A4762" t="s">
        <v>4</v>
      </c>
      <c r="B4762" s="4" t="s">
        <v>5</v>
      </c>
      <c r="C4762" s="4" t="s">
        <v>13</v>
      </c>
      <c r="D4762" s="4" t="s">
        <v>6</v>
      </c>
    </row>
    <row r="4763" spans="1:6">
      <c r="A4763" t="n">
        <v>40805</v>
      </c>
      <c r="B4763" s="10" t="n">
        <v>2</v>
      </c>
      <c r="C4763" s="7" t="n">
        <v>10</v>
      </c>
      <c r="D4763" s="7" t="s">
        <v>78</v>
      </c>
    </row>
    <row r="4764" spans="1:6">
      <c r="A4764" t="s">
        <v>4</v>
      </c>
      <c r="B4764" s="4" t="s">
        <v>5</v>
      </c>
      <c r="C4764" s="4" t="s">
        <v>13</v>
      </c>
      <c r="D4764" s="4" t="s">
        <v>10</v>
      </c>
    </row>
    <row r="4765" spans="1:6">
      <c r="A4765" t="n">
        <v>40828</v>
      </c>
      <c r="B4765" s="39" t="n">
        <v>58</v>
      </c>
      <c r="C4765" s="7" t="n">
        <v>105</v>
      </c>
      <c r="D4765" s="7" t="n">
        <v>300</v>
      </c>
    </row>
    <row r="4766" spans="1:6">
      <c r="A4766" t="s">
        <v>4</v>
      </c>
      <c r="B4766" s="4" t="s">
        <v>5</v>
      </c>
      <c r="C4766" s="4" t="s">
        <v>29</v>
      </c>
      <c r="D4766" s="4" t="s">
        <v>10</v>
      </c>
    </row>
    <row r="4767" spans="1:6">
      <c r="A4767" t="n">
        <v>40832</v>
      </c>
      <c r="B4767" s="40" t="n">
        <v>103</v>
      </c>
      <c r="C4767" s="7" t="n">
        <v>1</v>
      </c>
      <c r="D4767" s="7" t="n">
        <v>300</v>
      </c>
    </row>
    <row r="4768" spans="1:6">
      <c r="A4768" t="s">
        <v>4</v>
      </c>
      <c r="B4768" s="4" t="s">
        <v>5</v>
      </c>
      <c r="C4768" s="4" t="s">
        <v>13</v>
      </c>
    </row>
    <row r="4769" spans="1:7">
      <c r="A4769" t="n">
        <v>40839</v>
      </c>
      <c r="B4769" s="17" t="n">
        <v>74</v>
      </c>
      <c r="C4769" s="7" t="n">
        <v>67</v>
      </c>
    </row>
    <row r="4770" spans="1:7">
      <c r="A4770" t="s">
        <v>4</v>
      </c>
      <c r="B4770" s="4" t="s">
        <v>5</v>
      </c>
      <c r="C4770" s="4" t="s">
        <v>13</v>
      </c>
      <c r="D4770" s="4" t="s">
        <v>29</v>
      </c>
      <c r="E4770" s="4" t="s">
        <v>10</v>
      </c>
      <c r="F4770" s="4" t="s">
        <v>13</v>
      </c>
    </row>
    <row r="4771" spans="1:7">
      <c r="A4771" t="n">
        <v>40841</v>
      </c>
      <c r="B4771" s="21" t="n">
        <v>49</v>
      </c>
      <c r="C4771" s="7" t="n">
        <v>3</v>
      </c>
      <c r="D4771" s="7" t="n">
        <v>1</v>
      </c>
      <c r="E4771" s="7" t="n">
        <v>500</v>
      </c>
      <c r="F4771" s="7" t="n">
        <v>0</v>
      </c>
    </row>
    <row r="4772" spans="1:7">
      <c r="A4772" t="s">
        <v>4</v>
      </c>
      <c r="B4772" s="4" t="s">
        <v>5</v>
      </c>
      <c r="C4772" s="4" t="s">
        <v>13</v>
      </c>
      <c r="D4772" s="4" t="s">
        <v>10</v>
      </c>
    </row>
    <row r="4773" spans="1:7">
      <c r="A4773" t="n">
        <v>40850</v>
      </c>
      <c r="B4773" s="39" t="n">
        <v>58</v>
      </c>
      <c r="C4773" s="7" t="n">
        <v>11</v>
      </c>
      <c r="D4773" s="7" t="n">
        <v>300</v>
      </c>
    </row>
    <row r="4774" spans="1:7">
      <c r="A4774" t="s">
        <v>4</v>
      </c>
      <c r="B4774" s="4" t="s">
        <v>5</v>
      </c>
      <c r="C4774" s="4" t="s">
        <v>13</v>
      </c>
      <c r="D4774" s="4" t="s">
        <v>10</v>
      </c>
    </row>
    <row r="4775" spans="1:7">
      <c r="A4775" t="n">
        <v>40854</v>
      </c>
      <c r="B4775" s="39" t="n">
        <v>58</v>
      </c>
      <c r="C4775" s="7" t="n">
        <v>12</v>
      </c>
      <c r="D4775" s="7" t="n">
        <v>0</v>
      </c>
    </row>
    <row r="4776" spans="1:7">
      <c r="A4776" t="s">
        <v>4</v>
      </c>
      <c r="B4776" s="4" t="s">
        <v>5</v>
      </c>
      <c r="C4776" s="4" t="s">
        <v>13</v>
      </c>
    </row>
    <row r="4777" spans="1:7">
      <c r="A4777" t="n">
        <v>40858</v>
      </c>
      <c r="B4777" s="17" t="n">
        <v>74</v>
      </c>
      <c r="C4777" s="7" t="n">
        <v>46</v>
      </c>
    </row>
    <row r="4778" spans="1:7">
      <c r="A4778" t="s">
        <v>4</v>
      </c>
      <c r="B4778" s="4" t="s">
        <v>5</v>
      </c>
      <c r="C4778" s="4" t="s">
        <v>13</v>
      </c>
    </row>
    <row r="4779" spans="1:7">
      <c r="A4779" t="n">
        <v>40860</v>
      </c>
      <c r="B4779" s="45" t="n">
        <v>23</v>
      </c>
      <c r="C4779" s="7" t="n">
        <v>0</v>
      </c>
    </row>
    <row r="4780" spans="1:7">
      <c r="A4780" t="s">
        <v>4</v>
      </c>
      <c r="B4780" s="4" t="s">
        <v>5</v>
      </c>
      <c r="C4780" s="4" t="s">
        <v>13</v>
      </c>
      <c r="D4780" s="4" t="s">
        <v>9</v>
      </c>
    </row>
    <row r="4781" spans="1:7">
      <c r="A4781" t="n">
        <v>40862</v>
      </c>
      <c r="B4781" s="17" t="n">
        <v>74</v>
      </c>
      <c r="C4781" s="7" t="n">
        <v>52</v>
      </c>
      <c r="D4781" s="7" t="n">
        <v>8192</v>
      </c>
    </row>
    <row r="4782" spans="1:7">
      <c r="A4782" t="s">
        <v>4</v>
      </c>
      <c r="B4782" s="4" t="s">
        <v>5</v>
      </c>
    </row>
    <row r="4783" spans="1:7">
      <c r="A4783" t="n">
        <v>40868</v>
      </c>
      <c r="B4783" s="5" t="n">
        <v>1</v>
      </c>
    </row>
    <row r="4784" spans="1:7" s="3" customFormat="1" customHeight="0">
      <c r="A4784" s="3" t="s">
        <v>2</v>
      </c>
      <c r="B4784" s="3" t="s">
        <v>475</v>
      </c>
    </row>
    <row r="4785" spans="1:6">
      <c r="A4785" t="s">
        <v>4</v>
      </c>
      <c r="B4785" s="4" t="s">
        <v>5</v>
      </c>
      <c r="C4785" s="4" t="s">
        <v>10</v>
      </c>
      <c r="D4785" s="4" t="s">
        <v>10</v>
      </c>
      <c r="E4785" s="4" t="s">
        <v>9</v>
      </c>
      <c r="F4785" s="4" t="s">
        <v>6</v>
      </c>
      <c r="G4785" s="4" t="s">
        <v>8</v>
      </c>
      <c r="H4785" s="4" t="s">
        <v>10</v>
      </c>
      <c r="I4785" s="4" t="s">
        <v>10</v>
      </c>
      <c r="J4785" s="4" t="s">
        <v>9</v>
      </c>
      <c r="K4785" s="4" t="s">
        <v>6</v>
      </c>
      <c r="L4785" s="4" t="s">
        <v>8</v>
      </c>
    </row>
    <row r="4786" spans="1:6">
      <c r="A4786" t="n">
        <v>40880</v>
      </c>
      <c r="B4786" s="80" t="n">
        <v>257</v>
      </c>
      <c r="C4786" s="7" t="n">
        <v>4</v>
      </c>
      <c r="D4786" s="7" t="n">
        <v>65533</v>
      </c>
      <c r="E4786" s="7" t="n">
        <v>2006</v>
      </c>
      <c r="F4786" s="7" t="s">
        <v>20</v>
      </c>
      <c r="G4786" s="7" t="n">
        <f t="normal" ca="1">32-LENB(INDIRECT(ADDRESS(4786,6)))</f>
        <v>0</v>
      </c>
      <c r="H4786" s="7" t="n">
        <v>0</v>
      </c>
      <c r="I4786" s="7" t="n">
        <v>65533</v>
      </c>
      <c r="J4786" s="7" t="n">
        <v>0</v>
      </c>
      <c r="K4786" s="7" t="s">
        <v>20</v>
      </c>
      <c r="L4786" s="7" t="n">
        <f t="normal" ca="1">32-LENB(INDIRECT(ADDRESS(4786,11)))</f>
        <v>0</v>
      </c>
    </row>
    <row r="4787" spans="1:6">
      <c r="A4787" t="s">
        <v>4</v>
      </c>
      <c r="B4787" s="4" t="s">
        <v>5</v>
      </c>
    </row>
    <row r="4788" spans="1:6">
      <c r="A4788" t="n">
        <v>40960</v>
      </c>
      <c r="B4788" s="5" t="n">
        <v>1</v>
      </c>
    </row>
    <row r="4789" spans="1:6" s="3" customFormat="1" customHeight="0">
      <c r="A4789" s="3" t="s">
        <v>2</v>
      </c>
      <c r="B4789" s="3" t="s">
        <v>476</v>
      </c>
    </row>
    <row r="4790" spans="1:6">
      <c r="A4790" t="s">
        <v>4</v>
      </c>
      <c r="B4790" s="4" t="s">
        <v>5</v>
      </c>
      <c r="C4790" s="4" t="s">
        <v>10</v>
      </c>
      <c r="D4790" s="4" t="s">
        <v>10</v>
      </c>
      <c r="E4790" s="4" t="s">
        <v>9</v>
      </c>
      <c r="F4790" s="4" t="s">
        <v>6</v>
      </c>
      <c r="G4790" s="4" t="s">
        <v>8</v>
      </c>
      <c r="H4790" s="4" t="s">
        <v>10</v>
      </c>
      <c r="I4790" s="4" t="s">
        <v>10</v>
      </c>
      <c r="J4790" s="4" t="s">
        <v>9</v>
      </c>
      <c r="K4790" s="4" t="s">
        <v>6</v>
      </c>
      <c r="L4790" s="4" t="s">
        <v>8</v>
      </c>
    </row>
    <row r="4791" spans="1:6">
      <c r="A4791" t="n">
        <v>40976</v>
      </c>
      <c r="B4791" s="80" t="n">
        <v>257</v>
      </c>
      <c r="C4791" s="7" t="n">
        <v>4</v>
      </c>
      <c r="D4791" s="7" t="n">
        <v>65533</v>
      </c>
      <c r="E4791" s="7" t="n">
        <v>12010</v>
      </c>
      <c r="F4791" s="7" t="s">
        <v>20</v>
      </c>
      <c r="G4791" s="7" t="n">
        <f t="normal" ca="1">32-LENB(INDIRECT(ADDRESS(4791,6)))</f>
        <v>0</v>
      </c>
      <c r="H4791" s="7" t="n">
        <v>0</v>
      </c>
      <c r="I4791" s="7" t="n">
        <v>65533</v>
      </c>
      <c r="J4791" s="7" t="n">
        <v>0</v>
      </c>
      <c r="K4791" s="7" t="s">
        <v>20</v>
      </c>
      <c r="L4791" s="7" t="n">
        <f t="normal" ca="1">32-LENB(INDIRECT(ADDRESS(4791,11)))</f>
        <v>0</v>
      </c>
    </row>
    <row r="4792" spans="1:6">
      <c r="A4792" t="s">
        <v>4</v>
      </c>
      <c r="B4792" s="4" t="s">
        <v>5</v>
      </c>
    </row>
    <row r="4793" spans="1:6">
      <c r="A4793" t="n">
        <v>41056</v>
      </c>
      <c r="B4793" s="5" t="n">
        <v>1</v>
      </c>
    </row>
    <row r="4794" spans="1:6" s="3" customFormat="1" customHeight="0">
      <c r="A4794" s="3" t="s">
        <v>2</v>
      </c>
      <c r="B4794" s="3" t="s">
        <v>477</v>
      </c>
    </row>
    <row r="4795" spans="1:6">
      <c r="A4795" t="s">
        <v>4</v>
      </c>
      <c r="B4795" s="4" t="s">
        <v>5</v>
      </c>
      <c r="C4795" s="4" t="s">
        <v>10</v>
      </c>
      <c r="D4795" s="4" t="s">
        <v>10</v>
      </c>
      <c r="E4795" s="4" t="s">
        <v>9</v>
      </c>
      <c r="F4795" s="4" t="s">
        <v>6</v>
      </c>
      <c r="G4795" s="4" t="s">
        <v>8</v>
      </c>
      <c r="H4795" s="4" t="s">
        <v>10</v>
      </c>
      <c r="I4795" s="4" t="s">
        <v>10</v>
      </c>
      <c r="J4795" s="4" t="s">
        <v>9</v>
      </c>
      <c r="K4795" s="4" t="s">
        <v>6</v>
      </c>
      <c r="L4795" s="4" t="s">
        <v>8</v>
      </c>
    </row>
    <row r="4796" spans="1:6">
      <c r="A4796" t="n">
        <v>41072</v>
      </c>
      <c r="B4796" s="80" t="n">
        <v>257</v>
      </c>
      <c r="C4796" s="7" t="n">
        <v>4</v>
      </c>
      <c r="D4796" s="7" t="n">
        <v>65533</v>
      </c>
      <c r="E4796" s="7" t="n">
        <v>10035</v>
      </c>
      <c r="F4796" s="7" t="s">
        <v>20</v>
      </c>
      <c r="G4796" s="7" t="n">
        <f t="normal" ca="1">32-LENB(INDIRECT(ADDRESS(4796,6)))</f>
        <v>0</v>
      </c>
      <c r="H4796" s="7" t="n">
        <v>0</v>
      </c>
      <c r="I4796" s="7" t="n">
        <v>65533</v>
      </c>
      <c r="J4796" s="7" t="n">
        <v>0</v>
      </c>
      <c r="K4796" s="7" t="s">
        <v>20</v>
      </c>
      <c r="L4796" s="7" t="n">
        <f t="normal" ca="1">32-LENB(INDIRECT(ADDRESS(4796,11)))</f>
        <v>0</v>
      </c>
    </row>
    <row r="4797" spans="1:6">
      <c r="A4797" t="s">
        <v>4</v>
      </c>
      <c r="B4797" s="4" t="s">
        <v>5</v>
      </c>
    </row>
    <row r="4798" spans="1:6">
      <c r="A4798" t="n">
        <v>41152</v>
      </c>
      <c r="B4798" s="5" t="n">
        <v>1</v>
      </c>
    </row>
    <row r="4799" spans="1:6" s="3" customFormat="1" customHeight="0">
      <c r="A4799" s="3" t="s">
        <v>2</v>
      </c>
      <c r="B4799" s="3" t="s">
        <v>478</v>
      </c>
    </row>
    <row r="4800" spans="1:6">
      <c r="A4800" t="s">
        <v>4</v>
      </c>
      <c r="B4800" s="4" t="s">
        <v>5</v>
      </c>
      <c r="C4800" s="4" t="s">
        <v>10</v>
      </c>
      <c r="D4800" s="4" t="s">
        <v>10</v>
      </c>
      <c r="E4800" s="4" t="s">
        <v>9</v>
      </c>
      <c r="F4800" s="4" t="s">
        <v>6</v>
      </c>
      <c r="G4800" s="4" t="s">
        <v>8</v>
      </c>
      <c r="H4800" s="4" t="s">
        <v>10</v>
      </c>
      <c r="I4800" s="4" t="s">
        <v>10</v>
      </c>
      <c r="J4800" s="4" t="s">
        <v>9</v>
      </c>
      <c r="K4800" s="4" t="s">
        <v>6</v>
      </c>
      <c r="L4800" s="4" t="s">
        <v>8</v>
      </c>
    </row>
    <row r="4801" spans="1:12">
      <c r="A4801" t="n">
        <v>41168</v>
      </c>
      <c r="B4801" s="80" t="n">
        <v>257</v>
      </c>
      <c r="C4801" s="7" t="n">
        <v>4</v>
      </c>
      <c r="D4801" s="7" t="n">
        <v>65533</v>
      </c>
      <c r="E4801" s="7" t="n">
        <v>10035</v>
      </c>
      <c r="F4801" s="7" t="s">
        <v>20</v>
      </c>
      <c r="G4801" s="7" t="n">
        <f t="normal" ca="1">32-LENB(INDIRECT(ADDRESS(4801,6)))</f>
        <v>0</v>
      </c>
      <c r="H4801" s="7" t="n">
        <v>0</v>
      </c>
      <c r="I4801" s="7" t="n">
        <v>65533</v>
      </c>
      <c r="J4801" s="7" t="n">
        <v>0</v>
      </c>
      <c r="K4801" s="7" t="s">
        <v>20</v>
      </c>
      <c r="L4801" s="7" t="n">
        <f t="normal" ca="1">32-LENB(INDIRECT(ADDRESS(4801,11)))</f>
        <v>0</v>
      </c>
    </row>
    <row r="4802" spans="1:12">
      <c r="A4802" t="s">
        <v>4</v>
      </c>
      <c r="B4802" s="4" t="s">
        <v>5</v>
      </c>
    </row>
    <row r="4803" spans="1:12">
      <c r="A4803" t="n">
        <v>41248</v>
      </c>
      <c r="B4803" s="5" t="n">
        <v>1</v>
      </c>
    </row>
    <row r="4804" spans="1:12" s="3" customFormat="1" customHeight="0">
      <c r="A4804" s="3" t="s">
        <v>2</v>
      </c>
      <c r="B4804" s="3" t="s">
        <v>479</v>
      </c>
    </row>
    <row r="4805" spans="1:12">
      <c r="A4805" t="s">
        <v>4</v>
      </c>
      <c r="B4805" s="4" t="s">
        <v>5</v>
      </c>
      <c r="C4805" s="4" t="s">
        <v>10</v>
      </c>
      <c r="D4805" s="4" t="s">
        <v>10</v>
      </c>
      <c r="E4805" s="4" t="s">
        <v>9</v>
      </c>
      <c r="F4805" s="4" t="s">
        <v>6</v>
      </c>
      <c r="G4805" s="4" t="s">
        <v>8</v>
      </c>
      <c r="H4805" s="4" t="s">
        <v>10</v>
      </c>
      <c r="I4805" s="4" t="s">
        <v>10</v>
      </c>
      <c r="J4805" s="4" t="s">
        <v>9</v>
      </c>
      <c r="K4805" s="4" t="s">
        <v>6</v>
      </c>
      <c r="L4805" s="4" t="s">
        <v>8</v>
      </c>
    </row>
    <row r="4806" spans="1:12">
      <c r="A4806" t="n">
        <v>41264</v>
      </c>
      <c r="B4806" s="80" t="n">
        <v>257</v>
      </c>
      <c r="C4806" s="7" t="n">
        <v>4</v>
      </c>
      <c r="D4806" s="7" t="n">
        <v>65533</v>
      </c>
      <c r="E4806" s="7" t="n">
        <v>10035</v>
      </c>
      <c r="F4806" s="7" t="s">
        <v>20</v>
      </c>
      <c r="G4806" s="7" t="n">
        <f t="normal" ca="1">32-LENB(INDIRECT(ADDRESS(4806,6)))</f>
        <v>0</v>
      </c>
      <c r="H4806" s="7" t="n">
        <v>0</v>
      </c>
      <c r="I4806" s="7" t="n">
        <v>65533</v>
      </c>
      <c r="J4806" s="7" t="n">
        <v>0</v>
      </c>
      <c r="K4806" s="7" t="s">
        <v>20</v>
      </c>
      <c r="L4806" s="7" t="n">
        <f t="normal" ca="1">32-LENB(INDIRECT(ADDRESS(4806,11)))</f>
        <v>0</v>
      </c>
    </row>
    <row r="4807" spans="1:12">
      <c r="A4807" t="s">
        <v>4</v>
      </c>
      <c r="B4807" s="4" t="s">
        <v>5</v>
      </c>
    </row>
    <row r="4808" spans="1:12">
      <c r="A4808" t="n">
        <v>41344</v>
      </c>
      <c r="B4808" s="5" t="n">
        <v>1</v>
      </c>
    </row>
    <row r="4809" spans="1:12" s="3" customFormat="1" customHeight="0">
      <c r="A4809" s="3" t="s">
        <v>2</v>
      </c>
      <c r="B4809" s="3" t="s">
        <v>480</v>
      </c>
    </row>
    <row r="4810" spans="1:12">
      <c r="A4810" t="s">
        <v>4</v>
      </c>
      <c r="B4810" s="4" t="s">
        <v>5</v>
      </c>
      <c r="C4810" s="4" t="s">
        <v>10</v>
      </c>
      <c r="D4810" s="4" t="s">
        <v>10</v>
      </c>
      <c r="E4810" s="4" t="s">
        <v>9</v>
      </c>
      <c r="F4810" s="4" t="s">
        <v>6</v>
      </c>
      <c r="G4810" s="4" t="s">
        <v>8</v>
      </c>
      <c r="H4810" s="4" t="s">
        <v>10</v>
      </c>
      <c r="I4810" s="4" t="s">
        <v>10</v>
      </c>
      <c r="J4810" s="4" t="s">
        <v>9</v>
      </c>
      <c r="K4810" s="4" t="s">
        <v>6</v>
      </c>
      <c r="L4810" s="4" t="s">
        <v>8</v>
      </c>
    </row>
    <row r="4811" spans="1:12">
      <c r="A4811" t="n">
        <v>41360</v>
      </c>
      <c r="B4811" s="80" t="n">
        <v>257</v>
      </c>
      <c r="C4811" s="7" t="n">
        <v>4</v>
      </c>
      <c r="D4811" s="7" t="n">
        <v>65533</v>
      </c>
      <c r="E4811" s="7" t="n">
        <v>10000</v>
      </c>
      <c r="F4811" s="7" t="s">
        <v>20</v>
      </c>
      <c r="G4811" s="7" t="n">
        <f t="normal" ca="1">32-LENB(INDIRECT(ADDRESS(4811,6)))</f>
        <v>0</v>
      </c>
      <c r="H4811" s="7" t="n">
        <v>0</v>
      </c>
      <c r="I4811" s="7" t="n">
        <v>65533</v>
      </c>
      <c r="J4811" s="7" t="n">
        <v>0</v>
      </c>
      <c r="K4811" s="7" t="s">
        <v>20</v>
      </c>
      <c r="L4811" s="7" t="n">
        <f t="normal" ca="1">32-LENB(INDIRECT(ADDRESS(4811,11)))</f>
        <v>0</v>
      </c>
    </row>
    <row r="4812" spans="1:12">
      <c r="A4812" t="s">
        <v>4</v>
      </c>
      <c r="B4812" s="4" t="s">
        <v>5</v>
      </c>
    </row>
    <row r="4813" spans="1:12">
      <c r="A4813" t="n">
        <v>41440</v>
      </c>
      <c r="B4813" s="5" t="n">
        <v>1</v>
      </c>
    </row>
    <row r="4814" spans="1:12" s="3" customFormat="1" customHeight="0">
      <c r="A4814" s="3" t="s">
        <v>2</v>
      </c>
      <c r="B4814" s="3" t="s">
        <v>481</v>
      </c>
    </row>
    <row r="4815" spans="1:12">
      <c r="A4815" t="s">
        <v>4</v>
      </c>
      <c r="B4815" s="4" t="s">
        <v>5</v>
      </c>
      <c r="C4815" s="4" t="s">
        <v>10</v>
      </c>
      <c r="D4815" s="4" t="s">
        <v>10</v>
      </c>
      <c r="E4815" s="4" t="s">
        <v>9</v>
      </c>
      <c r="F4815" s="4" t="s">
        <v>6</v>
      </c>
      <c r="G4815" s="4" t="s">
        <v>8</v>
      </c>
      <c r="H4815" s="4" t="s">
        <v>10</v>
      </c>
      <c r="I4815" s="4" t="s">
        <v>10</v>
      </c>
      <c r="J4815" s="4" t="s">
        <v>9</v>
      </c>
      <c r="K4815" s="4" t="s">
        <v>6</v>
      </c>
      <c r="L4815" s="4" t="s">
        <v>8</v>
      </c>
    </row>
    <row r="4816" spans="1:12">
      <c r="A4816" t="n">
        <v>41456</v>
      </c>
      <c r="B4816" s="80" t="n">
        <v>257</v>
      </c>
      <c r="C4816" s="7" t="n">
        <v>4</v>
      </c>
      <c r="D4816" s="7" t="n">
        <v>65533</v>
      </c>
      <c r="E4816" s="7" t="n">
        <v>10000</v>
      </c>
      <c r="F4816" s="7" t="s">
        <v>20</v>
      </c>
      <c r="G4816" s="7" t="n">
        <f t="normal" ca="1">32-LENB(INDIRECT(ADDRESS(4816,6)))</f>
        <v>0</v>
      </c>
      <c r="H4816" s="7" t="n">
        <v>0</v>
      </c>
      <c r="I4816" s="7" t="n">
        <v>65533</v>
      </c>
      <c r="J4816" s="7" t="n">
        <v>0</v>
      </c>
      <c r="K4816" s="7" t="s">
        <v>20</v>
      </c>
      <c r="L4816" s="7" t="n">
        <f t="normal" ca="1">32-LENB(INDIRECT(ADDRESS(4816,11)))</f>
        <v>0</v>
      </c>
    </row>
    <row r="4817" spans="1:12">
      <c r="A4817" t="s">
        <v>4</v>
      </c>
      <c r="B4817" s="4" t="s">
        <v>5</v>
      </c>
    </row>
    <row r="4818" spans="1:12">
      <c r="A4818" t="n">
        <v>41536</v>
      </c>
      <c r="B4818" s="5" t="n">
        <v>1</v>
      </c>
    </row>
    <row r="4819" spans="1:12" s="3" customFormat="1" customHeight="0">
      <c r="A4819" s="3" t="s">
        <v>2</v>
      </c>
      <c r="B4819" s="3" t="s">
        <v>482</v>
      </c>
    </row>
    <row r="4820" spans="1:12">
      <c r="A4820" t="s">
        <v>4</v>
      </c>
      <c r="B4820" s="4" t="s">
        <v>5</v>
      </c>
      <c r="C4820" s="4" t="s">
        <v>10</v>
      </c>
      <c r="D4820" s="4" t="s">
        <v>10</v>
      </c>
      <c r="E4820" s="4" t="s">
        <v>9</v>
      </c>
      <c r="F4820" s="4" t="s">
        <v>6</v>
      </c>
      <c r="G4820" s="4" t="s">
        <v>8</v>
      </c>
      <c r="H4820" s="4" t="s">
        <v>10</v>
      </c>
      <c r="I4820" s="4" t="s">
        <v>10</v>
      </c>
      <c r="J4820" s="4" t="s">
        <v>9</v>
      </c>
      <c r="K4820" s="4" t="s">
        <v>6</v>
      </c>
      <c r="L4820" s="4" t="s">
        <v>8</v>
      </c>
    </row>
    <row r="4821" spans="1:12">
      <c r="A4821" t="n">
        <v>41552</v>
      </c>
      <c r="B4821" s="80" t="n">
        <v>257</v>
      </c>
      <c r="C4821" s="7" t="n">
        <v>4</v>
      </c>
      <c r="D4821" s="7" t="n">
        <v>65533</v>
      </c>
      <c r="E4821" s="7" t="n">
        <v>10000</v>
      </c>
      <c r="F4821" s="7" t="s">
        <v>20</v>
      </c>
      <c r="G4821" s="7" t="n">
        <f t="normal" ca="1">32-LENB(INDIRECT(ADDRESS(4821,6)))</f>
        <v>0</v>
      </c>
      <c r="H4821" s="7" t="n">
        <v>0</v>
      </c>
      <c r="I4821" s="7" t="n">
        <v>65533</v>
      </c>
      <c r="J4821" s="7" t="n">
        <v>0</v>
      </c>
      <c r="K4821" s="7" t="s">
        <v>20</v>
      </c>
      <c r="L4821" s="7" t="n">
        <f t="normal" ca="1">32-LENB(INDIRECT(ADDRESS(4821,11)))</f>
        <v>0</v>
      </c>
    </row>
    <row r="4822" spans="1:12">
      <c r="A4822" t="s">
        <v>4</v>
      </c>
      <c r="B4822" s="4" t="s">
        <v>5</v>
      </c>
    </row>
    <row r="4823" spans="1:12">
      <c r="A4823" t="n">
        <v>41632</v>
      </c>
      <c r="B4823" s="5" t="n">
        <v>1</v>
      </c>
    </row>
    <row r="4824" spans="1:12" s="3" customFormat="1" customHeight="0">
      <c r="A4824" s="3" t="s">
        <v>2</v>
      </c>
      <c r="B4824" s="3" t="s">
        <v>483</v>
      </c>
    </row>
    <row r="4825" spans="1:12">
      <c r="A4825" t="s">
        <v>4</v>
      </c>
      <c r="B4825" s="4" t="s">
        <v>5</v>
      </c>
      <c r="C4825" s="4" t="s">
        <v>10</v>
      </c>
      <c r="D4825" s="4" t="s">
        <v>10</v>
      </c>
      <c r="E4825" s="4" t="s">
        <v>9</v>
      </c>
      <c r="F4825" s="4" t="s">
        <v>6</v>
      </c>
      <c r="G4825" s="4" t="s">
        <v>8</v>
      </c>
      <c r="H4825" s="4" t="s">
        <v>10</v>
      </c>
      <c r="I4825" s="4" t="s">
        <v>10</v>
      </c>
      <c r="J4825" s="4" t="s">
        <v>9</v>
      </c>
      <c r="K4825" s="4" t="s">
        <v>6</v>
      </c>
      <c r="L4825" s="4" t="s">
        <v>8</v>
      </c>
      <c r="M4825" s="4" t="s">
        <v>10</v>
      </c>
      <c r="N4825" s="4" t="s">
        <v>10</v>
      </c>
      <c r="O4825" s="4" t="s">
        <v>9</v>
      </c>
      <c r="P4825" s="4" t="s">
        <v>6</v>
      </c>
      <c r="Q4825" s="4" t="s">
        <v>8</v>
      </c>
      <c r="R4825" s="4" t="s">
        <v>10</v>
      </c>
      <c r="S4825" s="4" t="s">
        <v>10</v>
      </c>
      <c r="T4825" s="4" t="s">
        <v>9</v>
      </c>
      <c r="U4825" s="4" t="s">
        <v>6</v>
      </c>
      <c r="V4825" s="4" t="s">
        <v>8</v>
      </c>
    </row>
    <row r="4826" spans="1:12">
      <c r="A4826" t="n">
        <v>41648</v>
      </c>
      <c r="B4826" s="80" t="n">
        <v>257</v>
      </c>
      <c r="C4826" s="7" t="n">
        <v>4</v>
      </c>
      <c r="D4826" s="7" t="n">
        <v>65533</v>
      </c>
      <c r="E4826" s="7" t="n">
        <v>12010</v>
      </c>
      <c r="F4826" s="7" t="s">
        <v>20</v>
      </c>
      <c r="G4826" s="7" t="n">
        <f t="normal" ca="1">32-LENB(INDIRECT(ADDRESS(4826,6)))</f>
        <v>0</v>
      </c>
      <c r="H4826" s="7" t="n">
        <v>4</v>
      </c>
      <c r="I4826" s="7" t="n">
        <v>65533</v>
      </c>
      <c r="J4826" s="7" t="n">
        <v>2002</v>
      </c>
      <c r="K4826" s="7" t="s">
        <v>20</v>
      </c>
      <c r="L4826" s="7" t="n">
        <f t="normal" ca="1">32-LENB(INDIRECT(ADDRESS(4826,11)))</f>
        <v>0</v>
      </c>
      <c r="M4826" s="7" t="n">
        <v>4</v>
      </c>
      <c r="N4826" s="7" t="n">
        <v>65533</v>
      </c>
      <c r="O4826" s="7" t="n">
        <v>12010</v>
      </c>
      <c r="P4826" s="7" t="s">
        <v>20</v>
      </c>
      <c r="Q4826" s="7" t="n">
        <f t="normal" ca="1">32-LENB(INDIRECT(ADDRESS(4826,16)))</f>
        <v>0</v>
      </c>
      <c r="R4826" s="7" t="n">
        <v>0</v>
      </c>
      <c r="S4826" s="7" t="n">
        <v>65533</v>
      </c>
      <c r="T4826" s="7" t="n">
        <v>0</v>
      </c>
      <c r="U4826" s="7" t="s">
        <v>20</v>
      </c>
      <c r="V4826" s="7" t="n">
        <f t="normal" ca="1">32-LENB(INDIRECT(ADDRESS(4826,21)))</f>
        <v>0</v>
      </c>
    </row>
    <row r="4827" spans="1:12">
      <c r="A4827" t="s">
        <v>4</v>
      </c>
      <c r="B4827" s="4" t="s">
        <v>5</v>
      </c>
    </row>
    <row r="4828" spans="1:12">
      <c r="A4828" t="n">
        <v>41808</v>
      </c>
      <c r="B4828" s="5" t="n">
        <v>1</v>
      </c>
    </row>
    <row r="4829" spans="1:12" s="3" customFormat="1" customHeight="0">
      <c r="A4829" s="3" t="s">
        <v>2</v>
      </c>
      <c r="B4829" s="3" t="s">
        <v>484</v>
      </c>
    </row>
    <row r="4830" spans="1:12">
      <c r="A4830" t="s">
        <v>4</v>
      </c>
      <c r="B4830" s="4" t="s">
        <v>5</v>
      </c>
      <c r="C4830" s="4" t="s">
        <v>10</v>
      </c>
      <c r="D4830" s="4" t="s">
        <v>10</v>
      </c>
      <c r="E4830" s="4" t="s">
        <v>9</v>
      </c>
      <c r="F4830" s="4" t="s">
        <v>6</v>
      </c>
      <c r="G4830" s="4" t="s">
        <v>8</v>
      </c>
      <c r="H4830" s="4" t="s">
        <v>10</v>
      </c>
      <c r="I4830" s="4" t="s">
        <v>10</v>
      </c>
      <c r="J4830" s="4" t="s">
        <v>9</v>
      </c>
      <c r="K4830" s="4" t="s">
        <v>6</v>
      </c>
      <c r="L4830" s="4" t="s">
        <v>8</v>
      </c>
      <c r="M4830" s="4" t="s">
        <v>10</v>
      </c>
      <c r="N4830" s="4" t="s">
        <v>10</v>
      </c>
      <c r="O4830" s="4" t="s">
        <v>9</v>
      </c>
      <c r="P4830" s="4" t="s">
        <v>6</v>
      </c>
      <c r="Q4830" s="4" t="s">
        <v>8</v>
      </c>
    </row>
    <row r="4831" spans="1:12">
      <c r="A4831" t="n">
        <v>41824</v>
      </c>
      <c r="B4831" s="80" t="n">
        <v>257</v>
      </c>
      <c r="C4831" s="7" t="n">
        <v>4</v>
      </c>
      <c r="D4831" s="7" t="n">
        <v>65533</v>
      </c>
      <c r="E4831" s="7" t="n">
        <v>2006</v>
      </c>
      <c r="F4831" s="7" t="s">
        <v>20</v>
      </c>
      <c r="G4831" s="7" t="n">
        <f t="normal" ca="1">32-LENB(INDIRECT(ADDRESS(4831,6)))</f>
        <v>0</v>
      </c>
      <c r="H4831" s="7" t="n">
        <v>4</v>
      </c>
      <c r="I4831" s="7" t="n">
        <v>65533</v>
      </c>
      <c r="J4831" s="7" t="n">
        <v>5026</v>
      </c>
      <c r="K4831" s="7" t="s">
        <v>20</v>
      </c>
      <c r="L4831" s="7" t="n">
        <f t="normal" ca="1">32-LENB(INDIRECT(ADDRESS(4831,11)))</f>
        <v>0</v>
      </c>
      <c r="M4831" s="7" t="n">
        <v>0</v>
      </c>
      <c r="N4831" s="7" t="n">
        <v>65533</v>
      </c>
      <c r="O4831" s="7" t="n">
        <v>0</v>
      </c>
      <c r="P4831" s="7" t="s">
        <v>20</v>
      </c>
      <c r="Q4831" s="7" t="n">
        <f t="normal" ca="1">32-LENB(INDIRECT(ADDRESS(4831,16)))</f>
        <v>0</v>
      </c>
    </row>
    <row r="4832" spans="1:12">
      <c r="A4832" t="s">
        <v>4</v>
      </c>
      <c r="B4832" s="4" t="s">
        <v>5</v>
      </c>
    </row>
    <row r="4833" spans="1:22">
      <c r="A4833" t="n">
        <v>41944</v>
      </c>
      <c r="B4833" s="5" t="n">
        <v>1</v>
      </c>
    </row>
    <row r="4834" spans="1:22" s="3" customFormat="1" customHeight="0">
      <c r="A4834" s="3" t="s">
        <v>2</v>
      </c>
      <c r="B4834" s="3" t="s">
        <v>485</v>
      </c>
    </row>
    <row r="4835" spans="1:22">
      <c r="A4835" t="s">
        <v>4</v>
      </c>
      <c r="B4835" s="4" t="s">
        <v>5</v>
      </c>
      <c r="C4835" s="4" t="s">
        <v>10</v>
      </c>
      <c r="D4835" s="4" t="s">
        <v>10</v>
      </c>
      <c r="E4835" s="4" t="s">
        <v>9</v>
      </c>
      <c r="F4835" s="4" t="s">
        <v>6</v>
      </c>
      <c r="G4835" s="4" t="s">
        <v>8</v>
      </c>
      <c r="H4835" s="4" t="s">
        <v>10</v>
      </c>
      <c r="I4835" s="4" t="s">
        <v>10</v>
      </c>
      <c r="J4835" s="4" t="s">
        <v>9</v>
      </c>
      <c r="K4835" s="4" t="s">
        <v>6</v>
      </c>
      <c r="L4835" s="4" t="s">
        <v>8</v>
      </c>
      <c r="M4835" s="4" t="s">
        <v>10</v>
      </c>
      <c r="N4835" s="4" t="s">
        <v>10</v>
      </c>
      <c r="O4835" s="4" t="s">
        <v>9</v>
      </c>
      <c r="P4835" s="4" t="s">
        <v>6</v>
      </c>
      <c r="Q4835" s="4" t="s">
        <v>8</v>
      </c>
      <c r="R4835" s="4" t="s">
        <v>10</v>
      </c>
      <c r="S4835" s="4" t="s">
        <v>10</v>
      </c>
      <c r="T4835" s="4" t="s">
        <v>9</v>
      </c>
      <c r="U4835" s="4" t="s">
        <v>6</v>
      </c>
      <c r="V4835" s="4" t="s">
        <v>8</v>
      </c>
      <c r="W4835" s="4" t="s">
        <v>10</v>
      </c>
      <c r="X4835" s="4" t="s">
        <v>10</v>
      </c>
      <c r="Y4835" s="4" t="s">
        <v>9</v>
      </c>
      <c r="Z4835" s="4" t="s">
        <v>6</v>
      </c>
      <c r="AA4835" s="4" t="s">
        <v>8</v>
      </c>
    </row>
    <row r="4836" spans="1:22">
      <c r="A4836" t="n">
        <v>41952</v>
      </c>
      <c r="B4836" s="80" t="n">
        <v>257</v>
      </c>
      <c r="C4836" s="7" t="n">
        <v>4</v>
      </c>
      <c r="D4836" s="7" t="n">
        <v>65533</v>
      </c>
      <c r="E4836" s="7" t="n">
        <v>8140</v>
      </c>
      <c r="F4836" s="7" t="s">
        <v>20</v>
      </c>
      <c r="G4836" s="7" t="n">
        <f t="normal" ca="1">32-LENB(INDIRECT(ADDRESS(4836,6)))</f>
        <v>0</v>
      </c>
      <c r="H4836" s="7" t="n">
        <v>4</v>
      </c>
      <c r="I4836" s="7" t="n">
        <v>65533</v>
      </c>
      <c r="J4836" s="7" t="n">
        <v>8140</v>
      </c>
      <c r="K4836" s="7" t="s">
        <v>20</v>
      </c>
      <c r="L4836" s="7" t="n">
        <f t="normal" ca="1">32-LENB(INDIRECT(ADDRESS(4836,11)))</f>
        <v>0</v>
      </c>
      <c r="M4836" s="7" t="n">
        <v>4</v>
      </c>
      <c r="N4836" s="7" t="n">
        <v>65533</v>
      </c>
      <c r="O4836" s="7" t="n">
        <v>8140</v>
      </c>
      <c r="P4836" s="7" t="s">
        <v>20</v>
      </c>
      <c r="Q4836" s="7" t="n">
        <f t="normal" ca="1">32-LENB(INDIRECT(ADDRESS(4836,16)))</f>
        <v>0</v>
      </c>
      <c r="R4836" s="7" t="n">
        <v>4</v>
      </c>
      <c r="S4836" s="7" t="n">
        <v>65533</v>
      </c>
      <c r="T4836" s="7" t="n">
        <v>12101</v>
      </c>
      <c r="U4836" s="7" t="s">
        <v>20</v>
      </c>
      <c r="V4836" s="7" t="n">
        <f t="normal" ca="1">32-LENB(INDIRECT(ADDRESS(4836,21)))</f>
        <v>0</v>
      </c>
      <c r="W4836" s="7" t="n">
        <v>0</v>
      </c>
      <c r="X4836" s="7" t="n">
        <v>65533</v>
      </c>
      <c r="Y4836" s="7" t="n">
        <v>0</v>
      </c>
      <c r="Z4836" s="7" t="s">
        <v>20</v>
      </c>
      <c r="AA4836" s="7" t="n">
        <f t="normal" ca="1">32-LENB(INDIRECT(ADDRESS(4836,26)))</f>
        <v>0</v>
      </c>
    </row>
    <row r="4837" spans="1:22">
      <c r="A4837" t="s">
        <v>4</v>
      </c>
      <c r="B4837" s="4" t="s">
        <v>5</v>
      </c>
    </row>
    <row r="4838" spans="1:22">
      <c r="A4838" t="n">
        <v>42152</v>
      </c>
      <c r="B4838" s="5" t="n">
        <v>1</v>
      </c>
    </row>
    <row r="4839" spans="1:22" s="3" customFormat="1" customHeight="0">
      <c r="A4839" s="3" t="s">
        <v>2</v>
      </c>
      <c r="B4839" s="3" t="s">
        <v>486</v>
      </c>
    </row>
    <row r="4840" spans="1:22">
      <c r="A4840" t="s">
        <v>4</v>
      </c>
      <c r="B4840" s="4" t="s">
        <v>5</v>
      </c>
      <c r="C4840" s="4" t="s">
        <v>10</v>
      </c>
      <c r="D4840" s="4" t="s">
        <v>10</v>
      </c>
      <c r="E4840" s="4" t="s">
        <v>9</v>
      </c>
      <c r="F4840" s="4" t="s">
        <v>6</v>
      </c>
      <c r="G4840" s="4" t="s">
        <v>8</v>
      </c>
      <c r="H4840" s="4" t="s">
        <v>10</v>
      </c>
      <c r="I4840" s="4" t="s">
        <v>10</v>
      </c>
      <c r="J4840" s="4" t="s">
        <v>9</v>
      </c>
      <c r="K4840" s="4" t="s">
        <v>6</v>
      </c>
      <c r="L4840" s="4" t="s">
        <v>8</v>
      </c>
      <c r="M4840" s="4" t="s">
        <v>10</v>
      </c>
      <c r="N4840" s="4" t="s">
        <v>10</v>
      </c>
      <c r="O4840" s="4" t="s">
        <v>9</v>
      </c>
      <c r="P4840" s="4" t="s">
        <v>6</v>
      </c>
      <c r="Q4840" s="4" t="s">
        <v>8</v>
      </c>
      <c r="R4840" s="4" t="s">
        <v>10</v>
      </c>
      <c r="S4840" s="4" t="s">
        <v>10</v>
      </c>
      <c r="T4840" s="4" t="s">
        <v>9</v>
      </c>
      <c r="U4840" s="4" t="s">
        <v>6</v>
      </c>
      <c r="V4840" s="4" t="s">
        <v>8</v>
      </c>
      <c r="W4840" s="4" t="s">
        <v>10</v>
      </c>
      <c r="X4840" s="4" t="s">
        <v>10</v>
      </c>
      <c r="Y4840" s="4" t="s">
        <v>9</v>
      </c>
      <c r="Z4840" s="4" t="s">
        <v>6</v>
      </c>
      <c r="AA4840" s="4" t="s">
        <v>8</v>
      </c>
      <c r="AB4840" s="4" t="s">
        <v>10</v>
      </c>
      <c r="AC4840" s="4" t="s">
        <v>10</v>
      </c>
      <c r="AD4840" s="4" t="s">
        <v>9</v>
      </c>
      <c r="AE4840" s="4" t="s">
        <v>6</v>
      </c>
      <c r="AF4840" s="4" t="s">
        <v>8</v>
      </c>
      <c r="AG4840" s="4" t="s">
        <v>10</v>
      </c>
      <c r="AH4840" s="4" t="s">
        <v>10</v>
      </c>
      <c r="AI4840" s="4" t="s">
        <v>9</v>
      </c>
      <c r="AJ4840" s="4" t="s">
        <v>6</v>
      </c>
      <c r="AK4840" s="4" t="s">
        <v>8</v>
      </c>
      <c r="AL4840" s="4" t="s">
        <v>10</v>
      </c>
      <c r="AM4840" s="4" t="s">
        <v>10</v>
      </c>
      <c r="AN4840" s="4" t="s">
        <v>9</v>
      </c>
      <c r="AO4840" s="4" t="s">
        <v>6</v>
      </c>
      <c r="AP4840" s="4" t="s">
        <v>8</v>
      </c>
      <c r="AQ4840" s="4" t="s">
        <v>10</v>
      </c>
      <c r="AR4840" s="4" t="s">
        <v>10</v>
      </c>
      <c r="AS4840" s="4" t="s">
        <v>9</v>
      </c>
      <c r="AT4840" s="4" t="s">
        <v>6</v>
      </c>
      <c r="AU4840" s="4" t="s">
        <v>8</v>
      </c>
      <c r="AV4840" s="4" t="s">
        <v>10</v>
      </c>
      <c r="AW4840" s="4" t="s">
        <v>10</v>
      </c>
      <c r="AX4840" s="4" t="s">
        <v>9</v>
      </c>
      <c r="AY4840" s="4" t="s">
        <v>6</v>
      </c>
      <c r="AZ4840" s="4" t="s">
        <v>8</v>
      </c>
      <c r="BA4840" s="4" t="s">
        <v>10</v>
      </c>
      <c r="BB4840" s="4" t="s">
        <v>10</v>
      </c>
      <c r="BC4840" s="4" t="s">
        <v>9</v>
      </c>
      <c r="BD4840" s="4" t="s">
        <v>6</v>
      </c>
      <c r="BE4840" s="4" t="s">
        <v>8</v>
      </c>
      <c r="BF4840" s="4" t="s">
        <v>10</v>
      </c>
      <c r="BG4840" s="4" t="s">
        <v>10</v>
      </c>
      <c r="BH4840" s="4" t="s">
        <v>9</v>
      </c>
      <c r="BI4840" s="4" t="s">
        <v>6</v>
      </c>
      <c r="BJ4840" s="4" t="s">
        <v>8</v>
      </c>
      <c r="BK4840" s="4" t="s">
        <v>10</v>
      </c>
      <c r="BL4840" s="4" t="s">
        <v>10</v>
      </c>
      <c r="BM4840" s="4" t="s">
        <v>9</v>
      </c>
      <c r="BN4840" s="4" t="s">
        <v>6</v>
      </c>
      <c r="BO4840" s="4" t="s">
        <v>8</v>
      </c>
    </row>
    <row r="4841" spans="1:22">
      <c r="A4841" t="n">
        <v>42160</v>
      </c>
      <c r="B4841" s="80" t="n">
        <v>257</v>
      </c>
      <c r="C4841" s="7" t="n">
        <v>3</v>
      </c>
      <c r="D4841" s="7" t="n">
        <v>65533</v>
      </c>
      <c r="E4841" s="7" t="n">
        <v>0</v>
      </c>
      <c r="F4841" s="7" t="s">
        <v>273</v>
      </c>
      <c r="G4841" s="7" t="n">
        <f t="normal" ca="1">32-LENB(INDIRECT(ADDRESS(4841,6)))</f>
        <v>0</v>
      </c>
      <c r="H4841" s="7" t="n">
        <v>4</v>
      </c>
      <c r="I4841" s="7" t="n">
        <v>65533</v>
      </c>
      <c r="J4841" s="7" t="n">
        <v>8140</v>
      </c>
      <c r="K4841" s="7" t="s">
        <v>20</v>
      </c>
      <c r="L4841" s="7" t="n">
        <f t="normal" ca="1">32-LENB(INDIRECT(ADDRESS(4841,11)))</f>
        <v>0</v>
      </c>
      <c r="M4841" s="7" t="n">
        <v>4</v>
      </c>
      <c r="N4841" s="7" t="n">
        <v>65533</v>
      </c>
      <c r="O4841" s="7" t="n">
        <v>8140</v>
      </c>
      <c r="P4841" s="7" t="s">
        <v>20</v>
      </c>
      <c r="Q4841" s="7" t="n">
        <f t="normal" ca="1">32-LENB(INDIRECT(ADDRESS(4841,16)))</f>
        <v>0</v>
      </c>
      <c r="R4841" s="7" t="n">
        <v>4</v>
      </c>
      <c r="S4841" s="7" t="n">
        <v>65533</v>
      </c>
      <c r="T4841" s="7" t="n">
        <v>8140</v>
      </c>
      <c r="U4841" s="7" t="s">
        <v>20</v>
      </c>
      <c r="V4841" s="7" t="n">
        <f t="normal" ca="1">32-LENB(INDIRECT(ADDRESS(4841,21)))</f>
        <v>0</v>
      </c>
      <c r="W4841" s="7" t="n">
        <v>4</v>
      </c>
      <c r="X4841" s="7" t="n">
        <v>65533</v>
      </c>
      <c r="Y4841" s="7" t="n">
        <v>8020</v>
      </c>
      <c r="Z4841" s="7" t="s">
        <v>20</v>
      </c>
      <c r="AA4841" s="7" t="n">
        <f t="normal" ca="1">32-LENB(INDIRECT(ADDRESS(4841,26)))</f>
        <v>0</v>
      </c>
      <c r="AB4841" s="7" t="n">
        <v>4</v>
      </c>
      <c r="AC4841" s="7" t="n">
        <v>65533</v>
      </c>
      <c r="AD4841" s="7" t="n">
        <v>8040</v>
      </c>
      <c r="AE4841" s="7" t="s">
        <v>20</v>
      </c>
      <c r="AF4841" s="7" t="n">
        <f t="normal" ca="1">32-LENB(INDIRECT(ADDRESS(4841,31)))</f>
        <v>0</v>
      </c>
      <c r="AG4841" s="7" t="n">
        <v>4</v>
      </c>
      <c r="AH4841" s="7" t="n">
        <v>65533</v>
      </c>
      <c r="AI4841" s="7" t="n">
        <v>8180</v>
      </c>
      <c r="AJ4841" s="7" t="s">
        <v>20</v>
      </c>
      <c r="AK4841" s="7" t="n">
        <f t="normal" ca="1">32-LENB(INDIRECT(ADDRESS(4841,36)))</f>
        <v>0</v>
      </c>
      <c r="AL4841" s="7" t="n">
        <v>4</v>
      </c>
      <c r="AM4841" s="7" t="n">
        <v>65533</v>
      </c>
      <c r="AN4841" s="7" t="n">
        <v>1906</v>
      </c>
      <c r="AO4841" s="7" t="s">
        <v>20</v>
      </c>
      <c r="AP4841" s="7" t="n">
        <f t="normal" ca="1">32-LENB(INDIRECT(ADDRESS(4841,41)))</f>
        <v>0</v>
      </c>
      <c r="AQ4841" s="7" t="n">
        <v>4</v>
      </c>
      <c r="AR4841" s="7" t="n">
        <v>65533</v>
      </c>
      <c r="AS4841" s="7" t="n">
        <v>4107</v>
      </c>
      <c r="AT4841" s="7" t="s">
        <v>20</v>
      </c>
      <c r="AU4841" s="7" t="n">
        <f t="normal" ca="1">32-LENB(INDIRECT(ADDRESS(4841,46)))</f>
        <v>0</v>
      </c>
      <c r="AV4841" s="7" t="n">
        <v>4</v>
      </c>
      <c r="AW4841" s="7" t="n">
        <v>65533</v>
      </c>
      <c r="AX4841" s="7" t="n">
        <v>4107</v>
      </c>
      <c r="AY4841" s="7" t="s">
        <v>20</v>
      </c>
      <c r="AZ4841" s="7" t="n">
        <f t="normal" ca="1">32-LENB(INDIRECT(ADDRESS(4841,51)))</f>
        <v>0</v>
      </c>
      <c r="BA4841" s="7" t="n">
        <v>4</v>
      </c>
      <c r="BB4841" s="7" t="n">
        <v>65533</v>
      </c>
      <c r="BC4841" s="7" t="n">
        <v>4107</v>
      </c>
      <c r="BD4841" s="7" t="s">
        <v>20</v>
      </c>
      <c r="BE4841" s="7" t="n">
        <f t="normal" ca="1">32-LENB(INDIRECT(ADDRESS(4841,56)))</f>
        <v>0</v>
      </c>
      <c r="BF4841" s="7" t="n">
        <v>4</v>
      </c>
      <c r="BG4841" s="7" t="n">
        <v>65533</v>
      </c>
      <c r="BH4841" s="7" t="n">
        <v>12101</v>
      </c>
      <c r="BI4841" s="7" t="s">
        <v>20</v>
      </c>
      <c r="BJ4841" s="7" t="n">
        <f t="normal" ca="1">32-LENB(INDIRECT(ADDRESS(4841,61)))</f>
        <v>0</v>
      </c>
      <c r="BK4841" s="7" t="n">
        <v>0</v>
      </c>
      <c r="BL4841" s="7" t="n">
        <v>65533</v>
      </c>
      <c r="BM4841" s="7" t="n">
        <v>0</v>
      </c>
      <c r="BN4841" s="7" t="s">
        <v>20</v>
      </c>
      <c r="BO4841" s="7" t="n">
        <f t="normal" ca="1">32-LENB(INDIRECT(ADDRESS(4841,66)))</f>
        <v>0</v>
      </c>
    </row>
    <row r="4842" spans="1:22">
      <c r="A4842" t="s">
        <v>4</v>
      </c>
      <c r="B4842" s="4" t="s">
        <v>5</v>
      </c>
    </row>
    <row r="4843" spans="1:22">
      <c r="A4843" t="n">
        <v>42680</v>
      </c>
      <c r="B4843" s="5" t="n">
        <v>1</v>
      </c>
    </row>
    <row r="4844" spans="1:22" s="3" customFormat="1" customHeight="0">
      <c r="A4844" s="3" t="s">
        <v>2</v>
      </c>
      <c r="B4844" s="3" t="s">
        <v>487</v>
      </c>
    </row>
    <row r="4845" spans="1:22">
      <c r="A4845" t="s">
        <v>4</v>
      </c>
      <c r="B4845" s="4" t="s">
        <v>5</v>
      </c>
      <c r="C4845" s="4" t="s">
        <v>10</v>
      </c>
      <c r="D4845" s="4" t="s">
        <v>10</v>
      </c>
      <c r="E4845" s="4" t="s">
        <v>9</v>
      </c>
      <c r="F4845" s="4" t="s">
        <v>6</v>
      </c>
      <c r="G4845" s="4" t="s">
        <v>8</v>
      </c>
      <c r="H4845" s="4" t="s">
        <v>10</v>
      </c>
      <c r="I4845" s="4" t="s">
        <v>10</v>
      </c>
      <c r="J4845" s="4" t="s">
        <v>9</v>
      </c>
      <c r="K4845" s="4" t="s">
        <v>6</v>
      </c>
      <c r="L4845" s="4" t="s">
        <v>8</v>
      </c>
      <c r="M4845" s="4" t="s">
        <v>10</v>
      </c>
      <c r="N4845" s="4" t="s">
        <v>10</v>
      </c>
      <c r="O4845" s="4" t="s">
        <v>9</v>
      </c>
      <c r="P4845" s="4" t="s">
        <v>6</v>
      </c>
      <c r="Q4845" s="4" t="s">
        <v>8</v>
      </c>
      <c r="R4845" s="4" t="s">
        <v>10</v>
      </c>
      <c r="S4845" s="4" t="s">
        <v>10</v>
      </c>
      <c r="T4845" s="4" t="s">
        <v>9</v>
      </c>
      <c r="U4845" s="4" t="s">
        <v>6</v>
      </c>
      <c r="V4845" s="4" t="s">
        <v>8</v>
      </c>
    </row>
    <row r="4846" spans="1:22">
      <c r="A4846" t="n">
        <v>42688</v>
      </c>
      <c r="B4846" s="80" t="n">
        <v>257</v>
      </c>
      <c r="C4846" s="7" t="n">
        <v>4</v>
      </c>
      <c r="D4846" s="7" t="n">
        <v>65533</v>
      </c>
      <c r="E4846" s="7" t="n">
        <v>10000</v>
      </c>
      <c r="F4846" s="7" t="s">
        <v>20</v>
      </c>
      <c r="G4846" s="7" t="n">
        <f t="normal" ca="1">32-LENB(INDIRECT(ADDRESS(4846,6)))</f>
        <v>0</v>
      </c>
      <c r="H4846" s="7" t="n">
        <v>4</v>
      </c>
      <c r="I4846" s="7" t="n">
        <v>65533</v>
      </c>
      <c r="J4846" s="7" t="n">
        <v>12101</v>
      </c>
      <c r="K4846" s="7" t="s">
        <v>20</v>
      </c>
      <c r="L4846" s="7" t="n">
        <f t="normal" ca="1">32-LENB(INDIRECT(ADDRESS(4846,11)))</f>
        <v>0</v>
      </c>
      <c r="M4846" s="7" t="n">
        <v>4</v>
      </c>
      <c r="N4846" s="7" t="n">
        <v>65533</v>
      </c>
      <c r="O4846" s="7" t="n">
        <v>12105</v>
      </c>
      <c r="P4846" s="7" t="s">
        <v>20</v>
      </c>
      <c r="Q4846" s="7" t="n">
        <f t="normal" ca="1">32-LENB(INDIRECT(ADDRESS(4846,16)))</f>
        <v>0</v>
      </c>
      <c r="R4846" s="7" t="n">
        <v>0</v>
      </c>
      <c r="S4846" s="7" t="n">
        <v>65533</v>
      </c>
      <c r="T4846" s="7" t="n">
        <v>0</v>
      </c>
      <c r="U4846" s="7" t="s">
        <v>20</v>
      </c>
      <c r="V4846" s="7" t="n">
        <f t="normal" ca="1">32-LENB(INDIRECT(ADDRESS(4846,21)))</f>
        <v>0</v>
      </c>
    </row>
    <row r="4847" spans="1:22">
      <c r="A4847" t="s">
        <v>4</v>
      </c>
      <c r="B4847" s="4" t="s">
        <v>5</v>
      </c>
    </row>
    <row r="4848" spans="1:22">
      <c r="A4848" t="n">
        <v>42848</v>
      </c>
      <c r="B4848" s="5" t="n">
        <v>1</v>
      </c>
    </row>
    <row r="4849" spans="1:27" s="3" customFormat="1" customHeight="0">
      <c r="A4849" s="3" t="s">
        <v>2</v>
      </c>
      <c r="B4849" s="3" t="s">
        <v>488</v>
      </c>
    </row>
    <row r="4850" spans="1:27">
      <c r="A4850" t="s">
        <v>4</v>
      </c>
      <c r="B4850" s="4" t="s">
        <v>5</v>
      </c>
      <c r="C4850" s="4" t="s">
        <v>10</v>
      </c>
      <c r="D4850" s="4" t="s">
        <v>10</v>
      </c>
      <c r="E4850" s="4" t="s">
        <v>9</v>
      </c>
      <c r="F4850" s="4" t="s">
        <v>6</v>
      </c>
      <c r="G4850" s="4" t="s">
        <v>8</v>
      </c>
      <c r="H4850" s="4" t="s">
        <v>10</v>
      </c>
      <c r="I4850" s="4" t="s">
        <v>10</v>
      </c>
      <c r="J4850" s="4" t="s">
        <v>9</v>
      </c>
      <c r="K4850" s="4" t="s">
        <v>6</v>
      </c>
      <c r="L4850" s="4" t="s">
        <v>8</v>
      </c>
      <c r="M4850" s="4" t="s">
        <v>10</v>
      </c>
      <c r="N4850" s="4" t="s">
        <v>10</v>
      </c>
      <c r="O4850" s="4" t="s">
        <v>9</v>
      </c>
      <c r="P4850" s="4" t="s">
        <v>6</v>
      </c>
      <c r="Q4850" s="4" t="s">
        <v>8</v>
      </c>
      <c r="R4850" s="4" t="s">
        <v>10</v>
      </c>
      <c r="S4850" s="4" t="s">
        <v>10</v>
      </c>
      <c r="T4850" s="4" t="s">
        <v>9</v>
      </c>
      <c r="U4850" s="4" t="s">
        <v>6</v>
      </c>
      <c r="V4850" s="4" t="s">
        <v>8</v>
      </c>
      <c r="W4850" s="4" t="s">
        <v>10</v>
      </c>
      <c r="X4850" s="4" t="s">
        <v>10</v>
      </c>
      <c r="Y4850" s="4" t="s">
        <v>9</v>
      </c>
      <c r="Z4850" s="4" t="s">
        <v>6</v>
      </c>
      <c r="AA4850" s="4" t="s">
        <v>8</v>
      </c>
    </row>
    <row r="4851" spans="1:27">
      <c r="A4851" t="n">
        <v>42864</v>
      </c>
      <c r="B4851" s="80" t="n">
        <v>257</v>
      </c>
      <c r="C4851" s="7" t="n">
        <v>4</v>
      </c>
      <c r="D4851" s="7" t="n">
        <v>65533</v>
      </c>
      <c r="E4851" s="7" t="n">
        <v>10000</v>
      </c>
      <c r="F4851" s="7" t="s">
        <v>20</v>
      </c>
      <c r="G4851" s="7" t="n">
        <f t="normal" ca="1">32-LENB(INDIRECT(ADDRESS(4851,6)))</f>
        <v>0</v>
      </c>
      <c r="H4851" s="7" t="n">
        <v>4</v>
      </c>
      <c r="I4851" s="7" t="n">
        <v>65533</v>
      </c>
      <c r="J4851" s="7" t="n">
        <v>10000</v>
      </c>
      <c r="K4851" s="7" t="s">
        <v>20</v>
      </c>
      <c r="L4851" s="7" t="n">
        <f t="normal" ca="1">32-LENB(INDIRECT(ADDRESS(4851,11)))</f>
        <v>0</v>
      </c>
      <c r="M4851" s="7" t="n">
        <v>4</v>
      </c>
      <c r="N4851" s="7" t="n">
        <v>65533</v>
      </c>
      <c r="O4851" s="7" t="n">
        <v>12101</v>
      </c>
      <c r="P4851" s="7" t="s">
        <v>20</v>
      </c>
      <c r="Q4851" s="7" t="n">
        <f t="normal" ca="1">32-LENB(INDIRECT(ADDRESS(4851,16)))</f>
        <v>0</v>
      </c>
      <c r="R4851" s="7" t="n">
        <v>4</v>
      </c>
      <c r="S4851" s="7" t="n">
        <v>65533</v>
      </c>
      <c r="T4851" s="7" t="n">
        <v>12105</v>
      </c>
      <c r="U4851" s="7" t="s">
        <v>20</v>
      </c>
      <c r="V4851" s="7" t="n">
        <f t="normal" ca="1">32-LENB(INDIRECT(ADDRESS(4851,21)))</f>
        <v>0</v>
      </c>
      <c r="W4851" s="7" t="n">
        <v>0</v>
      </c>
      <c r="X4851" s="7" t="n">
        <v>65533</v>
      </c>
      <c r="Y4851" s="7" t="n">
        <v>0</v>
      </c>
      <c r="Z4851" s="7" t="s">
        <v>20</v>
      </c>
      <c r="AA4851" s="7" t="n">
        <f t="normal" ca="1">32-LENB(INDIRECT(ADDRESS(4851,26)))</f>
        <v>0</v>
      </c>
    </row>
    <row r="4852" spans="1:27">
      <c r="A4852" t="s">
        <v>4</v>
      </c>
      <c r="B4852" s="4" t="s">
        <v>5</v>
      </c>
    </row>
    <row r="4853" spans="1:27">
      <c r="A4853" t="n">
        <v>43064</v>
      </c>
      <c r="B485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2025-09-06T21:46:42</dcterms:created>
  <dcterms:modified xsi:type="dcterms:W3CDTF">2025-09-06T21:46:42</dcterms:modified>
</cp:coreProperties>
</file>