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A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FA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0000"/>
      </patternFill>
    </fill>
    <fill>
      <patternFill patternType="solid">
        <fgColor rgb="FF96FF73"/>
      </patternFill>
    </fill>
    <fill>
      <patternFill patternType="solid">
        <fgColor rgb="FFFFDE73"/>
      </patternFill>
    </fill>
    <fill>
      <patternFill patternType="solid">
        <fgColor rgb="FFFFA2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E3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A4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C2FF73"/>
      </patternFill>
    </fill>
    <fill>
      <patternFill patternType="solid">
        <fgColor rgb="FFFFFD73"/>
      </patternFill>
    </fill>
    <fill>
      <patternFill patternType="solid">
        <fgColor rgb="FFFFEC73"/>
      </patternFill>
    </fill>
    <fill>
      <patternFill patternType="solid">
        <fgColor rgb="FFFFE573"/>
      </patternFill>
    </fill>
    <fill>
      <patternFill patternType="solid">
        <fgColor rgb="FFBBFF73"/>
      </patternFill>
    </fill>
    <fill>
      <patternFill patternType="solid">
        <fgColor rgb="FFFF9B73"/>
      </patternFill>
    </fill>
    <fill>
      <patternFill patternType="solid">
        <fgColor rgb="FF7CFF73"/>
      </patternFill>
    </fill>
    <fill>
      <patternFill patternType="solid">
        <fgColor rgb="FFEAFF73"/>
      </patternFill>
    </fill>
    <fill>
      <patternFill patternType="solid">
        <fgColor rgb="FFECFF73"/>
      </patternFill>
    </fill>
    <fill>
      <patternFill patternType="solid">
        <fgColor rgb="FFADFF73"/>
      </patternFill>
    </fill>
    <fill>
      <patternFill patternType="solid">
        <fgColor rgb="FF73FF96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5" fillId="0" borderId="2" xfId="0" applyFont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0" xfId="0" applyFill="1" applyAlignment="1">
      <alignment horizontal="center" vertical="center" wrapText="1"/>
    </xf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<sst xmlns="http://schemas.openxmlformats.org/spreadsheetml/2006/main" count="4316" uniqueCount="172">
  <si>
    <t>CS2</t>
  </si>
  <si>
    <t>r0100</t>
  </si>
  <si>
    <t>FUNCTION</t>
  </si>
  <si>
    <t/>
  </si>
  <si>
    <t>Location</t>
  </si>
  <si>
    <t>OP Code</t>
  </si>
  <si>
    <t>string</t>
  </si>
  <si>
    <t>br0100</t>
  </si>
  <si>
    <t>fill</t>
  </si>
  <si>
    <t>int</t>
  </si>
  <si>
    <t>short</t>
  </si>
  <si>
    <t>mon048</t>
  </si>
  <si>
    <t>mon001</t>
  </si>
  <si>
    <t>byte</t>
  </si>
  <si>
    <t>bytearray</t>
  </si>
  <si>
    <t>mon049</t>
  </si>
  <si>
    <t>PreInit</t>
  </si>
  <si>
    <t>FC_Change_MapColor</t>
  </si>
  <si>
    <t>Init</t>
  </si>
  <si>
    <t>LP_fishpoint00</t>
  </si>
  <si>
    <t>float</t>
  </si>
  <si>
    <t>RIVER</t>
  </si>
  <si>
    <t>WATER</t>
  </si>
  <si>
    <t>WIND</t>
  </si>
  <si>
    <t>tbox00</t>
  </si>
  <si>
    <t>LP_tbox00</t>
  </si>
  <si>
    <t>tbox01</t>
  </si>
  <si>
    <t/>
  </si>
  <si>
    <t>EV_AVoice_Treasure01</t>
  </si>
  <si>
    <t>breakobj00</t>
  </si>
  <si>
    <t>LP_dropItem</t>
  </si>
  <si>
    <t>breakobj01</t>
  </si>
  <si>
    <t>breakobj02</t>
  </si>
  <si>
    <t>breakobj03</t>
  </si>
  <si>
    <t>breakobj04</t>
  </si>
  <si>
    <t>EV_AVoice_BigEnemy01</t>
  </si>
  <si>
    <t>EV_AVoice_BigEnemy02</t>
  </si>
  <si>
    <t>mon006</t>
  </si>
  <si>
    <t>ResetShiningPom</t>
  </si>
  <si>
    <t>Init_Replay</t>
  </si>
  <si>
    <t>Init_Replay</t>
  </si>
  <si>
    <t>ST_TO_R0110</t>
  </si>
  <si>
    <t>pointer</t>
  </si>
  <si>
    <t>Reinit</t>
  </si>
  <si>
    <t>Npc_Table</t>
  </si>
  <si>
    <t>LP_tbox00</t>
  </si>
  <si>
    <t>dialog</t>
  </si>
  <si>
    <t>Obtained #3CU Material#0C x5.</t>
  </si>
  <si>
    <t>FC_Party_Face_Reset2</t>
  </si>
  <si>
    <t>FC_MapJumpState</t>
  </si>
  <si>
    <t>FC_MapJumpState2</t>
  </si>
  <si>
    <t>LP_fishpoint00</t>
  </si>
  <si>
    <t>FC_Reset_HorseRide</t>
  </si>
  <si>
    <t>LP_post01</t>
  </si>
  <si>
    <t>South: Bareahard
North: Celdic</t>
  </si>
  <si>
    <t>AV_FishPoint</t>
  </si>
  <si>
    <t>Npc_Table</t>
  </si>
  <si>
    <t>cat01_setting</t>
  </si>
  <si>
    <t>Start</t>
  </si>
  <si>
    <t>End</t>
  </si>
  <si>
    <t>QS_1304_05_CAT01_ENV</t>
  </si>
  <si>
    <t>r0100_soldier_r01_setting</t>
  </si>
  <si>
    <t>AniEv5515</t>
  </si>
  <si>
    <t>AniAttachEQU544b</t>
  </si>
  <si>
    <t>TK_r0100_soldier_r01</t>
  </si>
  <si>
    <t>FC_chr_entry_tk</t>
  </si>
  <si>
    <t>#E_0#M_0</t>
  </si>
  <si>
    <t>While our constant victories may please
the people, it's somewhat depressing for
those of us stationed here.</t>
  </si>
  <si>
    <t>If we're stuck on the sidelines, we lose
out on the opportunity to prove ourselves 
in battle.</t>
  </si>
  <si>
    <t>Proving one's worth is the noble's way,
after all. We would appreciate the
opportunity to do so.</t>
  </si>
  <si>
    <t>I can't contain my envy for both those at
Twin Dragons Bridge and those who went
to Heimdallr with Lord Rufus.</t>
  </si>
  <si>
    <t>Meanwhile, we have no choice but to stand 
by idly, waiting for the opportunity to prove
our worth to come.</t>
  </si>
  <si>
    <t>r0100_soldier_r02_setting</t>
  </si>
  <si>
    <t>TK_r0100_soldier_r02</t>
  </si>
  <si>
    <t>Haha. All hope isn't lost yet...</t>
  </si>
  <si>
    <t>Reports say that some fools in
opposition of the Noble Alliance
are hiding in this area.</t>
  </si>
  <si>
    <t>We'll be able to make a name for
ourselves if we can catch them.</t>
  </si>
  <si>
    <t>Heehee... We can't let this opportunity
slip past us.</t>
  </si>
  <si>
    <t>You wouldn't happen to be the
rumored rebels, would you?</t>
  </si>
  <si>
    <t>...Just joking of course. Even they
wouldn't be so foolish as to wander
around here. Wahaha!</t>
  </si>
  <si>
    <t>QS_1304_05</t>
  </si>
  <si>
    <t>AniFieldAttack</t>
  </si>
  <si>
    <t>AniWait</t>
  </si>
  <si>
    <t>FC_Start_Party</t>
  </si>
  <si>
    <t>C_NPC052</t>
  </si>
  <si>
    <t>Celine</t>
  </si>
  <si>
    <t>FC_chr_entry</t>
  </si>
  <si>
    <t>AniEvShagami</t>
  </si>
  <si>
    <t>#E[C]#M_4</t>
  </si>
  <si>
    <t>#K#0TThere he is!</t>
  </si>
  <si>
    <t>#K#0TWe finally found him...!</t>
  </si>
  <si>
    <t>#K#0THey, there he is!</t>
  </si>
  <si>
    <t>#K#0TOh, there he is!</t>
  </si>
  <si>
    <t>#E_0#M_4</t>
  </si>
  <si>
    <t>#K#0THe must have been too scared to
cross the bridge.</t>
  </si>
  <si>
    <t>#E[9]#M_0</t>
  </si>
  <si>
    <t>#K#0TWe lucked out, then.</t>
  </si>
  <si>
    <t>#E_0Pretty sure the provincial army's hanging
around on the other side, and we can't
exactly give chase into enemy territory...</t>
  </si>
  <si>
    <t>#K#0T...We're rather lucky that's the case.</t>
  </si>
  <si>
    <t>I believe the provincial army has a unit
stationed past here, so we wouldn't have
been able to follow him.</t>
  </si>
  <si>
    <t>#E[5]#M_0</t>
  </si>
  <si>
    <t>#K#0THeehee. Quite fortunate for us, really.</t>
  </si>
  <si>
    <t>#E_0The provincial army unit stationed
past here would have made catching
him impossible.</t>
  </si>
  <si>
    <t>#K#0TThank the Goddess for small favors.</t>
  </si>
  <si>
    <t>#K#0TWell, then, let's take him back to Eva.</t>
  </si>
  <si>
    <t>#E_0#M_9</t>
  </si>
  <si>
    <t>#K#0TLet's take him back to Eva.</t>
  </si>
  <si>
    <t>#E[9]#M_4</t>
  </si>
  <si>
    <t>#E[5]#M_4</t>
  </si>
  <si>
    <t>#K#0TGuess we should take him back to
Eva now.</t>
  </si>
  <si>
    <t>#E_2#M_0</t>
  </si>
  <si>
    <t>#K#0TGet a move on, small fry!</t>
  </si>
  <si>
    <t>#K#0TMeow. ♪</t>
  </si>
  <si>
    <t>#K#0THeehee, I can't wait to see the look
on Eva's face.</t>
  </si>
  <si>
    <t>QS_1304_05_CAT01_ENV</t>
  </si>
  <si>
    <t>SB_KIZUNA_MACHIAS_05</t>
  </si>
  <si>
    <t>C_PLY004_C10</t>
  </si>
  <si>
    <t>Machias</t>
  </si>
  <si>
    <t>AniEv5740</t>
  </si>
  <si>
    <t>AniEv5745</t>
  </si>
  <si>
    <t>AniAttachEQU213</t>
  </si>
  <si>
    <t>#E[1]#M_0</t>
  </si>
  <si>
    <t>This is Saar Bridge, right?</t>
  </si>
  <si>
    <t>#E_0#M_0Is there a reason you bought that bouquet,
Machias?</t>
  </si>
  <si>
    <t>#E_J#M_9</t>
  </si>
  <si>
    <t>It's my way of paying my respects.</t>
  </si>
  <si>
    <t>#E[1]#M_0This lake flows towards Celdic, so I guess
here will do.</t>
  </si>
  <si>
    <t>...It's for the market manager, isn't it?</t>
  </si>
  <si>
    <t>AniDetachEQU213</t>
  </si>
  <si>
    <t>AniEvWait</t>
  </si>
  <si>
    <t>#K#0TWell, yes... I owe him a lot, after all.</t>
  </si>
  <si>
    <t>#E_0#M_0It's because of him that we were able to
avoid being noticed by the provincial army
during our time in Celdic.</t>
  </si>
  <si>
    <t>#E_F#M_0I don't think Class VII ever would have
been reunited if it weren't for his help.</t>
  </si>
  <si>
    <t>#E[1]#M_0It's frustrating, knowing that we'll never
be able to pay him back. This...is the
least I can do for him.</t>
  </si>
  <si>
    <t>#K#0TMachias...</t>
  </si>
  <si>
    <t>#E[9]#M_9</t>
  </si>
  <si>
    <t>#K#0TIt was the anniversary of my cousin's
death the other day, too, but I wasn't able
to visit her grave.</t>
  </si>
  <si>
    <t>#E_8#M_9I couldn't with how things are at the
moment, but...it's the least I can do for
her, too.</t>
  </si>
  <si>
    <t>#K#0TOh, was it?</t>
  </si>
  <si>
    <t>#E_0#M_9What exactly are you planning to do with
the bouquet?</t>
  </si>
  <si>
    <t>#K#0TGaius taught me about a Nord way of
paying respects to the dead that I wanted
to try.</t>
  </si>
  <si>
    <t>#E[1]#M_9They say that by sending a bouquet down a
river, your feelings will reach those that
have departed.</t>
  </si>
  <si>
    <t>#E[1]#M_0This is my way of swearing an oath to both
of them.</t>
  </si>
  <si>
    <t>#E_2#M_0That we'll make it through this war no
matter what.</t>
  </si>
  <si>
    <t>#E[3]#M_0And that I'll work toward turning Erebonia
into a country where the innocent have no
need to suffer anymore.</t>
  </si>
  <si>
    <t>#E[1]#M_9</t>
  </si>
  <si>
    <t>#3K#0TIf only...</t>
  </si>
  <si>
    <t>#E[9]#M_0Changing an entire country sounds
impossible, but...</t>
  </si>
  <si>
    <t>#E_8#M_9...you know what, Machias? Part of me
feels like we could pull it off.</t>
  </si>
  <si>
    <t>#E[5]#M_9If we can make it through this, there's
no limit to what we can do--to what we
can change.</t>
  </si>
  <si>
    <t>#E_4#M_9</t>
  </si>
  <si>
    <t>#K#0TYou really think so?</t>
  </si>
  <si>
    <t>#E[G]#M_9...I'm glad you feel the same as I do.</t>
  </si>
  <si>
    <t>0[autoE0]</t>
  </si>
  <si>
    <t>0[autoM0]</t>
  </si>
  <si>
    <t>#b</t>
  </si>
  <si>
    <t>0</t>
  </si>
  <si>
    <t>#3K#0TI'm sure your cousin and the market
manager are watching over us, too.</t>
  </si>
  <si>
    <t>#E_0#M_9So let's make sure not to disappoint them.</t>
  </si>
  <si>
    <t>#4K#FHeh. I wouldn't dream of it.</t>
  </si>
  <si>
    <t>#E[G]#M[4](...Watch me, you two.)</t>
  </si>
  <si>
    <t>#E_0#M[4](With Class VII by my side, I'll make sure
to fulfill this vow I've given!)</t>
  </si>
  <si>
    <t>Rean and Machias stood in respectful silence as they
watched the bouquet float into the distance.</t>
  </si>
  <si>
    <t>Once it was completely out of view, they walked back to
Bareahard.</t>
  </si>
  <si>
    <t>Your bond with Machias strengthened!</t>
  </si>
  <si>
    <t>ST_TO_R0110</t>
  </si>
  <si>
    <t>#K#0TThis way will take us to Celdic,
but there's a chance the provincial
army will be stationed nearby.</t>
  </si>
  <si>
    <t>#K#0TIndeed. It's likely a means to keep
an eye out for the 4th Division.
We should head back.</t>
  </si>
  <si>
    <t>_LP_tbox00</t>
  </si>
  <si>
    <t>_QS_1304_05</t>
  </si>
  <si>
    <t>_QS_1304_05_CAT01_ENV</t>
  </si>
  <si>
    <t>_SB_KIZUNA_MACHIAS_05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</si>
</sst>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A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FA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0000"/>
      </patternFill>
    </fill>
    <fill>
      <patternFill patternType="solid">
        <fgColor rgb="FF96FF73"/>
      </patternFill>
    </fill>
    <fill>
      <patternFill patternType="solid">
        <fgColor rgb="FFFFDE73"/>
      </patternFill>
    </fill>
    <fill>
      <patternFill patternType="solid">
        <fgColor rgb="FFFFA2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E3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A4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C2FF73"/>
      </patternFill>
    </fill>
    <fill>
      <patternFill patternType="solid">
        <fgColor rgb="FFFFFD73"/>
      </patternFill>
    </fill>
    <fill>
      <patternFill patternType="solid">
        <fgColor rgb="FFFFEC73"/>
      </patternFill>
    </fill>
    <fill>
      <patternFill patternType="solid">
        <fgColor rgb="FFFFE573"/>
      </patternFill>
    </fill>
    <fill>
      <patternFill patternType="solid">
        <fgColor rgb="FFBBFF73"/>
      </patternFill>
    </fill>
    <fill>
      <patternFill patternType="solid">
        <fgColor rgb="FFFF9B73"/>
      </patternFill>
    </fill>
    <fill>
      <patternFill patternType="solid">
        <fgColor rgb="FF7CFF73"/>
      </patternFill>
    </fill>
    <fill>
      <patternFill patternType="solid">
        <fgColor rgb="FFEAFF73"/>
      </patternFill>
    </fill>
    <fill>
      <patternFill patternType="solid">
        <fgColor rgb="FFECFF73"/>
      </patternFill>
    </fill>
    <fill>
      <patternFill patternType="solid">
        <fgColor rgb="FFADFF73"/>
      </patternFill>
    </fill>
    <fill>
      <patternFill patternType="solid">
        <fgColor rgb="FF73FF96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5" fillId="0" borderId="2" xfId="0" applyFont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0" xfId="0" applyFill="1" applyAlignment="1">
      <alignment horizontal="center" vertical="center" wrapText="1"/>
    </xf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H1267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516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14</v>
      </c>
      <c r="DH8" s="4" t="s">
        <v>14</v>
      </c>
      <c r="DI8" s="4" t="s">
        <v>14</v>
      </c>
      <c r="DJ8" s="4" t="s">
        <v>14</v>
      </c>
      <c r="DK8" s="4" t="s">
        <v>14</v>
      </c>
      <c r="DL8" s="4" t="s">
        <v>14</v>
      </c>
      <c r="DM8" s="4" t="s">
        <v>14</v>
      </c>
      <c r="DN8" s="4" t="s">
        <v>14</v>
      </c>
      <c r="DO8" s="4" t="s">
        <v>14</v>
      </c>
      <c r="DP8" s="4" t="s">
        <v>14</v>
      </c>
      <c r="DQ8" s="4" t="s">
        <v>14</v>
      </c>
      <c r="DR8" s="4" t="s">
        <v>14</v>
      </c>
      <c r="DS8" s="4" t="s">
        <v>14</v>
      </c>
      <c r="DT8" s="4" t="s">
        <v>14</v>
      </c>
      <c r="DU8" s="4" t="s">
        <v>14</v>
      </c>
      <c r="DV8" s="4" t="s">
        <v>14</v>
      </c>
      <c r="DW8" s="4" t="s">
        <v>14</v>
      </c>
      <c r="DX8" s="4" t="s">
        <v>14</v>
      </c>
      <c r="DY8" s="4" t="s">
        <v>14</v>
      </c>
      <c r="DZ8" s="4" t="s">
        <v>14</v>
      </c>
      <c r="EA8" s="4" t="s">
        <v>14</v>
      </c>
      <c r="EB8" s="4" t="s">
        <v>14</v>
      </c>
      <c r="EC8" s="4" t="s">
        <v>14</v>
      </c>
      <c r="ED8" s="4" t="s">
        <v>14</v>
      </c>
      <c r="EE8" s="4" t="s">
        <v>14</v>
      </c>
      <c r="EF8" s="4" t="s">
        <v>14</v>
      </c>
      <c r="EG8" s="4" t="s">
        <v>14</v>
      </c>
      <c r="EH8" s="4" t="s">
        <v>14</v>
      </c>
    </row>
    <row r="9">
      <c r="A9" t="n">
        <v>520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60</v>
      </c>
      <c r="AF9" s="7" t="n">
        <v>30</v>
      </c>
      <c r="AG9" s="7" t="n">
        <v>20</v>
      </c>
      <c r="AH9" s="7" t="n">
        <v>15</v>
      </c>
      <c r="AI9" s="7" t="n">
        <v>5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12</v>
      </c>
      <c r="AU9" s="7" t="n">
        <f t="normal" ca="1">16-LENB(INDIRECT(ADDRESS(9,46)))</f>
        <v>0</v>
      </c>
      <c r="AV9" s="7" t="s">
        <v>12</v>
      </c>
      <c r="AW9" s="7" t="n">
        <f t="normal" ca="1">16-LENB(INDIRECT(ADDRESS(9,48)))</f>
        <v>0</v>
      </c>
      <c r="AX9" s="7" t="s">
        <v>12</v>
      </c>
      <c r="AY9" s="7" t="n">
        <f t="normal" ca="1">16-LENB(INDIRECT(ADDRESS(9,50)))</f>
        <v>0</v>
      </c>
      <c r="AZ9" s="7" t="s">
        <v>12</v>
      </c>
      <c r="BA9" s="7" t="n">
        <f t="normal" ca="1">16-LENB(INDIRECT(ADDRESS(9,52)))</f>
        <v>0</v>
      </c>
      <c r="BB9" s="7" t="s">
        <v>11</v>
      </c>
      <c r="BC9" s="7" t="n">
        <f t="normal" ca="1">16-LENB(INDIRECT(ADDRESS(9,54)))</f>
        <v>0</v>
      </c>
      <c r="BD9" s="7" t="s">
        <v>11</v>
      </c>
      <c r="BE9" s="7" t="n">
        <f t="normal" ca="1">16-LENB(INDIRECT(ADDRESS(9,56)))</f>
        <v>0</v>
      </c>
      <c r="BF9" s="7" t="s">
        <v>11</v>
      </c>
      <c r="BG9" s="7" t="n">
        <f t="normal" ca="1">16-LENB(INDIRECT(ADDRESS(9,58)))</f>
        <v>0</v>
      </c>
      <c r="BH9" s="7" t="s">
        <v>11</v>
      </c>
      <c r="BI9" s="7" t="n">
        <f t="normal" ca="1">16-LENB(INDIRECT(ADDRESS(9,60)))</f>
        <v>0</v>
      </c>
      <c r="BJ9" s="7" t="n">
        <v>100</v>
      </c>
      <c r="BK9" s="7" t="n">
        <v>80</v>
      </c>
      <c r="BL9" s="7" t="n">
        <v>60</v>
      </c>
      <c r="BM9" s="7" t="n">
        <v>30</v>
      </c>
      <c r="BN9" s="7" t="n">
        <v>20</v>
      </c>
      <c r="BO9" s="7" t="n">
        <v>15</v>
      </c>
      <c r="BP9" s="7" t="n">
        <v>5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15</v>
      </c>
      <c r="CB9" s="7" t="n">
        <f t="normal" ca="1">16-LENB(INDIRECT(ADDRESS(9,79)))</f>
        <v>0</v>
      </c>
      <c r="CC9" s="7" t="s">
        <v>11</v>
      </c>
      <c r="CD9" s="7" t="n">
        <f t="normal" ca="1">16-LENB(INDIRECT(ADDRESS(9,81)))</f>
        <v>0</v>
      </c>
      <c r="CE9" s="7" t="s">
        <v>11</v>
      </c>
      <c r="CF9" s="7" t="n">
        <f t="normal" ca="1">16-LENB(INDIRECT(ADDRESS(9,83)))</f>
        <v>0</v>
      </c>
      <c r="CG9" s="7" t="s">
        <v>11</v>
      </c>
      <c r="CH9" s="7" t="n">
        <f t="normal" ca="1">16-LENB(INDIRECT(ADDRESS(9,85)))</f>
        <v>0</v>
      </c>
      <c r="CI9" s="7" t="s">
        <v>11</v>
      </c>
      <c r="CJ9" s="7" t="n">
        <f t="normal" ca="1">16-LENB(INDIRECT(ADDRESS(9,87)))</f>
        <v>0</v>
      </c>
      <c r="CK9" s="7" t="s">
        <v>11</v>
      </c>
      <c r="CL9" s="7" t="n">
        <f t="normal" ca="1">16-LENB(INDIRECT(ADDRESS(9,89)))</f>
        <v>0</v>
      </c>
      <c r="CM9" s="7" t="s">
        <v>11</v>
      </c>
      <c r="CN9" s="7" t="n">
        <f t="normal" ca="1">16-LENB(INDIRECT(ADDRESS(9,91)))</f>
        <v>0</v>
      </c>
      <c r="CO9" s="7" t="s">
        <v>11</v>
      </c>
      <c r="CP9" s="7" t="n">
        <f t="normal" ca="1">16-LENB(INDIRECT(ADDRESS(9,93)))</f>
        <v>0</v>
      </c>
      <c r="CQ9" s="7" t="n">
        <v>100</v>
      </c>
      <c r="CR9" s="7" t="n">
        <v>80</v>
      </c>
      <c r="CS9" s="7" t="n">
        <v>60</v>
      </c>
      <c r="CT9" s="7" t="n">
        <v>30</v>
      </c>
      <c r="CU9" s="7" t="n">
        <v>20</v>
      </c>
      <c r="CV9" s="7" t="n">
        <v>15</v>
      </c>
      <c r="CW9" s="7" t="n">
        <v>5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255</v>
      </c>
      <c r="DH9" s="7" t="n">
        <v>255</v>
      </c>
      <c r="DI9" s="7" t="n">
        <v>255</v>
      </c>
      <c r="DJ9" s="7" t="n">
        <v>255</v>
      </c>
      <c r="DK9" s="7" t="n">
        <v>0</v>
      </c>
      <c r="DL9" s="7" t="n">
        <v>0</v>
      </c>
      <c r="DM9" s="7" t="n">
        <v>0</v>
      </c>
      <c r="DN9" s="7" t="n">
        <v>0</v>
      </c>
      <c r="DO9" s="7" t="n">
        <v>0</v>
      </c>
      <c r="DP9" s="7" t="n">
        <v>0</v>
      </c>
      <c r="DQ9" s="7" t="n">
        <v>0</v>
      </c>
      <c r="DR9" s="7" t="n">
        <v>0</v>
      </c>
      <c r="DS9" s="7" t="n">
        <v>0</v>
      </c>
      <c r="DT9" s="7" t="n">
        <v>0</v>
      </c>
      <c r="DU9" s="7" t="n">
        <v>0</v>
      </c>
      <c r="DV9" s="7" t="n">
        <v>0</v>
      </c>
      <c r="DW9" s="7" t="n">
        <v>0</v>
      </c>
      <c r="DX9" s="7" t="n">
        <v>0</v>
      </c>
      <c r="DY9" s="7" t="n">
        <v>0</v>
      </c>
      <c r="DZ9" s="7" t="n">
        <v>0</v>
      </c>
      <c r="EA9" s="7" t="n">
        <v>0</v>
      </c>
      <c r="EB9" s="7" t="n">
        <v>0</v>
      </c>
      <c r="EC9" s="7" t="n">
        <v>0</v>
      </c>
      <c r="ED9" s="7" t="n">
        <v>0</v>
      </c>
      <c r="EE9" s="7" t="n">
        <v>0</v>
      </c>
      <c r="EF9" s="7" t="n">
        <v>0</v>
      </c>
      <c r="EG9" s="7" t="n">
        <v>0</v>
      </c>
      <c r="EH9" s="7" t="n">
        <v>0</v>
      </c>
    </row>
    <row r="10">
      <c r="A10" t="s">
        <v>4</v>
      </c>
      <c r="B10" s="4" t="s">
        <v>5</v>
      </c>
    </row>
    <row r="11">
      <c r="A11" t="n">
        <v>1024</v>
      </c>
      <c r="B11" s="5" t="n">
        <v>1</v>
      </c>
    </row>
    <row r="12" s="3" customFormat="1" customHeight="0">
      <c r="A12" s="3" t="s">
        <v>2</v>
      </c>
      <c r="B12" s="3" t="s">
        <v>16</v>
      </c>
    </row>
    <row r="13">
      <c r="A13" t="s">
        <v>4</v>
      </c>
      <c r="B13" s="4" t="s">
        <v>5</v>
      </c>
      <c r="C13" s="4" t="s">
        <v>13</v>
      </c>
      <c r="D13" s="4" t="s">
        <v>13</v>
      </c>
      <c r="E13" s="4" t="s">
        <v>13</v>
      </c>
      <c r="F13" s="4" t="s">
        <v>13</v>
      </c>
    </row>
    <row r="14">
      <c r="A14" t="n">
        <v>1028</v>
      </c>
      <c r="B14" s="8" t="n">
        <v>14</v>
      </c>
      <c r="C14" s="7" t="n">
        <v>0</v>
      </c>
      <c r="D14" s="7" t="n">
        <v>0</v>
      </c>
      <c r="E14" s="7" t="n">
        <v>64</v>
      </c>
      <c r="F14" s="7" t="n">
        <v>0</v>
      </c>
    </row>
    <row r="15">
      <c r="A15" t="s">
        <v>4</v>
      </c>
      <c r="B15" s="4" t="s">
        <v>5</v>
      </c>
      <c r="C15" s="4" t="s">
        <v>13</v>
      </c>
      <c r="D15" s="4" t="s">
        <v>6</v>
      </c>
    </row>
    <row r="16">
      <c r="A16" t="n">
        <v>1033</v>
      </c>
      <c r="B16" s="9" t="n">
        <v>2</v>
      </c>
      <c r="C16" s="7" t="n">
        <v>10</v>
      </c>
      <c r="D16" s="7" t="s">
        <v>17</v>
      </c>
    </row>
    <row r="17" spans="1:138">
      <c r="A17" t="s">
        <v>4</v>
      </c>
      <c r="B17" s="4" t="s">
        <v>5</v>
      </c>
      <c r="C17" s="4" t="s">
        <v>13</v>
      </c>
      <c r="D17" s="4" t="s">
        <v>13</v>
      </c>
    </row>
    <row r="18" spans="1:138">
      <c r="A18" t="n">
        <v>1054</v>
      </c>
      <c r="B18" s="10" t="n">
        <v>162</v>
      </c>
      <c r="C18" s="7" t="n">
        <v>0</v>
      </c>
      <c r="D18" s="7" t="n">
        <v>0</v>
      </c>
    </row>
    <row r="19" spans="1:138">
      <c r="A19" t="s">
        <v>4</v>
      </c>
      <c r="B19" s="4" t="s">
        <v>5</v>
      </c>
    </row>
    <row r="20" spans="1:138">
      <c r="A20" t="n">
        <v>1057</v>
      </c>
      <c r="B20" s="5" t="n">
        <v>1</v>
      </c>
    </row>
    <row r="21" spans="1:138" s="3" customFormat="1" customHeight="0">
      <c r="A21" s="3" t="s">
        <v>2</v>
      </c>
      <c r="B21" s="3" t="s">
        <v>18</v>
      </c>
    </row>
    <row r="22" spans="1:138">
      <c r="A22" t="s">
        <v>4</v>
      </c>
      <c r="B22" s="4" t="s">
        <v>5</v>
      </c>
      <c r="C22" s="4" t="s">
        <v>13</v>
      </c>
      <c r="D22" s="4" t="s">
        <v>10</v>
      </c>
      <c r="E22" s="4" t="s">
        <v>10</v>
      </c>
      <c r="F22" s="4" t="s">
        <v>10</v>
      </c>
      <c r="G22" s="4" t="s">
        <v>10</v>
      </c>
      <c r="H22" s="4" t="s">
        <v>10</v>
      </c>
      <c r="I22" s="4" t="s">
        <v>6</v>
      </c>
      <c r="J22" s="4" t="s">
        <v>20</v>
      </c>
      <c r="K22" s="4" t="s">
        <v>20</v>
      </c>
      <c r="L22" s="4" t="s">
        <v>20</v>
      </c>
      <c r="M22" s="4" t="s">
        <v>9</v>
      </c>
      <c r="N22" s="4" t="s">
        <v>9</v>
      </c>
      <c r="O22" s="4" t="s">
        <v>20</v>
      </c>
      <c r="P22" s="4" t="s">
        <v>20</v>
      </c>
      <c r="Q22" s="4" t="s">
        <v>20</v>
      </c>
      <c r="R22" s="4" t="s">
        <v>20</v>
      </c>
      <c r="S22" s="4" t="s">
        <v>13</v>
      </c>
    </row>
    <row r="23" spans="1:138">
      <c r="A23" t="n">
        <v>1060</v>
      </c>
      <c r="B23" s="11" t="n">
        <v>39</v>
      </c>
      <c r="C23" s="7" t="n">
        <v>12</v>
      </c>
      <c r="D23" s="7" t="n">
        <v>65533</v>
      </c>
      <c r="E23" s="7" t="n">
        <v>1005</v>
      </c>
      <c r="F23" s="7" t="n">
        <v>0</v>
      </c>
      <c r="G23" s="7" t="n">
        <v>65029</v>
      </c>
      <c r="H23" s="7" t="n">
        <v>0</v>
      </c>
      <c r="I23" s="7" t="s">
        <v>19</v>
      </c>
      <c r="J23" s="7" t="n">
        <v>0</v>
      </c>
      <c r="K23" s="7" t="n">
        <v>0</v>
      </c>
      <c r="L23" s="7" t="n">
        <v>0</v>
      </c>
      <c r="M23" s="7" t="n">
        <v>0</v>
      </c>
      <c r="N23" s="7" t="n">
        <v>0</v>
      </c>
      <c r="O23" s="7" t="n">
        <v>0</v>
      </c>
      <c r="P23" s="7" t="n">
        <v>1</v>
      </c>
      <c r="Q23" s="7" t="n">
        <v>1</v>
      </c>
      <c r="R23" s="7" t="n">
        <v>1</v>
      </c>
      <c r="S23" s="7" t="n">
        <v>115</v>
      </c>
    </row>
    <row r="24" spans="1:138">
      <c r="A24" t="s">
        <v>4</v>
      </c>
      <c r="B24" s="4" t="s">
        <v>5</v>
      </c>
      <c r="C24" s="4" t="s">
        <v>13</v>
      </c>
      <c r="D24" s="4" t="s">
        <v>13</v>
      </c>
      <c r="E24" s="4" t="s">
        <v>6</v>
      </c>
      <c r="F24" s="4" t="s">
        <v>10</v>
      </c>
    </row>
    <row r="25" spans="1:138">
      <c r="A25" t="n">
        <v>1124</v>
      </c>
      <c r="B25" s="12" t="n">
        <v>74</v>
      </c>
      <c r="C25" s="7" t="n">
        <v>43</v>
      </c>
      <c r="D25" s="7" t="n">
        <v>0</v>
      </c>
      <c r="E25" s="7" t="s">
        <v>19</v>
      </c>
      <c r="F25" s="7" t="n">
        <v>6387</v>
      </c>
    </row>
    <row r="26" spans="1:138">
      <c r="A26" t="s">
        <v>4</v>
      </c>
      <c r="B26" s="4" t="s">
        <v>5</v>
      </c>
      <c r="C26" s="4" t="s">
        <v>13</v>
      </c>
      <c r="D26" s="4" t="s">
        <v>10</v>
      </c>
      <c r="E26" s="4" t="s">
        <v>20</v>
      </c>
      <c r="F26" s="4" t="s">
        <v>10</v>
      </c>
      <c r="G26" s="4" t="s">
        <v>9</v>
      </c>
      <c r="H26" s="4" t="s">
        <v>9</v>
      </c>
      <c r="I26" s="4" t="s">
        <v>10</v>
      </c>
      <c r="J26" s="4" t="s">
        <v>10</v>
      </c>
      <c r="K26" s="4" t="s">
        <v>9</v>
      </c>
      <c r="L26" s="4" t="s">
        <v>9</v>
      </c>
      <c r="M26" s="4" t="s">
        <v>9</v>
      </c>
      <c r="N26" s="4" t="s">
        <v>9</v>
      </c>
      <c r="O26" s="4" t="s">
        <v>6</v>
      </c>
    </row>
    <row r="27" spans="1:138">
      <c r="A27" t="n">
        <v>1144</v>
      </c>
      <c r="B27" s="13" t="n">
        <v>50</v>
      </c>
      <c r="C27" s="7" t="n">
        <v>0</v>
      </c>
      <c r="D27" s="7" t="n">
        <v>8021</v>
      </c>
      <c r="E27" s="7" t="n">
        <v>0.699999988079071</v>
      </c>
      <c r="F27" s="7" t="n">
        <v>1000</v>
      </c>
      <c r="G27" s="7" t="n">
        <v>0</v>
      </c>
      <c r="H27" s="7" t="n">
        <v>0</v>
      </c>
      <c r="I27" s="7" t="n">
        <v>1</v>
      </c>
      <c r="J27" s="7" t="n">
        <v>65533</v>
      </c>
      <c r="K27" s="7" t="n">
        <v>0</v>
      </c>
      <c r="L27" s="7" t="n">
        <v>0</v>
      </c>
      <c r="M27" s="7" t="n">
        <v>0</v>
      </c>
      <c r="N27" s="7" t="n">
        <v>0</v>
      </c>
      <c r="O27" s="7" t="s">
        <v>21</v>
      </c>
    </row>
    <row r="28" spans="1:138">
      <c r="A28" t="s">
        <v>4</v>
      </c>
      <c r="B28" s="4" t="s">
        <v>5</v>
      </c>
      <c r="C28" s="4" t="s">
        <v>13</v>
      </c>
      <c r="D28" s="4" t="s">
        <v>10</v>
      </c>
      <c r="E28" s="4" t="s">
        <v>20</v>
      </c>
      <c r="F28" s="4" t="s">
        <v>10</v>
      </c>
      <c r="G28" s="4" t="s">
        <v>9</v>
      </c>
      <c r="H28" s="4" t="s">
        <v>9</v>
      </c>
      <c r="I28" s="4" t="s">
        <v>10</v>
      </c>
      <c r="J28" s="4" t="s">
        <v>10</v>
      </c>
      <c r="K28" s="4" t="s">
        <v>9</v>
      </c>
      <c r="L28" s="4" t="s">
        <v>9</v>
      </c>
      <c r="M28" s="4" t="s">
        <v>9</v>
      </c>
      <c r="N28" s="4" t="s">
        <v>9</v>
      </c>
      <c r="O28" s="4" t="s">
        <v>6</v>
      </c>
    </row>
    <row r="29" spans="1:138">
      <c r="A29" t="n">
        <v>1188</v>
      </c>
      <c r="B29" s="13" t="n">
        <v>50</v>
      </c>
      <c r="C29" s="7" t="n">
        <v>0</v>
      </c>
      <c r="D29" s="7" t="n">
        <v>8040</v>
      </c>
      <c r="E29" s="7" t="n">
        <v>0.699999988079071</v>
      </c>
      <c r="F29" s="7" t="n">
        <v>1000</v>
      </c>
      <c r="G29" s="7" t="n">
        <v>0</v>
      </c>
      <c r="H29" s="7" t="n">
        <v>0</v>
      </c>
      <c r="I29" s="7" t="n">
        <v>1</v>
      </c>
      <c r="J29" s="7" t="n">
        <v>65533</v>
      </c>
      <c r="K29" s="7" t="n">
        <v>0</v>
      </c>
      <c r="L29" s="7" t="n">
        <v>0</v>
      </c>
      <c r="M29" s="7" t="n">
        <v>0</v>
      </c>
      <c r="N29" s="7" t="n">
        <v>0</v>
      </c>
      <c r="O29" s="7" t="s">
        <v>22</v>
      </c>
    </row>
    <row r="30" spans="1:138">
      <c r="A30" t="s">
        <v>4</v>
      </c>
      <c r="B30" s="4" t="s">
        <v>5</v>
      </c>
      <c r="C30" s="4" t="s">
        <v>13</v>
      </c>
      <c r="D30" s="4" t="s">
        <v>10</v>
      </c>
      <c r="E30" s="4" t="s">
        <v>20</v>
      </c>
      <c r="F30" s="4" t="s">
        <v>10</v>
      </c>
      <c r="G30" s="4" t="s">
        <v>9</v>
      </c>
      <c r="H30" s="4" t="s">
        <v>9</v>
      </c>
      <c r="I30" s="4" t="s">
        <v>10</v>
      </c>
      <c r="J30" s="4" t="s">
        <v>10</v>
      </c>
      <c r="K30" s="4" t="s">
        <v>9</v>
      </c>
      <c r="L30" s="4" t="s">
        <v>9</v>
      </c>
      <c r="M30" s="4" t="s">
        <v>9</v>
      </c>
      <c r="N30" s="4" t="s">
        <v>9</v>
      </c>
      <c r="O30" s="4" t="s">
        <v>6</v>
      </c>
    </row>
    <row r="31" spans="1:138">
      <c r="A31" t="n">
        <v>1232</v>
      </c>
      <c r="B31" s="13" t="n">
        <v>50</v>
      </c>
      <c r="C31" s="7" t="n">
        <v>0</v>
      </c>
      <c r="D31" s="7" t="n">
        <v>8060</v>
      </c>
      <c r="E31" s="7" t="n">
        <v>0.800000011920929</v>
      </c>
      <c r="F31" s="7" t="n">
        <v>1000</v>
      </c>
      <c r="G31" s="7" t="n">
        <v>0</v>
      </c>
      <c r="H31" s="7" t="n">
        <v>0</v>
      </c>
      <c r="I31" s="7" t="n">
        <v>1</v>
      </c>
      <c r="J31" s="7" t="n">
        <v>65533</v>
      </c>
      <c r="K31" s="7" t="n">
        <v>0</v>
      </c>
      <c r="L31" s="7" t="n">
        <v>0</v>
      </c>
      <c r="M31" s="7" t="n">
        <v>0</v>
      </c>
      <c r="N31" s="7" t="n">
        <v>0</v>
      </c>
      <c r="O31" s="7" t="s">
        <v>23</v>
      </c>
    </row>
    <row r="32" spans="1:138">
      <c r="A32" t="s">
        <v>4</v>
      </c>
      <c r="B32" s="4" t="s">
        <v>5</v>
      </c>
      <c r="C32" s="4" t="s">
        <v>13</v>
      </c>
      <c r="D32" s="4" t="s">
        <v>6</v>
      </c>
      <c r="E32" s="4" t="s">
        <v>6</v>
      </c>
      <c r="F32" s="4" t="s">
        <v>10</v>
      </c>
      <c r="G32" s="4" t="s">
        <v>10</v>
      </c>
    </row>
    <row r="33" spans="1:19">
      <c r="A33" t="n">
        <v>1275</v>
      </c>
      <c r="B33" s="12" t="n">
        <v>74</v>
      </c>
      <c r="C33" s="7" t="n">
        <v>13</v>
      </c>
      <c r="D33" s="7" t="s">
        <v>24</v>
      </c>
      <c r="E33" s="7" t="s">
        <v>25</v>
      </c>
      <c r="F33" s="7" t="n">
        <v>5840</v>
      </c>
      <c r="G33" s="7" t="n">
        <v>9999</v>
      </c>
    </row>
    <row r="34" spans="1:19">
      <c r="A34" t="s">
        <v>4</v>
      </c>
      <c r="B34" s="4" t="s">
        <v>5</v>
      </c>
      <c r="C34" s="4" t="s">
        <v>13</v>
      </c>
      <c r="D34" s="4" t="s">
        <v>6</v>
      </c>
      <c r="E34" s="4" t="s">
        <v>6</v>
      </c>
      <c r="F34" s="4" t="s">
        <v>10</v>
      </c>
      <c r="G34" s="4" t="s">
        <v>10</v>
      </c>
    </row>
    <row r="35" spans="1:19">
      <c r="A35" t="n">
        <v>1298</v>
      </c>
      <c r="B35" s="12" t="n">
        <v>74</v>
      </c>
      <c r="C35" s="7" t="n">
        <v>13</v>
      </c>
      <c r="D35" s="7" t="s">
        <v>26</v>
      </c>
      <c r="E35" s="7" t="s">
        <v>27</v>
      </c>
      <c r="F35" s="7" t="n">
        <v>5842</v>
      </c>
      <c r="G35" s="7" t="n">
        <v>3313</v>
      </c>
    </row>
    <row r="36" spans="1:19">
      <c r="A36" t="s">
        <v>4</v>
      </c>
      <c r="B36" s="4" t="s">
        <v>5</v>
      </c>
      <c r="C36" s="4" t="s">
        <v>10</v>
      </c>
      <c r="D36" s="4" t="s">
        <v>13</v>
      </c>
      <c r="E36" s="4" t="s">
        <v>6</v>
      </c>
      <c r="F36" s="4" t="s">
        <v>9</v>
      </c>
      <c r="G36" s="4" t="s">
        <v>10</v>
      </c>
      <c r="H36" s="4" t="s">
        <v>10</v>
      </c>
      <c r="I36" s="4" t="s">
        <v>6</v>
      </c>
      <c r="J36" s="4" t="s">
        <v>20</v>
      </c>
    </row>
    <row r="37" spans="1:19">
      <c r="A37" t="n">
        <v>1312</v>
      </c>
      <c r="B37" s="14" t="n">
        <v>106</v>
      </c>
      <c r="C37" s="7" t="n">
        <v>0</v>
      </c>
      <c r="D37" s="7" t="n">
        <v>3</v>
      </c>
      <c r="E37" s="7" t="s">
        <v>26</v>
      </c>
      <c r="F37" s="7" t="n">
        <v>1098907648</v>
      </c>
      <c r="G37" s="7" t="n">
        <v>7424</v>
      </c>
      <c r="H37" s="7" t="n">
        <v>5842</v>
      </c>
      <c r="I37" s="7" t="s">
        <v>28</v>
      </c>
      <c r="J37" s="7" t="n">
        <v>2</v>
      </c>
    </row>
    <row r="38" spans="1:19">
      <c r="A38" t="s">
        <v>4</v>
      </c>
      <c r="B38" s="4" t="s">
        <v>5</v>
      </c>
      <c r="C38" s="4" t="s">
        <v>13</v>
      </c>
      <c r="D38" s="4" t="s">
        <v>6</v>
      </c>
      <c r="E38" s="4" t="s">
        <v>6</v>
      </c>
      <c r="F38" s="4" t="s">
        <v>10</v>
      </c>
      <c r="G38" s="4" t="s">
        <v>10</v>
      </c>
      <c r="H38" s="4" t="s">
        <v>10</v>
      </c>
      <c r="I38" s="4" t="s">
        <v>10</v>
      </c>
      <c r="J38" s="4" t="s">
        <v>10</v>
      </c>
    </row>
    <row r="39" spans="1:19">
      <c r="A39" t="n">
        <v>1356</v>
      </c>
      <c r="B39" s="12" t="n">
        <v>74</v>
      </c>
      <c r="C39" s="7" t="n">
        <v>20</v>
      </c>
      <c r="D39" s="7" t="s">
        <v>29</v>
      </c>
      <c r="E39" s="7" t="s">
        <v>30</v>
      </c>
      <c r="F39" s="7" t="n">
        <v>0</v>
      </c>
      <c r="G39" s="7" t="n">
        <v>40</v>
      </c>
      <c r="H39" s="7" t="n">
        <v>129</v>
      </c>
      <c r="I39" s="7" t="n">
        <v>0</v>
      </c>
      <c r="J39" s="7" t="n">
        <v>0</v>
      </c>
    </row>
    <row r="40" spans="1:19">
      <c r="A40" t="s">
        <v>4</v>
      </c>
      <c r="B40" s="4" t="s">
        <v>5</v>
      </c>
      <c r="C40" s="4" t="s">
        <v>13</v>
      </c>
      <c r="D40" s="4" t="s">
        <v>6</v>
      </c>
      <c r="E40" s="4" t="s">
        <v>6</v>
      </c>
      <c r="F40" s="4" t="s">
        <v>10</v>
      </c>
      <c r="G40" s="4" t="s">
        <v>10</v>
      </c>
      <c r="H40" s="4" t="s">
        <v>10</v>
      </c>
      <c r="I40" s="4" t="s">
        <v>10</v>
      </c>
      <c r="J40" s="4" t="s">
        <v>10</v>
      </c>
    </row>
    <row r="41" spans="1:19">
      <c r="A41" t="n">
        <v>1391</v>
      </c>
      <c r="B41" s="12" t="n">
        <v>74</v>
      </c>
      <c r="C41" s="7" t="n">
        <v>20</v>
      </c>
      <c r="D41" s="7" t="s">
        <v>31</v>
      </c>
      <c r="E41" s="7" t="s">
        <v>30</v>
      </c>
      <c r="F41" s="7" t="n">
        <v>0</v>
      </c>
      <c r="G41" s="7" t="n">
        <v>40</v>
      </c>
      <c r="H41" s="7" t="n">
        <v>129</v>
      </c>
      <c r="I41" s="7" t="n">
        <v>0</v>
      </c>
      <c r="J41" s="7" t="n">
        <v>0</v>
      </c>
    </row>
    <row r="42" spans="1:19">
      <c r="A42" t="s">
        <v>4</v>
      </c>
      <c r="B42" s="4" t="s">
        <v>5</v>
      </c>
      <c r="C42" s="4" t="s">
        <v>13</v>
      </c>
      <c r="D42" s="4" t="s">
        <v>6</v>
      </c>
      <c r="E42" s="4" t="s">
        <v>6</v>
      </c>
      <c r="F42" s="4" t="s">
        <v>10</v>
      </c>
      <c r="G42" s="4" t="s">
        <v>10</v>
      </c>
      <c r="H42" s="4" t="s">
        <v>10</v>
      </c>
      <c r="I42" s="4" t="s">
        <v>10</v>
      </c>
      <c r="J42" s="4" t="s">
        <v>10</v>
      </c>
    </row>
    <row r="43" spans="1:19">
      <c r="A43" t="n">
        <v>1426</v>
      </c>
      <c r="B43" s="12" t="n">
        <v>74</v>
      </c>
      <c r="C43" s="7" t="n">
        <v>20</v>
      </c>
      <c r="D43" s="7" t="s">
        <v>32</v>
      </c>
      <c r="E43" s="7" t="s">
        <v>30</v>
      </c>
      <c r="F43" s="7" t="n">
        <v>0</v>
      </c>
      <c r="G43" s="7" t="n">
        <v>40</v>
      </c>
      <c r="H43" s="7" t="n">
        <v>129</v>
      </c>
      <c r="I43" s="7" t="n">
        <v>0</v>
      </c>
      <c r="J43" s="7" t="n">
        <v>0</v>
      </c>
    </row>
    <row r="44" spans="1:19">
      <c r="A44" t="s">
        <v>4</v>
      </c>
      <c r="B44" s="4" t="s">
        <v>5</v>
      </c>
      <c r="C44" s="4" t="s">
        <v>13</v>
      </c>
      <c r="D44" s="4" t="s">
        <v>6</v>
      </c>
      <c r="E44" s="4" t="s">
        <v>6</v>
      </c>
      <c r="F44" s="4" t="s">
        <v>10</v>
      </c>
      <c r="G44" s="4" t="s">
        <v>10</v>
      </c>
      <c r="H44" s="4" t="s">
        <v>10</v>
      </c>
      <c r="I44" s="4" t="s">
        <v>10</v>
      </c>
      <c r="J44" s="4" t="s">
        <v>10</v>
      </c>
    </row>
    <row r="45" spans="1:19">
      <c r="A45" t="n">
        <v>1461</v>
      </c>
      <c r="B45" s="12" t="n">
        <v>74</v>
      </c>
      <c r="C45" s="7" t="n">
        <v>20</v>
      </c>
      <c r="D45" s="7" t="s">
        <v>33</v>
      </c>
      <c r="E45" s="7" t="s">
        <v>30</v>
      </c>
      <c r="F45" s="7" t="n">
        <v>0</v>
      </c>
      <c r="G45" s="7" t="n">
        <v>40</v>
      </c>
      <c r="H45" s="7" t="n">
        <v>129</v>
      </c>
      <c r="I45" s="7" t="n">
        <v>0</v>
      </c>
      <c r="J45" s="7" t="n">
        <v>0</v>
      </c>
    </row>
    <row r="46" spans="1:19">
      <c r="A46" t="s">
        <v>4</v>
      </c>
      <c r="B46" s="4" t="s">
        <v>5</v>
      </c>
      <c r="C46" s="4" t="s">
        <v>13</v>
      </c>
      <c r="D46" s="4" t="s">
        <v>6</v>
      </c>
      <c r="E46" s="4" t="s">
        <v>6</v>
      </c>
      <c r="F46" s="4" t="s">
        <v>10</v>
      </c>
      <c r="G46" s="4" t="s">
        <v>10</v>
      </c>
      <c r="H46" s="4" t="s">
        <v>10</v>
      </c>
      <c r="I46" s="4" t="s">
        <v>10</v>
      </c>
      <c r="J46" s="4" t="s">
        <v>10</v>
      </c>
    </row>
    <row r="47" spans="1:19">
      <c r="A47" t="n">
        <v>1496</v>
      </c>
      <c r="B47" s="12" t="n">
        <v>74</v>
      </c>
      <c r="C47" s="7" t="n">
        <v>20</v>
      </c>
      <c r="D47" s="7" t="s">
        <v>34</v>
      </c>
      <c r="E47" s="7" t="s">
        <v>30</v>
      </c>
      <c r="F47" s="7" t="n">
        <v>0</v>
      </c>
      <c r="G47" s="7" t="n">
        <v>40</v>
      </c>
      <c r="H47" s="7" t="n">
        <v>129</v>
      </c>
      <c r="I47" s="7" t="n">
        <v>0</v>
      </c>
      <c r="J47" s="7" t="n">
        <v>0</v>
      </c>
    </row>
    <row r="48" spans="1:19">
      <c r="A48" t="s">
        <v>4</v>
      </c>
      <c r="B48" s="4" t="s">
        <v>5</v>
      </c>
      <c r="C48" s="4" t="s">
        <v>10</v>
      </c>
      <c r="D48" s="4" t="s">
        <v>6</v>
      </c>
      <c r="E48" s="4" t="s">
        <v>6</v>
      </c>
      <c r="F48" s="4" t="s">
        <v>6</v>
      </c>
      <c r="G48" s="4" t="s">
        <v>13</v>
      </c>
      <c r="H48" s="4" t="s">
        <v>9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6</v>
      </c>
      <c r="Q48" s="4" t="s">
        <v>6</v>
      </c>
      <c r="R48" s="4" t="s">
        <v>9</v>
      </c>
      <c r="S48" s="4" t="s">
        <v>13</v>
      </c>
      <c r="T48" s="4" t="s">
        <v>9</v>
      </c>
      <c r="U48" s="4" t="s">
        <v>9</v>
      </c>
      <c r="V48" s="4" t="s">
        <v>10</v>
      </c>
    </row>
    <row r="49" spans="1:22">
      <c r="A49" t="n">
        <v>1531</v>
      </c>
      <c r="B49" s="15" t="n">
        <v>19</v>
      </c>
      <c r="C49" s="7" t="n">
        <v>2000</v>
      </c>
      <c r="D49" s="7" t="s">
        <v>27</v>
      </c>
      <c r="E49" s="7" t="s">
        <v>27</v>
      </c>
      <c r="F49" s="7" t="s">
        <v>11</v>
      </c>
      <c r="G49" s="7" t="n">
        <v>2</v>
      </c>
      <c r="H49" s="7" t="n">
        <v>0</v>
      </c>
      <c r="I49" s="7" t="n">
        <v>-6.15999984741211</v>
      </c>
      <c r="J49" s="7" t="n">
        <v>0</v>
      </c>
      <c r="K49" s="7" t="n">
        <v>39.310001373291</v>
      </c>
      <c r="L49" s="7" t="n">
        <v>351.600006103516</v>
      </c>
      <c r="M49" s="7" t="n">
        <v>-1</v>
      </c>
      <c r="N49" s="7" t="n">
        <v>0</v>
      </c>
      <c r="O49" s="7" t="n">
        <v>0</v>
      </c>
      <c r="P49" s="7" t="s">
        <v>27</v>
      </c>
      <c r="Q49" s="7" t="s">
        <v>27</v>
      </c>
      <c r="R49" s="7" t="n">
        <v>1</v>
      </c>
      <c r="S49" s="7" t="n">
        <v>0</v>
      </c>
      <c r="T49" s="7" t="n">
        <v>1086324736</v>
      </c>
      <c r="U49" s="7" t="n">
        <v>1101004800</v>
      </c>
      <c r="V49" s="7" t="n">
        <v>0</v>
      </c>
    </row>
    <row r="50" spans="1:22">
      <c r="A50" t="s">
        <v>4</v>
      </c>
      <c r="B50" s="4" t="s">
        <v>5</v>
      </c>
      <c r="C50" s="4" t="s">
        <v>10</v>
      </c>
      <c r="D50" s="4" t="s">
        <v>6</v>
      </c>
      <c r="E50" s="4" t="s">
        <v>6</v>
      </c>
      <c r="F50" s="4" t="s">
        <v>6</v>
      </c>
      <c r="G50" s="4" t="s">
        <v>13</v>
      </c>
      <c r="H50" s="4" t="s">
        <v>9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6</v>
      </c>
      <c r="Q50" s="4" t="s">
        <v>6</v>
      </c>
      <c r="R50" s="4" t="s">
        <v>9</v>
      </c>
      <c r="S50" s="4" t="s">
        <v>13</v>
      </c>
      <c r="T50" s="4" t="s">
        <v>9</v>
      </c>
      <c r="U50" s="4" t="s">
        <v>9</v>
      </c>
      <c r="V50" s="4" t="s">
        <v>10</v>
      </c>
    </row>
    <row r="51" spans="1:22">
      <c r="A51" t="n">
        <v>1593</v>
      </c>
      <c r="B51" s="15" t="n">
        <v>19</v>
      </c>
      <c r="C51" s="7" t="n">
        <v>2001</v>
      </c>
      <c r="D51" s="7" t="s">
        <v>27</v>
      </c>
      <c r="E51" s="7" t="s">
        <v>27</v>
      </c>
      <c r="F51" s="7" t="s">
        <v>12</v>
      </c>
      <c r="G51" s="7" t="n">
        <v>2</v>
      </c>
      <c r="H51" s="7" t="n">
        <v>0</v>
      </c>
      <c r="I51" s="7" t="n">
        <v>24.1299991607666</v>
      </c>
      <c r="J51" s="7" t="n">
        <v>3</v>
      </c>
      <c r="K51" s="7" t="n">
        <v>-3.22000002861023</v>
      </c>
      <c r="L51" s="7" t="n">
        <v>323.5</v>
      </c>
      <c r="M51" s="7" t="n">
        <v>-1</v>
      </c>
      <c r="N51" s="7" t="n">
        <v>0</v>
      </c>
      <c r="O51" s="7" t="n">
        <v>0</v>
      </c>
      <c r="P51" s="7" t="s">
        <v>27</v>
      </c>
      <c r="Q51" s="7" t="s">
        <v>27</v>
      </c>
      <c r="R51" s="7" t="n">
        <v>1</v>
      </c>
      <c r="S51" s="7" t="n">
        <v>1</v>
      </c>
      <c r="T51" s="7" t="n">
        <v>1086324736</v>
      </c>
      <c r="U51" s="7" t="n">
        <v>1101004800</v>
      </c>
      <c r="V51" s="7" t="n">
        <v>0</v>
      </c>
    </row>
    <row r="52" spans="1:22">
      <c r="A52" t="s">
        <v>4</v>
      </c>
      <c r="B52" s="4" t="s">
        <v>5</v>
      </c>
      <c r="C52" s="4" t="s">
        <v>10</v>
      </c>
      <c r="D52" s="4" t="s">
        <v>6</v>
      </c>
      <c r="E52" s="4" t="s">
        <v>6</v>
      </c>
      <c r="F52" s="4" t="s">
        <v>6</v>
      </c>
      <c r="G52" s="4" t="s">
        <v>13</v>
      </c>
      <c r="H52" s="4" t="s">
        <v>9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6</v>
      </c>
      <c r="Q52" s="4" t="s">
        <v>6</v>
      </c>
      <c r="R52" s="4" t="s">
        <v>9</v>
      </c>
      <c r="S52" s="4" t="s">
        <v>13</v>
      </c>
      <c r="T52" s="4" t="s">
        <v>9</v>
      </c>
      <c r="U52" s="4" t="s">
        <v>9</v>
      </c>
      <c r="V52" s="4" t="s">
        <v>10</v>
      </c>
    </row>
    <row r="53" spans="1:22">
      <c r="A53" t="n">
        <v>1655</v>
      </c>
      <c r="B53" s="15" t="n">
        <v>19</v>
      </c>
      <c r="C53" s="7" t="n">
        <v>2002</v>
      </c>
      <c r="D53" s="7" t="s">
        <v>27</v>
      </c>
      <c r="E53" s="7" t="s">
        <v>27</v>
      </c>
      <c r="F53" s="7" t="s">
        <v>11</v>
      </c>
      <c r="G53" s="7" t="n">
        <v>2</v>
      </c>
      <c r="H53" s="7" t="n">
        <v>0</v>
      </c>
      <c r="I53" s="7" t="n">
        <v>2.9300000667572</v>
      </c>
      <c r="J53" s="7" t="n">
        <v>0.0299999993294477</v>
      </c>
      <c r="K53" s="7" t="n">
        <v>-55.1599998474121</v>
      </c>
      <c r="L53" s="7" t="n">
        <v>61.5999984741211</v>
      </c>
      <c r="M53" s="7" t="n">
        <v>-1</v>
      </c>
      <c r="N53" s="7" t="n">
        <v>0</v>
      </c>
      <c r="O53" s="7" t="n">
        <v>0</v>
      </c>
      <c r="P53" s="7" t="s">
        <v>27</v>
      </c>
      <c r="Q53" s="7" t="s">
        <v>27</v>
      </c>
      <c r="R53" s="7" t="n">
        <v>1</v>
      </c>
      <c r="S53" s="7" t="n">
        <v>0</v>
      </c>
      <c r="T53" s="7" t="n">
        <v>1086324736</v>
      </c>
      <c r="U53" s="7" t="n">
        <v>1101004800</v>
      </c>
      <c r="V53" s="7" t="n">
        <v>0</v>
      </c>
    </row>
    <row r="54" spans="1:22">
      <c r="A54" t="s">
        <v>4</v>
      </c>
      <c r="B54" s="4" t="s">
        <v>5</v>
      </c>
      <c r="C54" s="4" t="s">
        <v>10</v>
      </c>
      <c r="D54" s="4" t="s">
        <v>6</v>
      </c>
      <c r="E54" s="4" t="s">
        <v>6</v>
      </c>
      <c r="F54" s="4" t="s">
        <v>6</v>
      </c>
      <c r="G54" s="4" t="s">
        <v>13</v>
      </c>
      <c r="H54" s="4" t="s">
        <v>9</v>
      </c>
      <c r="I54" s="4" t="s">
        <v>20</v>
      </c>
      <c r="J54" s="4" t="s">
        <v>20</v>
      </c>
      <c r="K54" s="4" t="s">
        <v>20</v>
      </c>
      <c r="L54" s="4" t="s">
        <v>20</v>
      </c>
      <c r="M54" s="4" t="s">
        <v>20</v>
      </c>
      <c r="N54" s="4" t="s">
        <v>20</v>
      </c>
      <c r="O54" s="4" t="s">
        <v>20</v>
      </c>
      <c r="P54" s="4" t="s">
        <v>6</v>
      </c>
      <c r="Q54" s="4" t="s">
        <v>6</v>
      </c>
      <c r="R54" s="4" t="s">
        <v>9</v>
      </c>
      <c r="S54" s="4" t="s">
        <v>13</v>
      </c>
      <c r="T54" s="4" t="s">
        <v>9</v>
      </c>
      <c r="U54" s="4" t="s">
        <v>9</v>
      </c>
      <c r="V54" s="4" t="s">
        <v>10</v>
      </c>
    </row>
    <row r="55" spans="1:22">
      <c r="A55" t="n">
        <v>1717</v>
      </c>
      <c r="B55" s="15" t="n">
        <v>19</v>
      </c>
      <c r="C55" s="7" t="n">
        <v>2003</v>
      </c>
      <c r="D55" s="7" t="s">
        <v>27</v>
      </c>
      <c r="E55" s="7" t="s">
        <v>27</v>
      </c>
      <c r="F55" s="7" t="s">
        <v>15</v>
      </c>
      <c r="G55" s="7" t="n">
        <v>2</v>
      </c>
      <c r="H55" s="7" t="n">
        <v>0</v>
      </c>
      <c r="I55" s="7" t="n">
        <v>-30.2800006866455</v>
      </c>
      <c r="J55" s="7" t="n">
        <v>2.8199999332428</v>
      </c>
      <c r="K55" s="7" t="n">
        <v>16.7399997711182</v>
      </c>
      <c r="L55" s="7" t="n">
        <v>55.7000007629395</v>
      </c>
      <c r="M55" s="7" t="n">
        <v>-1</v>
      </c>
      <c r="N55" s="7" t="n">
        <v>0</v>
      </c>
      <c r="O55" s="7" t="n">
        <v>0</v>
      </c>
      <c r="P55" s="7" t="s">
        <v>27</v>
      </c>
      <c r="Q55" s="7" t="s">
        <v>27</v>
      </c>
      <c r="R55" s="7" t="n">
        <v>1</v>
      </c>
      <c r="S55" s="7" t="n">
        <v>2</v>
      </c>
      <c r="T55" s="7" t="n">
        <v>1086324736</v>
      </c>
      <c r="U55" s="7" t="n">
        <v>1101004800</v>
      </c>
      <c r="V55" s="7" t="n">
        <v>7430</v>
      </c>
    </row>
    <row r="56" spans="1:22">
      <c r="A56" t="s">
        <v>4</v>
      </c>
      <c r="B56" s="4" t="s">
        <v>5</v>
      </c>
      <c r="C56" s="4" t="s">
        <v>10</v>
      </c>
      <c r="D56" s="4" t="s">
        <v>6</v>
      </c>
      <c r="E56" s="4" t="s">
        <v>6</v>
      </c>
      <c r="F56" s="4" t="s">
        <v>6</v>
      </c>
      <c r="G56" s="4" t="s">
        <v>13</v>
      </c>
      <c r="H56" s="4" t="s">
        <v>9</v>
      </c>
      <c r="I56" s="4" t="s">
        <v>20</v>
      </c>
      <c r="J56" s="4" t="s">
        <v>20</v>
      </c>
      <c r="K56" s="4" t="s">
        <v>20</v>
      </c>
      <c r="L56" s="4" t="s">
        <v>20</v>
      </c>
      <c r="M56" s="4" t="s">
        <v>20</v>
      </c>
      <c r="N56" s="4" t="s">
        <v>20</v>
      </c>
      <c r="O56" s="4" t="s">
        <v>20</v>
      </c>
      <c r="P56" s="4" t="s">
        <v>6</v>
      </c>
      <c r="Q56" s="4" t="s">
        <v>6</v>
      </c>
      <c r="R56" s="4" t="s">
        <v>9</v>
      </c>
      <c r="S56" s="4" t="s">
        <v>13</v>
      </c>
      <c r="T56" s="4" t="s">
        <v>9</v>
      </c>
      <c r="U56" s="4" t="s">
        <v>9</v>
      </c>
      <c r="V56" s="4" t="s">
        <v>10</v>
      </c>
    </row>
    <row r="57" spans="1:22">
      <c r="A57" t="n">
        <v>1779</v>
      </c>
      <c r="B57" s="15" t="n">
        <v>19</v>
      </c>
      <c r="C57" s="7" t="n">
        <v>2004</v>
      </c>
      <c r="D57" s="7" t="s">
        <v>27</v>
      </c>
      <c r="E57" s="7" t="s">
        <v>27</v>
      </c>
      <c r="F57" s="7" t="s">
        <v>12</v>
      </c>
      <c r="G57" s="7" t="n">
        <v>2</v>
      </c>
      <c r="H57" s="7" t="n">
        <v>0</v>
      </c>
      <c r="I57" s="7" t="n">
        <v>-28.0400009155273</v>
      </c>
      <c r="J57" s="7" t="n">
        <v>2.79999995231628</v>
      </c>
      <c r="K57" s="7" t="n">
        <v>-19.9099998474121</v>
      </c>
      <c r="L57" s="7" t="n">
        <v>86.8000030517578</v>
      </c>
      <c r="M57" s="7" t="n">
        <v>-1</v>
      </c>
      <c r="N57" s="7" t="n">
        <v>0</v>
      </c>
      <c r="O57" s="7" t="n">
        <v>0</v>
      </c>
      <c r="P57" s="7" t="s">
        <v>27</v>
      </c>
      <c r="Q57" s="7" t="s">
        <v>27</v>
      </c>
      <c r="R57" s="7" t="n">
        <v>1</v>
      </c>
      <c r="S57" s="7" t="n">
        <v>1</v>
      </c>
      <c r="T57" s="7" t="n">
        <v>1086324736</v>
      </c>
      <c r="U57" s="7" t="n">
        <v>1101004800</v>
      </c>
      <c r="V57" s="7" t="n">
        <v>0</v>
      </c>
    </row>
    <row r="58" spans="1:22">
      <c r="A58" t="s">
        <v>4</v>
      </c>
      <c r="B58" s="4" t="s">
        <v>5</v>
      </c>
      <c r="C58" s="4" t="s">
        <v>10</v>
      </c>
      <c r="D58" s="4" t="s">
        <v>6</v>
      </c>
      <c r="E58" s="4" t="s">
        <v>6</v>
      </c>
      <c r="F58" s="4" t="s">
        <v>6</v>
      </c>
      <c r="G58" s="4" t="s">
        <v>13</v>
      </c>
      <c r="H58" s="4" t="s">
        <v>9</v>
      </c>
      <c r="I58" s="4" t="s">
        <v>20</v>
      </c>
      <c r="J58" s="4" t="s">
        <v>20</v>
      </c>
      <c r="K58" s="4" t="s">
        <v>20</v>
      </c>
      <c r="L58" s="4" t="s">
        <v>20</v>
      </c>
      <c r="M58" s="4" t="s">
        <v>20</v>
      </c>
      <c r="N58" s="4" t="s">
        <v>20</v>
      </c>
      <c r="O58" s="4" t="s">
        <v>20</v>
      </c>
      <c r="P58" s="4" t="s">
        <v>6</v>
      </c>
      <c r="Q58" s="4" t="s">
        <v>6</v>
      </c>
      <c r="R58" s="4" t="s">
        <v>9</v>
      </c>
      <c r="S58" s="4" t="s">
        <v>13</v>
      </c>
      <c r="T58" s="4" t="s">
        <v>9</v>
      </c>
      <c r="U58" s="4" t="s">
        <v>9</v>
      </c>
      <c r="V58" s="4" t="s">
        <v>10</v>
      </c>
    </row>
    <row r="59" spans="1:22">
      <c r="A59" t="n">
        <v>1841</v>
      </c>
      <c r="B59" s="15" t="n">
        <v>19</v>
      </c>
      <c r="C59" s="7" t="n">
        <v>2005</v>
      </c>
      <c r="D59" s="7" t="s">
        <v>27</v>
      </c>
      <c r="E59" s="7" t="s">
        <v>27</v>
      </c>
      <c r="F59" s="7" t="s">
        <v>15</v>
      </c>
      <c r="G59" s="7" t="n">
        <v>2</v>
      </c>
      <c r="H59" s="7" t="n">
        <v>0</v>
      </c>
      <c r="I59" s="7" t="n">
        <v>39.4000015258789</v>
      </c>
      <c r="J59" s="7" t="n">
        <v>3.65000009536743</v>
      </c>
      <c r="K59" s="7" t="n">
        <v>11.3500003814697</v>
      </c>
      <c r="L59" s="7" t="n">
        <v>185.800003051758</v>
      </c>
      <c r="M59" s="7" t="n">
        <v>-1</v>
      </c>
      <c r="N59" s="7" t="n">
        <v>0</v>
      </c>
      <c r="O59" s="7" t="n">
        <v>0</v>
      </c>
      <c r="P59" s="7" t="s">
        <v>27</v>
      </c>
      <c r="Q59" s="7" t="s">
        <v>27</v>
      </c>
      <c r="R59" s="7" t="n">
        <v>1</v>
      </c>
      <c r="S59" s="7" t="n">
        <v>2</v>
      </c>
      <c r="T59" s="7" t="n">
        <v>1086324736</v>
      </c>
      <c r="U59" s="7" t="n">
        <v>1101004800</v>
      </c>
      <c r="V59" s="7" t="n">
        <v>7431</v>
      </c>
    </row>
    <row r="60" spans="1:22">
      <c r="A60" t="s">
        <v>4</v>
      </c>
      <c r="B60" s="4" t="s">
        <v>5</v>
      </c>
      <c r="C60" s="4" t="s">
        <v>10</v>
      </c>
      <c r="D60" s="4" t="s">
        <v>13</v>
      </c>
      <c r="E60" s="4" t="s">
        <v>10</v>
      </c>
      <c r="F60" s="4" t="s">
        <v>20</v>
      </c>
      <c r="G60" s="4" t="s">
        <v>10</v>
      </c>
      <c r="H60" s="4" t="s">
        <v>10</v>
      </c>
      <c r="I60" s="4" t="s">
        <v>6</v>
      </c>
      <c r="J60" s="4" t="s">
        <v>20</v>
      </c>
    </row>
    <row r="61" spans="1:22">
      <c r="A61" t="n">
        <v>1903</v>
      </c>
      <c r="B61" s="14" t="n">
        <v>106</v>
      </c>
      <c r="C61" s="7" t="n">
        <v>0</v>
      </c>
      <c r="D61" s="7" t="n">
        <v>2</v>
      </c>
      <c r="E61" s="7" t="n">
        <v>2003</v>
      </c>
      <c r="F61" s="7" t="n">
        <v>16</v>
      </c>
      <c r="G61" s="7" t="n">
        <v>7430</v>
      </c>
      <c r="H61" s="7" t="n">
        <v>0</v>
      </c>
      <c r="I61" s="7" t="s">
        <v>35</v>
      </c>
      <c r="J61" s="7" t="n">
        <v>2</v>
      </c>
    </row>
    <row r="62" spans="1:22">
      <c r="A62" t="s">
        <v>4</v>
      </c>
      <c r="B62" s="4" t="s">
        <v>5</v>
      </c>
      <c r="C62" s="4" t="s">
        <v>10</v>
      </c>
      <c r="D62" s="4" t="s">
        <v>13</v>
      </c>
      <c r="E62" s="4" t="s">
        <v>10</v>
      </c>
      <c r="F62" s="4" t="s">
        <v>20</v>
      </c>
      <c r="G62" s="4" t="s">
        <v>10</v>
      </c>
      <c r="H62" s="4" t="s">
        <v>10</v>
      </c>
      <c r="I62" s="4" t="s">
        <v>6</v>
      </c>
      <c r="J62" s="4" t="s">
        <v>20</v>
      </c>
    </row>
    <row r="63" spans="1:22">
      <c r="A63" t="n">
        <v>1942</v>
      </c>
      <c r="B63" s="14" t="n">
        <v>106</v>
      </c>
      <c r="C63" s="7" t="n">
        <v>0</v>
      </c>
      <c r="D63" s="7" t="n">
        <v>2</v>
      </c>
      <c r="E63" s="7" t="n">
        <v>2005</v>
      </c>
      <c r="F63" s="7" t="n">
        <v>16</v>
      </c>
      <c r="G63" s="7" t="n">
        <v>7431</v>
      </c>
      <c r="H63" s="7" t="n">
        <v>0</v>
      </c>
      <c r="I63" s="7" t="s">
        <v>36</v>
      </c>
      <c r="J63" s="7" t="n">
        <v>2</v>
      </c>
    </row>
    <row r="64" spans="1:22">
      <c r="A64" t="s">
        <v>4</v>
      </c>
      <c r="B64" s="4" t="s">
        <v>5</v>
      </c>
      <c r="C64" s="4" t="s">
        <v>10</v>
      </c>
    </row>
    <row r="65" spans="1:22">
      <c r="A65" t="n">
        <v>1981</v>
      </c>
      <c r="B65" s="16" t="n">
        <v>12</v>
      </c>
      <c r="C65" s="7" t="n">
        <v>6272</v>
      </c>
    </row>
    <row r="66" spans="1:22">
      <c r="A66" t="s">
        <v>4</v>
      </c>
      <c r="B66" s="4" t="s">
        <v>5</v>
      </c>
      <c r="C66" s="4" t="s">
        <v>13</v>
      </c>
      <c r="D66" s="4" t="s">
        <v>10</v>
      </c>
      <c r="E66" s="4" t="s">
        <v>10</v>
      </c>
    </row>
    <row r="67" spans="1:22">
      <c r="A67" t="n">
        <v>1984</v>
      </c>
      <c r="B67" s="17" t="n">
        <v>179</v>
      </c>
      <c r="C67" s="7" t="n">
        <v>10</v>
      </c>
      <c r="D67" s="7" t="n">
        <v>6308</v>
      </c>
      <c r="E67" s="7" t="n">
        <v>6309</v>
      </c>
    </row>
    <row r="68" spans="1:22">
      <c r="A68" t="s">
        <v>4</v>
      </c>
      <c r="B68" s="4" t="s">
        <v>5</v>
      </c>
      <c r="C68" s="4" t="s">
        <v>10</v>
      </c>
      <c r="D68" s="4" t="s">
        <v>6</v>
      </c>
      <c r="E68" s="4" t="s">
        <v>6</v>
      </c>
      <c r="F68" s="4" t="s">
        <v>6</v>
      </c>
      <c r="G68" s="4" t="s">
        <v>13</v>
      </c>
      <c r="H68" s="4" t="s">
        <v>9</v>
      </c>
      <c r="I68" s="4" t="s">
        <v>20</v>
      </c>
      <c r="J68" s="4" t="s">
        <v>20</v>
      </c>
      <c r="K68" s="4" t="s">
        <v>20</v>
      </c>
      <c r="L68" s="4" t="s">
        <v>20</v>
      </c>
      <c r="M68" s="4" t="s">
        <v>20</v>
      </c>
      <c r="N68" s="4" t="s">
        <v>20</v>
      </c>
      <c r="O68" s="4" t="s">
        <v>20</v>
      </c>
      <c r="P68" s="4" t="s">
        <v>6</v>
      </c>
      <c r="Q68" s="4" t="s">
        <v>6</v>
      </c>
      <c r="R68" s="4" t="s">
        <v>9</v>
      </c>
      <c r="S68" s="4" t="s">
        <v>13</v>
      </c>
      <c r="T68" s="4" t="s">
        <v>9</v>
      </c>
      <c r="U68" s="4" t="s">
        <v>9</v>
      </c>
      <c r="V68" s="4" t="s">
        <v>10</v>
      </c>
    </row>
    <row r="69" spans="1:22">
      <c r="A69" t="n">
        <v>1990</v>
      </c>
      <c r="B69" s="15" t="n">
        <v>19</v>
      </c>
      <c r="C69" s="7" t="n">
        <v>2099</v>
      </c>
      <c r="D69" s="7" t="s">
        <v>27</v>
      </c>
      <c r="E69" s="7" t="s">
        <v>27</v>
      </c>
      <c r="F69" s="7" t="s">
        <v>37</v>
      </c>
      <c r="G69" s="7" t="n">
        <v>2</v>
      </c>
      <c r="H69" s="7" t="n">
        <v>805306368</v>
      </c>
      <c r="I69" s="7" t="n">
        <v>-36.6699981689453</v>
      </c>
      <c r="J69" s="7" t="n">
        <v>2.8199999332428</v>
      </c>
      <c r="K69" s="7" t="n">
        <v>3.32999992370605</v>
      </c>
      <c r="L69" s="7" t="n">
        <v>57</v>
      </c>
      <c r="M69" s="7" t="n">
        <v>1</v>
      </c>
      <c r="N69" s="7" t="n">
        <v>0</v>
      </c>
      <c r="O69" s="7" t="n">
        <v>0</v>
      </c>
      <c r="P69" s="7" t="s">
        <v>27</v>
      </c>
      <c r="Q69" s="7" t="s">
        <v>27</v>
      </c>
      <c r="R69" s="7" t="n">
        <v>9999</v>
      </c>
      <c r="S69" s="7" t="n">
        <v>255</v>
      </c>
      <c r="T69" s="7" t="n">
        <v>0</v>
      </c>
      <c r="U69" s="7" t="n">
        <v>0</v>
      </c>
      <c r="V69" s="7" t="n">
        <v>7429</v>
      </c>
    </row>
    <row r="70" spans="1:22">
      <c r="A70" t="s">
        <v>4</v>
      </c>
      <c r="B70" s="4" t="s">
        <v>5</v>
      </c>
      <c r="C70" s="4" t="s">
        <v>13</v>
      </c>
      <c r="D70" s="4" t="s">
        <v>6</v>
      </c>
    </row>
    <row r="71" spans="1:22">
      <c r="A71" t="n">
        <v>2052</v>
      </c>
      <c r="B71" s="9" t="n">
        <v>2</v>
      </c>
      <c r="C71" s="7" t="n">
        <v>10</v>
      </c>
      <c r="D71" s="7" t="s">
        <v>38</v>
      </c>
    </row>
    <row r="72" spans="1:22">
      <c r="A72" t="s">
        <v>4</v>
      </c>
      <c r="B72" s="4" t="s">
        <v>5</v>
      </c>
      <c r="C72" s="4" t="s">
        <v>13</v>
      </c>
      <c r="D72" s="4" t="s">
        <v>6</v>
      </c>
    </row>
    <row r="73" spans="1:22">
      <c r="A73" t="n">
        <v>2070</v>
      </c>
      <c r="B73" s="9" t="n">
        <v>2</v>
      </c>
      <c r="C73" s="7" t="n">
        <v>11</v>
      </c>
      <c r="D73" s="7" t="s">
        <v>39</v>
      </c>
    </row>
    <row r="74" spans="1:22">
      <c r="A74" t="s">
        <v>4</v>
      </c>
      <c r="B74" s="4" t="s">
        <v>5</v>
      </c>
      <c r="C74" s="4" t="s">
        <v>13</v>
      </c>
      <c r="D74" s="4" t="s">
        <v>10</v>
      </c>
      <c r="E74" s="4" t="s">
        <v>10</v>
      </c>
      <c r="F74" s="4" t="s">
        <v>10</v>
      </c>
      <c r="G74" s="4" t="s">
        <v>10</v>
      </c>
      <c r="H74" s="4" t="s">
        <v>10</v>
      </c>
      <c r="I74" s="4" t="s">
        <v>10</v>
      </c>
      <c r="J74" s="4" t="s">
        <v>9</v>
      </c>
      <c r="K74" s="4" t="s">
        <v>9</v>
      </c>
      <c r="L74" s="4" t="s">
        <v>9</v>
      </c>
      <c r="M74" s="4" t="s">
        <v>6</v>
      </c>
    </row>
    <row r="75" spans="1:22">
      <c r="A75" t="n">
        <v>2084</v>
      </c>
      <c r="B75" s="18" t="n">
        <v>124</v>
      </c>
      <c r="C75" s="7" t="n">
        <v>255</v>
      </c>
      <c r="D75" s="7" t="n">
        <v>0</v>
      </c>
      <c r="E75" s="7" t="n">
        <v>0</v>
      </c>
      <c r="F75" s="7" t="n">
        <v>0</v>
      </c>
      <c r="G75" s="7" t="n">
        <v>0</v>
      </c>
      <c r="H75" s="7" t="n">
        <v>0</v>
      </c>
      <c r="I75" s="7" t="n">
        <v>65535</v>
      </c>
      <c r="J75" s="7" t="n">
        <v>0</v>
      </c>
      <c r="K75" s="7" t="n">
        <v>0</v>
      </c>
      <c r="L75" s="7" t="n">
        <v>0</v>
      </c>
      <c r="M75" s="7" t="s">
        <v>27</v>
      </c>
    </row>
    <row r="76" spans="1:22">
      <c r="A76" t="s">
        <v>4</v>
      </c>
      <c r="B76" s="4" t="s">
        <v>5</v>
      </c>
    </row>
    <row r="77" spans="1:22">
      <c r="A77" t="n">
        <v>2111</v>
      </c>
      <c r="B77" s="5" t="n">
        <v>1</v>
      </c>
    </row>
    <row r="78" spans="1:22" s="3" customFormat="1" customHeight="0">
      <c r="A78" s="3" t="s">
        <v>2</v>
      </c>
      <c r="B78" s="3" t="s">
        <v>40</v>
      </c>
    </row>
    <row r="79" spans="1:22">
      <c r="A79" t="s">
        <v>4</v>
      </c>
      <c r="B79" s="4" t="s">
        <v>5</v>
      </c>
      <c r="C79" s="4" t="s">
        <v>13</v>
      </c>
      <c r="D79" s="4" t="s">
        <v>6</v>
      </c>
      <c r="E79" s="4" t="s">
        <v>10</v>
      </c>
    </row>
    <row r="80" spans="1:22">
      <c r="A80" t="n">
        <v>2112</v>
      </c>
      <c r="B80" s="19" t="n">
        <v>62</v>
      </c>
      <c r="C80" s="7" t="n">
        <v>1</v>
      </c>
      <c r="D80" s="7" t="s">
        <v>41</v>
      </c>
      <c r="E80" s="7" t="n">
        <v>1</v>
      </c>
    </row>
    <row r="81" spans="1:22">
      <c r="A81" t="s">
        <v>4</v>
      </c>
      <c r="B81" s="4" t="s">
        <v>5</v>
      </c>
      <c r="C81" s="4" t="s">
        <v>13</v>
      </c>
      <c r="D81" s="4" t="s">
        <v>10</v>
      </c>
      <c r="E81" s="4" t="s">
        <v>13</v>
      </c>
      <c r="F81" s="4" t="s">
        <v>10</v>
      </c>
      <c r="G81" s="4" t="s">
        <v>13</v>
      </c>
      <c r="H81" s="4" t="s">
        <v>13</v>
      </c>
      <c r="I81" s="4" t="s">
        <v>13</v>
      </c>
      <c r="J81" s="4" t="s">
        <v>42</v>
      </c>
    </row>
    <row r="82" spans="1:22">
      <c r="A82" t="n">
        <v>2128</v>
      </c>
      <c r="B82" s="20" t="n">
        <v>5</v>
      </c>
      <c r="C82" s="7" t="n">
        <v>30</v>
      </c>
      <c r="D82" s="7" t="n">
        <v>8503</v>
      </c>
      <c r="E82" s="7" t="n">
        <v>30</v>
      </c>
      <c r="F82" s="7" t="n">
        <v>8512</v>
      </c>
      <c r="G82" s="7" t="n">
        <v>8</v>
      </c>
      <c r="H82" s="7" t="n">
        <v>9</v>
      </c>
      <c r="I82" s="7" t="n">
        <v>1</v>
      </c>
      <c r="J82" s="21" t="n">
        <f t="normal" ca="1">A86</f>
        <v>0</v>
      </c>
    </row>
    <row r="83" spans="1:22">
      <c r="A83" t="s">
        <v>4</v>
      </c>
      <c r="B83" s="4" t="s">
        <v>5</v>
      </c>
      <c r="C83" s="4" t="s">
        <v>13</v>
      </c>
      <c r="D83" s="4" t="s">
        <v>6</v>
      </c>
      <c r="E83" s="4" t="s">
        <v>10</v>
      </c>
    </row>
    <row r="84" spans="1:22">
      <c r="A84" t="n">
        <v>2142</v>
      </c>
      <c r="B84" s="19" t="n">
        <v>62</v>
      </c>
      <c r="C84" s="7" t="n">
        <v>0</v>
      </c>
      <c r="D84" s="7" t="s">
        <v>41</v>
      </c>
      <c r="E84" s="7" t="n">
        <v>1</v>
      </c>
    </row>
    <row r="85" spans="1:22">
      <c r="A85" t="s">
        <v>4</v>
      </c>
      <c r="B85" s="4" t="s">
        <v>5</v>
      </c>
      <c r="C85" s="4" t="s">
        <v>13</v>
      </c>
      <c r="D85" s="4" t="s">
        <v>13</v>
      </c>
      <c r="E85" s="4" t="s">
        <v>13</v>
      </c>
      <c r="F85" s="4" t="s">
        <v>9</v>
      </c>
      <c r="G85" s="4" t="s">
        <v>13</v>
      </c>
      <c r="H85" s="4" t="s">
        <v>13</v>
      </c>
      <c r="I85" s="4" t="s">
        <v>42</v>
      </c>
    </row>
    <row r="86" spans="1:22">
      <c r="A86" t="n">
        <v>2158</v>
      </c>
      <c r="B86" s="20" t="n">
        <v>5</v>
      </c>
      <c r="C86" s="7" t="n">
        <v>35</v>
      </c>
      <c r="D86" s="7" t="n">
        <v>3</v>
      </c>
      <c r="E86" s="7" t="n">
        <v>0</v>
      </c>
      <c r="F86" s="7" t="n">
        <v>0</v>
      </c>
      <c r="G86" s="7" t="n">
        <v>2</v>
      </c>
      <c r="H86" s="7" t="n">
        <v>1</v>
      </c>
      <c r="I86" s="21" t="n">
        <f t="normal" ca="1">A90</f>
        <v>0</v>
      </c>
    </row>
    <row r="87" spans="1:22">
      <c r="A87" t="s">
        <v>4</v>
      </c>
      <c r="B87" s="4" t="s">
        <v>5</v>
      </c>
      <c r="C87" s="4" t="s">
        <v>42</v>
      </c>
    </row>
    <row r="88" spans="1:22">
      <c r="A88" t="n">
        <v>2172</v>
      </c>
      <c r="B88" s="22" t="n">
        <v>3</v>
      </c>
      <c r="C88" s="21" t="n">
        <f t="normal" ca="1">A112</f>
        <v>0</v>
      </c>
    </row>
    <row r="89" spans="1:22">
      <c r="A89" t="s">
        <v>4</v>
      </c>
      <c r="B89" s="4" t="s">
        <v>5</v>
      </c>
      <c r="C89" s="4" t="s">
        <v>13</v>
      </c>
      <c r="D89" s="4" t="s">
        <v>13</v>
      </c>
      <c r="E89" s="4" t="s">
        <v>13</v>
      </c>
      <c r="F89" s="4" t="s">
        <v>9</v>
      </c>
      <c r="G89" s="4" t="s">
        <v>13</v>
      </c>
      <c r="H89" s="4" t="s">
        <v>13</v>
      </c>
      <c r="I89" s="4" t="s">
        <v>42</v>
      </c>
    </row>
    <row r="90" spans="1:22">
      <c r="A90" t="n">
        <v>2177</v>
      </c>
      <c r="B90" s="20" t="n">
        <v>5</v>
      </c>
      <c r="C90" s="7" t="n">
        <v>35</v>
      </c>
      <c r="D90" s="7" t="n">
        <v>3</v>
      </c>
      <c r="E90" s="7" t="n">
        <v>0</v>
      </c>
      <c r="F90" s="7" t="n">
        <v>1</v>
      </c>
      <c r="G90" s="7" t="n">
        <v>2</v>
      </c>
      <c r="H90" s="7" t="n">
        <v>1</v>
      </c>
      <c r="I90" s="21" t="n">
        <f t="normal" ca="1">A94</f>
        <v>0</v>
      </c>
    </row>
    <row r="91" spans="1:22">
      <c r="A91" t="s">
        <v>4</v>
      </c>
      <c r="B91" s="4" t="s">
        <v>5</v>
      </c>
      <c r="C91" s="4" t="s">
        <v>42</v>
      </c>
    </row>
    <row r="92" spans="1:22">
      <c r="A92" t="n">
        <v>2191</v>
      </c>
      <c r="B92" s="22" t="n">
        <v>3</v>
      </c>
      <c r="C92" s="21" t="n">
        <f t="normal" ca="1">A112</f>
        <v>0</v>
      </c>
    </row>
    <row r="93" spans="1:22">
      <c r="A93" t="s">
        <v>4</v>
      </c>
      <c r="B93" s="4" t="s">
        <v>5</v>
      </c>
      <c r="C93" s="4" t="s">
        <v>13</v>
      </c>
      <c r="D93" s="4" t="s">
        <v>13</v>
      </c>
      <c r="E93" s="4" t="s">
        <v>13</v>
      </c>
      <c r="F93" s="4" t="s">
        <v>9</v>
      </c>
      <c r="G93" s="4" t="s">
        <v>13</v>
      </c>
      <c r="H93" s="4" t="s">
        <v>13</v>
      </c>
      <c r="I93" s="4" t="s">
        <v>42</v>
      </c>
    </row>
    <row r="94" spans="1:22">
      <c r="A94" t="n">
        <v>2196</v>
      </c>
      <c r="B94" s="20" t="n">
        <v>5</v>
      </c>
      <c r="C94" s="7" t="n">
        <v>35</v>
      </c>
      <c r="D94" s="7" t="n">
        <v>3</v>
      </c>
      <c r="E94" s="7" t="n">
        <v>0</v>
      </c>
      <c r="F94" s="7" t="n">
        <v>2</v>
      </c>
      <c r="G94" s="7" t="n">
        <v>2</v>
      </c>
      <c r="H94" s="7" t="n">
        <v>1</v>
      </c>
      <c r="I94" s="21" t="n">
        <f t="normal" ca="1">A98</f>
        <v>0</v>
      </c>
    </row>
    <row r="95" spans="1:22">
      <c r="A95" t="s">
        <v>4</v>
      </c>
      <c r="B95" s="4" t="s">
        <v>5</v>
      </c>
      <c r="C95" s="4" t="s">
        <v>42</v>
      </c>
    </row>
    <row r="96" spans="1:22">
      <c r="A96" t="n">
        <v>2210</v>
      </c>
      <c r="B96" s="22" t="n">
        <v>3</v>
      </c>
      <c r="C96" s="21" t="n">
        <f t="normal" ca="1">A112</f>
        <v>0</v>
      </c>
    </row>
    <row r="97" spans="1:10">
      <c r="A97" t="s">
        <v>4</v>
      </c>
      <c r="B97" s="4" t="s">
        <v>5</v>
      </c>
      <c r="C97" s="4" t="s">
        <v>13</v>
      </c>
      <c r="D97" s="4" t="s">
        <v>13</v>
      </c>
      <c r="E97" s="4" t="s">
        <v>13</v>
      </c>
      <c r="F97" s="4" t="s">
        <v>9</v>
      </c>
      <c r="G97" s="4" t="s">
        <v>13</v>
      </c>
      <c r="H97" s="4" t="s">
        <v>13</v>
      </c>
      <c r="I97" s="4" t="s">
        <v>42</v>
      </c>
    </row>
    <row r="98" spans="1:10">
      <c r="A98" t="n">
        <v>2215</v>
      </c>
      <c r="B98" s="20" t="n">
        <v>5</v>
      </c>
      <c r="C98" s="7" t="n">
        <v>35</v>
      </c>
      <c r="D98" s="7" t="n">
        <v>3</v>
      </c>
      <c r="E98" s="7" t="n">
        <v>0</v>
      </c>
      <c r="F98" s="7" t="n">
        <v>3</v>
      </c>
      <c r="G98" s="7" t="n">
        <v>2</v>
      </c>
      <c r="H98" s="7" t="n">
        <v>1</v>
      </c>
      <c r="I98" s="21" t="n">
        <f t="normal" ca="1">A102</f>
        <v>0</v>
      </c>
    </row>
    <row r="99" spans="1:10">
      <c r="A99" t="s">
        <v>4</v>
      </c>
      <c r="B99" s="4" t="s">
        <v>5</v>
      </c>
      <c r="C99" s="4" t="s">
        <v>42</v>
      </c>
    </row>
    <row r="100" spans="1:10">
      <c r="A100" t="n">
        <v>2229</v>
      </c>
      <c r="B100" s="22" t="n">
        <v>3</v>
      </c>
      <c r="C100" s="21" t="n">
        <f t="normal" ca="1">A112</f>
        <v>0</v>
      </c>
    </row>
    <row r="101" spans="1:10">
      <c r="A101" t="s">
        <v>4</v>
      </c>
      <c r="B101" s="4" t="s">
        <v>5</v>
      </c>
      <c r="C101" s="4" t="s">
        <v>13</v>
      </c>
      <c r="D101" s="4" t="s">
        <v>13</v>
      </c>
      <c r="E101" s="4" t="s">
        <v>13</v>
      </c>
      <c r="F101" s="4" t="s">
        <v>9</v>
      </c>
      <c r="G101" s="4" t="s">
        <v>13</v>
      </c>
      <c r="H101" s="4" t="s">
        <v>13</v>
      </c>
      <c r="I101" s="4" t="s">
        <v>42</v>
      </c>
    </row>
    <row r="102" spans="1:10">
      <c r="A102" t="n">
        <v>2234</v>
      </c>
      <c r="B102" s="20" t="n">
        <v>5</v>
      </c>
      <c r="C102" s="7" t="n">
        <v>35</v>
      </c>
      <c r="D102" s="7" t="n">
        <v>3</v>
      </c>
      <c r="E102" s="7" t="n">
        <v>0</v>
      </c>
      <c r="F102" s="7" t="n">
        <v>4</v>
      </c>
      <c r="G102" s="7" t="n">
        <v>2</v>
      </c>
      <c r="H102" s="7" t="n">
        <v>1</v>
      </c>
      <c r="I102" s="21" t="n">
        <f t="normal" ca="1">A106</f>
        <v>0</v>
      </c>
    </row>
    <row r="103" spans="1:10">
      <c r="A103" t="s">
        <v>4</v>
      </c>
      <c r="B103" s="4" t="s">
        <v>5</v>
      </c>
      <c r="C103" s="4" t="s">
        <v>42</v>
      </c>
    </row>
    <row r="104" spans="1:10">
      <c r="A104" t="n">
        <v>2248</v>
      </c>
      <c r="B104" s="22" t="n">
        <v>3</v>
      </c>
      <c r="C104" s="21" t="n">
        <f t="normal" ca="1">A112</f>
        <v>0</v>
      </c>
    </row>
    <row r="105" spans="1:10">
      <c r="A105" t="s">
        <v>4</v>
      </c>
      <c r="B105" s="4" t="s">
        <v>5</v>
      </c>
      <c r="C105" s="4" t="s">
        <v>13</v>
      </c>
      <c r="D105" s="4" t="s">
        <v>13</v>
      </c>
      <c r="E105" s="4" t="s">
        <v>13</v>
      </c>
      <c r="F105" s="4" t="s">
        <v>9</v>
      </c>
      <c r="G105" s="4" t="s">
        <v>13</v>
      </c>
      <c r="H105" s="4" t="s">
        <v>13</v>
      </c>
      <c r="I105" s="4" t="s">
        <v>42</v>
      </c>
    </row>
    <row r="106" spans="1:10">
      <c r="A106" t="n">
        <v>2253</v>
      </c>
      <c r="B106" s="20" t="n">
        <v>5</v>
      </c>
      <c r="C106" s="7" t="n">
        <v>35</v>
      </c>
      <c r="D106" s="7" t="n">
        <v>3</v>
      </c>
      <c r="E106" s="7" t="n">
        <v>0</v>
      </c>
      <c r="F106" s="7" t="n">
        <v>5</v>
      </c>
      <c r="G106" s="7" t="n">
        <v>2</v>
      </c>
      <c r="H106" s="7" t="n">
        <v>1</v>
      </c>
      <c r="I106" s="21" t="n">
        <f t="normal" ca="1">A110</f>
        <v>0</v>
      </c>
    </row>
    <row r="107" spans="1:10">
      <c r="A107" t="s">
        <v>4</v>
      </c>
      <c r="B107" s="4" t="s">
        <v>5</v>
      </c>
      <c r="C107" s="4" t="s">
        <v>42</v>
      </c>
    </row>
    <row r="108" spans="1:10">
      <c r="A108" t="n">
        <v>2267</v>
      </c>
      <c r="B108" s="22" t="n">
        <v>3</v>
      </c>
      <c r="C108" s="21" t="n">
        <f t="normal" ca="1">A112</f>
        <v>0</v>
      </c>
    </row>
    <row r="109" spans="1:10">
      <c r="A109" t="s">
        <v>4</v>
      </c>
      <c r="B109" s="4" t="s">
        <v>5</v>
      </c>
      <c r="C109" s="4" t="s">
        <v>13</v>
      </c>
      <c r="D109" s="4" t="s">
        <v>13</v>
      </c>
      <c r="E109" s="4" t="s">
        <v>13</v>
      </c>
      <c r="F109" s="4" t="s">
        <v>9</v>
      </c>
      <c r="G109" s="4" t="s">
        <v>13</v>
      </c>
      <c r="H109" s="4" t="s">
        <v>13</v>
      </c>
      <c r="I109" s="4" t="s">
        <v>42</v>
      </c>
    </row>
    <row r="110" spans="1:10">
      <c r="A110" t="n">
        <v>2272</v>
      </c>
      <c r="B110" s="20" t="n">
        <v>5</v>
      </c>
      <c r="C110" s="7" t="n">
        <v>35</v>
      </c>
      <c r="D110" s="7" t="n">
        <v>3</v>
      </c>
      <c r="E110" s="7" t="n">
        <v>0</v>
      </c>
      <c r="F110" s="7" t="n">
        <v>6</v>
      </c>
      <c r="G110" s="7" t="n">
        <v>2</v>
      </c>
      <c r="H110" s="7" t="n">
        <v>1</v>
      </c>
      <c r="I110" s="21" t="n">
        <f t="normal" ca="1">A112</f>
        <v>0</v>
      </c>
    </row>
    <row r="111" spans="1:10">
      <c r="A111" t="s">
        <v>4</v>
      </c>
      <c r="B111" s="4" t="s">
        <v>5</v>
      </c>
    </row>
    <row r="112" spans="1:10">
      <c r="A112" t="n">
        <v>2286</v>
      </c>
      <c r="B112" s="5" t="n">
        <v>1</v>
      </c>
    </row>
    <row r="113" spans="1:9" s="3" customFormat="1" customHeight="0">
      <c r="A113" s="3" t="s">
        <v>2</v>
      </c>
      <c r="B113" s="3" t="s">
        <v>43</v>
      </c>
    </row>
    <row r="114" spans="1:9">
      <c r="A114" t="s">
        <v>4</v>
      </c>
      <c r="B114" s="4" t="s">
        <v>5</v>
      </c>
      <c r="C114" s="4" t="s">
        <v>13</v>
      </c>
      <c r="D114" s="4" t="s">
        <v>6</v>
      </c>
    </row>
    <row r="115" spans="1:9">
      <c r="A115" t="n">
        <v>2288</v>
      </c>
      <c r="B115" s="9" t="n">
        <v>2</v>
      </c>
      <c r="C115" s="7" t="n">
        <v>11</v>
      </c>
      <c r="D115" s="7" t="s">
        <v>44</v>
      </c>
    </row>
    <row r="116" spans="1:9">
      <c r="A116" t="s">
        <v>4</v>
      </c>
      <c r="B116" s="4" t="s">
        <v>5</v>
      </c>
      <c r="C116" s="4" t="s">
        <v>13</v>
      </c>
      <c r="D116" s="4" t="s">
        <v>13</v>
      </c>
    </row>
    <row r="117" spans="1:9">
      <c r="A117" t="n">
        <v>2300</v>
      </c>
      <c r="B117" s="10" t="n">
        <v>162</v>
      </c>
      <c r="C117" s="7" t="n">
        <v>0</v>
      </c>
      <c r="D117" s="7" t="n">
        <v>1</v>
      </c>
    </row>
    <row r="118" spans="1:9">
      <c r="A118" t="s">
        <v>4</v>
      </c>
      <c r="B118" s="4" t="s">
        <v>5</v>
      </c>
    </row>
    <row r="119" spans="1:9">
      <c r="A119" t="n">
        <v>2303</v>
      </c>
      <c r="B119" s="5" t="n">
        <v>1</v>
      </c>
    </row>
    <row r="120" spans="1:9" s="3" customFormat="1" customHeight="0">
      <c r="A120" s="3" t="s">
        <v>2</v>
      </c>
      <c r="B120" s="3" t="s">
        <v>45</v>
      </c>
    </row>
    <row r="121" spans="1:9">
      <c r="A121" t="s">
        <v>4</v>
      </c>
      <c r="B121" s="4" t="s">
        <v>5</v>
      </c>
      <c r="C121" s="4" t="s">
        <v>13</v>
      </c>
      <c r="D121" s="4" t="s">
        <v>10</v>
      </c>
    </row>
    <row r="122" spans="1:9">
      <c r="A122" t="n">
        <v>2304</v>
      </c>
      <c r="B122" s="23" t="n">
        <v>22</v>
      </c>
      <c r="C122" s="7" t="n">
        <v>20</v>
      </c>
      <c r="D122" s="7" t="n">
        <v>0</v>
      </c>
    </row>
    <row r="123" spans="1:9">
      <c r="A123" t="s">
        <v>4</v>
      </c>
      <c r="B123" s="4" t="s">
        <v>5</v>
      </c>
      <c r="C123" s="4" t="s">
        <v>13</v>
      </c>
      <c r="D123" s="4" t="s">
        <v>10</v>
      </c>
      <c r="E123" s="4" t="s">
        <v>9</v>
      </c>
    </row>
    <row r="124" spans="1:9">
      <c r="A124" t="n">
        <v>2308</v>
      </c>
      <c r="B124" s="24" t="n">
        <v>101</v>
      </c>
      <c r="C124" s="7" t="n">
        <v>0</v>
      </c>
      <c r="D124" s="7" t="n">
        <v>50</v>
      </c>
      <c r="E124" s="7" t="n">
        <v>5</v>
      </c>
    </row>
    <row r="125" spans="1:9">
      <c r="A125" t="s">
        <v>4</v>
      </c>
      <c r="B125" s="4" t="s">
        <v>5</v>
      </c>
      <c r="C125" s="4" t="s">
        <v>13</v>
      </c>
      <c r="D125" s="4" t="s">
        <v>13</v>
      </c>
    </row>
    <row r="126" spans="1:9">
      <c r="A126" t="n">
        <v>2316</v>
      </c>
      <c r="B126" s="12" t="n">
        <v>74</v>
      </c>
      <c r="C126" s="7" t="n">
        <v>14</v>
      </c>
      <c r="D126" s="7" t="n">
        <v>0</v>
      </c>
    </row>
    <row r="127" spans="1:9">
      <c r="A127" t="s">
        <v>4</v>
      </c>
      <c r="B127" s="4" t="s">
        <v>5</v>
      </c>
      <c r="C127" s="4" t="s">
        <v>10</v>
      </c>
    </row>
    <row r="128" spans="1:9">
      <c r="A128" t="n">
        <v>2319</v>
      </c>
      <c r="B128" s="25" t="n">
        <v>16</v>
      </c>
      <c r="C128" s="7" t="n">
        <v>1000</v>
      </c>
    </row>
    <row r="129" spans="1:5">
      <c r="A129" t="s">
        <v>4</v>
      </c>
      <c r="B129" s="4" t="s">
        <v>5</v>
      </c>
      <c r="C129" s="4" t="s">
        <v>13</v>
      </c>
      <c r="D129" s="4" t="s">
        <v>10</v>
      </c>
      <c r="E129" s="4" t="s">
        <v>20</v>
      </c>
      <c r="F129" s="4" t="s">
        <v>10</v>
      </c>
      <c r="G129" s="4" t="s">
        <v>9</v>
      </c>
      <c r="H129" s="4" t="s">
        <v>9</v>
      </c>
      <c r="I129" s="4" t="s">
        <v>10</v>
      </c>
      <c r="J129" s="4" t="s">
        <v>10</v>
      </c>
      <c r="K129" s="4" t="s">
        <v>9</v>
      </c>
      <c r="L129" s="4" t="s">
        <v>9</v>
      </c>
      <c r="M129" s="4" t="s">
        <v>9</v>
      </c>
      <c r="N129" s="4" t="s">
        <v>9</v>
      </c>
      <c r="O129" s="4" t="s">
        <v>6</v>
      </c>
    </row>
    <row r="130" spans="1:5">
      <c r="A130" t="n">
        <v>2322</v>
      </c>
      <c r="B130" s="13" t="n">
        <v>50</v>
      </c>
      <c r="C130" s="7" t="n">
        <v>0</v>
      </c>
      <c r="D130" s="7" t="n">
        <v>12010</v>
      </c>
      <c r="E130" s="7" t="n">
        <v>1</v>
      </c>
      <c r="F130" s="7" t="n">
        <v>0</v>
      </c>
      <c r="G130" s="7" t="n">
        <v>0</v>
      </c>
      <c r="H130" s="7" t="n">
        <v>0</v>
      </c>
      <c r="I130" s="7" t="n">
        <v>0</v>
      </c>
      <c r="J130" s="7" t="n">
        <v>65533</v>
      </c>
      <c r="K130" s="7" t="n">
        <v>0</v>
      </c>
      <c r="L130" s="7" t="n">
        <v>0</v>
      </c>
      <c r="M130" s="7" t="n">
        <v>0</v>
      </c>
      <c r="N130" s="7" t="n">
        <v>0</v>
      </c>
      <c r="O130" s="7" t="s">
        <v>27</v>
      </c>
    </row>
    <row r="131" spans="1:5">
      <c r="A131" t="s">
        <v>4</v>
      </c>
      <c r="B131" s="4" t="s">
        <v>5</v>
      </c>
      <c r="C131" s="4" t="s">
        <v>13</v>
      </c>
      <c r="D131" s="4" t="s">
        <v>10</v>
      </c>
      <c r="E131" s="4" t="s">
        <v>10</v>
      </c>
      <c r="F131" s="4" t="s">
        <v>10</v>
      </c>
      <c r="G131" s="4" t="s">
        <v>10</v>
      </c>
      <c r="H131" s="4" t="s">
        <v>13</v>
      </c>
    </row>
    <row r="132" spans="1:5">
      <c r="A132" t="n">
        <v>2361</v>
      </c>
      <c r="B132" s="26" t="n">
        <v>25</v>
      </c>
      <c r="C132" s="7" t="n">
        <v>5</v>
      </c>
      <c r="D132" s="7" t="n">
        <v>65535</v>
      </c>
      <c r="E132" s="7" t="n">
        <v>65535</v>
      </c>
      <c r="F132" s="7" t="n">
        <v>65535</v>
      </c>
      <c r="G132" s="7" t="n">
        <v>65535</v>
      </c>
      <c r="H132" s="7" t="n">
        <v>0</v>
      </c>
    </row>
    <row r="133" spans="1:5">
      <c r="A133" t="s">
        <v>4</v>
      </c>
      <c r="B133" s="4" t="s">
        <v>5</v>
      </c>
      <c r="C133" s="4" t="s">
        <v>10</v>
      </c>
      <c r="D133" s="4" t="s">
        <v>13</v>
      </c>
      <c r="E133" s="4" t="s">
        <v>13</v>
      </c>
      <c r="F133" s="4" t="s">
        <v>46</v>
      </c>
      <c r="G133" s="4" t="s">
        <v>13</v>
      </c>
      <c r="H133" s="4" t="s">
        <v>13</v>
      </c>
    </row>
    <row r="134" spans="1:5">
      <c r="A134" t="n">
        <v>2372</v>
      </c>
      <c r="B134" s="27" t="n">
        <v>24</v>
      </c>
      <c r="C134" s="7" t="n">
        <v>65534</v>
      </c>
      <c r="D134" s="7" t="n">
        <v>6</v>
      </c>
      <c r="E134" s="7" t="n">
        <v>12</v>
      </c>
      <c r="F134" s="7" t="s">
        <v>47</v>
      </c>
      <c r="G134" s="7" t="n">
        <v>2</v>
      </c>
      <c r="H134" s="7" t="n">
        <v>0</v>
      </c>
    </row>
    <row r="135" spans="1:5">
      <c r="A135" t="s">
        <v>4</v>
      </c>
      <c r="B135" s="4" t="s">
        <v>5</v>
      </c>
    </row>
    <row r="136" spans="1:5">
      <c r="A136" t="n">
        <v>2408</v>
      </c>
      <c r="B136" s="28" t="n">
        <v>28</v>
      </c>
    </row>
    <row r="137" spans="1:5">
      <c r="A137" t="s">
        <v>4</v>
      </c>
      <c r="B137" s="4" t="s">
        <v>5</v>
      </c>
      <c r="C137" s="4" t="s">
        <v>13</v>
      </c>
    </row>
    <row r="138" spans="1:5">
      <c r="A138" t="n">
        <v>2409</v>
      </c>
      <c r="B138" s="29" t="n">
        <v>27</v>
      </c>
      <c r="C138" s="7" t="n">
        <v>0</v>
      </c>
    </row>
    <row r="139" spans="1:5">
      <c r="A139" t="s">
        <v>4</v>
      </c>
      <c r="B139" s="4" t="s">
        <v>5</v>
      </c>
      <c r="C139" s="4" t="s">
        <v>13</v>
      </c>
      <c r="D139" s="4" t="s">
        <v>6</v>
      </c>
    </row>
    <row r="140" spans="1:5">
      <c r="A140" t="n">
        <v>2411</v>
      </c>
      <c r="B140" s="9" t="n">
        <v>2</v>
      </c>
      <c r="C140" s="7" t="n">
        <v>10</v>
      </c>
      <c r="D140" s="7" t="s">
        <v>48</v>
      </c>
    </row>
    <row r="141" spans="1:5">
      <c r="A141" t="s">
        <v>4</v>
      </c>
      <c r="B141" s="4" t="s">
        <v>5</v>
      </c>
      <c r="C141" s="4" t="s">
        <v>10</v>
      </c>
    </row>
    <row r="142" spans="1:5">
      <c r="A142" t="n">
        <v>2434</v>
      </c>
      <c r="B142" s="25" t="n">
        <v>16</v>
      </c>
      <c r="C142" s="7" t="n">
        <v>0</v>
      </c>
    </row>
    <row r="143" spans="1:5">
      <c r="A143" t="s">
        <v>4</v>
      </c>
      <c r="B143" s="4" t="s">
        <v>5</v>
      </c>
      <c r="C143" s="4" t="s">
        <v>13</v>
      </c>
      <c r="D143" s="4" t="s">
        <v>6</v>
      </c>
    </row>
    <row r="144" spans="1:5">
      <c r="A144" t="n">
        <v>2437</v>
      </c>
      <c r="B144" s="9" t="n">
        <v>2</v>
      </c>
      <c r="C144" s="7" t="n">
        <v>10</v>
      </c>
      <c r="D144" s="7" t="s">
        <v>49</v>
      </c>
    </row>
    <row r="145" spans="1:15">
      <c r="A145" t="s">
        <v>4</v>
      </c>
      <c r="B145" s="4" t="s">
        <v>5</v>
      </c>
      <c r="C145" s="4" t="s">
        <v>10</v>
      </c>
    </row>
    <row r="146" spans="1:15">
      <c r="A146" t="n">
        <v>2455</v>
      </c>
      <c r="B146" s="25" t="n">
        <v>16</v>
      </c>
      <c r="C146" s="7" t="n">
        <v>0</v>
      </c>
    </row>
    <row r="147" spans="1:15">
      <c r="A147" t="s">
        <v>4</v>
      </c>
      <c r="B147" s="4" t="s">
        <v>5</v>
      </c>
      <c r="C147" s="4" t="s">
        <v>13</v>
      </c>
      <c r="D147" s="4" t="s">
        <v>6</v>
      </c>
    </row>
    <row r="148" spans="1:15">
      <c r="A148" t="n">
        <v>2458</v>
      </c>
      <c r="B148" s="9" t="n">
        <v>2</v>
      </c>
      <c r="C148" s="7" t="n">
        <v>10</v>
      </c>
      <c r="D148" s="7" t="s">
        <v>50</v>
      </c>
    </row>
    <row r="149" spans="1:15">
      <c r="A149" t="s">
        <v>4</v>
      </c>
      <c r="B149" s="4" t="s">
        <v>5</v>
      </c>
      <c r="C149" s="4" t="s">
        <v>10</v>
      </c>
    </row>
    <row r="150" spans="1:15">
      <c r="A150" t="n">
        <v>2477</v>
      </c>
      <c r="B150" s="25" t="n">
        <v>16</v>
      </c>
      <c r="C150" s="7" t="n">
        <v>0</v>
      </c>
    </row>
    <row r="151" spans="1:15">
      <c r="A151" t="s">
        <v>4</v>
      </c>
      <c r="B151" s="4" t="s">
        <v>5</v>
      </c>
      <c r="C151" s="4" t="s">
        <v>13</v>
      </c>
    </row>
    <row r="152" spans="1:15">
      <c r="A152" t="n">
        <v>2480</v>
      </c>
      <c r="B152" s="30" t="n">
        <v>23</v>
      </c>
      <c r="C152" s="7" t="n">
        <v>20</v>
      </c>
    </row>
    <row r="153" spans="1:15">
      <c r="A153" t="s">
        <v>4</v>
      </c>
      <c r="B153" s="4" t="s">
        <v>5</v>
      </c>
    </row>
    <row r="154" spans="1:15">
      <c r="A154" t="n">
        <v>2482</v>
      </c>
      <c r="B154" s="5" t="n">
        <v>1</v>
      </c>
    </row>
    <row r="155" spans="1:15" s="3" customFormat="1" customHeight="0">
      <c r="A155" s="3" t="s">
        <v>2</v>
      </c>
      <c r="B155" s="3" t="s">
        <v>51</v>
      </c>
    </row>
    <row r="156" spans="1:15">
      <c r="A156" t="s">
        <v>4</v>
      </c>
      <c r="B156" s="4" t="s">
        <v>5</v>
      </c>
      <c r="C156" s="4" t="s">
        <v>13</v>
      </c>
      <c r="D156" s="4" t="s">
        <v>13</v>
      </c>
      <c r="E156" s="4" t="s">
        <v>13</v>
      </c>
      <c r="F156" s="4" t="s">
        <v>13</v>
      </c>
    </row>
    <row r="157" spans="1:15">
      <c r="A157" t="n">
        <v>2484</v>
      </c>
      <c r="B157" s="8" t="n">
        <v>14</v>
      </c>
      <c r="C157" s="7" t="n">
        <v>2</v>
      </c>
      <c r="D157" s="7" t="n">
        <v>0</v>
      </c>
      <c r="E157" s="7" t="n">
        <v>0</v>
      </c>
      <c r="F157" s="7" t="n">
        <v>0</v>
      </c>
    </row>
    <row r="158" spans="1:15">
      <c r="A158" t="s">
        <v>4</v>
      </c>
      <c r="B158" s="4" t="s">
        <v>5</v>
      </c>
      <c r="C158" s="4" t="s">
        <v>13</v>
      </c>
      <c r="D158" s="4" t="s">
        <v>13</v>
      </c>
      <c r="E158" s="4" t="s">
        <v>13</v>
      </c>
      <c r="F158" s="4" t="s">
        <v>13</v>
      </c>
    </row>
    <row r="159" spans="1:15">
      <c r="A159" t="n">
        <v>2489</v>
      </c>
      <c r="B159" s="8" t="n">
        <v>14</v>
      </c>
      <c r="C159" s="7" t="n">
        <v>4</v>
      </c>
      <c r="D159" s="7" t="n">
        <v>0</v>
      </c>
      <c r="E159" s="7" t="n">
        <v>0</v>
      </c>
      <c r="F159" s="7" t="n">
        <v>0</v>
      </c>
    </row>
    <row r="160" spans="1:15">
      <c r="A160" t="s">
        <v>4</v>
      </c>
      <c r="B160" s="4" t="s">
        <v>5</v>
      </c>
      <c r="C160" s="4" t="s">
        <v>10</v>
      </c>
      <c r="D160" s="4" t="s">
        <v>20</v>
      </c>
      <c r="E160" s="4" t="s">
        <v>20</v>
      </c>
      <c r="F160" s="4" t="s">
        <v>20</v>
      </c>
      <c r="G160" s="4" t="s">
        <v>10</v>
      </c>
      <c r="H160" s="4" t="s">
        <v>10</v>
      </c>
    </row>
    <row r="161" spans="1:8">
      <c r="A161" t="n">
        <v>2494</v>
      </c>
      <c r="B161" s="31" t="n">
        <v>60</v>
      </c>
      <c r="C161" s="7" t="n">
        <v>61456</v>
      </c>
      <c r="D161" s="7" t="n">
        <v>0</v>
      </c>
      <c r="E161" s="7" t="n">
        <v>0</v>
      </c>
      <c r="F161" s="7" t="n">
        <v>0</v>
      </c>
      <c r="G161" s="7" t="n">
        <v>0</v>
      </c>
      <c r="H161" s="7" t="n">
        <v>1</v>
      </c>
    </row>
    <row r="162" spans="1:8">
      <c r="A162" t="s">
        <v>4</v>
      </c>
      <c r="B162" s="4" t="s">
        <v>5</v>
      </c>
      <c r="C162" s="4" t="s">
        <v>10</v>
      </c>
      <c r="D162" s="4" t="s">
        <v>20</v>
      </c>
      <c r="E162" s="4" t="s">
        <v>20</v>
      </c>
      <c r="F162" s="4" t="s">
        <v>20</v>
      </c>
      <c r="G162" s="4" t="s">
        <v>10</v>
      </c>
      <c r="H162" s="4" t="s">
        <v>10</v>
      </c>
    </row>
    <row r="163" spans="1:8">
      <c r="A163" t="n">
        <v>2513</v>
      </c>
      <c r="B163" s="31" t="n">
        <v>60</v>
      </c>
      <c r="C163" s="7" t="n">
        <v>61456</v>
      </c>
      <c r="D163" s="7" t="n">
        <v>0</v>
      </c>
      <c r="E163" s="7" t="n">
        <v>0</v>
      </c>
      <c r="F163" s="7" t="n">
        <v>0</v>
      </c>
      <c r="G163" s="7" t="n">
        <v>0</v>
      </c>
      <c r="H163" s="7" t="n">
        <v>0</v>
      </c>
    </row>
    <row r="164" spans="1:8">
      <c r="A164" t="s">
        <v>4</v>
      </c>
      <c r="B164" s="4" t="s">
        <v>5</v>
      </c>
      <c r="C164" s="4" t="s">
        <v>10</v>
      </c>
      <c r="D164" s="4" t="s">
        <v>10</v>
      </c>
      <c r="E164" s="4" t="s">
        <v>10</v>
      </c>
    </row>
    <row r="165" spans="1:8">
      <c r="A165" t="n">
        <v>2532</v>
      </c>
      <c r="B165" s="32" t="n">
        <v>61</v>
      </c>
      <c r="C165" s="7" t="n">
        <v>61456</v>
      </c>
      <c r="D165" s="7" t="n">
        <v>65533</v>
      </c>
      <c r="E165" s="7" t="n">
        <v>0</v>
      </c>
    </row>
    <row r="166" spans="1:8">
      <c r="A166" t="s">
        <v>4</v>
      </c>
      <c r="B166" s="4" t="s">
        <v>5</v>
      </c>
      <c r="C166" s="4" t="s">
        <v>10</v>
      </c>
      <c r="D166" s="4" t="s">
        <v>20</v>
      </c>
      <c r="E166" s="4" t="s">
        <v>9</v>
      </c>
      <c r="F166" s="4" t="s">
        <v>20</v>
      </c>
      <c r="G166" s="4" t="s">
        <v>20</v>
      </c>
      <c r="H166" s="4" t="s">
        <v>13</v>
      </c>
    </row>
    <row r="167" spans="1:8">
      <c r="A167" t="n">
        <v>2539</v>
      </c>
      <c r="B167" s="33" t="n">
        <v>100</v>
      </c>
      <c r="C167" s="7" t="n">
        <v>61456</v>
      </c>
      <c r="D167" s="7" t="n">
        <v>-31.0799999237061</v>
      </c>
      <c r="E167" s="7" t="n">
        <v>-1064933786</v>
      </c>
      <c r="F167" s="7" t="n">
        <v>-121.671997070313</v>
      </c>
      <c r="G167" s="7" t="n">
        <v>10</v>
      </c>
      <c r="H167" s="7" t="n">
        <v>0</v>
      </c>
    </row>
    <row r="168" spans="1:8">
      <c r="A168" t="s">
        <v>4</v>
      </c>
      <c r="B168" s="4" t="s">
        <v>5</v>
      </c>
      <c r="C168" s="4" t="s">
        <v>10</v>
      </c>
    </row>
    <row r="169" spans="1:8">
      <c r="A169" t="n">
        <v>2559</v>
      </c>
      <c r="B169" s="34" t="n">
        <v>54</v>
      </c>
      <c r="C169" s="7" t="n">
        <v>61456</v>
      </c>
    </row>
    <row r="170" spans="1:8">
      <c r="A170" t="s">
        <v>4</v>
      </c>
      <c r="B170" s="4" t="s">
        <v>5</v>
      </c>
      <c r="C170" s="4" t="s">
        <v>13</v>
      </c>
      <c r="D170" s="4" t="s">
        <v>10</v>
      </c>
      <c r="E170" s="4" t="s">
        <v>20</v>
      </c>
    </row>
    <row r="171" spans="1:8">
      <c r="A171" t="n">
        <v>2562</v>
      </c>
      <c r="B171" s="35" t="n">
        <v>58</v>
      </c>
      <c r="C171" s="7" t="n">
        <v>0</v>
      </c>
      <c r="D171" s="7" t="n">
        <v>300</v>
      </c>
      <c r="E171" s="7" t="n">
        <v>1</v>
      </c>
    </row>
    <row r="172" spans="1:8">
      <c r="A172" t="s">
        <v>4</v>
      </c>
      <c r="B172" s="4" t="s">
        <v>5</v>
      </c>
      <c r="C172" s="4" t="s">
        <v>13</v>
      </c>
      <c r="D172" s="4" t="s">
        <v>10</v>
      </c>
    </row>
    <row r="173" spans="1:8">
      <c r="A173" t="n">
        <v>2570</v>
      </c>
      <c r="B173" s="35" t="n">
        <v>58</v>
      </c>
      <c r="C173" s="7" t="n">
        <v>255</v>
      </c>
      <c r="D173" s="7" t="n">
        <v>0</v>
      </c>
    </row>
    <row r="174" spans="1:8">
      <c r="A174" t="s">
        <v>4</v>
      </c>
      <c r="B174" s="4" t="s">
        <v>5</v>
      </c>
      <c r="C174" s="4" t="s">
        <v>13</v>
      </c>
      <c r="D174" s="4" t="s">
        <v>10</v>
      </c>
    </row>
    <row r="175" spans="1:8">
      <c r="A175" t="n">
        <v>2574</v>
      </c>
      <c r="B175" s="23" t="n">
        <v>22</v>
      </c>
      <c r="C175" s="7" t="n">
        <v>0</v>
      </c>
      <c r="D175" s="7" t="n">
        <v>0</v>
      </c>
    </row>
    <row r="176" spans="1:8">
      <c r="A176" t="s">
        <v>4</v>
      </c>
      <c r="B176" s="4" t="s">
        <v>5</v>
      </c>
      <c r="C176" s="4" t="s">
        <v>13</v>
      </c>
      <c r="D176" s="4" t="s">
        <v>6</v>
      </c>
    </row>
    <row r="177" spans="1:8">
      <c r="A177" t="n">
        <v>2578</v>
      </c>
      <c r="B177" s="9" t="n">
        <v>2</v>
      </c>
      <c r="C177" s="7" t="n">
        <v>10</v>
      </c>
      <c r="D177" s="7" t="s">
        <v>52</v>
      </c>
    </row>
    <row r="178" spans="1:8">
      <c r="A178" t="s">
        <v>4</v>
      </c>
      <c r="B178" s="4" t="s">
        <v>5</v>
      </c>
      <c r="C178" s="4" t="s">
        <v>13</v>
      </c>
      <c r="D178" s="4" t="s">
        <v>13</v>
      </c>
      <c r="E178" s="4" t="s">
        <v>20</v>
      </c>
      <c r="F178" s="4" t="s">
        <v>20</v>
      </c>
      <c r="G178" s="4" t="s">
        <v>20</v>
      </c>
      <c r="H178" s="4" t="s">
        <v>10</v>
      </c>
    </row>
    <row r="179" spans="1:8">
      <c r="A179" t="n">
        <v>2599</v>
      </c>
      <c r="B179" s="36" t="n">
        <v>45</v>
      </c>
      <c r="C179" s="7" t="n">
        <v>2</v>
      </c>
      <c r="D179" s="7" t="n">
        <v>3</v>
      </c>
      <c r="E179" s="7" t="n">
        <v>-18.2099990844727</v>
      </c>
      <c r="F179" s="7" t="n">
        <v>1.36000001430511</v>
      </c>
      <c r="G179" s="7" t="n">
        <v>-124.230003356934</v>
      </c>
      <c r="H179" s="7" t="n">
        <v>0</v>
      </c>
    </row>
    <row r="180" spans="1:8">
      <c r="A180" t="s">
        <v>4</v>
      </c>
      <c r="B180" s="4" t="s">
        <v>5</v>
      </c>
      <c r="C180" s="4" t="s">
        <v>13</v>
      </c>
      <c r="D180" s="4" t="s">
        <v>13</v>
      </c>
      <c r="E180" s="4" t="s">
        <v>20</v>
      </c>
      <c r="F180" s="4" t="s">
        <v>20</v>
      </c>
      <c r="G180" s="4" t="s">
        <v>20</v>
      </c>
      <c r="H180" s="4" t="s">
        <v>10</v>
      </c>
      <c r="I180" s="4" t="s">
        <v>13</v>
      </c>
    </row>
    <row r="181" spans="1:8">
      <c r="A181" t="n">
        <v>2616</v>
      </c>
      <c r="B181" s="36" t="n">
        <v>45</v>
      </c>
      <c r="C181" s="7" t="n">
        <v>4</v>
      </c>
      <c r="D181" s="7" t="n">
        <v>3</v>
      </c>
      <c r="E181" s="7" t="n">
        <v>34.7900009155273</v>
      </c>
      <c r="F181" s="7" t="n">
        <v>125.980003356934</v>
      </c>
      <c r="G181" s="7" t="n">
        <v>0</v>
      </c>
      <c r="H181" s="7" t="n">
        <v>0</v>
      </c>
      <c r="I181" s="7" t="n">
        <v>1</v>
      </c>
    </row>
    <row r="182" spans="1:8">
      <c r="A182" t="s">
        <v>4</v>
      </c>
      <c r="B182" s="4" t="s">
        <v>5</v>
      </c>
      <c r="C182" s="4" t="s">
        <v>13</v>
      </c>
      <c r="D182" s="4" t="s">
        <v>13</v>
      </c>
      <c r="E182" s="4" t="s">
        <v>20</v>
      </c>
      <c r="F182" s="4" t="s">
        <v>10</v>
      </c>
    </row>
    <row r="183" spans="1:8">
      <c r="A183" t="n">
        <v>2634</v>
      </c>
      <c r="B183" s="36" t="n">
        <v>45</v>
      </c>
      <c r="C183" s="7" t="n">
        <v>5</v>
      </c>
      <c r="D183" s="7" t="n">
        <v>3</v>
      </c>
      <c r="E183" s="7" t="n">
        <v>5.80000019073486</v>
      </c>
      <c r="F183" s="7" t="n">
        <v>0</v>
      </c>
    </row>
    <row r="184" spans="1:8">
      <c r="A184" t="s">
        <v>4</v>
      </c>
      <c r="B184" s="4" t="s">
        <v>5</v>
      </c>
      <c r="C184" s="4" t="s">
        <v>13</v>
      </c>
      <c r="D184" s="4" t="s">
        <v>10</v>
      </c>
    </row>
    <row r="185" spans="1:8">
      <c r="A185" t="n">
        <v>2643</v>
      </c>
      <c r="B185" s="36" t="n">
        <v>45</v>
      </c>
      <c r="C185" s="7" t="n">
        <v>7</v>
      </c>
      <c r="D185" s="7" t="n">
        <v>255</v>
      </c>
    </row>
    <row r="186" spans="1:8">
      <c r="A186" t="s">
        <v>4</v>
      </c>
      <c r="B186" s="4" t="s">
        <v>5</v>
      </c>
      <c r="C186" s="4" t="s">
        <v>13</v>
      </c>
      <c r="D186" s="4" t="s">
        <v>13</v>
      </c>
      <c r="E186" s="4" t="s">
        <v>9</v>
      </c>
      <c r="F186" s="4" t="s">
        <v>13</v>
      </c>
      <c r="G186" s="4" t="s">
        <v>13</v>
      </c>
      <c r="H186" s="4" t="s">
        <v>13</v>
      </c>
    </row>
    <row r="187" spans="1:8">
      <c r="A187" t="n">
        <v>2647</v>
      </c>
      <c r="B187" s="37" t="n">
        <v>18</v>
      </c>
      <c r="C187" s="7" t="n">
        <v>32</v>
      </c>
      <c r="D187" s="7" t="n">
        <v>0</v>
      </c>
      <c r="E187" s="7" t="n">
        <v>1</v>
      </c>
      <c r="F187" s="7" t="n">
        <v>14</v>
      </c>
      <c r="G187" s="7" t="n">
        <v>19</v>
      </c>
      <c r="H187" s="7" t="n">
        <v>1</v>
      </c>
    </row>
    <row r="188" spans="1:8">
      <c r="A188" t="s">
        <v>4</v>
      </c>
      <c r="B188" s="4" t="s">
        <v>5</v>
      </c>
      <c r="C188" s="4" t="s">
        <v>13</v>
      </c>
      <c r="D188" s="4" t="s">
        <v>9</v>
      </c>
      <c r="E188" s="4" t="s">
        <v>9</v>
      </c>
      <c r="F188" s="4" t="s">
        <v>9</v>
      </c>
      <c r="G188" s="4" t="s">
        <v>9</v>
      </c>
      <c r="H188" s="4" t="s">
        <v>9</v>
      </c>
      <c r="I188" s="4" t="s">
        <v>9</v>
      </c>
      <c r="J188" s="4" t="s">
        <v>9</v>
      </c>
      <c r="K188" s="4" t="s">
        <v>9</v>
      </c>
    </row>
    <row r="189" spans="1:8">
      <c r="A189" t="n">
        <v>2657</v>
      </c>
      <c r="B189" s="12" t="n">
        <v>74</v>
      </c>
      <c r="C189" s="7" t="n">
        <v>1</v>
      </c>
      <c r="D189" s="7" t="n">
        <v>19</v>
      </c>
      <c r="E189" s="7" t="n">
        <v>-1047459267</v>
      </c>
      <c r="F189" s="7" t="n">
        <v>1031127695</v>
      </c>
      <c r="G189" s="7" t="n">
        <v>-1023896453</v>
      </c>
      <c r="H189" s="7" t="n">
        <v>1132832358</v>
      </c>
      <c r="I189" s="7" t="n">
        <v>-1040669737</v>
      </c>
      <c r="J189" s="7" t="n">
        <v>-1064933786</v>
      </c>
      <c r="K189" s="7" t="n">
        <v>-1024239600</v>
      </c>
    </row>
    <row r="190" spans="1:8">
      <c r="A190" t="s">
        <v>4</v>
      </c>
      <c r="B190" s="4" t="s">
        <v>5</v>
      </c>
      <c r="C190" s="4" t="s">
        <v>13</v>
      </c>
      <c r="D190" s="4" t="s">
        <v>10</v>
      </c>
    </row>
    <row r="191" spans="1:8">
      <c r="A191" t="n">
        <v>2691</v>
      </c>
      <c r="B191" s="35" t="n">
        <v>58</v>
      </c>
      <c r="C191" s="7" t="n">
        <v>255</v>
      </c>
      <c r="D191" s="7" t="n">
        <v>0</v>
      </c>
    </row>
    <row r="192" spans="1:8">
      <c r="A192" t="s">
        <v>4</v>
      </c>
      <c r="B192" s="4" t="s">
        <v>5</v>
      </c>
      <c r="C192" s="4" t="s">
        <v>13</v>
      </c>
      <c r="D192" s="4" t="s">
        <v>13</v>
      </c>
      <c r="E192" s="4" t="s">
        <v>10</v>
      </c>
    </row>
    <row r="193" spans="1:11">
      <c r="A193" t="n">
        <v>2695</v>
      </c>
      <c r="B193" s="36" t="n">
        <v>45</v>
      </c>
      <c r="C193" s="7" t="n">
        <v>8</v>
      </c>
      <c r="D193" s="7" t="n">
        <v>0</v>
      </c>
      <c r="E193" s="7" t="n">
        <v>0</v>
      </c>
    </row>
    <row r="194" spans="1:11">
      <c r="A194" t="s">
        <v>4</v>
      </c>
      <c r="B194" s="4" t="s">
        <v>5</v>
      </c>
      <c r="C194" s="4" t="s">
        <v>13</v>
      </c>
      <c r="D194" s="4" t="s">
        <v>10</v>
      </c>
      <c r="E194" s="4" t="s">
        <v>20</v>
      </c>
    </row>
    <row r="195" spans="1:11">
      <c r="A195" t="n">
        <v>2700</v>
      </c>
      <c r="B195" s="35" t="n">
        <v>58</v>
      </c>
      <c r="C195" s="7" t="n">
        <v>100</v>
      </c>
      <c r="D195" s="7" t="n">
        <v>300</v>
      </c>
      <c r="E195" s="7" t="n">
        <v>1</v>
      </c>
    </row>
    <row r="196" spans="1:11">
      <c r="A196" t="s">
        <v>4</v>
      </c>
      <c r="B196" s="4" t="s">
        <v>5</v>
      </c>
      <c r="C196" s="4" t="s">
        <v>13</v>
      </c>
      <c r="D196" s="4" t="s">
        <v>10</v>
      </c>
    </row>
    <row r="197" spans="1:11">
      <c r="A197" t="n">
        <v>2708</v>
      </c>
      <c r="B197" s="35" t="n">
        <v>58</v>
      </c>
      <c r="C197" s="7" t="n">
        <v>255</v>
      </c>
      <c r="D197" s="7" t="n">
        <v>0</v>
      </c>
    </row>
    <row r="198" spans="1:11">
      <c r="A198" t="s">
        <v>4</v>
      </c>
      <c r="B198" s="4" t="s">
        <v>5</v>
      </c>
      <c r="C198" s="4" t="s">
        <v>13</v>
      </c>
    </row>
    <row r="199" spans="1:11">
      <c r="A199" t="n">
        <v>2712</v>
      </c>
      <c r="B199" s="30" t="n">
        <v>23</v>
      </c>
      <c r="C199" s="7" t="n">
        <v>0</v>
      </c>
    </row>
    <row r="200" spans="1:11">
      <c r="A200" t="s">
        <v>4</v>
      </c>
      <c r="B200" s="4" t="s">
        <v>5</v>
      </c>
    </row>
    <row r="201" spans="1:11">
      <c r="A201" t="n">
        <v>2714</v>
      </c>
      <c r="B201" s="5" t="n">
        <v>1</v>
      </c>
    </row>
    <row r="202" spans="1:11" s="3" customFormat="1" customHeight="0">
      <c r="A202" s="3" t="s">
        <v>2</v>
      </c>
      <c r="B202" s="3" t="s">
        <v>53</v>
      </c>
    </row>
    <row r="203" spans="1:11">
      <c r="A203" t="s">
        <v>4</v>
      </c>
      <c r="B203" s="4" t="s">
        <v>5</v>
      </c>
      <c r="C203" s="4" t="s">
        <v>13</v>
      </c>
      <c r="D203" s="4" t="s">
        <v>10</v>
      </c>
    </row>
    <row r="204" spans="1:11">
      <c r="A204" t="n">
        <v>2716</v>
      </c>
      <c r="B204" s="23" t="n">
        <v>22</v>
      </c>
      <c r="C204" s="7" t="n">
        <v>20</v>
      </c>
      <c r="D204" s="7" t="n">
        <v>0</v>
      </c>
    </row>
    <row r="205" spans="1:11">
      <c r="A205" t="s">
        <v>4</v>
      </c>
      <c r="B205" s="4" t="s">
        <v>5</v>
      </c>
      <c r="C205" s="4" t="s">
        <v>13</v>
      </c>
      <c r="D205" s="4" t="s">
        <v>10</v>
      </c>
      <c r="E205" s="4" t="s">
        <v>10</v>
      </c>
      <c r="F205" s="4" t="s">
        <v>10</v>
      </c>
      <c r="G205" s="4" t="s">
        <v>10</v>
      </c>
      <c r="H205" s="4" t="s">
        <v>13</v>
      </c>
    </row>
    <row r="206" spans="1:11">
      <c r="A206" t="n">
        <v>2720</v>
      </c>
      <c r="B206" s="26" t="n">
        <v>25</v>
      </c>
      <c r="C206" s="7" t="n">
        <v>5</v>
      </c>
      <c r="D206" s="7" t="n">
        <v>65535</v>
      </c>
      <c r="E206" s="7" t="n">
        <v>65535</v>
      </c>
      <c r="F206" s="7" t="n">
        <v>65535</v>
      </c>
      <c r="G206" s="7" t="n">
        <v>65535</v>
      </c>
      <c r="H206" s="7" t="n">
        <v>0</v>
      </c>
    </row>
    <row r="207" spans="1:11">
      <c r="A207" t="s">
        <v>4</v>
      </c>
      <c r="B207" s="4" t="s">
        <v>5</v>
      </c>
      <c r="C207" s="4" t="s">
        <v>10</v>
      </c>
      <c r="D207" s="4" t="s">
        <v>13</v>
      </c>
      <c r="E207" s="4" t="s">
        <v>46</v>
      </c>
      <c r="F207" s="4" t="s">
        <v>13</v>
      </c>
      <c r="G207" s="4" t="s">
        <v>13</v>
      </c>
      <c r="H207" s="4" t="s">
        <v>13</v>
      </c>
    </row>
    <row r="208" spans="1:11">
      <c r="A208" t="n">
        <v>2731</v>
      </c>
      <c r="B208" s="27" t="n">
        <v>24</v>
      </c>
      <c r="C208" s="7" t="n">
        <v>65533</v>
      </c>
      <c r="D208" s="7" t="n">
        <v>11</v>
      </c>
      <c r="E208" s="7" t="s">
        <v>54</v>
      </c>
      <c r="F208" s="7" t="n">
        <v>6</v>
      </c>
      <c r="G208" s="7" t="n">
        <v>2</v>
      </c>
      <c r="H208" s="7" t="n">
        <v>0</v>
      </c>
    </row>
    <row r="209" spans="1:8">
      <c r="A209" t="s">
        <v>4</v>
      </c>
      <c r="B209" s="4" t="s">
        <v>5</v>
      </c>
    </row>
    <row r="210" spans="1:8">
      <c r="A210" t="n">
        <v>2768</v>
      </c>
      <c r="B210" s="28" t="n">
        <v>28</v>
      </c>
    </row>
    <row r="211" spans="1:8">
      <c r="A211" t="s">
        <v>4</v>
      </c>
      <c r="B211" s="4" t="s">
        <v>5</v>
      </c>
      <c r="C211" s="4" t="s">
        <v>13</v>
      </c>
    </row>
    <row r="212" spans="1:8">
      <c r="A212" t="n">
        <v>2769</v>
      </c>
      <c r="B212" s="29" t="n">
        <v>27</v>
      </c>
      <c r="C212" s="7" t="n">
        <v>0</v>
      </c>
    </row>
    <row r="213" spans="1:8">
      <c r="A213" t="s">
        <v>4</v>
      </c>
      <c r="B213" s="4" t="s">
        <v>5</v>
      </c>
      <c r="C213" s="4" t="s">
        <v>13</v>
      </c>
      <c r="D213" s="4" t="s">
        <v>10</v>
      </c>
      <c r="E213" s="4" t="s">
        <v>10</v>
      </c>
      <c r="F213" s="4" t="s">
        <v>10</v>
      </c>
      <c r="G213" s="4" t="s">
        <v>10</v>
      </c>
      <c r="H213" s="4" t="s">
        <v>13</v>
      </c>
    </row>
    <row r="214" spans="1:8">
      <c r="A214" t="n">
        <v>2771</v>
      </c>
      <c r="B214" s="26" t="n">
        <v>25</v>
      </c>
      <c r="C214" s="7" t="n">
        <v>5</v>
      </c>
      <c r="D214" s="7" t="n">
        <v>65535</v>
      </c>
      <c r="E214" s="7" t="n">
        <v>65535</v>
      </c>
      <c r="F214" s="7" t="n">
        <v>65535</v>
      </c>
      <c r="G214" s="7" t="n">
        <v>65535</v>
      </c>
      <c r="H214" s="7" t="n">
        <v>0</v>
      </c>
    </row>
    <row r="215" spans="1:8">
      <c r="A215" t="s">
        <v>4</v>
      </c>
      <c r="B215" s="4" t="s">
        <v>5</v>
      </c>
      <c r="C215" s="4" t="s">
        <v>13</v>
      </c>
      <c r="D215" s="4" t="s">
        <v>6</v>
      </c>
    </row>
    <row r="216" spans="1:8">
      <c r="A216" t="n">
        <v>2782</v>
      </c>
      <c r="B216" s="9" t="n">
        <v>2</v>
      </c>
      <c r="C216" s="7" t="n">
        <v>10</v>
      </c>
      <c r="D216" s="7" t="s">
        <v>48</v>
      </c>
    </row>
    <row r="217" spans="1:8">
      <c r="A217" t="s">
        <v>4</v>
      </c>
      <c r="B217" s="4" t="s">
        <v>5</v>
      </c>
      <c r="C217" s="4" t="s">
        <v>10</v>
      </c>
    </row>
    <row r="218" spans="1:8">
      <c r="A218" t="n">
        <v>2805</v>
      </c>
      <c r="B218" s="25" t="n">
        <v>16</v>
      </c>
      <c r="C218" s="7" t="n">
        <v>0</v>
      </c>
    </row>
    <row r="219" spans="1:8">
      <c r="A219" t="s">
        <v>4</v>
      </c>
      <c r="B219" s="4" t="s">
        <v>5</v>
      </c>
      <c r="C219" s="4" t="s">
        <v>13</v>
      </c>
      <c r="D219" s="4" t="s">
        <v>6</v>
      </c>
    </row>
    <row r="220" spans="1:8">
      <c r="A220" t="n">
        <v>2808</v>
      </c>
      <c r="B220" s="9" t="n">
        <v>2</v>
      </c>
      <c r="C220" s="7" t="n">
        <v>10</v>
      </c>
      <c r="D220" s="7" t="s">
        <v>49</v>
      </c>
    </row>
    <row r="221" spans="1:8">
      <c r="A221" t="s">
        <v>4</v>
      </c>
      <c r="B221" s="4" t="s">
        <v>5</v>
      </c>
      <c r="C221" s="4" t="s">
        <v>10</v>
      </c>
    </row>
    <row r="222" spans="1:8">
      <c r="A222" t="n">
        <v>2826</v>
      </c>
      <c r="B222" s="25" t="n">
        <v>16</v>
      </c>
      <c r="C222" s="7" t="n">
        <v>0</v>
      </c>
    </row>
    <row r="223" spans="1:8">
      <c r="A223" t="s">
        <v>4</v>
      </c>
      <c r="B223" s="4" t="s">
        <v>5</v>
      </c>
      <c r="C223" s="4" t="s">
        <v>13</v>
      </c>
      <c r="D223" s="4" t="s">
        <v>6</v>
      </c>
    </row>
    <row r="224" spans="1:8">
      <c r="A224" t="n">
        <v>2829</v>
      </c>
      <c r="B224" s="9" t="n">
        <v>2</v>
      </c>
      <c r="C224" s="7" t="n">
        <v>10</v>
      </c>
      <c r="D224" s="7" t="s">
        <v>50</v>
      </c>
    </row>
    <row r="225" spans="1:8">
      <c r="A225" t="s">
        <v>4</v>
      </c>
      <c r="B225" s="4" t="s">
        <v>5</v>
      </c>
      <c r="C225" s="4" t="s">
        <v>10</v>
      </c>
    </row>
    <row r="226" spans="1:8">
      <c r="A226" t="n">
        <v>2848</v>
      </c>
      <c r="B226" s="25" t="n">
        <v>16</v>
      </c>
      <c r="C226" s="7" t="n">
        <v>0</v>
      </c>
    </row>
    <row r="227" spans="1:8">
      <c r="A227" t="s">
        <v>4</v>
      </c>
      <c r="B227" s="4" t="s">
        <v>5</v>
      </c>
      <c r="C227" s="4" t="s">
        <v>13</v>
      </c>
    </row>
    <row r="228" spans="1:8">
      <c r="A228" t="n">
        <v>2851</v>
      </c>
      <c r="B228" s="30" t="n">
        <v>23</v>
      </c>
      <c r="C228" s="7" t="n">
        <v>20</v>
      </c>
    </row>
    <row r="229" spans="1:8">
      <c r="A229" t="s">
        <v>4</v>
      </c>
      <c r="B229" s="4" t="s">
        <v>5</v>
      </c>
    </row>
    <row r="230" spans="1:8">
      <c r="A230" t="n">
        <v>2853</v>
      </c>
      <c r="B230" s="5" t="n">
        <v>1</v>
      </c>
    </row>
    <row r="231" spans="1:8" s="3" customFormat="1" customHeight="0">
      <c r="A231" s="3" t="s">
        <v>2</v>
      </c>
      <c r="B231" s="3" t="s">
        <v>55</v>
      </c>
    </row>
    <row r="232" spans="1:8">
      <c r="A232" t="s">
        <v>4</v>
      </c>
      <c r="B232" s="4" t="s">
        <v>5</v>
      </c>
      <c r="C232" s="4" t="s">
        <v>13</v>
      </c>
      <c r="D232" s="4" t="s">
        <v>13</v>
      </c>
      <c r="E232" s="4" t="s">
        <v>9</v>
      </c>
      <c r="F232" s="4" t="s">
        <v>13</v>
      </c>
      <c r="G232" s="4" t="s">
        <v>13</v>
      </c>
      <c r="H232" s="4" t="s">
        <v>42</v>
      </c>
    </row>
    <row r="233" spans="1:8">
      <c r="A233" t="n">
        <v>2856</v>
      </c>
      <c r="B233" s="20" t="n">
        <v>5</v>
      </c>
      <c r="C233" s="7" t="n">
        <v>34</v>
      </c>
      <c r="D233" s="7" t="n">
        <v>0</v>
      </c>
      <c r="E233" s="7" t="n">
        <v>2</v>
      </c>
      <c r="F233" s="7" t="n">
        <v>18</v>
      </c>
      <c r="G233" s="7" t="n">
        <v>1</v>
      </c>
      <c r="H233" s="21" t="n">
        <f t="normal" ca="1">A239</f>
        <v>0</v>
      </c>
    </row>
    <row r="234" spans="1:8">
      <c r="A234" t="s">
        <v>4</v>
      </c>
      <c r="B234" s="4" t="s">
        <v>5</v>
      </c>
      <c r="C234" s="4" t="s">
        <v>10</v>
      </c>
      <c r="D234" s="4" t="s">
        <v>13</v>
      </c>
      <c r="E234" s="4" t="s">
        <v>9</v>
      </c>
    </row>
    <row r="235" spans="1:8">
      <c r="A235" t="n">
        <v>2869</v>
      </c>
      <c r="B235" s="14" t="n">
        <v>106</v>
      </c>
      <c r="C235" s="7" t="n">
        <v>200</v>
      </c>
      <c r="D235" s="7" t="n">
        <v>0</v>
      </c>
      <c r="E235" s="7" t="n">
        <v>0</v>
      </c>
    </row>
    <row r="236" spans="1:8">
      <c r="A236" t="s">
        <v>4</v>
      </c>
      <c r="B236" s="4" t="s">
        <v>5</v>
      </c>
      <c r="C236" s="4" t="s">
        <v>42</v>
      </c>
    </row>
    <row r="237" spans="1:8">
      <c r="A237" t="n">
        <v>2877</v>
      </c>
      <c r="B237" s="22" t="n">
        <v>3</v>
      </c>
      <c r="C237" s="21" t="n">
        <f t="normal" ca="1">A241</f>
        <v>0</v>
      </c>
    </row>
    <row r="238" spans="1:8">
      <c r="A238" t="s">
        <v>4</v>
      </c>
      <c r="B238" s="4" t="s">
        <v>5</v>
      </c>
      <c r="C238" s="4" t="s">
        <v>10</v>
      </c>
      <c r="D238" s="4" t="s">
        <v>13</v>
      </c>
      <c r="E238" s="4" t="s">
        <v>9</v>
      </c>
    </row>
    <row r="239" spans="1:8">
      <c r="A239" t="n">
        <v>2882</v>
      </c>
      <c r="B239" s="14" t="n">
        <v>106</v>
      </c>
      <c r="C239" s="7" t="n">
        <v>201</v>
      </c>
      <c r="D239" s="7" t="n">
        <v>0</v>
      </c>
      <c r="E239" s="7" t="n">
        <v>0</v>
      </c>
    </row>
    <row r="240" spans="1:8">
      <c r="A240" t="s">
        <v>4</v>
      </c>
      <c r="B240" s="4" t="s">
        <v>5</v>
      </c>
    </row>
    <row r="241" spans="1:8">
      <c r="A241" t="n">
        <v>2890</v>
      </c>
      <c r="B241" s="5" t="n">
        <v>1</v>
      </c>
    </row>
    <row r="242" spans="1:8" s="3" customFormat="1" customHeight="0">
      <c r="A242" s="3" t="s">
        <v>2</v>
      </c>
      <c r="B242" s="3" t="s">
        <v>56</v>
      </c>
    </row>
    <row r="243" spans="1:8">
      <c r="A243" t="s">
        <v>4</v>
      </c>
      <c r="B243" s="4" t="s">
        <v>5</v>
      </c>
      <c r="C243" s="4" t="s">
        <v>13</v>
      </c>
      <c r="D243" s="4" t="s">
        <v>13</v>
      </c>
      <c r="E243" s="4" t="s">
        <v>10</v>
      </c>
      <c r="F243" s="4" t="s">
        <v>10</v>
      </c>
      <c r="G243" s="4" t="s">
        <v>10</v>
      </c>
      <c r="H243" s="4" t="s">
        <v>10</v>
      </c>
      <c r="I243" s="4" t="s">
        <v>10</v>
      </c>
      <c r="J243" s="4" t="s">
        <v>10</v>
      </c>
      <c r="K243" s="4" t="s">
        <v>10</v>
      </c>
      <c r="L243" s="4" t="s">
        <v>10</v>
      </c>
      <c r="M243" s="4" t="s">
        <v>10</v>
      </c>
      <c r="N243" s="4" t="s">
        <v>10</v>
      </c>
      <c r="O243" s="4" t="s">
        <v>10</v>
      </c>
      <c r="P243" s="4" t="s">
        <v>10</v>
      </c>
      <c r="Q243" s="4" t="s">
        <v>10</v>
      </c>
      <c r="R243" s="4" t="s">
        <v>10</v>
      </c>
      <c r="S243" s="4" t="s">
        <v>10</v>
      </c>
    </row>
    <row r="244" spans="1:8">
      <c r="A244" t="n">
        <v>2892</v>
      </c>
      <c r="B244" s="38" t="n">
        <v>161</v>
      </c>
      <c r="C244" s="7" t="n">
        <v>2</v>
      </c>
      <c r="D244" s="7" t="n">
        <v>3</v>
      </c>
      <c r="E244" s="7" t="n">
        <v>8957</v>
      </c>
      <c r="F244" s="7" t="n">
        <v>9724</v>
      </c>
      <c r="G244" s="7" t="n">
        <v>10225</v>
      </c>
      <c r="H244" s="7" t="n">
        <v>0</v>
      </c>
      <c r="I244" s="7" t="n">
        <v>0</v>
      </c>
      <c r="J244" s="7" t="n">
        <v>0</v>
      </c>
      <c r="K244" s="7" t="n">
        <v>0</v>
      </c>
      <c r="L244" s="7" t="n">
        <v>0</v>
      </c>
      <c r="M244" s="7" t="n">
        <v>0</v>
      </c>
      <c r="N244" s="7" t="n">
        <v>0</v>
      </c>
      <c r="O244" s="7" t="n">
        <v>0</v>
      </c>
      <c r="P244" s="7" t="n">
        <v>0</v>
      </c>
      <c r="Q244" s="7" t="n">
        <v>0</v>
      </c>
      <c r="R244" s="7" t="n">
        <v>0</v>
      </c>
      <c r="S244" s="7" t="n">
        <v>0</v>
      </c>
    </row>
    <row r="245" spans="1:8">
      <c r="A245" t="s">
        <v>4</v>
      </c>
      <c r="B245" s="4" t="s">
        <v>5</v>
      </c>
      <c r="C245" s="4" t="s">
        <v>13</v>
      </c>
      <c r="D245" s="4" t="s">
        <v>20</v>
      </c>
      <c r="E245" s="4" t="s">
        <v>20</v>
      </c>
      <c r="F245" s="4" t="s">
        <v>20</v>
      </c>
    </row>
    <row r="246" spans="1:8">
      <c r="A246" t="n">
        <v>2925</v>
      </c>
      <c r="B246" s="38" t="n">
        <v>161</v>
      </c>
      <c r="C246" s="7" t="n">
        <v>3</v>
      </c>
      <c r="D246" s="7" t="n">
        <v>1</v>
      </c>
      <c r="E246" s="7" t="n">
        <v>1.60000002384186</v>
      </c>
      <c r="F246" s="7" t="n">
        <v>0.0900000035762787</v>
      </c>
    </row>
    <row r="247" spans="1:8">
      <c r="A247" t="s">
        <v>4</v>
      </c>
      <c r="B247" s="4" t="s">
        <v>5</v>
      </c>
      <c r="C247" s="4" t="s">
        <v>13</v>
      </c>
      <c r="D247" s="4" t="s">
        <v>10</v>
      </c>
      <c r="E247" s="4" t="s">
        <v>13</v>
      </c>
      <c r="F247" s="4" t="s">
        <v>13</v>
      </c>
      <c r="G247" s="4" t="s">
        <v>13</v>
      </c>
      <c r="H247" s="4" t="s">
        <v>13</v>
      </c>
      <c r="I247" s="4" t="s">
        <v>13</v>
      </c>
      <c r="J247" s="4" t="s">
        <v>13</v>
      </c>
      <c r="K247" s="4" t="s">
        <v>13</v>
      </c>
      <c r="L247" s="4" t="s">
        <v>13</v>
      </c>
      <c r="M247" s="4" t="s">
        <v>13</v>
      </c>
      <c r="N247" s="4" t="s">
        <v>13</v>
      </c>
      <c r="O247" s="4" t="s">
        <v>13</v>
      </c>
      <c r="P247" s="4" t="s">
        <v>13</v>
      </c>
      <c r="Q247" s="4" t="s">
        <v>13</v>
      </c>
      <c r="R247" s="4" t="s">
        <v>13</v>
      </c>
      <c r="S247" s="4" t="s">
        <v>13</v>
      </c>
      <c r="T247" s="4" t="s">
        <v>13</v>
      </c>
    </row>
    <row r="248" spans="1:8">
      <c r="A248" t="n">
        <v>2939</v>
      </c>
      <c r="B248" s="38" t="n">
        <v>161</v>
      </c>
      <c r="C248" s="7" t="n">
        <v>0</v>
      </c>
      <c r="D248" s="7" t="n">
        <v>5180</v>
      </c>
      <c r="E248" s="7" t="n">
        <v>0</v>
      </c>
      <c r="F248" s="7" t="n">
        <v>100</v>
      </c>
      <c r="G248" s="7" t="n">
        <v>0</v>
      </c>
      <c r="H248" s="7" t="n">
        <v>0</v>
      </c>
      <c r="I248" s="7" t="n">
        <v>0</v>
      </c>
      <c r="J248" s="7" t="n">
        <v>0</v>
      </c>
      <c r="K248" s="7" t="n">
        <v>0</v>
      </c>
      <c r="L248" s="7" t="n">
        <v>0</v>
      </c>
      <c r="M248" s="7" t="n">
        <v>0</v>
      </c>
      <c r="N248" s="7" t="n">
        <v>0</v>
      </c>
      <c r="O248" s="7" t="n">
        <v>0</v>
      </c>
      <c r="P248" s="7" t="n">
        <v>0</v>
      </c>
      <c r="Q248" s="7" t="n">
        <v>0</v>
      </c>
      <c r="R248" s="7" t="n">
        <v>0</v>
      </c>
      <c r="S248" s="7" t="n">
        <v>0</v>
      </c>
      <c r="T248" s="7" t="n">
        <v>0</v>
      </c>
    </row>
    <row r="249" spans="1:8">
      <c r="A249" t="s">
        <v>4</v>
      </c>
      <c r="B249" s="4" t="s">
        <v>5</v>
      </c>
      <c r="C249" s="4" t="s">
        <v>13</v>
      </c>
      <c r="D249" s="4" t="s">
        <v>20</v>
      </c>
      <c r="E249" s="4" t="s">
        <v>20</v>
      </c>
      <c r="F249" s="4" t="s">
        <v>20</v>
      </c>
    </row>
    <row r="250" spans="1:8">
      <c r="A250" t="n">
        <v>2959</v>
      </c>
      <c r="B250" s="38" t="n">
        <v>161</v>
      </c>
      <c r="C250" s="7" t="n">
        <v>3</v>
      </c>
      <c r="D250" s="7" t="n">
        <v>1</v>
      </c>
      <c r="E250" s="7" t="n">
        <v>1.60000002384186</v>
      </c>
      <c r="F250" s="7" t="n">
        <v>0.0900000035762787</v>
      </c>
    </row>
    <row r="251" spans="1:8">
      <c r="A251" t="s">
        <v>4</v>
      </c>
      <c r="B251" s="4" t="s">
        <v>5</v>
      </c>
      <c r="C251" s="4" t="s">
        <v>13</v>
      </c>
      <c r="D251" s="4" t="s">
        <v>10</v>
      </c>
      <c r="E251" s="4" t="s">
        <v>13</v>
      </c>
      <c r="F251" s="4" t="s">
        <v>13</v>
      </c>
      <c r="G251" s="4" t="s">
        <v>13</v>
      </c>
      <c r="H251" s="4" t="s">
        <v>13</v>
      </c>
      <c r="I251" s="4" t="s">
        <v>13</v>
      </c>
      <c r="J251" s="4" t="s">
        <v>13</v>
      </c>
      <c r="K251" s="4" t="s">
        <v>13</v>
      </c>
      <c r="L251" s="4" t="s">
        <v>13</v>
      </c>
      <c r="M251" s="4" t="s">
        <v>13</v>
      </c>
      <c r="N251" s="4" t="s">
        <v>13</v>
      </c>
      <c r="O251" s="4" t="s">
        <v>13</v>
      </c>
      <c r="P251" s="4" t="s">
        <v>13</v>
      </c>
      <c r="Q251" s="4" t="s">
        <v>13</v>
      </c>
      <c r="R251" s="4" t="s">
        <v>13</v>
      </c>
      <c r="S251" s="4" t="s">
        <v>13</v>
      </c>
      <c r="T251" s="4" t="s">
        <v>13</v>
      </c>
    </row>
    <row r="252" spans="1:8">
      <c r="A252" t="n">
        <v>2973</v>
      </c>
      <c r="B252" s="38" t="n">
        <v>161</v>
      </c>
      <c r="C252" s="7" t="n">
        <v>0</v>
      </c>
      <c r="D252" s="7" t="n">
        <v>5181</v>
      </c>
      <c r="E252" s="7" t="n">
        <v>0</v>
      </c>
      <c r="F252" s="7" t="n">
        <v>100</v>
      </c>
      <c r="G252" s="7" t="n">
        <v>0</v>
      </c>
      <c r="H252" s="7" t="n">
        <v>0</v>
      </c>
      <c r="I252" s="7" t="n">
        <v>0</v>
      </c>
      <c r="J252" s="7" t="n">
        <v>0</v>
      </c>
      <c r="K252" s="7" t="n">
        <v>0</v>
      </c>
      <c r="L252" s="7" t="n">
        <v>0</v>
      </c>
      <c r="M252" s="7" t="n">
        <v>0</v>
      </c>
      <c r="N252" s="7" t="n">
        <v>0</v>
      </c>
      <c r="O252" s="7" t="n">
        <v>0</v>
      </c>
      <c r="P252" s="7" t="n">
        <v>0</v>
      </c>
      <c r="Q252" s="7" t="n">
        <v>0</v>
      </c>
      <c r="R252" s="7" t="n">
        <v>0</v>
      </c>
      <c r="S252" s="7" t="n">
        <v>0</v>
      </c>
      <c r="T252" s="7" t="n">
        <v>0</v>
      </c>
    </row>
    <row r="253" spans="1:8">
      <c r="A253" t="s">
        <v>4</v>
      </c>
      <c r="B253" s="4" t="s">
        <v>5</v>
      </c>
      <c r="C253" s="4" t="s">
        <v>13</v>
      </c>
      <c r="D253" s="4" t="s">
        <v>20</v>
      </c>
      <c r="E253" s="4" t="s">
        <v>20</v>
      </c>
      <c r="F253" s="4" t="s">
        <v>20</v>
      </c>
    </row>
    <row r="254" spans="1:8">
      <c r="A254" t="n">
        <v>2993</v>
      </c>
      <c r="B254" s="38" t="n">
        <v>161</v>
      </c>
      <c r="C254" s="7" t="n">
        <v>3</v>
      </c>
      <c r="D254" s="7" t="n">
        <v>1</v>
      </c>
      <c r="E254" s="7" t="n">
        <v>1.60000002384186</v>
      </c>
      <c r="F254" s="7" t="n">
        <v>0.0299999993294477</v>
      </c>
    </row>
    <row r="255" spans="1:8">
      <c r="A255" t="s">
        <v>4</v>
      </c>
      <c r="B255" s="4" t="s">
        <v>5</v>
      </c>
      <c r="C255" s="4" t="s">
        <v>13</v>
      </c>
      <c r="D255" s="4" t="s">
        <v>10</v>
      </c>
      <c r="E255" s="4" t="s">
        <v>13</v>
      </c>
      <c r="F255" s="4" t="s">
        <v>13</v>
      </c>
      <c r="G255" s="4" t="s">
        <v>13</v>
      </c>
      <c r="H255" s="4" t="s">
        <v>13</v>
      </c>
      <c r="I255" s="4" t="s">
        <v>13</v>
      </c>
      <c r="J255" s="4" t="s">
        <v>13</v>
      </c>
      <c r="K255" s="4" t="s">
        <v>13</v>
      </c>
      <c r="L255" s="4" t="s">
        <v>13</v>
      </c>
      <c r="M255" s="4" t="s">
        <v>13</v>
      </c>
      <c r="N255" s="4" t="s">
        <v>13</v>
      </c>
      <c r="O255" s="4" t="s">
        <v>13</v>
      </c>
      <c r="P255" s="4" t="s">
        <v>13</v>
      </c>
      <c r="Q255" s="4" t="s">
        <v>13</v>
      </c>
      <c r="R255" s="4" t="s">
        <v>13</v>
      </c>
      <c r="S255" s="4" t="s">
        <v>13</v>
      </c>
      <c r="T255" s="4" t="s">
        <v>13</v>
      </c>
    </row>
    <row r="256" spans="1:8">
      <c r="A256" t="n">
        <v>3007</v>
      </c>
      <c r="B256" s="38" t="n">
        <v>161</v>
      </c>
      <c r="C256" s="7" t="n">
        <v>0</v>
      </c>
      <c r="D256" s="7" t="n">
        <v>5241</v>
      </c>
      <c r="E256" s="7" t="n">
        <v>0</v>
      </c>
      <c r="F256" s="7" t="n">
        <v>213</v>
      </c>
      <c r="G256" s="7" t="n">
        <v>0</v>
      </c>
      <c r="H256" s="7" t="n">
        <v>0</v>
      </c>
      <c r="I256" s="7" t="n">
        <v>0</v>
      </c>
      <c r="J256" s="7" t="n">
        <v>0</v>
      </c>
      <c r="K256" s="7" t="n">
        <v>0</v>
      </c>
      <c r="L256" s="7" t="n">
        <v>0</v>
      </c>
      <c r="M256" s="7" t="n">
        <v>0</v>
      </c>
      <c r="N256" s="7" t="n">
        <v>0</v>
      </c>
      <c r="O256" s="7" t="n">
        <v>0</v>
      </c>
      <c r="P256" s="7" t="n">
        <v>0</v>
      </c>
      <c r="Q256" s="7" t="n">
        <v>0</v>
      </c>
      <c r="R256" s="7" t="n">
        <v>0</v>
      </c>
      <c r="S256" s="7" t="n">
        <v>0</v>
      </c>
      <c r="T256" s="7" t="n">
        <v>0</v>
      </c>
    </row>
    <row r="257" spans="1:20">
      <c r="A257" t="s">
        <v>4</v>
      </c>
      <c r="B257" s="4" t="s">
        <v>5</v>
      </c>
      <c r="C257" s="4" t="s">
        <v>13</v>
      </c>
    </row>
    <row r="258" spans="1:20">
      <c r="A258" t="n">
        <v>3027</v>
      </c>
      <c r="B258" s="38" t="n">
        <v>161</v>
      </c>
      <c r="C258" s="7" t="n">
        <v>1</v>
      </c>
    </row>
    <row r="259" spans="1:20">
      <c r="A259" t="s">
        <v>4</v>
      </c>
      <c r="B259" s="4" t="s">
        <v>5</v>
      </c>
    </row>
    <row r="260" spans="1:20">
      <c r="A260" t="n">
        <v>3029</v>
      </c>
      <c r="B260" s="5" t="n">
        <v>1</v>
      </c>
    </row>
    <row r="261" spans="1:20" s="3" customFormat="1" customHeight="0">
      <c r="A261" s="3" t="s">
        <v>2</v>
      </c>
      <c r="B261" s="3" t="s">
        <v>57</v>
      </c>
    </row>
    <row r="262" spans="1:20">
      <c r="A262" t="s">
        <v>4</v>
      </c>
      <c r="B262" s="4" t="s">
        <v>5</v>
      </c>
      <c r="C262" s="4" t="s">
        <v>13</v>
      </c>
      <c r="D262" s="4" t="s">
        <v>10</v>
      </c>
      <c r="E262" s="4" t="s">
        <v>13</v>
      </c>
      <c r="F262" s="4" t="s">
        <v>13</v>
      </c>
      <c r="G262" s="4" t="s">
        <v>13</v>
      </c>
      <c r="H262" s="4" t="s">
        <v>10</v>
      </c>
      <c r="I262" s="4" t="s">
        <v>42</v>
      </c>
      <c r="J262" s="4" t="s">
        <v>42</v>
      </c>
    </row>
    <row r="263" spans="1:20">
      <c r="A263" t="n">
        <v>3032</v>
      </c>
      <c r="B263" s="39" t="n">
        <v>6</v>
      </c>
      <c r="C263" s="7" t="n">
        <v>33</v>
      </c>
      <c r="D263" s="7" t="n">
        <v>65534</v>
      </c>
      <c r="E263" s="7" t="n">
        <v>9</v>
      </c>
      <c r="F263" s="7" t="n">
        <v>1</v>
      </c>
      <c r="G263" s="7" t="n">
        <v>1</v>
      </c>
      <c r="H263" s="7" t="n">
        <v>213</v>
      </c>
      <c r="I263" s="21" t="n">
        <f t="normal" ca="1">A265</f>
        <v>0</v>
      </c>
      <c r="J263" s="21" t="n">
        <f t="normal" ca="1">A277</f>
        <v>0</v>
      </c>
    </row>
    <row r="264" spans="1:20">
      <c r="A264" t="s">
        <v>4</v>
      </c>
      <c r="B264" s="4" t="s">
        <v>5</v>
      </c>
      <c r="C264" s="4" t="s">
        <v>13</v>
      </c>
      <c r="D264" s="40" t="s">
        <v>58</v>
      </c>
      <c r="E264" s="4" t="s">
        <v>5</v>
      </c>
      <c r="F264" s="4" t="s">
        <v>10</v>
      </c>
      <c r="G264" s="4" t="s">
        <v>13</v>
      </c>
      <c r="H264" s="4" t="s">
        <v>13</v>
      </c>
      <c r="I264" s="4" t="s">
        <v>13</v>
      </c>
      <c r="J264" s="40" t="s">
        <v>59</v>
      </c>
      <c r="K264" s="4" t="s">
        <v>13</v>
      </c>
      <c r="L264" s="4" t="s">
        <v>10</v>
      </c>
      <c r="M264" s="4" t="s">
        <v>13</v>
      </c>
      <c r="N264" s="4" t="s">
        <v>13</v>
      </c>
      <c r="O264" s="4" t="s">
        <v>13</v>
      </c>
      <c r="P264" s="4" t="s">
        <v>10</v>
      </c>
      <c r="Q264" s="4" t="s">
        <v>13</v>
      </c>
      <c r="R264" s="4" t="s">
        <v>13</v>
      </c>
      <c r="S264" s="4" t="s">
        <v>42</v>
      </c>
    </row>
    <row r="265" spans="1:20">
      <c r="A265" t="n">
        <v>3049</v>
      </c>
      <c r="B265" s="20" t="n">
        <v>5</v>
      </c>
      <c r="C265" s="7" t="n">
        <v>28</v>
      </c>
      <c r="D265" s="40" t="s">
        <v>3</v>
      </c>
      <c r="E265" s="41" t="n">
        <v>105</v>
      </c>
      <c r="F265" s="7" t="n">
        <v>12</v>
      </c>
      <c r="G265" s="7" t="n">
        <v>0</v>
      </c>
      <c r="H265" s="7" t="n">
        <v>1</v>
      </c>
      <c r="I265" s="7" t="n">
        <v>1</v>
      </c>
      <c r="J265" s="40" t="s">
        <v>3</v>
      </c>
      <c r="K265" s="7" t="n">
        <v>30</v>
      </c>
      <c r="L265" s="7" t="n">
        <v>8801</v>
      </c>
      <c r="M265" s="7" t="n">
        <v>8</v>
      </c>
      <c r="N265" s="7" t="n">
        <v>9</v>
      </c>
      <c r="O265" s="7" t="n">
        <v>30</v>
      </c>
      <c r="P265" s="7" t="n">
        <v>8800</v>
      </c>
      <c r="Q265" s="7" t="n">
        <v>9</v>
      </c>
      <c r="R265" s="7" t="n">
        <v>1</v>
      </c>
      <c r="S265" s="21" t="n">
        <f t="normal" ca="1">A273</f>
        <v>0</v>
      </c>
    </row>
    <row r="266" spans="1:20">
      <c r="A266" t="s">
        <v>4</v>
      </c>
      <c r="B266" s="4" t="s">
        <v>5</v>
      </c>
      <c r="C266" s="4" t="s">
        <v>10</v>
      </c>
      <c r="D266" s="4" t="s">
        <v>20</v>
      </c>
      <c r="E266" s="4" t="s">
        <v>20</v>
      </c>
      <c r="F266" s="4" t="s">
        <v>20</v>
      </c>
      <c r="G266" s="4" t="s">
        <v>20</v>
      </c>
    </row>
    <row r="267" spans="1:20">
      <c r="A267" t="n">
        <v>3071</v>
      </c>
      <c r="B267" s="42" t="n">
        <v>46</v>
      </c>
      <c r="C267" s="7" t="n">
        <v>65534</v>
      </c>
      <c r="D267" s="7" t="n">
        <v>-16.7700004577637</v>
      </c>
      <c r="E267" s="7" t="n">
        <v>0.0599999986588955</v>
      </c>
      <c r="F267" s="7" t="n">
        <v>-97.2300033569336</v>
      </c>
      <c r="G267" s="7" t="n">
        <v>180.199996948242</v>
      </c>
    </row>
    <row r="268" spans="1:20">
      <c r="A268" t="s">
        <v>4</v>
      </c>
      <c r="B268" s="4" t="s">
        <v>5</v>
      </c>
      <c r="C268" s="4" t="s">
        <v>10</v>
      </c>
      <c r="D268" s="4" t="s">
        <v>13</v>
      </c>
      <c r="E268" s="4" t="s">
        <v>13</v>
      </c>
      <c r="F268" s="4" t="s">
        <v>6</v>
      </c>
    </row>
    <row r="269" spans="1:20">
      <c r="A269" t="n">
        <v>3090</v>
      </c>
      <c r="B269" s="43" t="n">
        <v>20</v>
      </c>
      <c r="C269" s="7" t="n">
        <v>5241</v>
      </c>
      <c r="D269" s="7" t="n">
        <v>3</v>
      </c>
      <c r="E269" s="7" t="n">
        <v>11</v>
      </c>
      <c r="F269" s="7" t="s">
        <v>60</v>
      </c>
    </row>
    <row r="270" spans="1:20">
      <c r="A270" t="s">
        <v>4</v>
      </c>
      <c r="B270" s="4" t="s">
        <v>5</v>
      </c>
      <c r="C270" s="4" t="s">
        <v>42</v>
      </c>
    </row>
    <row r="271" spans="1:20">
      <c r="A271" t="n">
        <v>3116</v>
      </c>
      <c r="B271" s="22" t="n">
        <v>3</v>
      </c>
      <c r="C271" s="21" t="n">
        <f t="normal" ca="1">A275</f>
        <v>0</v>
      </c>
    </row>
    <row r="272" spans="1:20">
      <c r="A272" t="s">
        <v>4</v>
      </c>
      <c r="B272" s="4" t="s">
        <v>5</v>
      </c>
      <c r="C272" s="4" t="s">
        <v>10</v>
      </c>
      <c r="D272" s="4" t="s">
        <v>9</v>
      </c>
    </row>
    <row r="273" spans="1:19">
      <c r="A273" t="n">
        <v>3121</v>
      </c>
      <c r="B273" s="44" t="n">
        <v>43</v>
      </c>
      <c r="C273" s="7" t="n">
        <v>65534</v>
      </c>
      <c r="D273" s="7" t="n">
        <v>1</v>
      </c>
    </row>
    <row r="274" spans="1:19">
      <c r="A274" t="s">
        <v>4</v>
      </c>
      <c r="B274" s="4" t="s">
        <v>5</v>
      </c>
      <c r="C274" s="4" t="s">
        <v>42</v>
      </c>
    </row>
    <row r="275" spans="1:19">
      <c r="A275" t="n">
        <v>3128</v>
      </c>
      <c r="B275" s="22" t="n">
        <v>3</v>
      </c>
      <c r="C275" s="21" t="n">
        <f t="normal" ca="1">A277</f>
        <v>0</v>
      </c>
    </row>
    <row r="276" spans="1:19">
      <c r="A276" t="s">
        <v>4</v>
      </c>
      <c r="B276" s="4" t="s">
        <v>5</v>
      </c>
    </row>
    <row r="277" spans="1:19">
      <c r="A277" t="n">
        <v>3133</v>
      </c>
      <c r="B277" s="5" t="n">
        <v>1</v>
      </c>
    </row>
    <row r="278" spans="1:19" s="3" customFormat="1" customHeight="0">
      <c r="A278" s="3" t="s">
        <v>2</v>
      </c>
      <c r="B278" s="3" t="s">
        <v>61</v>
      </c>
    </row>
    <row r="279" spans="1:19">
      <c r="A279" t="s">
        <v>4</v>
      </c>
      <c r="B279" s="4" t="s">
        <v>5</v>
      </c>
      <c r="C279" s="4" t="s">
        <v>13</v>
      </c>
      <c r="D279" s="4" t="s">
        <v>10</v>
      </c>
      <c r="E279" s="4" t="s">
        <v>13</v>
      </c>
      <c r="F279" s="4" t="s">
        <v>13</v>
      </c>
      <c r="G279" s="4" t="s">
        <v>13</v>
      </c>
      <c r="H279" s="4" t="s">
        <v>10</v>
      </c>
      <c r="I279" s="4" t="s">
        <v>42</v>
      </c>
      <c r="J279" s="4" t="s">
        <v>42</v>
      </c>
    </row>
    <row r="280" spans="1:19">
      <c r="A280" t="n">
        <v>3136</v>
      </c>
      <c r="B280" s="39" t="n">
        <v>6</v>
      </c>
      <c r="C280" s="7" t="n">
        <v>33</v>
      </c>
      <c r="D280" s="7" t="n">
        <v>65534</v>
      </c>
      <c r="E280" s="7" t="n">
        <v>9</v>
      </c>
      <c r="F280" s="7" t="n">
        <v>1</v>
      </c>
      <c r="G280" s="7" t="n">
        <v>1</v>
      </c>
      <c r="H280" s="7" t="n">
        <v>100</v>
      </c>
      <c r="I280" s="21" t="n">
        <f t="normal" ca="1">A282</f>
        <v>0</v>
      </c>
      <c r="J280" s="21" t="n">
        <f t="normal" ca="1">A294</f>
        <v>0</v>
      </c>
    </row>
    <row r="281" spans="1:19">
      <c r="A281" t="s">
        <v>4</v>
      </c>
      <c r="B281" s="4" t="s">
        <v>5</v>
      </c>
      <c r="C281" s="4" t="s">
        <v>10</v>
      </c>
      <c r="D281" s="4" t="s">
        <v>20</v>
      </c>
      <c r="E281" s="4" t="s">
        <v>20</v>
      </c>
      <c r="F281" s="4" t="s">
        <v>20</v>
      </c>
      <c r="G281" s="4" t="s">
        <v>20</v>
      </c>
    </row>
    <row r="282" spans="1:19">
      <c r="A282" t="n">
        <v>3153</v>
      </c>
      <c r="B282" s="42" t="n">
        <v>46</v>
      </c>
      <c r="C282" s="7" t="n">
        <v>65534</v>
      </c>
      <c r="D282" s="7" t="n">
        <v>3</v>
      </c>
      <c r="E282" s="7" t="n">
        <v>2</v>
      </c>
      <c r="F282" s="7" t="n">
        <v>113.099998474121</v>
      </c>
      <c r="G282" s="7" t="n">
        <v>180</v>
      </c>
    </row>
    <row r="283" spans="1:19">
      <c r="A283" t="s">
        <v>4</v>
      </c>
      <c r="B283" s="4" t="s">
        <v>5</v>
      </c>
      <c r="C283" s="4" t="s">
        <v>13</v>
      </c>
      <c r="D283" s="4" t="s">
        <v>10</v>
      </c>
      <c r="E283" s="4" t="s">
        <v>13</v>
      </c>
      <c r="F283" s="4" t="s">
        <v>6</v>
      </c>
      <c r="G283" s="4" t="s">
        <v>6</v>
      </c>
      <c r="H283" s="4" t="s">
        <v>6</v>
      </c>
      <c r="I283" s="4" t="s">
        <v>6</v>
      </c>
      <c r="J283" s="4" t="s">
        <v>6</v>
      </c>
      <c r="K283" s="4" t="s">
        <v>6</v>
      </c>
      <c r="L283" s="4" t="s">
        <v>6</v>
      </c>
      <c r="M283" s="4" t="s">
        <v>6</v>
      </c>
      <c r="N283" s="4" t="s">
        <v>6</v>
      </c>
      <c r="O283" s="4" t="s">
        <v>6</v>
      </c>
      <c r="P283" s="4" t="s">
        <v>6</v>
      </c>
      <c r="Q283" s="4" t="s">
        <v>6</v>
      </c>
      <c r="R283" s="4" t="s">
        <v>6</v>
      </c>
      <c r="S283" s="4" t="s">
        <v>6</v>
      </c>
      <c r="T283" s="4" t="s">
        <v>6</v>
      </c>
      <c r="U283" s="4" t="s">
        <v>6</v>
      </c>
    </row>
    <row r="284" spans="1:19">
      <c r="A284" t="n">
        <v>3172</v>
      </c>
      <c r="B284" s="45" t="n">
        <v>36</v>
      </c>
      <c r="C284" s="7" t="n">
        <v>8</v>
      </c>
      <c r="D284" s="7" t="n">
        <v>65534</v>
      </c>
      <c r="E284" s="7" t="n">
        <v>0</v>
      </c>
      <c r="F284" s="7" t="s">
        <v>62</v>
      </c>
      <c r="G284" s="7" t="s">
        <v>27</v>
      </c>
      <c r="H284" s="7" t="s">
        <v>27</v>
      </c>
      <c r="I284" s="7" t="s">
        <v>27</v>
      </c>
      <c r="J284" s="7" t="s">
        <v>27</v>
      </c>
      <c r="K284" s="7" t="s">
        <v>27</v>
      </c>
      <c r="L284" s="7" t="s">
        <v>27</v>
      </c>
      <c r="M284" s="7" t="s">
        <v>27</v>
      </c>
      <c r="N284" s="7" t="s">
        <v>27</v>
      </c>
      <c r="O284" s="7" t="s">
        <v>27</v>
      </c>
      <c r="P284" s="7" t="s">
        <v>27</v>
      </c>
      <c r="Q284" s="7" t="s">
        <v>27</v>
      </c>
      <c r="R284" s="7" t="s">
        <v>27</v>
      </c>
      <c r="S284" s="7" t="s">
        <v>27</v>
      </c>
      <c r="T284" s="7" t="s">
        <v>27</v>
      </c>
      <c r="U284" s="7" t="s">
        <v>27</v>
      </c>
    </row>
    <row r="285" spans="1:19">
      <c r="A285" t="s">
        <v>4</v>
      </c>
      <c r="B285" s="4" t="s">
        <v>5</v>
      </c>
      <c r="C285" s="4" t="s">
        <v>10</v>
      </c>
      <c r="D285" s="4" t="s">
        <v>13</v>
      </c>
      <c r="E285" s="4" t="s">
        <v>13</v>
      </c>
      <c r="F285" s="4" t="s">
        <v>6</v>
      </c>
    </row>
    <row r="286" spans="1:19">
      <c r="A286" t="n">
        <v>3202</v>
      </c>
      <c r="B286" s="46" t="n">
        <v>47</v>
      </c>
      <c r="C286" s="7" t="n">
        <v>65534</v>
      </c>
      <c r="D286" s="7" t="n">
        <v>0</v>
      </c>
      <c r="E286" s="7" t="n">
        <v>0</v>
      </c>
      <c r="F286" s="7" t="s">
        <v>63</v>
      </c>
    </row>
    <row r="287" spans="1:19">
      <c r="A287" t="s">
        <v>4</v>
      </c>
      <c r="B287" s="4" t="s">
        <v>5</v>
      </c>
      <c r="C287" s="4" t="s">
        <v>10</v>
      </c>
      <c r="D287" s="4" t="s">
        <v>13</v>
      </c>
      <c r="E287" s="4" t="s">
        <v>6</v>
      </c>
      <c r="F287" s="4" t="s">
        <v>20</v>
      </c>
      <c r="G287" s="4" t="s">
        <v>20</v>
      </c>
      <c r="H287" s="4" t="s">
        <v>20</v>
      </c>
    </row>
    <row r="288" spans="1:19">
      <c r="A288" t="n">
        <v>3224</v>
      </c>
      <c r="B288" s="47" t="n">
        <v>48</v>
      </c>
      <c r="C288" s="7" t="n">
        <v>65534</v>
      </c>
      <c r="D288" s="7" t="n">
        <v>0</v>
      </c>
      <c r="E288" s="7" t="s">
        <v>62</v>
      </c>
      <c r="F288" s="7" t="n">
        <v>0</v>
      </c>
      <c r="G288" s="7" t="n">
        <v>1</v>
      </c>
      <c r="H288" s="7" t="n">
        <v>0</v>
      </c>
    </row>
    <row r="289" spans="1:21">
      <c r="A289" t="s">
        <v>4</v>
      </c>
      <c r="B289" s="4" t="s">
        <v>5</v>
      </c>
      <c r="C289" s="4" t="s">
        <v>10</v>
      </c>
      <c r="D289" s="4" t="s">
        <v>9</v>
      </c>
    </row>
    <row r="290" spans="1:21">
      <c r="A290" t="n">
        <v>3250</v>
      </c>
      <c r="B290" s="44" t="n">
        <v>43</v>
      </c>
      <c r="C290" s="7" t="n">
        <v>65534</v>
      </c>
      <c r="D290" s="7" t="n">
        <v>64</v>
      </c>
    </row>
    <row r="291" spans="1:21">
      <c r="A291" t="s">
        <v>4</v>
      </c>
      <c r="B291" s="4" t="s">
        <v>5</v>
      </c>
      <c r="C291" s="4" t="s">
        <v>42</v>
      </c>
    </row>
    <row r="292" spans="1:21">
      <c r="A292" t="n">
        <v>3257</v>
      </c>
      <c r="B292" s="22" t="n">
        <v>3</v>
      </c>
      <c r="C292" s="21" t="n">
        <f t="normal" ca="1">A294</f>
        <v>0</v>
      </c>
    </row>
    <row r="293" spans="1:21">
      <c r="A293" t="s">
        <v>4</v>
      </c>
      <c r="B293" s="4" t="s">
        <v>5</v>
      </c>
    </row>
    <row r="294" spans="1:21">
      <c r="A294" t="n">
        <v>3262</v>
      </c>
      <c r="B294" s="5" t="n">
        <v>1</v>
      </c>
    </row>
    <row r="295" spans="1:21" s="3" customFormat="1" customHeight="0">
      <c r="A295" s="3" t="s">
        <v>2</v>
      </c>
      <c r="B295" s="3" t="s">
        <v>64</v>
      </c>
    </row>
    <row r="296" spans="1:21">
      <c r="A296" t="s">
        <v>4</v>
      </c>
      <c r="B296" s="4" t="s">
        <v>5</v>
      </c>
      <c r="C296" s="4" t="s">
        <v>13</v>
      </c>
      <c r="D296" s="4" t="s">
        <v>10</v>
      </c>
      <c r="E296" s="4" t="s">
        <v>13</v>
      </c>
      <c r="F296" s="4" t="s">
        <v>42</v>
      </c>
    </row>
    <row r="297" spans="1:21">
      <c r="A297" t="n">
        <v>3264</v>
      </c>
      <c r="B297" s="20" t="n">
        <v>5</v>
      </c>
      <c r="C297" s="7" t="n">
        <v>30</v>
      </c>
      <c r="D297" s="7" t="n">
        <v>10225</v>
      </c>
      <c r="E297" s="7" t="n">
        <v>1</v>
      </c>
      <c r="F297" s="21" t="n">
        <f t="normal" ca="1">A301</f>
        <v>0</v>
      </c>
    </row>
    <row r="298" spans="1:21">
      <c r="A298" t="s">
        <v>4</v>
      </c>
      <c r="B298" s="4" t="s">
        <v>5</v>
      </c>
      <c r="C298" s="4" t="s">
        <v>42</v>
      </c>
    </row>
    <row r="299" spans="1:21">
      <c r="A299" t="n">
        <v>3273</v>
      </c>
      <c r="B299" s="22" t="n">
        <v>3</v>
      </c>
      <c r="C299" s="21" t="n">
        <f t="normal" ca="1">A335</f>
        <v>0</v>
      </c>
    </row>
    <row r="300" spans="1:21">
      <c r="A300" t="s">
        <v>4</v>
      </c>
      <c r="B300" s="4" t="s">
        <v>5</v>
      </c>
      <c r="C300" s="4" t="s">
        <v>13</v>
      </c>
      <c r="D300" s="4" t="s">
        <v>10</v>
      </c>
      <c r="E300" s="4" t="s">
        <v>13</v>
      </c>
      <c r="F300" s="4" t="s">
        <v>42</v>
      </c>
    </row>
    <row r="301" spans="1:21">
      <c r="A301" t="n">
        <v>3278</v>
      </c>
      <c r="B301" s="20" t="n">
        <v>5</v>
      </c>
      <c r="C301" s="7" t="n">
        <v>30</v>
      </c>
      <c r="D301" s="7" t="n">
        <v>9724</v>
      </c>
      <c r="E301" s="7" t="n">
        <v>1</v>
      </c>
      <c r="F301" s="21" t="n">
        <f t="normal" ca="1">A305</f>
        <v>0</v>
      </c>
    </row>
    <row r="302" spans="1:21">
      <c r="A302" t="s">
        <v>4</v>
      </c>
      <c r="B302" s="4" t="s">
        <v>5</v>
      </c>
      <c r="C302" s="4" t="s">
        <v>42</v>
      </c>
    </row>
    <row r="303" spans="1:21">
      <c r="A303" t="n">
        <v>3287</v>
      </c>
      <c r="B303" s="22" t="n">
        <v>3</v>
      </c>
      <c r="C303" s="21" t="n">
        <f t="normal" ca="1">A335</f>
        <v>0</v>
      </c>
    </row>
    <row r="304" spans="1:21">
      <c r="A304" t="s">
        <v>4</v>
      </c>
      <c r="B304" s="4" t="s">
        <v>5</v>
      </c>
      <c r="C304" s="4" t="s">
        <v>13</v>
      </c>
      <c r="D304" s="4" t="s">
        <v>10</v>
      </c>
      <c r="E304" s="4" t="s">
        <v>13</v>
      </c>
      <c r="F304" s="4" t="s">
        <v>42</v>
      </c>
    </row>
    <row r="305" spans="1:6">
      <c r="A305" t="n">
        <v>3292</v>
      </c>
      <c r="B305" s="20" t="n">
        <v>5</v>
      </c>
      <c r="C305" s="7" t="n">
        <v>30</v>
      </c>
      <c r="D305" s="7" t="n">
        <v>8957</v>
      </c>
      <c r="E305" s="7" t="n">
        <v>1</v>
      </c>
      <c r="F305" s="21" t="n">
        <f t="normal" ca="1">A335</f>
        <v>0</v>
      </c>
    </row>
    <row r="306" spans="1:6">
      <c r="A306" t="s">
        <v>4</v>
      </c>
      <c r="B306" s="4" t="s">
        <v>5</v>
      </c>
      <c r="C306" s="4" t="s">
        <v>10</v>
      </c>
      <c r="D306" s="4" t="s">
        <v>13</v>
      </c>
      <c r="E306" s="4" t="s">
        <v>13</v>
      </c>
      <c r="F306" s="4" t="s">
        <v>6</v>
      </c>
    </row>
    <row r="307" spans="1:6">
      <c r="A307" t="n">
        <v>3301</v>
      </c>
      <c r="B307" s="43" t="n">
        <v>20</v>
      </c>
      <c r="C307" s="7" t="n">
        <v>65534</v>
      </c>
      <c r="D307" s="7" t="n">
        <v>3</v>
      </c>
      <c r="E307" s="7" t="n">
        <v>10</v>
      </c>
      <c r="F307" s="7" t="s">
        <v>65</v>
      </c>
    </row>
    <row r="308" spans="1:6">
      <c r="A308" t="s">
        <v>4</v>
      </c>
      <c r="B308" s="4" t="s">
        <v>5</v>
      </c>
      <c r="C308" s="4" t="s">
        <v>10</v>
      </c>
    </row>
    <row r="309" spans="1:6">
      <c r="A309" t="n">
        <v>3322</v>
      </c>
      <c r="B309" s="25" t="n">
        <v>16</v>
      </c>
      <c r="C309" s="7" t="n">
        <v>0</v>
      </c>
    </row>
    <row r="310" spans="1:6">
      <c r="A310" t="s">
        <v>4</v>
      </c>
      <c r="B310" s="4" t="s">
        <v>5</v>
      </c>
      <c r="C310" s="4" t="s">
        <v>13</v>
      </c>
      <c r="D310" s="4" t="s">
        <v>10</v>
      </c>
    </row>
    <row r="311" spans="1:6">
      <c r="A311" t="n">
        <v>3325</v>
      </c>
      <c r="B311" s="23" t="n">
        <v>22</v>
      </c>
      <c r="C311" s="7" t="n">
        <v>10</v>
      </c>
      <c r="D311" s="7" t="n">
        <v>0</v>
      </c>
    </row>
    <row r="312" spans="1:6">
      <c r="A312" t="s">
        <v>4</v>
      </c>
      <c r="B312" s="4" t="s">
        <v>5</v>
      </c>
      <c r="C312" s="4" t="s">
        <v>13</v>
      </c>
      <c r="D312" s="4" t="s">
        <v>10</v>
      </c>
      <c r="E312" s="4" t="s">
        <v>13</v>
      </c>
      <c r="F312" s="4" t="s">
        <v>13</v>
      </c>
      <c r="G312" s="4" t="s">
        <v>42</v>
      </c>
    </row>
    <row r="313" spans="1:6">
      <c r="A313" t="n">
        <v>3329</v>
      </c>
      <c r="B313" s="20" t="n">
        <v>5</v>
      </c>
      <c r="C313" s="7" t="n">
        <v>30</v>
      </c>
      <c r="D313" s="7" t="n">
        <v>0</v>
      </c>
      <c r="E313" s="7" t="n">
        <v>8</v>
      </c>
      <c r="F313" s="7" t="n">
        <v>1</v>
      </c>
      <c r="G313" s="21" t="n">
        <f t="normal" ca="1">A327</f>
        <v>0</v>
      </c>
    </row>
    <row r="314" spans="1:6">
      <c r="A314" t="s">
        <v>4</v>
      </c>
      <c r="B314" s="4" t="s">
        <v>5</v>
      </c>
      <c r="C314" s="4" t="s">
        <v>13</v>
      </c>
      <c r="D314" s="4" t="s">
        <v>10</v>
      </c>
      <c r="E314" s="4" t="s">
        <v>6</v>
      </c>
    </row>
    <row r="315" spans="1:6">
      <c r="A315" t="n">
        <v>3339</v>
      </c>
      <c r="B315" s="48" t="n">
        <v>51</v>
      </c>
      <c r="C315" s="7" t="n">
        <v>4</v>
      </c>
      <c r="D315" s="7" t="n">
        <v>5180</v>
      </c>
      <c r="E315" s="7" t="s">
        <v>66</v>
      </c>
    </row>
    <row r="316" spans="1:6">
      <c r="A316" t="s">
        <v>4</v>
      </c>
      <c r="B316" s="4" t="s">
        <v>5</v>
      </c>
      <c r="C316" s="4" t="s">
        <v>10</v>
      </c>
    </row>
    <row r="317" spans="1:6">
      <c r="A317" t="n">
        <v>3352</v>
      </c>
      <c r="B317" s="25" t="n">
        <v>16</v>
      </c>
      <c r="C317" s="7" t="n">
        <v>0</v>
      </c>
    </row>
    <row r="318" spans="1:6">
      <c r="A318" t="s">
        <v>4</v>
      </c>
      <c r="B318" s="4" t="s">
        <v>5</v>
      </c>
      <c r="C318" s="4" t="s">
        <v>10</v>
      </c>
      <c r="D318" s="4" t="s">
        <v>46</v>
      </c>
      <c r="E318" s="4" t="s">
        <v>13</v>
      </c>
      <c r="F318" s="4" t="s">
        <v>13</v>
      </c>
      <c r="G318" s="4" t="s">
        <v>46</v>
      </c>
      <c r="H318" s="4" t="s">
        <v>13</v>
      </c>
      <c r="I318" s="4" t="s">
        <v>13</v>
      </c>
      <c r="J318" s="4" t="s">
        <v>46</v>
      </c>
      <c r="K318" s="4" t="s">
        <v>13</v>
      </c>
      <c r="L318" s="4" t="s">
        <v>13</v>
      </c>
    </row>
    <row r="319" spans="1:6">
      <c r="A319" t="n">
        <v>3355</v>
      </c>
      <c r="B319" s="49" t="n">
        <v>26</v>
      </c>
      <c r="C319" s="7" t="n">
        <v>5180</v>
      </c>
      <c r="D319" s="7" t="s">
        <v>67</v>
      </c>
      <c r="E319" s="7" t="n">
        <v>2</v>
      </c>
      <c r="F319" s="7" t="n">
        <v>3</v>
      </c>
      <c r="G319" s="7" t="s">
        <v>68</v>
      </c>
      <c r="H319" s="7" t="n">
        <v>2</v>
      </c>
      <c r="I319" s="7" t="n">
        <v>3</v>
      </c>
      <c r="J319" s="7" t="s">
        <v>69</v>
      </c>
      <c r="K319" s="7" t="n">
        <v>2</v>
      </c>
      <c r="L319" s="7" t="n">
        <v>0</v>
      </c>
    </row>
    <row r="320" spans="1:6">
      <c r="A320" t="s">
        <v>4</v>
      </c>
      <c r="B320" s="4" t="s">
        <v>5</v>
      </c>
    </row>
    <row r="321" spans="1:12">
      <c r="A321" t="n">
        <v>3662</v>
      </c>
      <c r="B321" s="28" t="n">
        <v>28</v>
      </c>
    </row>
    <row r="322" spans="1:12">
      <c r="A322" t="s">
        <v>4</v>
      </c>
      <c r="B322" s="4" t="s">
        <v>5</v>
      </c>
      <c r="C322" s="4" t="s">
        <v>10</v>
      </c>
    </row>
    <row r="323" spans="1:12">
      <c r="A323" t="n">
        <v>3663</v>
      </c>
      <c r="B323" s="16" t="n">
        <v>12</v>
      </c>
      <c r="C323" s="7" t="n">
        <v>0</v>
      </c>
    </row>
    <row r="324" spans="1:12">
      <c r="A324" t="s">
        <v>4</v>
      </c>
      <c r="B324" s="4" t="s">
        <v>5</v>
      </c>
      <c r="C324" s="4" t="s">
        <v>42</v>
      </c>
    </row>
    <row r="325" spans="1:12">
      <c r="A325" t="n">
        <v>3666</v>
      </c>
      <c r="B325" s="22" t="n">
        <v>3</v>
      </c>
      <c r="C325" s="21" t="n">
        <f t="normal" ca="1">A335</f>
        <v>0</v>
      </c>
    </row>
    <row r="326" spans="1:12">
      <c r="A326" t="s">
        <v>4</v>
      </c>
      <c r="B326" s="4" t="s">
        <v>5</v>
      </c>
      <c r="C326" s="4" t="s">
        <v>13</v>
      </c>
      <c r="D326" s="4" t="s">
        <v>10</v>
      </c>
      <c r="E326" s="4" t="s">
        <v>6</v>
      </c>
    </row>
    <row r="327" spans="1:12">
      <c r="A327" t="n">
        <v>3671</v>
      </c>
      <c r="B327" s="48" t="n">
        <v>51</v>
      </c>
      <c r="C327" s="7" t="n">
        <v>4</v>
      </c>
      <c r="D327" s="7" t="n">
        <v>5180</v>
      </c>
      <c r="E327" s="7" t="s">
        <v>66</v>
      </c>
    </row>
    <row r="328" spans="1:12">
      <c r="A328" t="s">
        <v>4</v>
      </c>
      <c r="B328" s="4" t="s">
        <v>5</v>
      </c>
      <c r="C328" s="4" t="s">
        <v>10</v>
      </c>
    </row>
    <row r="329" spans="1:12">
      <c r="A329" t="n">
        <v>3684</v>
      </c>
      <c r="B329" s="25" t="n">
        <v>16</v>
      </c>
      <c r="C329" s="7" t="n">
        <v>0</v>
      </c>
    </row>
    <row r="330" spans="1:12">
      <c r="A330" t="s">
        <v>4</v>
      </c>
      <c r="B330" s="4" t="s">
        <v>5</v>
      </c>
      <c r="C330" s="4" t="s">
        <v>10</v>
      </c>
      <c r="D330" s="4" t="s">
        <v>46</v>
      </c>
      <c r="E330" s="4" t="s">
        <v>13</v>
      </c>
      <c r="F330" s="4" t="s">
        <v>13</v>
      </c>
      <c r="G330" s="4" t="s">
        <v>46</v>
      </c>
      <c r="H330" s="4" t="s">
        <v>13</v>
      </c>
      <c r="I330" s="4" t="s">
        <v>13</v>
      </c>
    </row>
    <row r="331" spans="1:12">
      <c r="A331" t="n">
        <v>3687</v>
      </c>
      <c r="B331" s="49" t="n">
        <v>26</v>
      </c>
      <c r="C331" s="7" t="n">
        <v>5180</v>
      </c>
      <c r="D331" s="7" t="s">
        <v>70</v>
      </c>
      <c r="E331" s="7" t="n">
        <v>2</v>
      </c>
      <c r="F331" s="7" t="n">
        <v>3</v>
      </c>
      <c r="G331" s="7" t="s">
        <v>71</v>
      </c>
      <c r="H331" s="7" t="n">
        <v>2</v>
      </c>
      <c r="I331" s="7" t="n">
        <v>0</v>
      </c>
    </row>
    <row r="332" spans="1:12">
      <c r="A332" t="s">
        <v>4</v>
      </c>
      <c r="B332" s="4" t="s">
        <v>5</v>
      </c>
    </row>
    <row r="333" spans="1:12">
      <c r="A333" t="n">
        <v>3911</v>
      </c>
      <c r="B333" s="28" t="n">
        <v>28</v>
      </c>
    </row>
    <row r="334" spans="1:12">
      <c r="A334" t="s">
        <v>4</v>
      </c>
      <c r="B334" s="4" t="s">
        <v>5</v>
      </c>
      <c r="C334" s="4" t="s">
        <v>13</v>
      </c>
    </row>
    <row r="335" spans="1:12">
      <c r="A335" t="n">
        <v>3912</v>
      </c>
      <c r="B335" s="30" t="n">
        <v>23</v>
      </c>
      <c r="C335" s="7" t="n">
        <v>10</v>
      </c>
    </row>
    <row r="336" spans="1:12">
      <c r="A336" t="s">
        <v>4</v>
      </c>
      <c r="B336" s="4" t="s">
        <v>5</v>
      </c>
      <c r="C336" s="4" t="s">
        <v>13</v>
      </c>
      <c r="D336" s="4" t="s">
        <v>6</v>
      </c>
    </row>
    <row r="337" spans="1:9">
      <c r="A337" t="n">
        <v>3914</v>
      </c>
      <c r="B337" s="9" t="n">
        <v>2</v>
      </c>
      <c r="C337" s="7" t="n">
        <v>10</v>
      </c>
      <c r="D337" s="7" t="s">
        <v>48</v>
      </c>
    </row>
    <row r="338" spans="1:9">
      <c r="A338" t="s">
        <v>4</v>
      </c>
      <c r="B338" s="4" t="s">
        <v>5</v>
      </c>
      <c r="C338" s="4" t="s">
        <v>13</v>
      </c>
    </row>
    <row r="339" spans="1:9">
      <c r="A339" t="n">
        <v>3937</v>
      </c>
      <c r="B339" s="12" t="n">
        <v>74</v>
      </c>
      <c r="C339" s="7" t="n">
        <v>46</v>
      </c>
    </row>
    <row r="340" spans="1:9">
      <c r="A340" t="s">
        <v>4</v>
      </c>
      <c r="B340" s="4" t="s">
        <v>5</v>
      </c>
      <c r="C340" s="4" t="s">
        <v>13</v>
      </c>
    </row>
    <row r="341" spans="1:9">
      <c r="A341" t="n">
        <v>3939</v>
      </c>
      <c r="B341" s="12" t="n">
        <v>74</v>
      </c>
      <c r="C341" s="7" t="n">
        <v>54</v>
      </c>
    </row>
    <row r="342" spans="1:9">
      <c r="A342" t="s">
        <v>4</v>
      </c>
      <c r="B342" s="4" t="s">
        <v>5</v>
      </c>
    </row>
    <row r="343" spans="1:9">
      <c r="A343" t="n">
        <v>3941</v>
      </c>
      <c r="B343" s="5" t="n">
        <v>1</v>
      </c>
    </row>
    <row r="344" spans="1:9" s="3" customFormat="1" customHeight="0">
      <c r="A344" s="3" t="s">
        <v>2</v>
      </c>
      <c r="B344" s="3" t="s">
        <v>72</v>
      </c>
    </row>
    <row r="345" spans="1:9">
      <c r="A345" t="s">
        <v>4</v>
      </c>
      <c r="B345" s="4" t="s">
        <v>5</v>
      </c>
      <c r="C345" s="4" t="s">
        <v>13</v>
      </c>
      <c r="D345" s="4" t="s">
        <v>10</v>
      </c>
      <c r="E345" s="4" t="s">
        <v>13</v>
      </c>
      <c r="F345" s="4" t="s">
        <v>13</v>
      </c>
      <c r="G345" s="4" t="s">
        <v>13</v>
      </c>
      <c r="H345" s="4" t="s">
        <v>10</v>
      </c>
      <c r="I345" s="4" t="s">
        <v>42</v>
      </c>
      <c r="J345" s="4" t="s">
        <v>42</v>
      </c>
    </row>
    <row r="346" spans="1:9">
      <c r="A346" t="n">
        <v>3944</v>
      </c>
      <c r="B346" s="39" t="n">
        <v>6</v>
      </c>
      <c r="C346" s="7" t="n">
        <v>33</v>
      </c>
      <c r="D346" s="7" t="n">
        <v>65534</v>
      </c>
      <c r="E346" s="7" t="n">
        <v>9</v>
      </c>
      <c r="F346" s="7" t="n">
        <v>1</v>
      </c>
      <c r="G346" s="7" t="n">
        <v>1</v>
      </c>
      <c r="H346" s="7" t="n">
        <v>100</v>
      </c>
      <c r="I346" s="21" t="n">
        <f t="normal" ca="1">A348</f>
        <v>0</v>
      </c>
      <c r="J346" s="21" t="n">
        <f t="normal" ca="1">A360</f>
        <v>0</v>
      </c>
    </row>
    <row r="347" spans="1:9">
      <c r="A347" t="s">
        <v>4</v>
      </c>
      <c r="B347" s="4" t="s">
        <v>5</v>
      </c>
      <c r="C347" s="4" t="s">
        <v>10</v>
      </c>
      <c r="D347" s="4" t="s">
        <v>20</v>
      </c>
      <c r="E347" s="4" t="s">
        <v>20</v>
      </c>
      <c r="F347" s="4" t="s">
        <v>20</v>
      </c>
      <c r="G347" s="4" t="s">
        <v>20</v>
      </c>
    </row>
    <row r="348" spans="1:9">
      <c r="A348" t="n">
        <v>3961</v>
      </c>
      <c r="B348" s="42" t="n">
        <v>46</v>
      </c>
      <c r="C348" s="7" t="n">
        <v>65534</v>
      </c>
      <c r="D348" s="7" t="n">
        <v>-3</v>
      </c>
      <c r="E348" s="7" t="n">
        <v>2</v>
      </c>
      <c r="F348" s="7" t="n">
        <v>113.309997558594</v>
      </c>
      <c r="G348" s="7" t="n">
        <v>175.800003051758</v>
      </c>
    </row>
    <row r="349" spans="1:9">
      <c r="A349" t="s">
        <v>4</v>
      </c>
      <c r="B349" s="4" t="s">
        <v>5</v>
      </c>
      <c r="C349" s="4" t="s">
        <v>13</v>
      </c>
      <c r="D349" s="4" t="s">
        <v>10</v>
      </c>
      <c r="E349" s="4" t="s">
        <v>13</v>
      </c>
      <c r="F349" s="4" t="s">
        <v>6</v>
      </c>
      <c r="G349" s="4" t="s">
        <v>6</v>
      </c>
      <c r="H349" s="4" t="s">
        <v>6</v>
      </c>
      <c r="I349" s="4" t="s">
        <v>6</v>
      </c>
      <c r="J349" s="4" t="s">
        <v>6</v>
      </c>
      <c r="K349" s="4" t="s">
        <v>6</v>
      </c>
      <c r="L349" s="4" t="s">
        <v>6</v>
      </c>
      <c r="M349" s="4" t="s">
        <v>6</v>
      </c>
      <c r="N349" s="4" t="s">
        <v>6</v>
      </c>
      <c r="O349" s="4" t="s">
        <v>6</v>
      </c>
      <c r="P349" s="4" t="s">
        <v>6</v>
      </c>
      <c r="Q349" s="4" t="s">
        <v>6</v>
      </c>
      <c r="R349" s="4" t="s">
        <v>6</v>
      </c>
      <c r="S349" s="4" t="s">
        <v>6</v>
      </c>
      <c r="T349" s="4" t="s">
        <v>6</v>
      </c>
      <c r="U349" s="4" t="s">
        <v>6</v>
      </c>
    </row>
    <row r="350" spans="1:9">
      <c r="A350" t="n">
        <v>3980</v>
      </c>
      <c r="B350" s="45" t="n">
        <v>36</v>
      </c>
      <c r="C350" s="7" t="n">
        <v>8</v>
      </c>
      <c r="D350" s="7" t="n">
        <v>65534</v>
      </c>
      <c r="E350" s="7" t="n">
        <v>0</v>
      </c>
      <c r="F350" s="7" t="s">
        <v>62</v>
      </c>
      <c r="G350" s="7" t="s">
        <v>27</v>
      </c>
      <c r="H350" s="7" t="s">
        <v>27</v>
      </c>
      <c r="I350" s="7" t="s">
        <v>27</v>
      </c>
      <c r="J350" s="7" t="s">
        <v>27</v>
      </c>
      <c r="K350" s="7" t="s">
        <v>27</v>
      </c>
      <c r="L350" s="7" t="s">
        <v>27</v>
      </c>
      <c r="M350" s="7" t="s">
        <v>27</v>
      </c>
      <c r="N350" s="7" t="s">
        <v>27</v>
      </c>
      <c r="O350" s="7" t="s">
        <v>27</v>
      </c>
      <c r="P350" s="7" t="s">
        <v>27</v>
      </c>
      <c r="Q350" s="7" t="s">
        <v>27</v>
      </c>
      <c r="R350" s="7" t="s">
        <v>27</v>
      </c>
      <c r="S350" s="7" t="s">
        <v>27</v>
      </c>
      <c r="T350" s="7" t="s">
        <v>27</v>
      </c>
      <c r="U350" s="7" t="s">
        <v>27</v>
      </c>
    </row>
    <row r="351" spans="1:9">
      <c r="A351" t="s">
        <v>4</v>
      </c>
      <c r="B351" s="4" t="s">
        <v>5</v>
      </c>
      <c r="C351" s="4" t="s">
        <v>10</v>
      </c>
      <c r="D351" s="4" t="s">
        <v>13</v>
      </c>
      <c r="E351" s="4" t="s">
        <v>13</v>
      </c>
      <c r="F351" s="4" t="s">
        <v>6</v>
      </c>
    </row>
    <row r="352" spans="1:9">
      <c r="A352" t="n">
        <v>4010</v>
      </c>
      <c r="B352" s="46" t="n">
        <v>47</v>
      </c>
      <c r="C352" s="7" t="n">
        <v>65534</v>
      </c>
      <c r="D352" s="7" t="n">
        <v>0</v>
      </c>
      <c r="E352" s="7" t="n">
        <v>0</v>
      </c>
      <c r="F352" s="7" t="s">
        <v>63</v>
      </c>
    </row>
    <row r="353" spans="1:21">
      <c r="A353" t="s">
        <v>4</v>
      </c>
      <c r="B353" s="4" t="s">
        <v>5</v>
      </c>
      <c r="C353" s="4" t="s">
        <v>10</v>
      </c>
      <c r="D353" s="4" t="s">
        <v>13</v>
      </c>
      <c r="E353" s="4" t="s">
        <v>6</v>
      </c>
      <c r="F353" s="4" t="s">
        <v>20</v>
      </c>
      <c r="G353" s="4" t="s">
        <v>20</v>
      </c>
      <c r="H353" s="4" t="s">
        <v>20</v>
      </c>
    </row>
    <row r="354" spans="1:21">
      <c r="A354" t="n">
        <v>4032</v>
      </c>
      <c r="B354" s="47" t="n">
        <v>48</v>
      </c>
      <c r="C354" s="7" t="n">
        <v>65534</v>
      </c>
      <c r="D354" s="7" t="n">
        <v>0</v>
      </c>
      <c r="E354" s="7" t="s">
        <v>62</v>
      </c>
      <c r="F354" s="7" t="n">
        <v>0</v>
      </c>
      <c r="G354" s="7" t="n">
        <v>1</v>
      </c>
      <c r="H354" s="7" t="n">
        <v>0</v>
      </c>
    </row>
    <row r="355" spans="1:21">
      <c r="A355" t="s">
        <v>4</v>
      </c>
      <c r="B355" s="4" t="s">
        <v>5</v>
      </c>
      <c r="C355" s="4" t="s">
        <v>10</v>
      </c>
      <c r="D355" s="4" t="s">
        <v>9</v>
      </c>
    </row>
    <row r="356" spans="1:21">
      <c r="A356" t="n">
        <v>4058</v>
      </c>
      <c r="B356" s="44" t="n">
        <v>43</v>
      </c>
      <c r="C356" s="7" t="n">
        <v>65534</v>
      </c>
      <c r="D356" s="7" t="n">
        <v>64</v>
      </c>
    </row>
    <row r="357" spans="1:21">
      <c r="A357" t="s">
        <v>4</v>
      </c>
      <c r="B357" s="4" t="s">
        <v>5</v>
      </c>
      <c r="C357" s="4" t="s">
        <v>42</v>
      </c>
    </row>
    <row r="358" spans="1:21">
      <c r="A358" t="n">
        <v>4065</v>
      </c>
      <c r="B358" s="22" t="n">
        <v>3</v>
      </c>
      <c r="C358" s="21" t="n">
        <f t="normal" ca="1">A360</f>
        <v>0</v>
      </c>
    </row>
    <row r="359" spans="1:21">
      <c r="A359" t="s">
        <v>4</v>
      </c>
      <c r="B359" s="4" t="s">
        <v>5</v>
      </c>
    </row>
    <row r="360" spans="1:21">
      <c r="A360" t="n">
        <v>4070</v>
      </c>
      <c r="B360" s="5" t="n">
        <v>1</v>
      </c>
    </row>
    <row r="361" spans="1:21" s="3" customFormat="1" customHeight="0">
      <c r="A361" s="3" t="s">
        <v>2</v>
      </c>
      <c r="B361" s="3" t="s">
        <v>73</v>
      </c>
    </row>
    <row r="362" spans="1:21">
      <c r="A362" t="s">
        <v>4</v>
      </c>
      <c r="B362" s="4" t="s">
        <v>5</v>
      </c>
      <c r="C362" s="4" t="s">
        <v>13</v>
      </c>
      <c r="D362" s="4" t="s">
        <v>10</v>
      </c>
      <c r="E362" s="4" t="s">
        <v>13</v>
      </c>
      <c r="F362" s="4" t="s">
        <v>42</v>
      </c>
    </row>
    <row r="363" spans="1:21">
      <c r="A363" t="n">
        <v>4072</v>
      </c>
      <c r="B363" s="20" t="n">
        <v>5</v>
      </c>
      <c r="C363" s="7" t="n">
        <v>30</v>
      </c>
      <c r="D363" s="7" t="n">
        <v>10225</v>
      </c>
      <c r="E363" s="7" t="n">
        <v>1</v>
      </c>
      <c r="F363" s="21" t="n">
        <f t="normal" ca="1">A367</f>
        <v>0</v>
      </c>
    </row>
    <row r="364" spans="1:21">
      <c r="A364" t="s">
        <v>4</v>
      </c>
      <c r="B364" s="4" t="s">
        <v>5</v>
      </c>
      <c r="C364" s="4" t="s">
        <v>42</v>
      </c>
    </row>
    <row r="365" spans="1:21">
      <c r="A365" t="n">
        <v>4081</v>
      </c>
      <c r="B365" s="22" t="n">
        <v>3</v>
      </c>
      <c r="C365" s="21" t="n">
        <f t="normal" ca="1">A401</f>
        <v>0</v>
      </c>
    </row>
    <row r="366" spans="1:21">
      <c r="A366" t="s">
        <v>4</v>
      </c>
      <c r="B366" s="4" t="s">
        <v>5</v>
      </c>
      <c r="C366" s="4" t="s">
        <v>13</v>
      </c>
      <c r="D366" s="4" t="s">
        <v>10</v>
      </c>
      <c r="E366" s="4" t="s">
        <v>13</v>
      </c>
      <c r="F366" s="4" t="s">
        <v>42</v>
      </c>
    </row>
    <row r="367" spans="1:21">
      <c r="A367" t="n">
        <v>4086</v>
      </c>
      <c r="B367" s="20" t="n">
        <v>5</v>
      </c>
      <c r="C367" s="7" t="n">
        <v>30</v>
      </c>
      <c r="D367" s="7" t="n">
        <v>9724</v>
      </c>
      <c r="E367" s="7" t="n">
        <v>1</v>
      </c>
      <c r="F367" s="21" t="n">
        <f t="normal" ca="1">A371</f>
        <v>0</v>
      </c>
    </row>
    <row r="368" spans="1:21">
      <c r="A368" t="s">
        <v>4</v>
      </c>
      <c r="B368" s="4" t="s">
        <v>5</v>
      </c>
      <c r="C368" s="4" t="s">
        <v>42</v>
      </c>
    </row>
    <row r="369" spans="1:8">
      <c r="A369" t="n">
        <v>4095</v>
      </c>
      <c r="B369" s="22" t="n">
        <v>3</v>
      </c>
      <c r="C369" s="21" t="n">
        <f t="normal" ca="1">A401</f>
        <v>0</v>
      </c>
    </row>
    <row r="370" spans="1:8">
      <c r="A370" t="s">
        <v>4</v>
      </c>
      <c r="B370" s="4" t="s">
        <v>5</v>
      </c>
      <c r="C370" s="4" t="s">
        <v>13</v>
      </c>
      <c r="D370" s="4" t="s">
        <v>10</v>
      </c>
      <c r="E370" s="4" t="s">
        <v>13</v>
      </c>
      <c r="F370" s="4" t="s">
        <v>42</v>
      </c>
    </row>
    <row r="371" spans="1:8">
      <c r="A371" t="n">
        <v>4100</v>
      </c>
      <c r="B371" s="20" t="n">
        <v>5</v>
      </c>
      <c r="C371" s="7" t="n">
        <v>30</v>
      </c>
      <c r="D371" s="7" t="n">
        <v>8957</v>
      </c>
      <c r="E371" s="7" t="n">
        <v>1</v>
      </c>
      <c r="F371" s="21" t="n">
        <f t="normal" ca="1">A401</f>
        <v>0</v>
      </c>
    </row>
    <row r="372" spans="1:8">
      <c r="A372" t="s">
        <v>4</v>
      </c>
      <c r="B372" s="4" t="s">
        <v>5</v>
      </c>
      <c r="C372" s="4" t="s">
        <v>10</v>
      </c>
      <c r="D372" s="4" t="s">
        <v>13</v>
      </c>
      <c r="E372" s="4" t="s">
        <v>13</v>
      </c>
      <c r="F372" s="4" t="s">
        <v>6</v>
      </c>
    </row>
    <row r="373" spans="1:8">
      <c r="A373" t="n">
        <v>4109</v>
      </c>
      <c r="B373" s="43" t="n">
        <v>20</v>
      </c>
      <c r="C373" s="7" t="n">
        <v>65534</v>
      </c>
      <c r="D373" s="7" t="n">
        <v>3</v>
      </c>
      <c r="E373" s="7" t="n">
        <v>10</v>
      </c>
      <c r="F373" s="7" t="s">
        <v>65</v>
      </c>
    </row>
    <row r="374" spans="1:8">
      <c r="A374" t="s">
        <v>4</v>
      </c>
      <c r="B374" s="4" t="s">
        <v>5</v>
      </c>
      <c r="C374" s="4" t="s">
        <v>10</v>
      </c>
    </row>
    <row r="375" spans="1:8">
      <c r="A375" t="n">
        <v>4130</v>
      </c>
      <c r="B375" s="25" t="n">
        <v>16</v>
      </c>
      <c r="C375" s="7" t="n">
        <v>0</v>
      </c>
    </row>
    <row r="376" spans="1:8">
      <c r="A376" t="s">
        <v>4</v>
      </c>
      <c r="B376" s="4" t="s">
        <v>5</v>
      </c>
      <c r="C376" s="4" t="s">
        <v>13</v>
      </c>
      <c r="D376" s="4" t="s">
        <v>10</v>
      </c>
    </row>
    <row r="377" spans="1:8">
      <c r="A377" t="n">
        <v>4133</v>
      </c>
      <c r="B377" s="23" t="n">
        <v>22</v>
      </c>
      <c r="C377" s="7" t="n">
        <v>10</v>
      </c>
      <c r="D377" s="7" t="n">
        <v>0</v>
      </c>
    </row>
    <row r="378" spans="1:8">
      <c r="A378" t="s">
        <v>4</v>
      </c>
      <c r="B378" s="4" t="s">
        <v>5</v>
      </c>
      <c r="C378" s="4" t="s">
        <v>13</v>
      </c>
      <c r="D378" s="4" t="s">
        <v>10</v>
      </c>
      <c r="E378" s="4" t="s">
        <v>13</v>
      </c>
      <c r="F378" s="4" t="s">
        <v>13</v>
      </c>
      <c r="G378" s="4" t="s">
        <v>42</v>
      </c>
    </row>
    <row r="379" spans="1:8">
      <c r="A379" t="n">
        <v>4137</v>
      </c>
      <c r="B379" s="20" t="n">
        <v>5</v>
      </c>
      <c r="C379" s="7" t="n">
        <v>30</v>
      </c>
      <c r="D379" s="7" t="n">
        <v>1</v>
      </c>
      <c r="E379" s="7" t="n">
        <v>8</v>
      </c>
      <c r="F379" s="7" t="n">
        <v>1</v>
      </c>
      <c r="G379" s="21" t="n">
        <f t="normal" ca="1">A393</f>
        <v>0</v>
      </c>
    </row>
    <row r="380" spans="1:8">
      <c r="A380" t="s">
        <v>4</v>
      </c>
      <c r="B380" s="4" t="s">
        <v>5</v>
      </c>
      <c r="C380" s="4" t="s">
        <v>13</v>
      </c>
      <c r="D380" s="4" t="s">
        <v>10</v>
      </c>
      <c r="E380" s="4" t="s">
        <v>6</v>
      </c>
    </row>
    <row r="381" spans="1:8">
      <c r="A381" t="n">
        <v>4147</v>
      </c>
      <c r="B381" s="48" t="n">
        <v>51</v>
      </c>
      <c r="C381" s="7" t="n">
        <v>4</v>
      </c>
      <c r="D381" s="7" t="n">
        <v>5181</v>
      </c>
      <c r="E381" s="7" t="s">
        <v>66</v>
      </c>
    </row>
    <row r="382" spans="1:8">
      <c r="A382" t="s">
        <v>4</v>
      </c>
      <c r="B382" s="4" t="s">
        <v>5</v>
      </c>
      <c r="C382" s="4" t="s">
        <v>10</v>
      </c>
    </row>
    <row r="383" spans="1:8">
      <c r="A383" t="n">
        <v>4160</v>
      </c>
      <c r="B383" s="25" t="n">
        <v>16</v>
      </c>
      <c r="C383" s="7" t="n">
        <v>0</v>
      </c>
    </row>
    <row r="384" spans="1:8">
      <c r="A384" t="s">
        <v>4</v>
      </c>
      <c r="B384" s="4" t="s">
        <v>5</v>
      </c>
      <c r="C384" s="4" t="s">
        <v>10</v>
      </c>
      <c r="D384" s="4" t="s">
        <v>46</v>
      </c>
      <c r="E384" s="4" t="s">
        <v>13</v>
      </c>
      <c r="F384" s="4" t="s">
        <v>13</v>
      </c>
      <c r="G384" s="4" t="s">
        <v>46</v>
      </c>
      <c r="H384" s="4" t="s">
        <v>13</v>
      </c>
      <c r="I384" s="4" t="s">
        <v>13</v>
      </c>
      <c r="J384" s="4" t="s">
        <v>46</v>
      </c>
      <c r="K384" s="4" t="s">
        <v>13</v>
      </c>
      <c r="L384" s="4" t="s">
        <v>13</v>
      </c>
      <c r="M384" s="4" t="s">
        <v>46</v>
      </c>
      <c r="N384" s="4" t="s">
        <v>13</v>
      </c>
      <c r="O384" s="4" t="s">
        <v>13</v>
      </c>
    </row>
    <row r="385" spans="1:15">
      <c r="A385" t="n">
        <v>4163</v>
      </c>
      <c r="B385" s="49" t="n">
        <v>26</v>
      </c>
      <c r="C385" s="7" t="n">
        <v>5181</v>
      </c>
      <c r="D385" s="7" t="s">
        <v>74</v>
      </c>
      <c r="E385" s="7" t="n">
        <v>2</v>
      </c>
      <c r="F385" s="7" t="n">
        <v>3</v>
      </c>
      <c r="G385" s="7" t="s">
        <v>75</v>
      </c>
      <c r="H385" s="7" t="n">
        <v>2</v>
      </c>
      <c r="I385" s="7" t="n">
        <v>3</v>
      </c>
      <c r="J385" s="7" t="s">
        <v>76</v>
      </c>
      <c r="K385" s="7" t="n">
        <v>2</v>
      </c>
      <c r="L385" s="7" t="n">
        <v>3</v>
      </c>
      <c r="M385" s="7" t="s">
        <v>77</v>
      </c>
      <c r="N385" s="7" t="n">
        <v>2</v>
      </c>
      <c r="O385" s="7" t="n">
        <v>0</v>
      </c>
    </row>
    <row r="386" spans="1:15">
      <c r="A386" t="s">
        <v>4</v>
      </c>
      <c r="B386" s="4" t="s">
        <v>5</v>
      </c>
    </row>
    <row r="387" spans="1:15">
      <c r="A387" t="n">
        <v>4411</v>
      </c>
      <c r="B387" s="28" t="n">
        <v>28</v>
      </c>
    </row>
    <row r="388" spans="1:15">
      <c r="A388" t="s">
        <v>4</v>
      </c>
      <c r="B388" s="4" t="s">
        <v>5</v>
      </c>
      <c r="C388" s="4" t="s">
        <v>10</v>
      </c>
    </row>
    <row r="389" spans="1:15">
      <c r="A389" t="n">
        <v>4412</v>
      </c>
      <c r="B389" s="16" t="n">
        <v>12</v>
      </c>
      <c r="C389" s="7" t="n">
        <v>1</v>
      </c>
    </row>
    <row r="390" spans="1:15">
      <c r="A390" t="s">
        <v>4</v>
      </c>
      <c r="B390" s="4" t="s">
        <v>5</v>
      </c>
      <c r="C390" s="4" t="s">
        <v>42</v>
      </c>
    </row>
    <row r="391" spans="1:15">
      <c r="A391" t="n">
        <v>4415</v>
      </c>
      <c r="B391" s="22" t="n">
        <v>3</v>
      </c>
      <c r="C391" s="21" t="n">
        <f t="normal" ca="1">A401</f>
        <v>0</v>
      </c>
    </row>
    <row r="392" spans="1:15">
      <c r="A392" t="s">
        <v>4</v>
      </c>
      <c r="B392" s="4" t="s">
        <v>5</v>
      </c>
      <c r="C392" s="4" t="s">
        <v>13</v>
      </c>
      <c r="D392" s="4" t="s">
        <v>10</v>
      </c>
      <c r="E392" s="4" t="s">
        <v>6</v>
      </c>
    </row>
    <row r="393" spans="1:15">
      <c r="A393" t="n">
        <v>4420</v>
      </c>
      <c r="B393" s="48" t="n">
        <v>51</v>
      </c>
      <c r="C393" s="7" t="n">
        <v>4</v>
      </c>
      <c r="D393" s="7" t="n">
        <v>5181</v>
      </c>
      <c r="E393" s="7" t="s">
        <v>66</v>
      </c>
    </row>
    <row r="394" spans="1:15">
      <c r="A394" t="s">
        <v>4</v>
      </c>
      <c r="B394" s="4" t="s">
        <v>5</v>
      </c>
      <c r="C394" s="4" t="s">
        <v>10</v>
      </c>
    </row>
    <row r="395" spans="1:15">
      <c r="A395" t="n">
        <v>4433</v>
      </c>
      <c r="B395" s="25" t="n">
        <v>16</v>
      </c>
      <c r="C395" s="7" t="n">
        <v>0</v>
      </c>
    </row>
    <row r="396" spans="1:15">
      <c r="A396" t="s">
        <v>4</v>
      </c>
      <c r="B396" s="4" t="s">
        <v>5</v>
      </c>
      <c r="C396" s="4" t="s">
        <v>10</v>
      </c>
      <c r="D396" s="4" t="s">
        <v>46</v>
      </c>
      <c r="E396" s="4" t="s">
        <v>13</v>
      </c>
      <c r="F396" s="4" t="s">
        <v>13</v>
      </c>
      <c r="G396" s="4" t="s">
        <v>46</v>
      </c>
      <c r="H396" s="4" t="s">
        <v>13</v>
      </c>
      <c r="I396" s="4" t="s">
        <v>13</v>
      </c>
    </row>
    <row r="397" spans="1:15">
      <c r="A397" t="n">
        <v>4436</v>
      </c>
      <c r="B397" s="49" t="n">
        <v>26</v>
      </c>
      <c r="C397" s="7" t="n">
        <v>5181</v>
      </c>
      <c r="D397" s="7" t="s">
        <v>78</v>
      </c>
      <c r="E397" s="7" t="n">
        <v>2</v>
      </c>
      <c r="F397" s="7" t="n">
        <v>3</v>
      </c>
      <c r="G397" s="7" t="s">
        <v>79</v>
      </c>
      <c r="H397" s="7" t="n">
        <v>2</v>
      </c>
      <c r="I397" s="7" t="n">
        <v>0</v>
      </c>
    </row>
    <row r="398" spans="1:15">
      <c r="A398" t="s">
        <v>4</v>
      </c>
      <c r="B398" s="4" t="s">
        <v>5</v>
      </c>
    </row>
    <row r="399" spans="1:15">
      <c r="A399" t="n">
        <v>4591</v>
      </c>
      <c r="B399" s="28" t="n">
        <v>28</v>
      </c>
    </row>
    <row r="400" spans="1:15">
      <c r="A400" t="s">
        <v>4</v>
      </c>
      <c r="B400" s="4" t="s">
        <v>5</v>
      </c>
      <c r="C400" s="4" t="s">
        <v>13</v>
      </c>
    </row>
    <row r="401" spans="1:15">
      <c r="A401" t="n">
        <v>4592</v>
      </c>
      <c r="B401" s="30" t="n">
        <v>23</v>
      </c>
      <c r="C401" s="7" t="n">
        <v>10</v>
      </c>
    </row>
    <row r="402" spans="1:15">
      <c r="A402" t="s">
        <v>4</v>
      </c>
      <c r="B402" s="4" t="s">
        <v>5</v>
      </c>
      <c r="C402" s="4" t="s">
        <v>13</v>
      </c>
      <c r="D402" s="4" t="s">
        <v>6</v>
      </c>
    </row>
    <row r="403" spans="1:15">
      <c r="A403" t="n">
        <v>4594</v>
      </c>
      <c r="B403" s="9" t="n">
        <v>2</v>
      </c>
      <c r="C403" s="7" t="n">
        <v>10</v>
      </c>
      <c r="D403" s="7" t="s">
        <v>48</v>
      </c>
    </row>
    <row r="404" spans="1:15">
      <c r="A404" t="s">
        <v>4</v>
      </c>
      <c r="B404" s="4" t="s">
        <v>5</v>
      </c>
      <c r="C404" s="4" t="s">
        <v>13</v>
      </c>
    </row>
    <row r="405" spans="1:15">
      <c r="A405" t="n">
        <v>4617</v>
      </c>
      <c r="B405" s="12" t="n">
        <v>74</v>
      </c>
      <c r="C405" s="7" t="n">
        <v>46</v>
      </c>
    </row>
    <row r="406" spans="1:15">
      <c r="A406" t="s">
        <v>4</v>
      </c>
      <c r="B406" s="4" t="s">
        <v>5</v>
      </c>
      <c r="C406" s="4" t="s">
        <v>13</v>
      </c>
    </row>
    <row r="407" spans="1:15">
      <c r="A407" t="n">
        <v>4619</v>
      </c>
      <c r="B407" s="12" t="n">
        <v>74</v>
      </c>
      <c r="C407" s="7" t="n">
        <v>54</v>
      </c>
    </row>
    <row r="408" spans="1:15">
      <c r="A408" t="s">
        <v>4</v>
      </c>
      <c r="B408" s="4" t="s">
        <v>5</v>
      </c>
    </row>
    <row r="409" spans="1:15">
      <c r="A409" t="n">
        <v>4621</v>
      </c>
      <c r="B409" s="5" t="n">
        <v>1</v>
      </c>
    </row>
    <row r="410" spans="1:15" s="3" customFormat="1" customHeight="0">
      <c r="A410" s="3" t="s">
        <v>2</v>
      </c>
      <c r="B410" s="3" t="s">
        <v>80</v>
      </c>
    </row>
    <row r="411" spans="1:15">
      <c r="A411" t="s">
        <v>4</v>
      </c>
      <c r="B411" s="4" t="s">
        <v>5</v>
      </c>
      <c r="C411" s="4" t="s">
        <v>13</v>
      </c>
      <c r="D411" s="4" t="s">
        <v>13</v>
      </c>
      <c r="E411" s="4" t="s">
        <v>13</v>
      </c>
      <c r="F411" s="4" t="s">
        <v>13</v>
      </c>
    </row>
    <row r="412" spans="1:15">
      <c r="A412" t="n">
        <v>4624</v>
      </c>
      <c r="B412" s="8" t="n">
        <v>14</v>
      </c>
      <c r="C412" s="7" t="n">
        <v>2</v>
      </c>
      <c r="D412" s="7" t="n">
        <v>0</v>
      </c>
      <c r="E412" s="7" t="n">
        <v>0</v>
      </c>
      <c r="F412" s="7" t="n">
        <v>0</v>
      </c>
    </row>
    <row r="413" spans="1:15">
      <c r="A413" t="s">
        <v>4</v>
      </c>
      <c r="B413" s="4" t="s">
        <v>5</v>
      </c>
      <c r="C413" s="4" t="s">
        <v>13</v>
      </c>
      <c r="D413" s="40" t="s">
        <v>58</v>
      </c>
      <c r="E413" s="4" t="s">
        <v>5</v>
      </c>
      <c r="F413" s="4" t="s">
        <v>13</v>
      </c>
      <c r="G413" s="4" t="s">
        <v>10</v>
      </c>
      <c r="H413" s="40" t="s">
        <v>59</v>
      </c>
      <c r="I413" s="4" t="s">
        <v>13</v>
      </c>
      <c r="J413" s="4" t="s">
        <v>9</v>
      </c>
      <c r="K413" s="4" t="s">
        <v>13</v>
      </c>
      <c r="L413" s="4" t="s">
        <v>13</v>
      </c>
      <c r="M413" s="40" t="s">
        <v>58</v>
      </c>
      <c r="N413" s="4" t="s">
        <v>5</v>
      </c>
      <c r="O413" s="4" t="s">
        <v>13</v>
      </c>
      <c r="P413" s="4" t="s">
        <v>10</v>
      </c>
      <c r="Q413" s="40" t="s">
        <v>59</v>
      </c>
      <c r="R413" s="4" t="s">
        <v>13</v>
      </c>
      <c r="S413" s="4" t="s">
        <v>9</v>
      </c>
      <c r="T413" s="4" t="s">
        <v>13</v>
      </c>
      <c r="U413" s="4" t="s">
        <v>13</v>
      </c>
      <c r="V413" s="4" t="s">
        <v>13</v>
      </c>
      <c r="W413" s="4" t="s">
        <v>42</v>
      </c>
    </row>
    <row r="414" spans="1:15">
      <c r="A414" t="n">
        <v>4629</v>
      </c>
      <c r="B414" s="20" t="n">
        <v>5</v>
      </c>
      <c r="C414" s="7" t="n">
        <v>28</v>
      </c>
      <c r="D414" s="40" t="s">
        <v>3</v>
      </c>
      <c r="E414" s="10" t="n">
        <v>162</v>
      </c>
      <c r="F414" s="7" t="n">
        <v>3</v>
      </c>
      <c r="G414" s="7" t="n">
        <v>28729</v>
      </c>
      <c r="H414" s="40" t="s">
        <v>3</v>
      </c>
      <c r="I414" s="7" t="n">
        <v>0</v>
      </c>
      <c r="J414" s="7" t="n">
        <v>1</v>
      </c>
      <c r="K414" s="7" t="n">
        <v>2</v>
      </c>
      <c r="L414" s="7" t="n">
        <v>28</v>
      </c>
      <c r="M414" s="40" t="s">
        <v>3</v>
      </c>
      <c r="N414" s="10" t="n">
        <v>162</v>
      </c>
      <c r="O414" s="7" t="n">
        <v>3</v>
      </c>
      <c r="P414" s="7" t="n">
        <v>28729</v>
      </c>
      <c r="Q414" s="40" t="s">
        <v>3</v>
      </c>
      <c r="R414" s="7" t="n">
        <v>0</v>
      </c>
      <c r="S414" s="7" t="n">
        <v>2</v>
      </c>
      <c r="T414" s="7" t="n">
        <v>2</v>
      </c>
      <c r="U414" s="7" t="n">
        <v>11</v>
      </c>
      <c r="V414" s="7" t="n">
        <v>1</v>
      </c>
      <c r="W414" s="21" t="n">
        <f t="normal" ca="1">A418</f>
        <v>0</v>
      </c>
    </row>
    <row r="415" spans="1:15">
      <c r="A415" t="s">
        <v>4</v>
      </c>
      <c r="B415" s="4" t="s">
        <v>5</v>
      </c>
      <c r="C415" s="4" t="s">
        <v>13</v>
      </c>
      <c r="D415" s="4" t="s">
        <v>10</v>
      </c>
      <c r="E415" s="4" t="s">
        <v>20</v>
      </c>
    </row>
    <row r="416" spans="1:15">
      <c r="A416" t="n">
        <v>4658</v>
      </c>
      <c r="B416" s="35" t="n">
        <v>58</v>
      </c>
      <c r="C416" s="7" t="n">
        <v>0</v>
      </c>
      <c r="D416" s="7" t="n">
        <v>0</v>
      </c>
      <c r="E416" s="7" t="n">
        <v>1</v>
      </c>
    </row>
    <row r="417" spans="1:23">
      <c r="A417" t="s">
        <v>4</v>
      </c>
      <c r="B417" s="4" t="s">
        <v>5</v>
      </c>
      <c r="C417" s="4" t="s">
        <v>13</v>
      </c>
      <c r="D417" s="40" t="s">
        <v>58</v>
      </c>
      <c r="E417" s="4" t="s">
        <v>5</v>
      </c>
      <c r="F417" s="4" t="s">
        <v>13</v>
      </c>
      <c r="G417" s="4" t="s">
        <v>10</v>
      </c>
      <c r="H417" s="40" t="s">
        <v>59</v>
      </c>
      <c r="I417" s="4" t="s">
        <v>13</v>
      </c>
      <c r="J417" s="4" t="s">
        <v>9</v>
      </c>
      <c r="K417" s="4" t="s">
        <v>13</v>
      </c>
      <c r="L417" s="4" t="s">
        <v>13</v>
      </c>
      <c r="M417" s="40" t="s">
        <v>58</v>
      </c>
      <c r="N417" s="4" t="s">
        <v>5</v>
      </c>
      <c r="O417" s="4" t="s">
        <v>13</v>
      </c>
      <c r="P417" s="4" t="s">
        <v>10</v>
      </c>
      <c r="Q417" s="40" t="s">
        <v>59</v>
      </c>
      <c r="R417" s="4" t="s">
        <v>13</v>
      </c>
      <c r="S417" s="4" t="s">
        <v>9</v>
      </c>
      <c r="T417" s="4" t="s">
        <v>13</v>
      </c>
      <c r="U417" s="4" t="s">
        <v>13</v>
      </c>
      <c r="V417" s="4" t="s">
        <v>13</v>
      </c>
      <c r="W417" s="4" t="s">
        <v>42</v>
      </c>
    </row>
    <row r="418" spans="1:23">
      <c r="A418" t="n">
        <v>4666</v>
      </c>
      <c r="B418" s="20" t="n">
        <v>5</v>
      </c>
      <c r="C418" s="7" t="n">
        <v>28</v>
      </c>
      <c r="D418" s="40" t="s">
        <v>3</v>
      </c>
      <c r="E418" s="10" t="n">
        <v>162</v>
      </c>
      <c r="F418" s="7" t="n">
        <v>3</v>
      </c>
      <c r="G418" s="7" t="n">
        <v>28729</v>
      </c>
      <c r="H418" s="40" t="s">
        <v>3</v>
      </c>
      <c r="I418" s="7" t="n">
        <v>0</v>
      </c>
      <c r="J418" s="7" t="n">
        <v>1</v>
      </c>
      <c r="K418" s="7" t="n">
        <v>3</v>
      </c>
      <c r="L418" s="7" t="n">
        <v>28</v>
      </c>
      <c r="M418" s="40" t="s">
        <v>3</v>
      </c>
      <c r="N418" s="10" t="n">
        <v>162</v>
      </c>
      <c r="O418" s="7" t="n">
        <v>3</v>
      </c>
      <c r="P418" s="7" t="n">
        <v>28729</v>
      </c>
      <c r="Q418" s="40" t="s">
        <v>3</v>
      </c>
      <c r="R418" s="7" t="n">
        <v>0</v>
      </c>
      <c r="S418" s="7" t="n">
        <v>2</v>
      </c>
      <c r="T418" s="7" t="n">
        <v>3</v>
      </c>
      <c r="U418" s="7" t="n">
        <v>9</v>
      </c>
      <c r="V418" s="7" t="n">
        <v>1</v>
      </c>
      <c r="W418" s="21" t="n">
        <f t="normal" ca="1">A428</f>
        <v>0</v>
      </c>
    </row>
    <row r="419" spans="1:23">
      <c r="A419" t="s">
        <v>4</v>
      </c>
      <c r="B419" s="4" t="s">
        <v>5</v>
      </c>
      <c r="C419" s="4" t="s">
        <v>13</v>
      </c>
      <c r="D419" s="40" t="s">
        <v>58</v>
      </c>
      <c r="E419" s="4" t="s">
        <v>5</v>
      </c>
      <c r="F419" s="4" t="s">
        <v>10</v>
      </c>
      <c r="G419" s="4" t="s">
        <v>13</v>
      </c>
      <c r="H419" s="4" t="s">
        <v>13</v>
      </c>
      <c r="I419" s="4" t="s">
        <v>6</v>
      </c>
      <c r="J419" s="40" t="s">
        <v>59</v>
      </c>
      <c r="K419" s="4" t="s">
        <v>13</v>
      </c>
      <c r="L419" s="4" t="s">
        <v>13</v>
      </c>
      <c r="M419" s="40" t="s">
        <v>58</v>
      </c>
      <c r="N419" s="4" t="s">
        <v>5</v>
      </c>
      <c r="O419" s="4" t="s">
        <v>13</v>
      </c>
      <c r="P419" s="40" t="s">
        <v>59</v>
      </c>
      <c r="Q419" s="4" t="s">
        <v>13</v>
      </c>
      <c r="R419" s="4" t="s">
        <v>9</v>
      </c>
      <c r="S419" s="4" t="s">
        <v>13</v>
      </c>
      <c r="T419" s="4" t="s">
        <v>13</v>
      </c>
      <c r="U419" s="4" t="s">
        <v>13</v>
      </c>
      <c r="V419" s="40" t="s">
        <v>58</v>
      </c>
      <c r="W419" s="4" t="s">
        <v>5</v>
      </c>
      <c r="X419" s="4" t="s">
        <v>13</v>
      </c>
      <c r="Y419" s="40" t="s">
        <v>59</v>
      </c>
      <c r="Z419" s="4" t="s">
        <v>13</v>
      </c>
      <c r="AA419" s="4" t="s">
        <v>9</v>
      </c>
      <c r="AB419" s="4" t="s">
        <v>13</v>
      </c>
      <c r="AC419" s="4" t="s">
        <v>13</v>
      </c>
      <c r="AD419" s="4" t="s">
        <v>13</v>
      </c>
      <c r="AE419" s="4" t="s">
        <v>42</v>
      </c>
    </row>
    <row r="420" spans="1:23">
      <c r="A420" t="n">
        <v>4695</v>
      </c>
      <c r="B420" s="20" t="n">
        <v>5</v>
      </c>
      <c r="C420" s="7" t="n">
        <v>28</v>
      </c>
      <c r="D420" s="40" t="s">
        <v>3</v>
      </c>
      <c r="E420" s="46" t="n">
        <v>47</v>
      </c>
      <c r="F420" s="7" t="n">
        <v>61456</v>
      </c>
      <c r="G420" s="7" t="n">
        <v>2</v>
      </c>
      <c r="H420" s="7" t="n">
        <v>0</v>
      </c>
      <c r="I420" s="7" t="s">
        <v>81</v>
      </c>
      <c r="J420" s="40" t="s">
        <v>3</v>
      </c>
      <c r="K420" s="7" t="n">
        <v>8</v>
      </c>
      <c r="L420" s="7" t="n">
        <v>28</v>
      </c>
      <c r="M420" s="40" t="s">
        <v>3</v>
      </c>
      <c r="N420" s="12" t="n">
        <v>74</v>
      </c>
      <c r="O420" s="7" t="n">
        <v>65</v>
      </c>
      <c r="P420" s="40" t="s">
        <v>3</v>
      </c>
      <c r="Q420" s="7" t="n">
        <v>0</v>
      </c>
      <c r="R420" s="7" t="n">
        <v>1</v>
      </c>
      <c r="S420" s="7" t="n">
        <v>3</v>
      </c>
      <c r="T420" s="7" t="n">
        <v>9</v>
      </c>
      <c r="U420" s="7" t="n">
        <v>28</v>
      </c>
      <c r="V420" s="40" t="s">
        <v>3</v>
      </c>
      <c r="W420" s="12" t="n">
        <v>74</v>
      </c>
      <c r="X420" s="7" t="n">
        <v>65</v>
      </c>
      <c r="Y420" s="40" t="s">
        <v>3</v>
      </c>
      <c r="Z420" s="7" t="n">
        <v>0</v>
      </c>
      <c r="AA420" s="7" t="n">
        <v>2</v>
      </c>
      <c r="AB420" s="7" t="n">
        <v>3</v>
      </c>
      <c r="AC420" s="7" t="n">
        <v>9</v>
      </c>
      <c r="AD420" s="7" t="n">
        <v>1</v>
      </c>
      <c r="AE420" s="21" t="n">
        <f t="normal" ca="1">A424</f>
        <v>0</v>
      </c>
    </row>
    <row r="421" spans="1:23">
      <c r="A421" t="s">
        <v>4</v>
      </c>
      <c r="B421" s="4" t="s">
        <v>5</v>
      </c>
      <c r="C421" s="4" t="s">
        <v>10</v>
      </c>
      <c r="D421" s="4" t="s">
        <v>13</v>
      </c>
      <c r="E421" s="4" t="s">
        <v>13</v>
      </c>
      <c r="F421" s="4" t="s">
        <v>6</v>
      </c>
    </row>
    <row r="422" spans="1:23">
      <c r="A422" t="n">
        <v>4743</v>
      </c>
      <c r="B422" s="46" t="n">
        <v>47</v>
      </c>
      <c r="C422" s="7" t="n">
        <v>61456</v>
      </c>
      <c r="D422" s="7" t="n">
        <v>0</v>
      </c>
      <c r="E422" s="7" t="n">
        <v>0</v>
      </c>
      <c r="F422" s="7" t="s">
        <v>82</v>
      </c>
    </row>
    <row r="423" spans="1:23">
      <c r="A423" t="s">
        <v>4</v>
      </c>
      <c r="B423" s="4" t="s">
        <v>5</v>
      </c>
      <c r="C423" s="4" t="s">
        <v>13</v>
      </c>
      <c r="D423" s="4" t="s">
        <v>10</v>
      </c>
      <c r="E423" s="4" t="s">
        <v>20</v>
      </c>
    </row>
    <row r="424" spans="1:23">
      <c r="A424" t="n">
        <v>4756</v>
      </c>
      <c r="B424" s="35" t="n">
        <v>58</v>
      </c>
      <c r="C424" s="7" t="n">
        <v>0</v>
      </c>
      <c r="D424" s="7" t="n">
        <v>300</v>
      </c>
      <c r="E424" s="7" t="n">
        <v>1</v>
      </c>
    </row>
    <row r="425" spans="1:23">
      <c r="A425" t="s">
        <v>4</v>
      </c>
      <c r="B425" s="4" t="s">
        <v>5</v>
      </c>
      <c r="C425" s="4" t="s">
        <v>13</v>
      </c>
      <c r="D425" s="4" t="s">
        <v>10</v>
      </c>
    </row>
    <row r="426" spans="1:23">
      <c r="A426" t="n">
        <v>4764</v>
      </c>
      <c r="B426" s="35" t="n">
        <v>58</v>
      </c>
      <c r="C426" s="7" t="n">
        <v>255</v>
      </c>
      <c r="D426" s="7" t="n">
        <v>0</v>
      </c>
    </row>
    <row r="427" spans="1:23">
      <c r="A427" t="s">
        <v>4</v>
      </c>
      <c r="B427" s="4" t="s">
        <v>5</v>
      </c>
      <c r="C427" s="4" t="s">
        <v>13</v>
      </c>
      <c r="D427" s="4" t="s">
        <v>13</v>
      </c>
      <c r="E427" s="4" t="s">
        <v>13</v>
      </c>
      <c r="F427" s="4" t="s">
        <v>13</v>
      </c>
    </row>
    <row r="428" spans="1:23">
      <c r="A428" t="n">
        <v>4768</v>
      </c>
      <c r="B428" s="8" t="n">
        <v>14</v>
      </c>
      <c r="C428" s="7" t="n">
        <v>0</v>
      </c>
      <c r="D428" s="7" t="n">
        <v>0</v>
      </c>
      <c r="E428" s="7" t="n">
        <v>0</v>
      </c>
      <c r="F428" s="7" t="n">
        <v>64</v>
      </c>
    </row>
    <row r="429" spans="1:23">
      <c r="A429" t="s">
        <v>4</v>
      </c>
      <c r="B429" s="4" t="s">
        <v>5</v>
      </c>
      <c r="C429" s="4" t="s">
        <v>13</v>
      </c>
      <c r="D429" s="4" t="s">
        <v>10</v>
      </c>
    </row>
    <row r="430" spans="1:23">
      <c r="A430" t="n">
        <v>4773</v>
      </c>
      <c r="B430" s="23" t="n">
        <v>22</v>
      </c>
      <c r="C430" s="7" t="n">
        <v>0</v>
      </c>
      <c r="D430" s="7" t="n">
        <v>28729</v>
      </c>
    </row>
    <row r="431" spans="1:23">
      <c r="A431" t="s">
        <v>4</v>
      </c>
      <c r="B431" s="4" t="s">
        <v>5</v>
      </c>
      <c r="C431" s="4" t="s">
        <v>13</v>
      </c>
      <c r="D431" s="4" t="s">
        <v>10</v>
      </c>
    </row>
    <row r="432" spans="1:23">
      <c r="A432" t="n">
        <v>4777</v>
      </c>
      <c r="B432" s="35" t="n">
        <v>58</v>
      </c>
      <c r="C432" s="7" t="n">
        <v>5</v>
      </c>
      <c r="D432" s="7" t="n">
        <v>300</v>
      </c>
    </row>
    <row r="433" spans="1:31">
      <c r="A433" t="s">
        <v>4</v>
      </c>
      <c r="B433" s="4" t="s">
        <v>5</v>
      </c>
      <c r="C433" s="4" t="s">
        <v>20</v>
      </c>
      <c r="D433" s="4" t="s">
        <v>10</v>
      </c>
    </row>
    <row r="434" spans="1:31">
      <c r="A434" t="n">
        <v>4781</v>
      </c>
      <c r="B434" s="50" t="n">
        <v>103</v>
      </c>
      <c r="C434" s="7" t="n">
        <v>0</v>
      </c>
      <c r="D434" s="7" t="n">
        <v>300</v>
      </c>
    </row>
    <row r="435" spans="1:31">
      <c r="A435" t="s">
        <v>4</v>
      </c>
      <c r="B435" s="4" t="s">
        <v>5</v>
      </c>
      <c r="C435" s="4" t="s">
        <v>13</v>
      </c>
    </row>
    <row r="436" spans="1:31">
      <c r="A436" t="n">
        <v>4788</v>
      </c>
      <c r="B436" s="51" t="n">
        <v>64</v>
      </c>
      <c r="C436" s="7" t="n">
        <v>7</v>
      </c>
    </row>
    <row r="437" spans="1:31">
      <c r="A437" t="s">
        <v>4</v>
      </c>
      <c r="B437" s="4" t="s">
        <v>5</v>
      </c>
      <c r="C437" s="4" t="s">
        <v>13</v>
      </c>
      <c r="D437" s="4" t="s">
        <v>10</v>
      </c>
    </row>
    <row r="438" spans="1:31">
      <c r="A438" t="n">
        <v>4790</v>
      </c>
      <c r="B438" s="52" t="n">
        <v>72</v>
      </c>
      <c r="C438" s="7" t="n">
        <v>5</v>
      </c>
      <c r="D438" s="7" t="n">
        <v>0</v>
      </c>
    </row>
    <row r="439" spans="1:31">
      <c r="A439" t="s">
        <v>4</v>
      </c>
      <c r="B439" s="4" t="s">
        <v>5</v>
      </c>
      <c r="C439" s="4" t="s">
        <v>13</v>
      </c>
      <c r="D439" s="40" t="s">
        <v>58</v>
      </c>
      <c r="E439" s="4" t="s">
        <v>5</v>
      </c>
      <c r="F439" s="4" t="s">
        <v>13</v>
      </c>
      <c r="G439" s="4" t="s">
        <v>10</v>
      </c>
      <c r="H439" s="40" t="s">
        <v>59</v>
      </c>
      <c r="I439" s="4" t="s">
        <v>13</v>
      </c>
      <c r="J439" s="4" t="s">
        <v>9</v>
      </c>
      <c r="K439" s="4" t="s">
        <v>13</v>
      </c>
      <c r="L439" s="4" t="s">
        <v>13</v>
      </c>
      <c r="M439" s="4" t="s">
        <v>42</v>
      </c>
    </row>
    <row r="440" spans="1:31">
      <c r="A440" t="n">
        <v>4794</v>
      </c>
      <c r="B440" s="20" t="n">
        <v>5</v>
      </c>
      <c r="C440" s="7" t="n">
        <v>28</v>
      </c>
      <c r="D440" s="40" t="s">
        <v>3</v>
      </c>
      <c r="E440" s="10" t="n">
        <v>162</v>
      </c>
      <c r="F440" s="7" t="n">
        <v>4</v>
      </c>
      <c r="G440" s="7" t="n">
        <v>28729</v>
      </c>
      <c r="H440" s="40" t="s">
        <v>3</v>
      </c>
      <c r="I440" s="7" t="n">
        <v>0</v>
      </c>
      <c r="J440" s="7" t="n">
        <v>1</v>
      </c>
      <c r="K440" s="7" t="n">
        <v>2</v>
      </c>
      <c r="L440" s="7" t="n">
        <v>1</v>
      </c>
      <c r="M440" s="21" t="n">
        <f t="normal" ca="1">A446</f>
        <v>0</v>
      </c>
    </row>
    <row r="441" spans="1:31">
      <c r="A441" t="s">
        <v>4</v>
      </c>
      <c r="B441" s="4" t="s">
        <v>5</v>
      </c>
      <c r="C441" s="4" t="s">
        <v>13</v>
      </c>
      <c r="D441" s="4" t="s">
        <v>6</v>
      </c>
    </row>
    <row r="442" spans="1:31">
      <c r="A442" t="n">
        <v>4811</v>
      </c>
      <c r="B442" s="9" t="n">
        <v>2</v>
      </c>
      <c r="C442" s="7" t="n">
        <v>10</v>
      </c>
      <c r="D442" s="7" t="s">
        <v>83</v>
      </c>
    </row>
    <row r="443" spans="1:31">
      <c r="A443" t="s">
        <v>4</v>
      </c>
      <c r="B443" s="4" t="s">
        <v>5</v>
      </c>
      <c r="C443" s="4" t="s">
        <v>10</v>
      </c>
    </row>
    <row r="444" spans="1:31">
      <c r="A444" t="n">
        <v>4828</v>
      </c>
      <c r="B444" s="25" t="n">
        <v>16</v>
      </c>
      <c r="C444" s="7" t="n">
        <v>0</v>
      </c>
    </row>
    <row r="445" spans="1:31">
      <c r="A445" t="s">
        <v>4</v>
      </c>
      <c r="B445" s="4" t="s">
        <v>5</v>
      </c>
      <c r="C445" s="4" t="s">
        <v>13</v>
      </c>
      <c r="D445" s="4" t="s">
        <v>10</v>
      </c>
      <c r="E445" s="4" t="s">
        <v>13</v>
      </c>
      <c r="F445" s="4" t="s">
        <v>42</v>
      </c>
    </row>
    <row r="446" spans="1:31">
      <c r="A446" t="n">
        <v>4831</v>
      </c>
      <c r="B446" s="20" t="n">
        <v>5</v>
      </c>
      <c r="C446" s="7" t="n">
        <v>30</v>
      </c>
      <c r="D446" s="7" t="n">
        <v>6471</v>
      </c>
      <c r="E446" s="7" t="n">
        <v>1</v>
      </c>
      <c r="F446" s="21" t="n">
        <f t="normal" ca="1">A448</f>
        <v>0</v>
      </c>
    </row>
    <row r="447" spans="1:31">
      <c r="A447" t="s">
        <v>4</v>
      </c>
      <c r="B447" s="4" t="s">
        <v>5</v>
      </c>
      <c r="C447" s="4" t="s">
        <v>10</v>
      </c>
      <c r="D447" s="4" t="s">
        <v>6</v>
      </c>
      <c r="E447" s="4" t="s">
        <v>6</v>
      </c>
      <c r="F447" s="4" t="s">
        <v>6</v>
      </c>
      <c r="G447" s="4" t="s">
        <v>13</v>
      </c>
      <c r="H447" s="4" t="s">
        <v>9</v>
      </c>
      <c r="I447" s="4" t="s">
        <v>20</v>
      </c>
      <c r="J447" s="4" t="s">
        <v>20</v>
      </c>
      <c r="K447" s="4" t="s">
        <v>20</v>
      </c>
      <c r="L447" s="4" t="s">
        <v>20</v>
      </c>
      <c r="M447" s="4" t="s">
        <v>20</v>
      </c>
      <c r="N447" s="4" t="s">
        <v>20</v>
      </c>
      <c r="O447" s="4" t="s">
        <v>20</v>
      </c>
      <c r="P447" s="4" t="s">
        <v>6</v>
      </c>
      <c r="Q447" s="4" t="s">
        <v>6</v>
      </c>
      <c r="R447" s="4" t="s">
        <v>9</v>
      </c>
      <c r="S447" s="4" t="s">
        <v>13</v>
      </c>
      <c r="T447" s="4" t="s">
        <v>9</v>
      </c>
      <c r="U447" s="4" t="s">
        <v>9</v>
      </c>
      <c r="V447" s="4" t="s">
        <v>10</v>
      </c>
    </row>
    <row r="448" spans="1:31">
      <c r="A448" t="n">
        <v>4840</v>
      </c>
      <c r="B448" s="15" t="n">
        <v>19</v>
      </c>
      <c r="C448" s="7" t="n">
        <v>7032</v>
      </c>
      <c r="D448" s="7" t="s">
        <v>84</v>
      </c>
      <c r="E448" s="7" t="s">
        <v>85</v>
      </c>
      <c r="F448" s="7" t="s">
        <v>27</v>
      </c>
      <c r="G448" s="7" t="n">
        <v>0</v>
      </c>
      <c r="H448" s="7" t="n">
        <v>1</v>
      </c>
      <c r="I448" s="7" t="n">
        <v>0</v>
      </c>
      <c r="J448" s="7" t="n">
        <v>0</v>
      </c>
      <c r="K448" s="7" t="n">
        <v>0</v>
      </c>
      <c r="L448" s="7" t="n">
        <v>0</v>
      </c>
      <c r="M448" s="7" t="n">
        <v>1</v>
      </c>
      <c r="N448" s="7" t="n">
        <v>1.60000002384186</v>
      </c>
      <c r="O448" s="7" t="n">
        <v>0.0900000035762787</v>
      </c>
      <c r="P448" s="7" t="s">
        <v>27</v>
      </c>
      <c r="Q448" s="7" t="s">
        <v>27</v>
      </c>
      <c r="R448" s="7" t="n">
        <v>-1</v>
      </c>
      <c r="S448" s="7" t="n">
        <v>0</v>
      </c>
      <c r="T448" s="7" t="n">
        <v>0</v>
      </c>
      <c r="U448" s="7" t="n">
        <v>0</v>
      </c>
      <c r="V448" s="7" t="n">
        <v>0</v>
      </c>
    </row>
    <row r="449" spans="1:22">
      <c r="A449" t="s">
        <v>4</v>
      </c>
      <c r="B449" s="4" t="s">
        <v>5</v>
      </c>
      <c r="C449" s="4" t="s">
        <v>10</v>
      </c>
      <c r="D449" s="4" t="s">
        <v>13</v>
      </c>
      <c r="E449" s="4" t="s">
        <v>13</v>
      </c>
      <c r="F449" s="4" t="s">
        <v>6</v>
      </c>
    </row>
    <row r="450" spans="1:22">
      <c r="A450" t="n">
        <v>4910</v>
      </c>
      <c r="B450" s="43" t="n">
        <v>20</v>
      </c>
      <c r="C450" s="7" t="n">
        <v>61456</v>
      </c>
      <c r="D450" s="7" t="n">
        <v>3</v>
      </c>
      <c r="E450" s="7" t="n">
        <v>10</v>
      </c>
      <c r="F450" s="7" t="s">
        <v>86</v>
      </c>
    </row>
    <row r="451" spans="1:22">
      <c r="A451" t="s">
        <v>4</v>
      </c>
      <c r="B451" s="4" t="s">
        <v>5</v>
      </c>
      <c r="C451" s="4" t="s">
        <v>10</v>
      </c>
    </row>
    <row r="452" spans="1:22">
      <c r="A452" t="n">
        <v>4928</v>
      </c>
      <c r="B452" s="25" t="n">
        <v>16</v>
      </c>
      <c r="C452" s="7" t="n">
        <v>0</v>
      </c>
    </row>
    <row r="453" spans="1:22">
      <c r="A453" t="s">
        <v>4</v>
      </c>
      <c r="B453" s="4" t="s">
        <v>5</v>
      </c>
      <c r="C453" s="4" t="s">
        <v>10</v>
      </c>
      <c r="D453" s="4" t="s">
        <v>13</v>
      </c>
      <c r="E453" s="4" t="s">
        <v>13</v>
      </c>
      <c r="F453" s="4" t="s">
        <v>6</v>
      </c>
    </row>
    <row r="454" spans="1:22">
      <c r="A454" t="n">
        <v>4931</v>
      </c>
      <c r="B454" s="43" t="n">
        <v>20</v>
      </c>
      <c r="C454" s="7" t="n">
        <v>7032</v>
      </c>
      <c r="D454" s="7" t="n">
        <v>3</v>
      </c>
      <c r="E454" s="7" t="n">
        <v>10</v>
      </c>
      <c r="F454" s="7" t="s">
        <v>86</v>
      </c>
    </row>
    <row r="455" spans="1:22">
      <c r="A455" t="s">
        <v>4</v>
      </c>
      <c r="B455" s="4" t="s">
        <v>5</v>
      </c>
      <c r="C455" s="4" t="s">
        <v>10</v>
      </c>
    </row>
    <row r="456" spans="1:22">
      <c r="A456" t="n">
        <v>4949</v>
      </c>
      <c r="B456" s="25" t="n">
        <v>16</v>
      </c>
      <c r="C456" s="7" t="n">
        <v>0</v>
      </c>
    </row>
    <row r="457" spans="1:22">
      <c r="A457" t="s">
        <v>4</v>
      </c>
      <c r="B457" s="4" t="s">
        <v>5</v>
      </c>
      <c r="C457" s="4" t="s">
        <v>10</v>
      </c>
      <c r="D457" s="4" t="s">
        <v>13</v>
      </c>
      <c r="E457" s="4" t="s">
        <v>13</v>
      </c>
      <c r="F457" s="4" t="s">
        <v>6</v>
      </c>
    </row>
    <row r="458" spans="1:22">
      <c r="A458" t="n">
        <v>4952</v>
      </c>
      <c r="B458" s="43" t="n">
        <v>20</v>
      </c>
      <c r="C458" s="7" t="n">
        <v>5241</v>
      </c>
      <c r="D458" s="7" t="n">
        <v>3</v>
      </c>
      <c r="E458" s="7" t="n">
        <v>10</v>
      </c>
      <c r="F458" s="7" t="s">
        <v>86</v>
      </c>
    </row>
    <row r="459" spans="1:22">
      <c r="A459" t="s">
        <v>4</v>
      </c>
      <c r="B459" s="4" t="s">
        <v>5</v>
      </c>
      <c r="C459" s="4" t="s">
        <v>10</v>
      </c>
    </row>
    <row r="460" spans="1:22">
      <c r="A460" t="n">
        <v>4970</v>
      </c>
      <c r="B460" s="25" t="n">
        <v>16</v>
      </c>
      <c r="C460" s="7" t="n">
        <v>0</v>
      </c>
    </row>
    <row r="461" spans="1:22">
      <c r="A461" t="s">
        <v>4</v>
      </c>
      <c r="B461" s="4" t="s">
        <v>5</v>
      </c>
      <c r="C461" s="4" t="s">
        <v>13</v>
      </c>
      <c r="D461" s="4" t="s">
        <v>10</v>
      </c>
      <c r="E461" s="4" t="s">
        <v>13</v>
      </c>
      <c r="F461" s="4" t="s">
        <v>6</v>
      </c>
      <c r="G461" s="4" t="s">
        <v>6</v>
      </c>
      <c r="H461" s="4" t="s">
        <v>6</v>
      </c>
      <c r="I461" s="4" t="s">
        <v>6</v>
      </c>
      <c r="J461" s="4" t="s">
        <v>6</v>
      </c>
      <c r="K461" s="4" t="s">
        <v>6</v>
      </c>
      <c r="L461" s="4" t="s">
        <v>6</v>
      </c>
      <c r="M461" s="4" t="s">
        <v>6</v>
      </c>
      <c r="N461" s="4" t="s">
        <v>6</v>
      </c>
      <c r="O461" s="4" t="s">
        <v>6</v>
      </c>
      <c r="P461" s="4" t="s">
        <v>6</v>
      </c>
      <c r="Q461" s="4" t="s">
        <v>6</v>
      </c>
      <c r="R461" s="4" t="s">
        <v>6</v>
      </c>
      <c r="S461" s="4" t="s">
        <v>6</v>
      </c>
      <c r="T461" s="4" t="s">
        <v>6</v>
      </c>
      <c r="U461" s="4" t="s">
        <v>6</v>
      </c>
    </row>
    <row r="462" spans="1:22">
      <c r="A462" t="n">
        <v>4973</v>
      </c>
      <c r="B462" s="45" t="n">
        <v>36</v>
      </c>
      <c r="C462" s="7" t="n">
        <v>8</v>
      </c>
      <c r="D462" s="7" t="n">
        <v>61456</v>
      </c>
      <c r="E462" s="7" t="n">
        <v>0</v>
      </c>
      <c r="F462" s="7" t="s">
        <v>87</v>
      </c>
      <c r="G462" s="7" t="s">
        <v>27</v>
      </c>
      <c r="H462" s="7" t="s">
        <v>27</v>
      </c>
      <c r="I462" s="7" t="s">
        <v>27</v>
      </c>
      <c r="J462" s="7" t="s">
        <v>27</v>
      </c>
      <c r="K462" s="7" t="s">
        <v>27</v>
      </c>
      <c r="L462" s="7" t="s">
        <v>27</v>
      </c>
      <c r="M462" s="7" t="s">
        <v>27</v>
      </c>
      <c r="N462" s="7" t="s">
        <v>27</v>
      </c>
      <c r="O462" s="7" t="s">
        <v>27</v>
      </c>
      <c r="P462" s="7" t="s">
        <v>27</v>
      </c>
      <c r="Q462" s="7" t="s">
        <v>27</v>
      </c>
      <c r="R462" s="7" t="s">
        <v>27</v>
      </c>
      <c r="S462" s="7" t="s">
        <v>27</v>
      </c>
      <c r="T462" s="7" t="s">
        <v>27</v>
      </c>
      <c r="U462" s="7" t="s">
        <v>27</v>
      </c>
    </row>
    <row r="463" spans="1:22">
      <c r="A463" t="s">
        <v>4</v>
      </c>
      <c r="B463" s="4" t="s">
        <v>5</v>
      </c>
      <c r="C463" s="4" t="s">
        <v>10</v>
      </c>
      <c r="D463" s="4" t="s">
        <v>13</v>
      </c>
    </row>
    <row r="464" spans="1:22">
      <c r="A464" t="n">
        <v>5006</v>
      </c>
      <c r="B464" s="53" t="n">
        <v>21</v>
      </c>
      <c r="C464" s="7" t="n">
        <v>5241</v>
      </c>
      <c r="D464" s="7" t="n">
        <v>3</v>
      </c>
    </row>
    <row r="465" spans="1:21">
      <c r="A465" t="s">
        <v>4</v>
      </c>
      <c r="B465" s="4" t="s">
        <v>5</v>
      </c>
      <c r="C465" s="4" t="s">
        <v>10</v>
      </c>
      <c r="D465" s="4" t="s">
        <v>20</v>
      </c>
      <c r="E465" s="4" t="s">
        <v>20</v>
      </c>
      <c r="F465" s="4" t="s">
        <v>20</v>
      </c>
      <c r="G465" s="4" t="s">
        <v>20</v>
      </c>
    </row>
    <row r="466" spans="1:21">
      <c r="A466" t="n">
        <v>5010</v>
      </c>
      <c r="B466" s="42" t="n">
        <v>46</v>
      </c>
      <c r="C466" s="7" t="n">
        <v>61456</v>
      </c>
      <c r="D466" s="7" t="n">
        <v>-15.9399995803833</v>
      </c>
      <c r="E466" s="7" t="n">
        <v>0.100000001490116</v>
      </c>
      <c r="F466" s="7" t="n">
        <v>-94.2799987792969</v>
      </c>
      <c r="G466" s="7" t="n">
        <v>196.699996948242</v>
      </c>
    </row>
    <row r="467" spans="1:21">
      <c r="A467" t="s">
        <v>4</v>
      </c>
      <c r="B467" s="4" t="s">
        <v>5</v>
      </c>
      <c r="C467" s="4" t="s">
        <v>10</v>
      </c>
      <c r="D467" s="4" t="s">
        <v>20</v>
      </c>
      <c r="E467" s="4" t="s">
        <v>20</v>
      </c>
      <c r="F467" s="4" t="s">
        <v>20</v>
      </c>
      <c r="G467" s="4" t="s">
        <v>20</v>
      </c>
    </row>
    <row r="468" spans="1:21">
      <c r="A468" t="n">
        <v>5029</v>
      </c>
      <c r="B468" s="42" t="n">
        <v>46</v>
      </c>
      <c r="C468" s="7" t="n">
        <v>7032</v>
      </c>
      <c r="D468" s="7" t="n">
        <v>-17.4300003051758</v>
      </c>
      <c r="E468" s="7" t="n">
        <v>0.100000001490116</v>
      </c>
      <c r="F468" s="7" t="n">
        <v>-94.3899993896484</v>
      </c>
      <c r="G468" s="7" t="n">
        <v>157.600006103516</v>
      </c>
    </row>
    <row r="469" spans="1:21">
      <c r="A469" t="s">
        <v>4</v>
      </c>
      <c r="B469" s="4" t="s">
        <v>5</v>
      </c>
      <c r="C469" s="4" t="s">
        <v>10</v>
      </c>
      <c r="D469" s="4" t="s">
        <v>20</v>
      </c>
      <c r="E469" s="4" t="s">
        <v>20</v>
      </c>
      <c r="F469" s="4" t="s">
        <v>20</v>
      </c>
      <c r="G469" s="4" t="s">
        <v>20</v>
      </c>
    </row>
    <row r="470" spans="1:21">
      <c r="A470" t="n">
        <v>5048</v>
      </c>
      <c r="B470" s="42" t="n">
        <v>46</v>
      </c>
      <c r="C470" s="7" t="n">
        <v>5241</v>
      </c>
      <c r="D470" s="7" t="n">
        <v>-16.7700004577637</v>
      </c>
      <c r="E470" s="7" t="n">
        <v>0.0599999986588955</v>
      </c>
      <c r="F470" s="7" t="n">
        <v>-97.2300033569336</v>
      </c>
      <c r="G470" s="7" t="n">
        <v>180.199996948242</v>
      </c>
    </row>
    <row r="471" spans="1:21">
      <c r="A471" t="s">
        <v>4</v>
      </c>
      <c r="B471" s="4" t="s">
        <v>5</v>
      </c>
      <c r="C471" s="4" t="s">
        <v>13</v>
      </c>
      <c r="D471" s="4" t="s">
        <v>13</v>
      </c>
      <c r="E471" s="4" t="s">
        <v>20</v>
      </c>
      <c r="F471" s="4" t="s">
        <v>20</v>
      </c>
      <c r="G471" s="4" t="s">
        <v>20</v>
      </c>
      <c r="H471" s="4" t="s">
        <v>10</v>
      </c>
    </row>
    <row r="472" spans="1:21">
      <c r="A472" t="n">
        <v>5067</v>
      </c>
      <c r="B472" s="36" t="n">
        <v>45</v>
      </c>
      <c r="C472" s="7" t="n">
        <v>2</v>
      </c>
      <c r="D472" s="7" t="n">
        <v>3</v>
      </c>
      <c r="E472" s="7" t="n">
        <v>-16.7600002288818</v>
      </c>
      <c r="F472" s="7" t="n">
        <v>0.230000004172325</v>
      </c>
      <c r="G472" s="7" t="n">
        <v>-97.2699966430664</v>
      </c>
      <c r="H472" s="7" t="n">
        <v>0</v>
      </c>
    </row>
    <row r="473" spans="1:21">
      <c r="A473" t="s">
        <v>4</v>
      </c>
      <c r="B473" s="4" t="s">
        <v>5</v>
      </c>
      <c r="C473" s="4" t="s">
        <v>13</v>
      </c>
      <c r="D473" s="4" t="s">
        <v>13</v>
      </c>
      <c r="E473" s="4" t="s">
        <v>20</v>
      </c>
      <c r="F473" s="4" t="s">
        <v>20</v>
      </c>
      <c r="G473" s="4" t="s">
        <v>20</v>
      </c>
      <c r="H473" s="4" t="s">
        <v>10</v>
      </c>
      <c r="I473" s="4" t="s">
        <v>13</v>
      </c>
    </row>
    <row r="474" spans="1:21">
      <c r="A474" t="n">
        <v>5084</v>
      </c>
      <c r="B474" s="36" t="n">
        <v>45</v>
      </c>
      <c r="C474" s="7" t="n">
        <v>4</v>
      </c>
      <c r="D474" s="7" t="n">
        <v>3</v>
      </c>
      <c r="E474" s="7" t="n">
        <v>14.6700000762939</v>
      </c>
      <c r="F474" s="7" t="n">
        <v>339.649993896484</v>
      </c>
      <c r="G474" s="7" t="n">
        <v>0</v>
      </c>
      <c r="H474" s="7" t="n">
        <v>0</v>
      </c>
      <c r="I474" s="7" t="n">
        <v>0</v>
      </c>
    </row>
    <row r="475" spans="1:21">
      <c r="A475" t="s">
        <v>4</v>
      </c>
      <c r="B475" s="4" t="s">
        <v>5</v>
      </c>
      <c r="C475" s="4" t="s">
        <v>13</v>
      </c>
      <c r="D475" s="4" t="s">
        <v>13</v>
      </c>
      <c r="E475" s="4" t="s">
        <v>20</v>
      </c>
      <c r="F475" s="4" t="s">
        <v>10</v>
      </c>
    </row>
    <row r="476" spans="1:21">
      <c r="A476" t="n">
        <v>5102</v>
      </c>
      <c r="B476" s="36" t="n">
        <v>45</v>
      </c>
      <c r="C476" s="7" t="n">
        <v>5</v>
      </c>
      <c r="D476" s="7" t="n">
        <v>3</v>
      </c>
      <c r="E476" s="7" t="n">
        <v>2.90000009536743</v>
      </c>
      <c r="F476" s="7" t="n">
        <v>0</v>
      </c>
    </row>
    <row r="477" spans="1:21">
      <c r="A477" t="s">
        <v>4</v>
      </c>
      <c r="B477" s="4" t="s">
        <v>5</v>
      </c>
      <c r="C477" s="4" t="s">
        <v>13</v>
      </c>
      <c r="D477" s="4" t="s">
        <v>13</v>
      </c>
      <c r="E477" s="4" t="s">
        <v>20</v>
      </c>
      <c r="F477" s="4" t="s">
        <v>10</v>
      </c>
    </row>
    <row r="478" spans="1:21">
      <c r="A478" t="n">
        <v>5111</v>
      </c>
      <c r="B478" s="36" t="n">
        <v>45</v>
      </c>
      <c r="C478" s="7" t="n">
        <v>11</v>
      </c>
      <c r="D478" s="7" t="n">
        <v>3</v>
      </c>
      <c r="E478" s="7" t="n">
        <v>40</v>
      </c>
      <c r="F478" s="7" t="n">
        <v>0</v>
      </c>
    </row>
    <row r="479" spans="1:21">
      <c r="A479" t="s">
        <v>4</v>
      </c>
      <c r="B479" s="4" t="s">
        <v>5</v>
      </c>
      <c r="C479" s="4" t="s">
        <v>13</v>
      </c>
      <c r="D479" s="4" t="s">
        <v>13</v>
      </c>
      <c r="E479" s="4" t="s">
        <v>20</v>
      </c>
      <c r="F479" s="4" t="s">
        <v>10</v>
      </c>
    </row>
    <row r="480" spans="1:21">
      <c r="A480" t="n">
        <v>5120</v>
      </c>
      <c r="B480" s="36" t="n">
        <v>45</v>
      </c>
      <c r="C480" s="7" t="n">
        <v>5</v>
      </c>
      <c r="D480" s="7" t="n">
        <v>3</v>
      </c>
      <c r="E480" s="7" t="n">
        <v>2.40000009536743</v>
      </c>
      <c r="F480" s="7" t="n">
        <v>2000</v>
      </c>
    </row>
    <row r="481" spans="1:9">
      <c r="A481" t="s">
        <v>4</v>
      </c>
      <c r="B481" s="4" t="s">
        <v>5</v>
      </c>
      <c r="C481" s="4" t="s">
        <v>13</v>
      </c>
      <c r="D481" s="4" t="s">
        <v>10</v>
      </c>
      <c r="E481" s="4" t="s">
        <v>20</v>
      </c>
    </row>
    <row r="482" spans="1:9">
      <c r="A482" t="n">
        <v>5129</v>
      </c>
      <c r="B482" s="35" t="n">
        <v>58</v>
      </c>
      <c r="C482" s="7" t="n">
        <v>100</v>
      </c>
      <c r="D482" s="7" t="n">
        <v>1000</v>
      </c>
      <c r="E482" s="7" t="n">
        <v>1</v>
      </c>
    </row>
    <row r="483" spans="1:9">
      <c r="A483" t="s">
        <v>4</v>
      </c>
      <c r="B483" s="4" t="s">
        <v>5</v>
      </c>
      <c r="C483" s="4" t="s">
        <v>13</v>
      </c>
      <c r="D483" s="4" t="s">
        <v>10</v>
      </c>
    </row>
    <row r="484" spans="1:9">
      <c r="A484" t="n">
        <v>5137</v>
      </c>
      <c r="B484" s="35" t="n">
        <v>58</v>
      </c>
      <c r="C484" s="7" t="n">
        <v>255</v>
      </c>
      <c r="D484" s="7" t="n">
        <v>0</v>
      </c>
    </row>
    <row r="485" spans="1:9">
      <c r="A485" t="s">
        <v>4</v>
      </c>
      <c r="B485" s="4" t="s">
        <v>5</v>
      </c>
      <c r="C485" s="4" t="s">
        <v>13</v>
      </c>
      <c r="D485" s="4" t="s">
        <v>10</v>
      </c>
    </row>
    <row r="486" spans="1:9">
      <c r="A486" t="n">
        <v>5141</v>
      </c>
      <c r="B486" s="36" t="n">
        <v>45</v>
      </c>
      <c r="C486" s="7" t="n">
        <v>7</v>
      </c>
      <c r="D486" s="7" t="n">
        <v>255</v>
      </c>
    </row>
    <row r="487" spans="1:9">
      <c r="A487" t="s">
        <v>4</v>
      </c>
      <c r="B487" s="4" t="s">
        <v>5</v>
      </c>
      <c r="C487" s="4" t="s">
        <v>13</v>
      </c>
      <c r="D487" s="40" t="s">
        <v>58</v>
      </c>
      <c r="E487" s="4" t="s">
        <v>5</v>
      </c>
      <c r="F487" s="4" t="s">
        <v>13</v>
      </c>
      <c r="G487" s="4" t="s">
        <v>10</v>
      </c>
      <c r="H487" s="40" t="s">
        <v>59</v>
      </c>
      <c r="I487" s="4" t="s">
        <v>13</v>
      </c>
      <c r="J487" s="4" t="s">
        <v>42</v>
      </c>
    </row>
    <row r="488" spans="1:9">
      <c r="A488" t="n">
        <v>5145</v>
      </c>
      <c r="B488" s="20" t="n">
        <v>5</v>
      </c>
      <c r="C488" s="7" t="n">
        <v>28</v>
      </c>
      <c r="D488" s="40" t="s">
        <v>3</v>
      </c>
      <c r="E488" s="51" t="n">
        <v>64</v>
      </c>
      <c r="F488" s="7" t="n">
        <v>5</v>
      </c>
      <c r="G488" s="7" t="n">
        <v>9</v>
      </c>
      <c r="H488" s="40" t="s">
        <v>3</v>
      </c>
      <c r="I488" s="7" t="n">
        <v>1</v>
      </c>
      <c r="J488" s="21" t="n">
        <f t="normal" ca="1">A502</f>
        <v>0</v>
      </c>
    </row>
    <row r="489" spans="1:9">
      <c r="A489" t="s">
        <v>4</v>
      </c>
      <c r="B489" s="4" t="s">
        <v>5</v>
      </c>
      <c r="C489" s="4" t="s">
        <v>13</v>
      </c>
      <c r="D489" s="4" t="s">
        <v>10</v>
      </c>
      <c r="E489" s="4" t="s">
        <v>10</v>
      </c>
      <c r="F489" s="4" t="s">
        <v>13</v>
      </c>
    </row>
    <row r="490" spans="1:9">
      <c r="A490" t="n">
        <v>5156</v>
      </c>
      <c r="B490" s="26" t="n">
        <v>25</v>
      </c>
      <c r="C490" s="7" t="n">
        <v>1</v>
      </c>
      <c r="D490" s="7" t="n">
        <v>260</v>
      </c>
      <c r="E490" s="7" t="n">
        <v>640</v>
      </c>
      <c r="F490" s="7" t="n">
        <v>2</v>
      </c>
    </row>
    <row r="491" spans="1:9">
      <c r="A491" t="s">
        <v>4</v>
      </c>
      <c r="B491" s="4" t="s">
        <v>5</v>
      </c>
      <c r="C491" s="4" t="s">
        <v>13</v>
      </c>
      <c r="D491" s="4" t="s">
        <v>10</v>
      </c>
      <c r="E491" s="4" t="s">
        <v>6</v>
      </c>
    </row>
    <row r="492" spans="1:9">
      <c r="A492" t="n">
        <v>5163</v>
      </c>
      <c r="B492" s="48" t="n">
        <v>51</v>
      </c>
      <c r="C492" s="7" t="n">
        <v>4</v>
      </c>
      <c r="D492" s="7" t="n">
        <v>9</v>
      </c>
      <c r="E492" s="7" t="s">
        <v>88</v>
      </c>
    </row>
    <row r="493" spans="1:9">
      <c r="A493" t="s">
        <v>4</v>
      </c>
      <c r="B493" s="4" t="s">
        <v>5</v>
      </c>
      <c r="C493" s="4" t="s">
        <v>10</v>
      </c>
    </row>
    <row r="494" spans="1:9">
      <c r="A494" t="n">
        <v>5177</v>
      </c>
      <c r="B494" s="25" t="n">
        <v>16</v>
      </c>
      <c r="C494" s="7" t="n">
        <v>0</v>
      </c>
    </row>
    <row r="495" spans="1:9">
      <c r="A495" t="s">
        <v>4</v>
      </c>
      <c r="B495" s="4" t="s">
        <v>5</v>
      </c>
      <c r="C495" s="4" t="s">
        <v>10</v>
      </c>
      <c r="D495" s="4" t="s">
        <v>46</v>
      </c>
      <c r="E495" s="4" t="s">
        <v>13</v>
      </c>
      <c r="F495" s="4" t="s">
        <v>13</v>
      </c>
    </row>
    <row r="496" spans="1:9">
      <c r="A496" t="n">
        <v>5180</v>
      </c>
      <c r="B496" s="49" t="n">
        <v>26</v>
      </c>
      <c r="C496" s="7" t="n">
        <v>9</v>
      </c>
      <c r="D496" s="7" t="s">
        <v>89</v>
      </c>
      <c r="E496" s="7" t="n">
        <v>2</v>
      </c>
      <c r="F496" s="7" t="n">
        <v>0</v>
      </c>
    </row>
    <row r="497" spans="1:10">
      <c r="A497" t="s">
        <v>4</v>
      </c>
      <c r="B497" s="4" t="s">
        <v>5</v>
      </c>
    </row>
    <row r="498" spans="1:10">
      <c r="A498" t="n">
        <v>5202</v>
      </c>
      <c r="B498" s="28" t="n">
        <v>28</v>
      </c>
    </row>
    <row r="499" spans="1:10">
      <c r="A499" t="s">
        <v>4</v>
      </c>
      <c r="B499" s="4" t="s">
        <v>5</v>
      </c>
      <c r="C499" s="4" t="s">
        <v>42</v>
      </c>
    </row>
    <row r="500" spans="1:10">
      <c r="A500" t="n">
        <v>5203</v>
      </c>
      <c r="B500" s="22" t="n">
        <v>3</v>
      </c>
      <c r="C500" s="21" t="n">
        <f t="normal" ca="1">A542</f>
        <v>0</v>
      </c>
    </row>
    <row r="501" spans="1:10">
      <c r="A501" t="s">
        <v>4</v>
      </c>
      <c r="B501" s="4" t="s">
        <v>5</v>
      </c>
      <c r="C501" s="4" t="s">
        <v>13</v>
      </c>
      <c r="D501" s="40" t="s">
        <v>58</v>
      </c>
      <c r="E501" s="4" t="s">
        <v>5</v>
      </c>
      <c r="F501" s="4" t="s">
        <v>13</v>
      </c>
      <c r="G501" s="4" t="s">
        <v>10</v>
      </c>
      <c r="H501" s="40" t="s">
        <v>59</v>
      </c>
      <c r="I501" s="4" t="s">
        <v>13</v>
      </c>
      <c r="J501" s="4" t="s">
        <v>42</v>
      </c>
    </row>
    <row r="502" spans="1:10">
      <c r="A502" t="n">
        <v>5208</v>
      </c>
      <c r="B502" s="20" t="n">
        <v>5</v>
      </c>
      <c r="C502" s="7" t="n">
        <v>28</v>
      </c>
      <c r="D502" s="40" t="s">
        <v>3</v>
      </c>
      <c r="E502" s="51" t="n">
        <v>64</v>
      </c>
      <c r="F502" s="7" t="n">
        <v>5</v>
      </c>
      <c r="G502" s="7" t="n">
        <v>1</v>
      </c>
      <c r="H502" s="40" t="s">
        <v>3</v>
      </c>
      <c r="I502" s="7" t="n">
        <v>1</v>
      </c>
      <c r="J502" s="21" t="n">
        <f t="normal" ca="1">A516</f>
        <v>0</v>
      </c>
    </row>
    <row r="503" spans="1:10">
      <c r="A503" t="s">
        <v>4</v>
      </c>
      <c r="B503" s="4" t="s">
        <v>5</v>
      </c>
      <c r="C503" s="4" t="s">
        <v>13</v>
      </c>
      <c r="D503" s="4" t="s">
        <v>10</v>
      </c>
      <c r="E503" s="4" t="s">
        <v>10</v>
      </c>
      <c r="F503" s="4" t="s">
        <v>13</v>
      </c>
    </row>
    <row r="504" spans="1:10">
      <c r="A504" t="n">
        <v>5219</v>
      </c>
      <c r="B504" s="26" t="n">
        <v>25</v>
      </c>
      <c r="C504" s="7" t="n">
        <v>1</v>
      </c>
      <c r="D504" s="7" t="n">
        <v>260</v>
      </c>
      <c r="E504" s="7" t="n">
        <v>640</v>
      </c>
      <c r="F504" s="7" t="n">
        <v>2</v>
      </c>
    </row>
    <row r="505" spans="1:10">
      <c r="A505" t="s">
        <v>4</v>
      </c>
      <c r="B505" s="4" t="s">
        <v>5</v>
      </c>
      <c r="C505" s="4" t="s">
        <v>13</v>
      </c>
      <c r="D505" s="4" t="s">
        <v>10</v>
      </c>
      <c r="E505" s="4" t="s">
        <v>6</v>
      </c>
    </row>
    <row r="506" spans="1:10">
      <c r="A506" t="n">
        <v>5226</v>
      </c>
      <c r="B506" s="48" t="n">
        <v>51</v>
      </c>
      <c r="C506" s="7" t="n">
        <v>4</v>
      </c>
      <c r="D506" s="7" t="n">
        <v>1</v>
      </c>
      <c r="E506" s="7" t="s">
        <v>88</v>
      </c>
    </row>
    <row r="507" spans="1:10">
      <c r="A507" t="s">
        <v>4</v>
      </c>
      <c r="B507" s="4" t="s">
        <v>5</v>
      </c>
      <c r="C507" s="4" t="s">
        <v>10</v>
      </c>
    </row>
    <row r="508" spans="1:10">
      <c r="A508" t="n">
        <v>5240</v>
      </c>
      <c r="B508" s="25" t="n">
        <v>16</v>
      </c>
      <c r="C508" s="7" t="n">
        <v>0</v>
      </c>
    </row>
    <row r="509" spans="1:10">
      <c r="A509" t="s">
        <v>4</v>
      </c>
      <c r="B509" s="4" t="s">
        <v>5</v>
      </c>
      <c r="C509" s="4" t="s">
        <v>10</v>
      </c>
      <c r="D509" s="4" t="s">
        <v>46</v>
      </c>
      <c r="E509" s="4" t="s">
        <v>13</v>
      </c>
      <c r="F509" s="4" t="s">
        <v>13</v>
      </c>
    </row>
    <row r="510" spans="1:10">
      <c r="A510" t="n">
        <v>5243</v>
      </c>
      <c r="B510" s="49" t="n">
        <v>26</v>
      </c>
      <c r="C510" s="7" t="n">
        <v>1</v>
      </c>
      <c r="D510" s="7" t="s">
        <v>90</v>
      </c>
      <c r="E510" s="7" t="n">
        <v>2</v>
      </c>
      <c r="F510" s="7" t="n">
        <v>0</v>
      </c>
    </row>
    <row r="511" spans="1:10">
      <c r="A511" t="s">
        <v>4</v>
      </c>
      <c r="B511" s="4" t="s">
        <v>5</v>
      </c>
    </row>
    <row r="512" spans="1:10">
      <c r="A512" t="n">
        <v>5277</v>
      </c>
      <c r="B512" s="28" t="n">
        <v>28</v>
      </c>
    </row>
    <row r="513" spans="1:10">
      <c r="A513" t="s">
        <v>4</v>
      </c>
      <c r="B513" s="4" t="s">
        <v>5</v>
      </c>
      <c r="C513" s="4" t="s">
        <v>42</v>
      </c>
    </row>
    <row r="514" spans="1:10">
      <c r="A514" t="n">
        <v>5278</v>
      </c>
      <c r="B514" s="22" t="n">
        <v>3</v>
      </c>
      <c r="C514" s="21" t="n">
        <f t="normal" ca="1">A542</f>
        <v>0</v>
      </c>
    </row>
    <row r="515" spans="1:10">
      <c r="A515" t="s">
        <v>4</v>
      </c>
      <c r="B515" s="4" t="s">
        <v>5</v>
      </c>
      <c r="C515" s="4" t="s">
        <v>13</v>
      </c>
      <c r="D515" s="40" t="s">
        <v>58</v>
      </c>
      <c r="E515" s="4" t="s">
        <v>5</v>
      </c>
      <c r="F515" s="4" t="s">
        <v>13</v>
      </c>
      <c r="G515" s="4" t="s">
        <v>10</v>
      </c>
      <c r="H515" s="40" t="s">
        <v>59</v>
      </c>
      <c r="I515" s="4" t="s">
        <v>13</v>
      </c>
      <c r="J515" s="4" t="s">
        <v>42</v>
      </c>
    </row>
    <row r="516" spans="1:10">
      <c r="A516" t="n">
        <v>5283</v>
      </c>
      <c r="B516" s="20" t="n">
        <v>5</v>
      </c>
      <c r="C516" s="7" t="n">
        <v>28</v>
      </c>
      <c r="D516" s="40" t="s">
        <v>3</v>
      </c>
      <c r="E516" s="51" t="n">
        <v>64</v>
      </c>
      <c r="F516" s="7" t="n">
        <v>5</v>
      </c>
      <c r="G516" s="7" t="n">
        <v>2</v>
      </c>
      <c r="H516" s="40" t="s">
        <v>3</v>
      </c>
      <c r="I516" s="7" t="n">
        <v>1</v>
      </c>
      <c r="J516" s="21" t="n">
        <f t="normal" ca="1">A530</f>
        <v>0</v>
      </c>
    </row>
    <row r="517" spans="1:10">
      <c r="A517" t="s">
        <v>4</v>
      </c>
      <c r="B517" s="4" t="s">
        <v>5</v>
      </c>
      <c r="C517" s="4" t="s">
        <v>13</v>
      </c>
      <c r="D517" s="4" t="s">
        <v>10</v>
      </c>
      <c r="E517" s="4" t="s">
        <v>10</v>
      </c>
      <c r="F517" s="4" t="s">
        <v>13</v>
      </c>
    </row>
    <row r="518" spans="1:10">
      <c r="A518" t="n">
        <v>5294</v>
      </c>
      <c r="B518" s="26" t="n">
        <v>25</v>
      </c>
      <c r="C518" s="7" t="n">
        <v>1</v>
      </c>
      <c r="D518" s="7" t="n">
        <v>260</v>
      </c>
      <c r="E518" s="7" t="n">
        <v>640</v>
      </c>
      <c r="F518" s="7" t="n">
        <v>2</v>
      </c>
    </row>
    <row r="519" spans="1:10">
      <c r="A519" t="s">
        <v>4</v>
      </c>
      <c r="B519" s="4" t="s">
        <v>5</v>
      </c>
      <c r="C519" s="4" t="s">
        <v>13</v>
      </c>
      <c r="D519" s="4" t="s">
        <v>10</v>
      </c>
      <c r="E519" s="4" t="s">
        <v>6</v>
      </c>
    </row>
    <row r="520" spans="1:10">
      <c r="A520" t="n">
        <v>5301</v>
      </c>
      <c r="B520" s="48" t="n">
        <v>51</v>
      </c>
      <c r="C520" s="7" t="n">
        <v>4</v>
      </c>
      <c r="D520" s="7" t="n">
        <v>2</v>
      </c>
      <c r="E520" s="7" t="s">
        <v>88</v>
      </c>
    </row>
    <row r="521" spans="1:10">
      <c r="A521" t="s">
        <v>4</v>
      </c>
      <c r="B521" s="4" t="s">
        <v>5</v>
      </c>
      <c r="C521" s="4" t="s">
        <v>10</v>
      </c>
    </row>
    <row r="522" spans="1:10">
      <c r="A522" t="n">
        <v>5315</v>
      </c>
      <c r="B522" s="25" t="n">
        <v>16</v>
      </c>
      <c r="C522" s="7" t="n">
        <v>0</v>
      </c>
    </row>
    <row r="523" spans="1:10">
      <c r="A523" t="s">
        <v>4</v>
      </c>
      <c r="B523" s="4" t="s">
        <v>5</v>
      </c>
      <c r="C523" s="4" t="s">
        <v>10</v>
      </c>
      <c r="D523" s="4" t="s">
        <v>46</v>
      </c>
      <c r="E523" s="4" t="s">
        <v>13</v>
      </c>
      <c r="F523" s="4" t="s">
        <v>13</v>
      </c>
    </row>
    <row r="524" spans="1:10">
      <c r="A524" t="n">
        <v>5318</v>
      </c>
      <c r="B524" s="49" t="n">
        <v>26</v>
      </c>
      <c r="C524" s="7" t="n">
        <v>2</v>
      </c>
      <c r="D524" s="7" t="s">
        <v>91</v>
      </c>
      <c r="E524" s="7" t="n">
        <v>2</v>
      </c>
      <c r="F524" s="7" t="n">
        <v>0</v>
      </c>
    </row>
    <row r="525" spans="1:10">
      <c r="A525" t="s">
        <v>4</v>
      </c>
      <c r="B525" s="4" t="s">
        <v>5</v>
      </c>
    </row>
    <row r="526" spans="1:10">
      <c r="A526" t="n">
        <v>5345</v>
      </c>
      <c r="B526" s="28" t="n">
        <v>28</v>
      </c>
    </row>
    <row r="527" spans="1:10">
      <c r="A527" t="s">
        <v>4</v>
      </c>
      <c r="B527" s="4" t="s">
        <v>5</v>
      </c>
      <c r="C527" s="4" t="s">
        <v>42</v>
      </c>
    </row>
    <row r="528" spans="1:10">
      <c r="A528" t="n">
        <v>5346</v>
      </c>
      <c r="B528" s="22" t="n">
        <v>3</v>
      </c>
      <c r="C528" s="21" t="n">
        <f t="normal" ca="1">A542</f>
        <v>0</v>
      </c>
    </row>
    <row r="529" spans="1:10">
      <c r="A529" t="s">
        <v>4</v>
      </c>
      <c r="B529" s="4" t="s">
        <v>5</v>
      </c>
      <c r="C529" s="4" t="s">
        <v>13</v>
      </c>
      <c r="D529" s="40" t="s">
        <v>58</v>
      </c>
      <c r="E529" s="4" t="s">
        <v>5</v>
      </c>
      <c r="F529" s="4" t="s">
        <v>13</v>
      </c>
      <c r="G529" s="4" t="s">
        <v>10</v>
      </c>
      <c r="H529" s="40" t="s">
        <v>59</v>
      </c>
      <c r="I529" s="4" t="s">
        <v>13</v>
      </c>
      <c r="J529" s="4" t="s">
        <v>42</v>
      </c>
    </row>
    <row r="530" spans="1:10">
      <c r="A530" t="n">
        <v>5351</v>
      </c>
      <c r="B530" s="20" t="n">
        <v>5</v>
      </c>
      <c r="C530" s="7" t="n">
        <v>28</v>
      </c>
      <c r="D530" s="40" t="s">
        <v>3</v>
      </c>
      <c r="E530" s="51" t="n">
        <v>64</v>
      </c>
      <c r="F530" s="7" t="n">
        <v>5</v>
      </c>
      <c r="G530" s="7" t="n">
        <v>4</v>
      </c>
      <c r="H530" s="40" t="s">
        <v>3</v>
      </c>
      <c r="I530" s="7" t="n">
        <v>1</v>
      </c>
      <c r="J530" s="21" t="n">
        <f t="normal" ca="1">A542</f>
        <v>0</v>
      </c>
    </row>
    <row r="531" spans="1:10">
      <c r="A531" t="s">
        <v>4</v>
      </c>
      <c r="B531" s="4" t="s">
        <v>5</v>
      </c>
      <c r="C531" s="4" t="s">
        <v>13</v>
      </c>
      <c r="D531" s="4" t="s">
        <v>10</v>
      </c>
      <c r="E531" s="4" t="s">
        <v>10</v>
      </c>
      <c r="F531" s="4" t="s">
        <v>13</v>
      </c>
    </row>
    <row r="532" spans="1:10">
      <c r="A532" t="n">
        <v>5362</v>
      </c>
      <c r="B532" s="26" t="n">
        <v>25</v>
      </c>
      <c r="C532" s="7" t="n">
        <v>1</v>
      </c>
      <c r="D532" s="7" t="n">
        <v>260</v>
      </c>
      <c r="E532" s="7" t="n">
        <v>640</v>
      </c>
      <c r="F532" s="7" t="n">
        <v>2</v>
      </c>
    </row>
    <row r="533" spans="1:10">
      <c r="A533" t="s">
        <v>4</v>
      </c>
      <c r="B533" s="4" t="s">
        <v>5</v>
      </c>
      <c r="C533" s="4" t="s">
        <v>13</v>
      </c>
      <c r="D533" s="4" t="s">
        <v>10</v>
      </c>
      <c r="E533" s="4" t="s">
        <v>6</v>
      </c>
    </row>
    <row r="534" spans="1:10">
      <c r="A534" t="n">
        <v>5369</v>
      </c>
      <c r="B534" s="48" t="n">
        <v>51</v>
      </c>
      <c r="C534" s="7" t="n">
        <v>4</v>
      </c>
      <c r="D534" s="7" t="n">
        <v>4</v>
      </c>
      <c r="E534" s="7" t="s">
        <v>88</v>
      </c>
    </row>
    <row r="535" spans="1:10">
      <c r="A535" t="s">
        <v>4</v>
      </c>
      <c r="B535" s="4" t="s">
        <v>5</v>
      </c>
      <c r="C535" s="4" t="s">
        <v>10</v>
      </c>
    </row>
    <row r="536" spans="1:10">
      <c r="A536" t="n">
        <v>5383</v>
      </c>
      <c r="B536" s="25" t="n">
        <v>16</v>
      </c>
      <c r="C536" s="7" t="n">
        <v>0</v>
      </c>
    </row>
    <row r="537" spans="1:10">
      <c r="A537" t="s">
        <v>4</v>
      </c>
      <c r="B537" s="4" t="s">
        <v>5</v>
      </c>
      <c r="C537" s="4" t="s">
        <v>10</v>
      </c>
      <c r="D537" s="4" t="s">
        <v>46</v>
      </c>
      <c r="E537" s="4" t="s">
        <v>13</v>
      </c>
      <c r="F537" s="4" t="s">
        <v>13</v>
      </c>
    </row>
    <row r="538" spans="1:10">
      <c r="A538" t="n">
        <v>5386</v>
      </c>
      <c r="B538" s="49" t="n">
        <v>26</v>
      </c>
      <c r="C538" s="7" t="n">
        <v>4</v>
      </c>
      <c r="D538" s="7" t="s">
        <v>92</v>
      </c>
      <c r="E538" s="7" t="n">
        <v>2</v>
      </c>
      <c r="F538" s="7" t="n">
        <v>0</v>
      </c>
    </row>
    <row r="539" spans="1:10">
      <c r="A539" t="s">
        <v>4</v>
      </c>
      <c r="B539" s="4" t="s">
        <v>5</v>
      </c>
    </row>
    <row r="540" spans="1:10">
      <c r="A540" t="n">
        <v>5412</v>
      </c>
      <c r="B540" s="28" t="n">
        <v>28</v>
      </c>
    </row>
    <row r="541" spans="1:10">
      <c r="A541" t="s">
        <v>4</v>
      </c>
      <c r="B541" s="4" t="s">
        <v>5</v>
      </c>
      <c r="C541" s="4" t="s">
        <v>13</v>
      </c>
      <c r="D541" s="4" t="s">
        <v>10</v>
      </c>
      <c r="E541" s="4" t="s">
        <v>10</v>
      </c>
      <c r="F541" s="4" t="s">
        <v>13</v>
      </c>
    </row>
    <row r="542" spans="1:10">
      <c r="A542" t="n">
        <v>5413</v>
      </c>
      <c r="B542" s="26" t="n">
        <v>25</v>
      </c>
      <c r="C542" s="7" t="n">
        <v>1</v>
      </c>
      <c r="D542" s="7" t="n">
        <v>60</v>
      </c>
      <c r="E542" s="7" t="n">
        <v>500</v>
      </c>
      <c r="F542" s="7" t="n">
        <v>2</v>
      </c>
    </row>
    <row r="543" spans="1:10">
      <c r="A543" t="s">
        <v>4</v>
      </c>
      <c r="B543" s="4" t="s">
        <v>5</v>
      </c>
      <c r="C543" s="4" t="s">
        <v>13</v>
      </c>
      <c r="D543" s="4" t="s">
        <v>10</v>
      </c>
      <c r="E543" s="4" t="s">
        <v>6</v>
      </c>
    </row>
    <row r="544" spans="1:10">
      <c r="A544" t="n">
        <v>5420</v>
      </c>
      <c r="B544" s="48" t="n">
        <v>51</v>
      </c>
      <c r="C544" s="7" t="n">
        <v>4</v>
      </c>
      <c r="D544" s="7" t="n">
        <v>3</v>
      </c>
      <c r="E544" s="7" t="s">
        <v>93</v>
      </c>
    </row>
    <row r="545" spans="1:10">
      <c r="A545" t="s">
        <v>4</v>
      </c>
      <c r="B545" s="4" t="s">
        <v>5</v>
      </c>
      <c r="C545" s="4" t="s">
        <v>10</v>
      </c>
    </row>
    <row r="546" spans="1:10">
      <c r="A546" t="n">
        <v>5433</v>
      </c>
      <c r="B546" s="25" t="n">
        <v>16</v>
      </c>
      <c r="C546" s="7" t="n">
        <v>0</v>
      </c>
    </row>
    <row r="547" spans="1:10">
      <c r="A547" t="s">
        <v>4</v>
      </c>
      <c r="B547" s="4" t="s">
        <v>5</v>
      </c>
      <c r="C547" s="4" t="s">
        <v>10</v>
      </c>
      <c r="D547" s="4" t="s">
        <v>46</v>
      </c>
      <c r="E547" s="4" t="s">
        <v>13</v>
      </c>
      <c r="F547" s="4" t="s">
        <v>13</v>
      </c>
    </row>
    <row r="548" spans="1:10">
      <c r="A548" t="n">
        <v>5436</v>
      </c>
      <c r="B548" s="49" t="n">
        <v>26</v>
      </c>
      <c r="C548" s="7" t="n">
        <v>3</v>
      </c>
      <c r="D548" s="7" t="s">
        <v>94</v>
      </c>
      <c r="E548" s="7" t="n">
        <v>2</v>
      </c>
      <c r="F548" s="7" t="n">
        <v>0</v>
      </c>
    </row>
    <row r="549" spans="1:10">
      <c r="A549" t="s">
        <v>4</v>
      </c>
      <c r="B549" s="4" t="s">
        <v>5</v>
      </c>
    </row>
    <row r="550" spans="1:10">
      <c r="A550" t="n">
        <v>5495</v>
      </c>
      <c r="B550" s="28" t="n">
        <v>28</v>
      </c>
    </row>
    <row r="551" spans="1:10">
      <c r="A551" t="s">
        <v>4</v>
      </c>
      <c r="B551" s="4" t="s">
        <v>5</v>
      </c>
      <c r="C551" s="4" t="s">
        <v>13</v>
      </c>
      <c r="D551" s="40" t="s">
        <v>58</v>
      </c>
      <c r="E551" s="4" t="s">
        <v>5</v>
      </c>
      <c r="F551" s="4" t="s">
        <v>13</v>
      </c>
      <c r="G551" s="4" t="s">
        <v>10</v>
      </c>
      <c r="H551" s="40" t="s">
        <v>59</v>
      </c>
      <c r="I551" s="4" t="s">
        <v>13</v>
      </c>
      <c r="J551" s="4" t="s">
        <v>42</v>
      </c>
    </row>
    <row r="552" spans="1:10">
      <c r="A552" t="n">
        <v>5496</v>
      </c>
      <c r="B552" s="20" t="n">
        <v>5</v>
      </c>
      <c r="C552" s="7" t="n">
        <v>28</v>
      </c>
      <c r="D552" s="40" t="s">
        <v>3</v>
      </c>
      <c r="E552" s="51" t="n">
        <v>64</v>
      </c>
      <c r="F552" s="7" t="n">
        <v>5</v>
      </c>
      <c r="G552" s="7" t="n">
        <v>16</v>
      </c>
      <c r="H552" s="40" t="s">
        <v>3</v>
      </c>
      <c r="I552" s="7" t="n">
        <v>1</v>
      </c>
      <c r="J552" s="21" t="n">
        <f t="normal" ca="1">A566</f>
        <v>0</v>
      </c>
    </row>
    <row r="553" spans="1:10">
      <c r="A553" t="s">
        <v>4</v>
      </c>
      <c r="B553" s="4" t="s">
        <v>5</v>
      </c>
      <c r="C553" s="4" t="s">
        <v>13</v>
      </c>
      <c r="D553" s="4" t="s">
        <v>10</v>
      </c>
      <c r="E553" s="4" t="s">
        <v>10</v>
      </c>
      <c r="F553" s="4" t="s">
        <v>13</v>
      </c>
    </row>
    <row r="554" spans="1:10">
      <c r="A554" t="n">
        <v>5507</v>
      </c>
      <c r="B554" s="26" t="n">
        <v>25</v>
      </c>
      <c r="C554" s="7" t="n">
        <v>1</v>
      </c>
      <c r="D554" s="7" t="n">
        <v>60</v>
      </c>
      <c r="E554" s="7" t="n">
        <v>640</v>
      </c>
      <c r="F554" s="7" t="n">
        <v>2</v>
      </c>
    </row>
    <row r="555" spans="1:10">
      <c r="A555" t="s">
        <v>4</v>
      </c>
      <c r="B555" s="4" t="s">
        <v>5</v>
      </c>
      <c r="C555" s="4" t="s">
        <v>13</v>
      </c>
      <c r="D555" s="4" t="s">
        <v>10</v>
      </c>
      <c r="E555" s="4" t="s">
        <v>6</v>
      </c>
    </row>
    <row r="556" spans="1:10">
      <c r="A556" t="n">
        <v>5514</v>
      </c>
      <c r="B556" s="48" t="n">
        <v>51</v>
      </c>
      <c r="C556" s="7" t="n">
        <v>4</v>
      </c>
      <c r="D556" s="7" t="n">
        <v>16</v>
      </c>
      <c r="E556" s="7" t="s">
        <v>95</v>
      </c>
    </row>
    <row r="557" spans="1:10">
      <c r="A557" t="s">
        <v>4</v>
      </c>
      <c r="B557" s="4" t="s">
        <v>5</v>
      </c>
      <c r="C557" s="4" t="s">
        <v>10</v>
      </c>
    </row>
    <row r="558" spans="1:10">
      <c r="A558" t="n">
        <v>5528</v>
      </c>
      <c r="B558" s="25" t="n">
        <v>16</v>
      </c>
      <c r="C558" s="7" t="n">
        <v>0</v>
      </c>
    </row>
    <row r="559" spans="1:10">
      <c r="A559" t="s">
        <v>4</v>
      </c>
      <c r="B559" s="4" t="s">
        <v>5</v>
      </c>
      <c r="C559" s="4" t="s">
        <v>10</v>
      </c>
      <c r="D559" s="4" t="s">
        <v>46</v>
      </c>
      <c r="E559" s="4" t="s">
        <v>13</v>
      </c>
      <c r="F559" s="4" t="s">
        <v>13</v>
      </c>
      <c r="G559" s="4" t="s">
        <v>46</v>
      </c>
      <c r="H559" s="4" t="s">
        <v>13</v>
      </c>
      <c r="I559" s="4" t="s">
        <v>13</v>
      </c>
    </row>
    <row r="560" spans="1:10">
      <c r="A560" t="n">
        <v>5531</v>
      </c>
      <c r="B560" s="49" t="n">
        <v>26</v>
      </c>
      <c r="C560" s="7" t="n">
        <v>16</v>
      </c>
      <c r="D560" s="7" t="s">
        <v>96</v>
      </c>
      <c r="E560" s="7" t="n">
        <v>2</v>
      </c>
      <c r="F560" s="7" t="n">
        <v>3</v>
      </c>
      <c r="G560" s="7" t="s">
        <v>97</v>
      </c>
      <c r="H560" s="7" t="n">
        <v>2</v>
      </c>
      <c r="I560" s="7" t="n">
        <v>0</v>
      </c>
    </row>
    <row r="561" spans="1:10">
      <c r="A561" t="s">
        <v>4</v>
      </c>
      <c r="B561" s="4" t="s">
        <v>5</v>
      </c>
    </row>
    <row r="562" spans="1:10">
      <c r="A562" t="n">
        <v>5690</v>
      </c>
      <c r="B562" s="28" t="n">
        <v>28</v>
      </c>
    </row>
    <row r="563" spans="1:10">
      <c r="A563" t="s">
        <v>4</v>
      </c>
      <c r="B563" s="4" t="s">
        <v>5</v>
      </c>
      <c r="C563" s="4" t="s">
        <v>42</v>
      </c>
    </row>
    <row r="564" spans="1:10">
      <c r="A564" t="n">
        <v>5691</v>
      </c>
      <c r="B564" s="22" t="n">
        <v>3</v>
      </c>
      <c r="C564" s="21" t="n">
        <f t="normal" ca="1">A592</f>
        <v>0</v>
      </c>
    </row>
    <row r="565" spans="1:10">
      <c r="A565" t="s">
        <v>4</v>
      </c>
      <c r="B565" s="4" t="s">
        <v>5</v>
      </c>
      <c r="C565" s="4" t="s">
        <v>13</v>
      </c>
      <c r="D565" s="40" t="s">
        <v>58</v>
      </c>
      <c r="E565" s="4" t="s">
        <v>5</v>
      </c>
      <c r="F565" s="4" t="s">
        <v>13</v>
      </c>
      <c r="G565" s="4" t="s">
        <v>10</v>
      </c>
      <c r="H565" s="40" t="s">
        <v>59</v>
      </c>
      <c r="I565" s="4" t="s">
        <v>13</v>
      </c>
      <c r="J565" s="4" t="s">
        <v>42</v>
      </c>
    </row>
    <row r="566" spans="1:10">
      <c r="A566" t="n">
        <v>5696</v>
      </c>
      <c r="B566" s="20" t="n">
        <v>5</v>
      </c>
      <c r="C566" s="7" t="n">
        <v>28</v>
      </c>
      <c r="D566" s="40" t="s">
        <v>3</v>
      </c>
      <c r="E566" s="51" t="n">
        <v>64</v>
      </c>
      <c r="F566" s="7" t="n">
        <v>5</v>
      </c>
      <c r="G566" s="7" t="n">
        <v>15</v>
      </c>
      <c r="H566" s="40" t="s">
        <v>3</v>
      </c>
      <c r="I566" s="7" t="n">
        <v>1</v>
      </c>
      <c r="J566" s="21" t="n">
        <f t="normal" ca="1">A580</f>
        <v>0</v>
      </c>
    </row>
    <row r="567" spans="1:10">
      <c r="A567" t="s">
        <v>4</v>
      </c>
      <c r="B567" s="4" t="s">
        <v>5</v>
      </c>
      <c r="C567" s="4" t="s">
        <v>13</v>
      </c>
      <c r="D567" s="4" t="s">
        <v>10</v>
      </c>
      <c r="E567" s="4" t="s">
        <v>10</v>
      </c>
      <c r="F567" s="4" t="s">
        <v>13</v>
      </c>
    </row>
    <row r="568" spans="1:10">
      <c r="A568" t="n">
        <v>5707</v>
      </c>
      <c r="B568" s="26" t="n">
        <v>25</v>
      </c>
      <c r="C568" s="7" t="n">
        <v>1</v>
      </c>
      <c r="D568" s="7" t="n">
        <v>60</v>
      </c>
      <c r="E568" s="7" t="n">
        <v>640</v>
      </c>
      <c r="F568" s="7" t="n">
        <v>2</v>
      </c>
    </row>
    <row r="569" spans="1:10">
      <c r="A569" t="s">
        <v>4</v>
      </c>
      <c r="B569" s="4" t="s">
        <v>5</v>
      </c>
      <c r="C569" s="4" t="s">
        <v>13</v>
      </c>
      <c r="D569" s="4" t="s">
        <v>10</v>
      </c>
      <c r="E569" s="4" t="s">
        <v>6</v>
      </c>
    </row>
    <row r="570" spans="1:10">
      <c r="A570" t="n">
        <v>5714</v>
      </c>
      <c r="B570" s="48" t="n">
        <v>51</v>
      </c>
      <c r="C570" s="7" t="n">
        <v>4</v>
      </c>
      <c r="D570" s="7" t="n">
        <v>15</v>
      </c>
      <c r="E570" s="7" t="s">
        <v>93</v>
      </c>
    </row>
    <row r="571" spans="1:10">
      <c r="A571" t="s">
        <v>4</v>
      </c>
      <c r="B571" s="4" t="s">
        <v>5</v>
      </c>
      <c r="C571" s="4" t="s">
        <v>10</v>
      </c>
    </row>
    <row r="572" spans="1:10">
      <c r="A572" t="n">
        <v>5727</v>
      </c>
      <c r="B572" s="25" t="n">
        <v>16</v>
      </c>
      <c r="C572" s="7" t="n">
        <v>0</v>
      </c>
    </row>
    <row r="573" spans="1:10">
      <c r="A573" t="s">
        <v>4</v>
      </c>
      <c r="B573" s="4" t="s">
        <v>5</v>
      </c>
      <c r="C573" s="4" t="s">
        <v>10</v>
      </c>
      <c r="D573" s="4" t="s">
        <v>46</v>
      </c>
      <c r="E573" s="4" t="s">
        <v>13</v>
      </c>
      <c r="F573" s="4" t="s">
        <v>13</v>
      </c>
      <c r="G573" s="4" t="s">
        <v>46</v>
      </c>
      <c r="H573" s="4" t="s">
        <v>13</v>
      </c>
      <c r="I573" s="4" t="s">
        <v>13</v>
      </c>
    </row>
    <row r="574" spans="1:10">
      <c r="A574" t="n">
        <v>5730</v>
      </c>
      <c r="B574" s="49" t="n">
        <v>26</v>
      </c>
      <c r="C574" s="7" t="n">
        <v>15</v>
      </c>
      <c r="D574" s="7" t="s">
        <v>98</v>
      </c>
      <c r="E574" s="7" t="n">
        <v>2</v>
      </c>
      <c r="F574" s="7" t="n">
        <v>3</v>
      </c>
      <c r="G574" s="7" t="s">
        <v>99</v>
      </c>
      <c r="H574" s="7" t="n">
        <v>2</v>
      </c>
      <c r="I574" s="7" t="n">
        <v>0</v>
      </c>
    </row>
    <row r="575" spans="1:10">
      <c r="A575" t="s">
        <v>4</v>
      </c>
      <c r="B575" s="4" t="s">
        <v>5</v>
      </c>
    </row>
    <row r="576" spans="1:10">
      <c r="A576" t="n">
        <v>5886</v>
      </c>
      <c r="B576" s="28" t="n">
        <v>28</v>
      </c>
    </row>
    <row r="577" spans="1:10">
      <c r="A577" t="s">
        <v>4</v>
      </c>
      <c r="B577" s="4" t="s">
        <v>5</v>
      </c>
      <c r="C577" s="4" t="s">
        <v>42</v>
      </c>
    </row>
    <row r="578" spans="1:10">
      <c r="A578" t="n">
        <v>5887</v>
      </c>
      <c r="B578" s="22" t="n">
        <v>3</v>
      </c>
      <c r="C578" s="21" t="n">
        <f t="normal" ca="1">A592</f>
        <v>0</v>
      </c>
    </row>
    <row r="579" spans="1:10">
      <c r="A579" t="s">
        <v>4</v>
      </c>
      <c r="B579" s="4" t="s">
        <v>5</v>
      </c>
      <c r="C579" s="4" t="s">
        <v>13</v>
      </c>
      <c r="D579" s="40" t="s">
        <v>58</v>
      </c>
      <c r="E579" s="4" t="s">
        <v>5</v>
      </c>
      <c r="F579" s="4" t="s">
        <v>13</v>
      </c>
      <c r="G579" s="4" t="s">
        <v>10</v>
      </c>
      <c r="H579" s="40" t="s">
        <v>59</v>
      </c>
      <c r="I579" s="4" t="s">
        <v>13</v>
      </c>
      <c r="J579" s="4" t="s">
        <v>42</v>
      </c>
    </row>
    <row r="580" spans="1:10">
      <c r="A580" t="n">
        <v>5892</v>
      </c>
      <c r="B580" s="20" t="n">
        <v>5</v>
      </c>
      <c r="C580" s="7" t="n">
        <v>28</v>
      </c>
      <c r="D580" s="40" t="s">
        <v>3</v>
      </c>
      <c r="E580" s="51" t="n">
        <v>64</v>
      </c>
      <c r="F580" s="7" t="n">
        <v>5</v>
      </c>
      <c r="G580" s="7" t="n">
        <v>14</v>
      </c>
      <c r="H580" s="40" t="s">
        <v>3</v>
      </c>
      <c r="I580" s="7" t="n">
        <v>1</v>
      </c>
      <c r="J580" s="21" t="n">
        <f t="normal" ca="1">A592</f>
        <v>0</v>
      </c>
    </row>
    <row r="581" spans="1:10">
      <c r="A581" t="s">
        <v>4</v>
      </c>
      <c r="B581" s="4" t="s">
        <v>5</v>
      </c>
      <c r="C581" s="4" t="s">
        <v>13</v>
      </c>
      <c r="D581" s="4" t="s">
        <v>10</v>
      </c>
      <c r="E581" s="4" t="s">
        <v>10</v>
      </c>
      <c r="F581" s="4" t="s">
        <v>13</v>
      </c>
    </row>
    <row r="582" spans="1:10">
      <c r="A582" t="n">
        <v>5903</v>
      </c>
      <c r="B582" s="26" t="n">
        <v>25</v>
      </c>
      <c r="C582" s="7" t="n">
        <v>1</v>
      </c>
      <c r="D582" s="7" t="n">
        <v>60</v>
      </c>
      <c r="E582" s="7" t="n">
        <v>640</v>
      </c>
      <c r="F582" s="7" t="n">
        <v>2</v>
      </c>
    </row>
    <row r="583" spans="1:10">
      <c r="A583" t="s">
        <v>4</v>
      </c>
      <c r="B583" s="4" t="s">
        <v>5</v>
      </c>
      <c r="C583" s="4" t="s">
        <v>13</v>
      </c>
      <c r="D583" s="4" t="s">
        <v>10</v>
      </c>
      <c r="E583" s="4" t="s">
        <v>6</v>
      </c>
    </row>
    <row r="584" spans="1:10">
      <c r="A584" t="n">
        <v>5910</v>
      </c>
      <c r="B584" s="48" t="n">
        <v>51</v>
      </c>
      <c r="C584" s="7" t="n">
        <v>4</v>
      </c>
      <c r="D584" s="7" t="n">
        <v>14</v>
      </c>
      <c r="E584" s="7" t="s">
        <v>100</v>
      </c>
    </row>
    <row r="585" spans="1:10">
      <c r="A585" t="s">
        <v>4</v>
      </c>
      <c r="B585" s="4" t="s">
        <v>5</v>
      </c>
      <c r="C585" s="4" t="s">
        <v>10</v>
      </c>
    </row>
    <row r="586" spans="1:10">
      <c r="A586" t="n">
        <v>5924</v>
      </c>
      <c r="B586" s="25" t="n">
        <v>16</v>
      </c>
      <c r="C586" s="7" t="n">
        <v>0</v>
      </c>
    </row>
    <row r="587" spans="1:10">
      <c r="A587" t="s">
        <v>4</v>
      </c>
      <c r="B587" s="4" t="s">
        <v>5</v>
      </c>
      <c r="C587" s="4" t="s">
        <v>10</v>
      </c>
      <c r="D587" s="4" t="s">
        <v>46</v>
      </c>
      <c r="E587" s="4" t="s">
        <v>13</v>
      </c>
      <c r="F587" s="4" t="s">
        <v>13</v>
      </c>
      <c r="G587" s="4" t="s">
        <v>46</v>
      </c>
      <c r="H587" s="4" t="s">
        <v>13</v>
      </c>
      <c r="I587" s="4" t="s">
        <v>13</v>
      </c>
    </row>
    <row r="588" spans="1:10">
      <c r="A588" t="n">
        <v>5927</v>
      </c>
      <c r="B588" s="49" t="n">
        <v>26</v>
      </c>
      <c r="C588" s="7" t="n">
        <v>14</v>
      </c>
      <c r="D588" s="7" t="s">
        <v>101</v>
      </c>
      <c r="E588" s="7" t="n">
        <v>2</v>
      </c>
      <c r="F588" s="7" t="n">
        <v>3</v>
      </c>
      <c r="G588" s="7" t="s">
        <v>102</v>
      </c>
      <c r="H588" s="7" t="n">
        <v>2</v>
      </c>
      <c r="I588" s="7" t="n">
        <v>0</v>
      </c>
    </row>
    <row r="589" spans="1:10">
      <c r="A589" t="s">
        <v>4</v>
      </c>
      <c r="B589" s="4" t="s">
        <v>5</v>
      </c>
    </row>
    <row r="590" spans="1:10">
      <c r="A590" t="n">
        <v>6067</v>
      </c>
      <c r="B590" s="28" t="n">
        <v>28</v>
      </c>
    </row>
    <row r="591" spans="1:10">
      <c r="A591" t="s">
        <v>4</v>
      </c>
      <c r="B591" s="4" t="s">
        <v>5</v>
      </c>
      <c r="C591" s="4" t="s">
        <v>13</v>
      </c>
      <c r="D591" s="4" t="s">
        <v>10</v>
      </c>
      <c r="E591" s="4" t="s">
        <v>10</v>
      </c>
      <c r="F591" s="4" t="s">
        <v>13</v>
      </c>
    </row>
    <row r="592" spans="1:10">
      <c r="A592" t="n">
        <v>6068</v>
      </c>
      <c r="B592" s="26" t="n">
        <v>25</v>
      </c>
      <c r="C592" s="7" t="n">
        <v>1</v>
      </c>
      <c r="D592" s="7" t="n">
        <v>160</v>
      </c>
      <c r="E592" s="7" t="n">
        <v>570</v>
      </c>
      <c r="F592" s="7" t="n">
        <v>2</v>
      </c>
    </row>
    <row r="593" spans="1:10">
      <c r="A593" t="s">
        <v>4</v>
      </c>
      <c r="B593" s="4" t="s">
        <v>5</v>
      </c>
      <c r="C593" s="4" t="s">
        <v>13</v>
      </c>
      <c r="D593" s="4" t="s">
        <v>10</v>
      </c>
      <c r="E593" s="4" t="s">
        <v>6</v>
      </c>
    </row>
    <row r="594" spans="1:10">
      <c r="A594" t="n">
        <v>6075</v>
      </c>
      <c r="B594" s="48" t="n">
        <v>51</v>
      </c>
      <c r="C594" s="7" t="n">
        <v>4</v>
      </c>
      <c r="D594" s="7" t="n">
        <v>0</v>
      </c>
      <c r="E594" s="7" t="s">
        <v>93</v>
      </c>
    </row>
    <row r="595" spans="1:10">
      <c r="A595" t="s">
        <v>4</v>
      </c>
      <c r="B595" s="4" t="s">
        <v>5</v>
      </c>
      <c r="C595" s="4" t="s">
        <v>10</v>
      </c>
    </row>
    <row r="596" spans="1:10">
      <c r="A596" t="n">
        <v>6088</v>
      </c>
      <c r="B596" s="25" t="n">
        <v>16</v>
      </c>
      <c r="C596" s="7" t="n">
        <v>0</v>
      </c>
    </row>
    <row r="597" spans="1:10">
      <c r="A597" t="s">
        <v>4</v>
      </c>
      <c r="B597" s="4" t="s">
        <v>5</v>
      </c>
      <c r="C597" s="4" t="s">
        <v>10</v>
      </c>
      <c r="D597" s="4" t="s">
        <v>46</v>
      </c>
      <c r="E597" s="4" t="s">
        <v>13</v>
      </c>
      <c r="F597" s="4" t="s">
        <v>13</v>
      </c>
    </row>
    <row r="598" spans="1:10">
      <c r="A598" t="n">
        <v>6091</v>
      </c>
      <c r="B598" s="49" t="n">
        <v>26</v>
      </c>
      <c r="C598" s="7" t="n">
        <v>0</v>
      </c>
      <c r="D598" s="7" t="s">
        <v>103</v>
      </c>
      <c r="E598" s="7" t="n">
        <v>2</v>
      </c>
      <c r="F598" s="7" t="n">
        <v>0</v>
      </c>
    </row>
    <row r="599" spans="1:10">
      <c r="A599" t="s">
        <v>4</v>
      </c>
      <c r="B599" s="4" t="s">
        <v>5</v>
      </c>
    </row>
    <row r="600" spans="1:10">
      <c r="A600" t="n">
        <v>6136</v>
      </c>
      <c r="B600" s="28" t="n">
        <v>28</v>
      </c>
    </row>
    <row r="601" spans="1:10">
      <c r="A601" t="s">
        <v>4</v>
      </c>
      <c r="B601" s="4" t="s">
        <v>5</v>
      </c>
      <c r="C601" s="4" t="s">
        <v>13</v>
      </c>
      <c r="D601" s="4" t="s">
        <v>10</v>
      </c>
      <c r="E601" s="4" t="s">
        <v>20</v>
      </c>
    </row>
    <row r="602" spans="1:10">
      <c r="A602" t="n">
        <v>6137</v>
      </c>
      <c r="B602" s="35" t="n">
        <v>58</v>
      </c>
      <c r="C602" s="7" t="n">
        <v>0</v>
      </c>
      <c r="D602" s="7" t="n">
        <v>1000</v>
      </c>
      <c r="E602" s="7" t="n">
        <v>1</v>
      </c>
    </row>
    <row r="603" spans="1:10">
      <c r="A603" t="s">
        <v>4</v>
      </c>
      <c r="B603" s="4" t="s">
        <v>5</v>
      </c>
      <c r="C603" s="4" t="s">
        <v>13</v>
      </c>
      <c r="D603" s="4" t="s">
        <v>10</v>
      </c>
    </row>
    <row r="604" spans="1:10">
      <c r="A604" t="n">
        <v>6145</v>
      </c>
      <c r="B604" s="35" t="n">
        <v>58</v>
      </c>
      <c r="C604" s="7" t="n">
        <v>255</v>
      </c>
      <c r="D604" s="7" t="n">
        <v>0</v>
      </c>
    </row>
    <row r="605" spans="1:10">
      <c r="A605" t="s">
        <v>4</v>
      </c>
      <c r="B605" s="4" t="s">
        <v>5</v>
      </c>
      <c r="C605" s="4" t="s">
        <v>13</v>
      </c>
      <c r="D605" s="4" t="s">
        <v>13</v>
      </c>
      <c r="E605" s="4" t="s">
        <v>20</v>
      </c>
      <c r="F605" s="4" t="s">
        <v>20</v>
      </c>
      <c r="G605" s="4" t="s">
        <v>20</v>
      </c>
      <c r="H605" s="4" t="s">
        <v>10</v>
      </c>
    </row>
    <row r="606" spans="1:10">
      <c r="A606" t="n">
        <v>6149</v>
      </c>
      <c r="B606" s="36" t="n">
        <v>45</v>
      </c>
      <c r="C606" s="7" t="n">
        <v>2</v>
      </c>
      <c r="D606" s="7" t="n">
        <v>3</v>
      </c>
      <c r="E606" s="7" t="n">
        <v>-16.8099994659424</v>
      </c>
      <c r="F606" s="7" t="n">
        <v>1.4099999666214</v>
      </c>
      <c r="G606" s="7" t="n">
        <v>-96.5599975585938</v>
      </c>
      <c r="H606" s="7" t="n">
        <v>0</v>
      </c>
    </row>
    <row r="607" spans="1:10">
      <c r="A607" t="s">
        <v>4</v>
      </c>
      <c r="B607" s="4" t="s">
        <v>5</v>
      </c>
      <c r="C607" s="4" t="s">
        <v>13</v>
      </c>
      <c r="D607" s="4" t="s">
        <v>13</v>
      </c>
      <c r="E607" s="4" t="s">
        <v>20</v>
      </c>
      <c r="F607" s="4" t="s">
        <v>20</v>
      </c>
      <c r="G607" s="4" t="s">
        <v>20</v>
      </c>
      <c r="H607" s="4" t="s">
        <v>10</v>
      </c>
      <c r="I607" s="4" t="s">
        <v>13</v>
      </c>
    </row>
    <row r="608" spans="1:10">
      <c r="A608" t="n">
        <v>6166</v>
      </c>
      <c r="B608" s="36" t="n">
        <v>45</v>
      </c>
      <c r="C608" s="7" t="n">
        <v>4</v>
      </c>
      <c r="D608" s="7" t="n">
        <v>3</v>
      </c>
      <c r="E608" s="7" t="n">
        <v>14.5299997329712</v>
      </c>
      <c r="F608" s="7" t="n">
        <v>216.039993286133</v>
      </c>
      <c r="G608" s="7" t="n">
        <v>0</v>
      </c>
      <c r="H608" s="7" t="n">
        <v>0</v>
      </c>
      <c r="I608" s="7" t="n">
        <v>0</v>
      </c>
    </row>
    <row r="609" spans="1:9">
      <c r="A609" t="s">
        <v>4</v>
      </c>
      <c r="B609" s="4" t="s">
        <v>5</v>
      </c>
      <c r="C609" s="4" t="s">
        <v>13</v>
      </c>
      <c r="D609" s="4" t="s">
        <v>13</v>
      </c>
      <c r="E609" s="4" t="s">
        <v>20</v>
      </c>
      <c r="F609" s="4" t="s">
        <v>10</v>
      </c>
    </row>
    <row r="610" spans="1:9">
      <c r="A610" t="n">
        <v>6184</v>
      </c>
      <c r="B610" s="36" t="n">
        <v>45</v>
      </c>
      <c r="C610" s="7" t="n">
        <v>5</v>
      </c>
      <c r="D610" s="7" t="n">
        <v>3</v>
      </c>
      <c r="E610" s="7" t="n">
        <v>2.79999995231628</v>
      </c>
      <c r="F610" s="7" t="n">
        <v>0</v>
      </c>
    </row>
    <row r="611" spans="1:9">
      <c r="A611" t="s">
        <v>4</v>
      </c>
      <c r="B611" s="4" t="s">
        <v>5</v>
      </c>
      <c r="C611" s="4" t="s">
        <v>13</v>
      </c>
      <c r="D611" s="4" t="s">
        <v>13</v>
      </c>
      <c r="E611" s="4" t="s">
        <v>20</v>
      </c>
      <c r="F611" s="4" t="s">
        <v>10</v>
      </c>
    </row>
    <row r="612" spans="1:9">
      <c r="A612" t="n">
        <v>6193</v>
      </c>
      <c r="B612" s="36" t="n">
        <v>45</v>
      </c>
      <c r="C612" s="7" t="n">
        <v>11</v>
      </c>
      <c r="D612" s="7" t="n">
        <v>3</v>
      </c>
      <c r="E612" s="7" t="n">
        <v>40</v>
      </c>
      <c r="F612" s="7" t="n">
        <v>0</v>
      </c>
    </row>
    <row r="613" spans="1:9">
      <c r="A613" t="s">
        <v>4</v>
      </c>
      <c r="B613" s="4" t="s">
        <v>5</v>
      </c>
      <c r="C613" s="4" t="s">
        <v>13</v>
      </c>
      <c r="D613" s="4" t="s">
        <v>13</v>
      </c>
      <c r="E613" s="4" t="s">
        <v>20</v>
      </c>
      <c r="F613" s="4" t="s">
        <v>20</v>
      </c>
      <c r="G613" s="4" t="s">
        <v>20</v>
      </c>
      <c r="H613" s="4" t="s">
        <v>10</v>
      </c>
    </row>
    <row r="614" spans="1:9">
      <c r="A614" t="n">
        <v>6202</v>
      </c>
      <c r="B614" s="36" t="n">
        <v>45</v>
      </c>
      <c r="C614" s="7" t="n">
        <v>2</v>
      </c>
      <c r="D614" s="7" t="n">
        <v>3</v>
      </c>
      <c r="E614" s="7" t="n">
        <v>-16.8099994659424</v>
      </c>
      <c r="F614" s="7" t="n">
        <v>0.409999996423721</v>
      </c>
      <c r="G614" s="7" t="n">
        <v>-96.5599975585938</v>
      </c>
      <c r="H614" s="7" t="n">
        <v>3000</v>
      </c>
    </row>
    <row r="615" spans="1:9">
      <c r="A615" t="s">
        <v>4</v>
      </c>
      <c r="B615" s="4" t="s">
        <v>5</v>
      </c>
      <c r="C615" s="4" t="s">
        <v>10</v>
      </c>
      <c r="D615" s="4" t="s">
        <v>20</v>
      </c>
      <c r="E615" s="4" t="s">
        <v>20</v>
      </c>
      <c r="F615" s="4" t="s">
        <v>20</v>
      </c>
      <c r="G615" s="4" t="s">
        <v>20</v>
      </c>
    </row>
    <row r="616" spans="1:9">
      <c r="A616" t="n">
        <v>6219</v>
      </c>
      <c r="B616" s="42" t="n">
        <v>46</v>
      </c>
      <c r="C616" s="7" t="n">
        <v>61456</v>
      </c>
      <c r="D616" s="7" t="n">
        <v>-15.9399995803833</v>
      </c>
      <c r="E616" s="7" t="n">
        <v>0.100000001490116</v>
      </c>
      <c r="F616" s="7" t="n">
        <v>-94.2799987792969</v>
      </c>
      <c r="G616" s="7" t="n">
        <v>196.699996948242</v>
      </c>
    </row>
    <row r="617" spans="1:9">
      <c r="A617" t="s">
        <v>4</v>
      </c>
      <c r="B617" s="4" t="s">
        <v>5</v>
      </c>
      <c r="C617" s="4" t="s">
        <v>10</v>
      </c>
      <c r="D617" s="4" t="s">
        <v>20</v>
      </c>
      <c r="E617" s="4" t="s">
        <v>20</v>
      </c>
      <c r="F617" s="4" t="s">
        <v>20</v>
      </c>
      <c r="G617" s="4" t="s">
        <v>20</v>
      </c>
    </row>
    <row r="618" spans="1:9">
      <c r="A618" t="n">
        <v>6238</v>
      </c>
      <c r="B618" s="42" t="n">
        <v>46</v>
      </c>
      <c r="C618" s="7" t="n">
        <v>7032</v>
      </c>
      <c r="D618" s="7" t="n">
        <v>-17.4300003051758</v>
      </c>
      <c r="E618" s="7" t="n">
        <v>0.100000001490116</v>
      </c>
      <c r="F618" s="7" t="n">
        <v>-94.3899993896484</v>
      </c>
      <c r="G618" s="7" t="n">
        <v>157.600006103516</v>
      </c>
    </row>
    <row r="619" spans="1:9">
      <c r="A619" t="s">
        <v>4</v>
      </c>
      <c r="B619" s="4" t="s">
        <v>5</v>
      </c>
      <c r="C619" s="4" t="s">
        <v>10</v>
      </c>
      <c r="D619" s="4" t="s">
        <v>10</v>
      </c>
      <c r="E619" s="4" t="s">
        <v>20</v>
      </c>
      <c r="F619" s="4" t="s">
        <v>20</v>
      </c>
      <c r="G619" s="4" t="s">
        <v>20</v>
      </c>
      <c r="H619" s="4" t="s">
        <v>20</v>
      </c>
      <c r="I619" s="4" t="s">
        <v>13</v>
      </c>
      <c r="J619" s="4" t="s">
        <v>10</v>
      </c>
    </row>
    <row r="620" spans="1:9">
      <c r="A620" t="n">
        <v>6257</v>
      </c>
      <c r="B620" s="54" t="n">
        <v>55</v>
      </c>
      <c r="C620" s="7" t="n">
        <v>61456</v>
      </c>
      <c r="D620" s="7" t="n">
        <v>65533</v>
      </c>
      <c r="E620" s="7" t="n">
        <v>-16.4400005340576</v>
      </c>
      <c r="F620" s="7" t="n">
        <v>0.0599999986588955</v>
      </c>
      <c r="G620" s="7" t="n">
        <v>-95.9499969482422</v>
      </c>
      <c r="H620" s="7" t="n">
        <v>1.5</v>
      </c>
      <c r="I620" s="7" t="n">
        <v>1</v>
      </c>
      <c r="J620" s="7" t="n">
        <v>0</v>
      </c>
    </row>
    <row r="621" spans="1:9">
      <c r="A621" t="s">
        <v>4</v>
      </c>
      <c r="B621" s="4" t="s">
        <v>5</v>
      </c>
      <c r="C621" s="4" t="s">
        <v>10</v>
      </c>
      <c r="D621" s="4" t="s">
        <v>10</v>
      </c>
      <c r="E621" s="4" t="s">
        <v>20</v>
      </c>
      <c r="F621" s="4" t="s">
        <v>20</v>
      </c>
      <c r="G621" s="4" t="s">
        <v>20</v>
      </c>
      <c r="H621" s="4" t="s">
        <v>20</v>
      </c>
      <c r="I621" s="4" t="s">
        <v>13</v>
      </c>
      <c r="J621" s="4" t="s">
        <v>10</v>
      </c>
    </row>
    <row r="622" spans="1:9">
      <c r="A622" t="n">
        <v>6281</v>
      </c>
      <c r="B622" s="54" t="n">
        <v>55</v>
      </c>
      <c r="C622" s="7" t="n">
        <v>7032</v>
      </c>
      <c r="D622" s="7" t="n">
        <v>65533</v>
      </c>
      <c r="E622" s="7" t="n">
        <v>-17.3299999237061</v>
      </c>
      <c r="F622" s="7" t="n">
        <v>0.0599999986588955</v>
      </c>
      <c r="G622" s="7" t="n">
        <v>-96</v>
      </c>
      <c r="H622" s="7" t="n">
        <v>1.5</v>
      </c>
      <c r="I622" s="7" t="n">
        <v>1</v>
      </c>
      <c r="J622" s="7" t="n">
        <v>0</v>
      </c>
    </row>
    <row r="623" spans="1:9">
      <c r="A623" t="s">
        <v>4</v>
      </c>
      <c r="B623" s="4" t="s">
        <v>5</v>
      </c>
      <c r="C623" s="4" t="s">
        <v>13</v>
      </c>
      <c r="D623" s="4" t="s">
        <v>10</v>
      </c>
      <c r="E623" s="4" t="s">
        <v>20</v>
      </c>
    </row>
    <row r="624" spans="1:9">
      <c r="A624" t="n">
        <v>6305</v>
      </c>
      <c r="B624" s="35" t="n">
        <v>58</v>
      </c>
      <c r="C624" s="7" t="n">
        <v>100</v>
      </c>
      <c r="D624" s="7" t="n">
        <v>1000</v>
      </c>
      <c r="E624" s="7" t="n">
        <v>1</v>
      </c>
    </row>
    <row r="625" spans="1:10">
      <c r="A625" t="s">
        <v>4</v>
      </c>
      <c r="B625" s="4" t="s">
        <v>5</v>
      </c>
      <c r="C625" s="4" t="s">
        <v>13</v>
      </c>
      <c r="D625" s="4" t="s">
        <v>10</v>
      </c>
    </row>
    <row r="626" spans="1:10">
      <c r="A626" t="n">
        <v>6313</v>
      </c>
      <c r="B626" s="35" t="n">
        <v>58</v>
      </c>
      <c r="C626" s="7" t="n">
        <v>255</v>
      </c>
      <c r="D626" s="7" t="n">
        <v>0</v>
      </c>
    </row>
    <row r="627" spans="1:10">
      <c r="A627" t="s">
        <v>4</v>
      </c>
      <c r="B627" s="4" t="s">
        <v>5</v>
      </c>
      <c r="C627" s="4" t="s">
        <v>10</v>
      </c>
      <c r="D627" s="4" t="s">
        <v>13</v>
      </c>
    </row>
    <row r="628" spans="1:10">
      <c r="A628" t="n">
        <v>6317</v>
      </c>
      <c r="B628" s="55" t="n">
        <v>56</v>
      </c>
      <c r="C628" s="7" t="n">
        <v>61456</v>
      </c>
      <c r="D628" s="7" t="n">
        <v>0</v>
      </c>
    </row>
    <row r="629" spans="1:10">
      <c r="A629" t="s">
        <v>4</v>
      </c>
      <c r="B629" s="4" t="s">
        <v>5</v>
      </c>
      <c r="C629" s="4" t="s">
        <v>10</v>
      </c>
      <c r="D629" s="4" t="s">
        <v>13</v>
      </c>
    </row>
    <row r="630" spans="1:10">
      <c r="A630" t="n">
        <v>6321</v>
      </c>
      <c r="B630" s="55" t="n">
        <v>56</v>
      </c>
      <c r="C630" s="7" t="n">
        <v>7032</v>
      </c>
      <c r="D630" s="7" t="n">
        <v>0</v>
      </c>
    </row>
    <row r="631" spans="1:10">
      <c r="A631" t="s">
        <v>4</v>
      </c>
      <c r="B631" s="4" t="s">
        <v>5</v>
      </c>
      <c r="C631" s="4" t="s">
        <v>10</v>
      </c>
      <c r="D631" s="4" t="s">
        <v>13</v>
      </c>
      <c r="E631" s="4" t="s">
        <v>6</v>
      </c>
      <c r="F631" s="4" t="s">
        <v>20</v>
      </c>
      <c r="G631" s="4" t="s">
        <v>20</v>
      </c>
      <c r="H631" s="4" t="s">
        <v>20</v>
      </c>
    </row>
    <row r="632" spans="1:10">
      <c r="A632" t="n">
        <v>6325</v>
      </c>
      <c r="B632" s="47" t="n">
        <v>48</v>
      </c>
      <c r="C632" s="7" t="n">
        <v>61456</v>
      </c>
      <c r="D632" s="7" t="n">
        <v>0</v>
      </c>
      <c r="E632" s="7" t="s">
        <v>87</v>
      </c>
      <c r="F632" s="7" t="n">
        <v>-1</v>
      </c>
      <c r="G632" s="7" t="n">
        <v>1</v>
      </c>
      <c r="H632" s="7" t="n">
        <v>0</v>
      </c>
    </row>
    <row r="633" spans="1:10">
      <c r="A633" t="s">
        <v>4</v>
      </c>
      <c r="B633" s="4" t="s">
        <v>5</v>
      </c>
      <c r="C633" s="4" t="s">
        <v>10</v>
      </c>
      <c r="D633" s="4" t="s">
        <v>13</v>
      </c>
      <c r="E633" s="4" t="s">
        <v>6</v>
      </c>
    </row>
    <row r="634" spans="1:10">
      <c r="A634" t="n">
        <v>6354</v>
      </c>
      <c r="B634" s="56" t="n">
        <v>86</v>
      </c>
      <c r="C634" s="7" t="n">
        <v>61456</v>
      </c>
      <c r="D634" s="7" t="n">
        <v>0</v>
      </c>
      <c r="E634" s="7" t="s">
        <v>87</v>
      </c>
    </row>
    <row r="635" spans="1:10">
      <c r="A635" t="s">
        <v>4</v>
      </c>
      <c r="B635" s="4" t="s">
        <v>5</v>
      </c>
      <c r="C635" s="4" t="s">
        <v>10</v>
      </c>
      <c r="D635" s="4" t="s">
        <v>13</v>
      </c>
      <c r="E635" s="4" t="s">
        <v>20</v>
      </c>
      <c r="F635" s="4" t="s">
        <v>10</v>
      </c>
    </row>
    <row r="636" spans="1:10">
      <c r="A636" t="n">
        <v>6371</v>
      </c>
      <c r="B636" s="57" t="n">
        <v>59</v>
      </c>
      <c r="C636" s="7" t="n">
        <v>5241</v>
      </c>
      <c r="D636" s="7" t="n">
        <v>13</v>
      </c>
      <c r="E636" s="7" t="n">
        <v>0.150000005960464</v>
      </c>
      <c r="F636" s="7" t="n">
        <v>0</v>
      </c>
    </row>
    <row r="637" spans="1:10">
      <c r="A637" t="s">
        <v>4</v>
      </c>
      <c r="B637" s="4" t="s">
        <v>5</v>
      </c>
      <c r="C637" s="4" t="s">
        <v>10</v>
      </c>
    </row>
    <row r="638" spans="1:10">
      <c r="A638" t="n">
        <v>6381</v>
      </c>
      <c r="B638" s="25" t="n">
        <v>16</v>
      </c>
      <c r="C638" s="7" t="n">
        <v>1300</v>
      </c>
    </row>
    <row r="639" spans="1:10">
      <c r="A639" t="s">
        <v>4</v>
      </c>
      <c r="B639" s="4" t="s">
        <v>5</v>
      </c>
      <c r="C639" s="4" t="s">
        <v>10</v>
      </c>
      <c r="D639" s="4" t="s">
        <v>20</v>
      </c>
      <c r="E639" s="4" t="s">
        <v>20</v>
      </c>
      <c r="F639" s="4" t="s">
        <v>13</v>
      </c>
    </row>
    <row r="640" spans="1:10">
      <c r="A640" t="n">
        <v>6384</v>
      </c>
      <c r="B640" s="58" t="n">
        <v>52</v>
      </c>
      <c r="C640" s="7" t="n">
        <v>5241</v>
      </c>
      <c r="D640" s="7" t="n">
        <v>357.799987792969</v>
      </c>
      <c r="E640" s="7" t="n">
        <v>10</v>
      </c>
      <c r="F640" s="7" t="n">
        <v>0</v>
      </c>
    </row>
    <row r="641" spans="1:8">
      <c r="A641" t="s">
        <v>4</v>
      </c>
      <c r="B641" s="4" t="s">
        <v>5</v>
      </c>
      <c r="C641" s="4" t="s">
        <v>10</v>
      </c>
    </row>
    <row r="642" spans="1:8">
      <c r="A642" t="n">
        <v>6396</v>
      </c>
      <c r="B642" s="34" t="n">
        <v>54</v>
      </c>
      <c r="C642" s="7" t="n">
        <v>5241</v>
      </c>
    </row>
    <row r="643" spans="1:8">
      <c r="A643" t="s">
        <v>4</v>
      </c>
      <c r="B643" s="4" t="s">
        <v>5</v>
      </c>
      <c r="C643" s="4" t="s">
        <v>10</v>
      </c>
    </row>
    <row r="644" spans="1:8">
      <c r="A644" t="n">
        <v>6399</v>
      </c>
      <c r="B644" s="25" t="n">
        <v>16</v>
      </c>
      <c r="C644" s="7" t="n">
        <v>500</v>
      </c>
    </row>
    <row r="645" spans="1:8">
      <c r="A645" t="s">
        <v>4</v>
      </c>
      <c r="B645" s="4" t="s">
        <v>5</v>
      </c>
      <c r="C645" s="4" t="s">
        <v>13</v>
      </c>
      <c r="D645" s="4" t="s">
        <v>20</v>
      </c>
      <c r="E645" s="4" t="s">
        <v>10</v>
      </c>
      <c r="F645" s="4" t="s">
        <v>13</v>
      </c>
    </row>
    <row r="646" spans="1:8">
      <c r="A646" t="n">
        <v>6402</v>
      </c>
      <c r="B646" s="59" t="n">
        <v>49</v>
      </c>
      <c r="C646" s="7" t="n">
        <v>3</v>
      </c>
      <c r="D646" s="7" t="n">
        <v>0.699999988079071</v>
      </c>
      <c r="E646" s="7" t="n">
        <v>500</v>
      </c>
      <c r="F646" s="7" t="n">
        <v>0</v>
      </c>
    </row>
    <row r="647" spans="1:8">
      <c r="A647" t="s">
        <v>4</v>
      </c>
      <c r="B647" s="4" t="s">
        <v>5</v>
      </c>
      <c r="C647" s="4" t="s">
        <v>13</v>
      </c>
      <c r="D647" s="4" t="s">
        <v>10</v>
      </c>
    </row>
    <row r="648" spans="1:8">
      <c r="A648" t="n">
        <v>6411</v>
      </c>
      <c r="B648" s="35" t="n">
        <v>58</v>
      </c>
      <c r="C648" s="7" t="n">
        <v>10</v>
      </c>
      <c r="D648" s="7" t="n">
        <v>300</v>
      </c>
    </row>
    <row r="649" spans="1:8">
      <c r="A649" t="s">
        <v>4</v>
      </c>
      <c r="B649" s="4" t="s">
        <v>5</v>
      </c>
      <c r="C649" s="4" t="s">
        <v>13</v>
      </c>
      <c r="D649" s="4" t="s">
        <v>10</v>
      </c>
    </row>
    <row r="650" spans="1:8">
      <c r="A650" t="n">
        <v>6415</v>
      </c>
      <c r="B650" s="35" t="n">
        <v>58</v>
      </c>
      <c r="C650" s="7" t="n">
        <v>12</v>
      </c>
      <c r="D650" s="7" t="n">
        <v>0</v>
      </c>
    </row>
    <row r="651" spans="1:8">
      <c r="A651" t="s">
        <v>4</v>
      </c>
      <c r="B651" s="4" t="s">
        <v>5</v>
      </c>
      <c r="C651" s="4" t="s">
        <v>13</v>
      </c>
      <c r="D651" s="40" t="s">
        <v>58</v>
      </c>
      <c r="E651" s="4" t="s">
        <v>5</v>
      </c>
      <c r="F651" s="4" t="s">
        <v>13</v>
      </c>
      <c r="G651" s="4" t="s">
        <v>10</v>
      </c>
      <c r="H651" s="40" t="s">
        <v>59</v>
      </c>
      <c r="I651" s="4" t="s">
        <v>13</v>
      </c>
      <c r="J651" s="4" t="s">
        <v>42</v>
      </c>
    </row>
    <row r="652" spans="1:8">
      <c r="A652" t="n">
        <v>6419</v>
      </c>
      <c r="B652" s="20" t="n">
        <v>5</v>
      </c>
      <c r="C652" s="7" t="n">
        <v>28</v>
      </c>
      <c r="D652" s="40" t="s">
        <v>3</v>
      </c>
      <c r="E652" s="51" t="n">
        <v>64</v>
      </c>
      <c r="F652" s="7" t="n">
        <v>5</v>
      </c>
      <c r="G652" s="7" t="n">
        <v>8</v>
      </c>
      <c r="H652" s="40" t="s">
        <v>3</v>
      </c>
      <c r="I652" s="7" t="n">
        <v>1</v>
      </c>
      <c r="J652" s="21" t="n">
        <f t="normal" ca="1">A666</f>
        <v>0</v>
      </c>
    </row>
    <row r="653" spans="1:8">
      <c r="A653" t="s">
        <v>4</v>
      </c>
      <c r="B653" s="4" t="s">
        <v>5</v>
      </c>
      <c r="C653" s="4" t="s">
        <v>13</v>
      </c>
      <c r="D653" s="4" t="s">
        <v>10</v>
      </c>
      <c r="E653" s="4" t="s">
        <v>10</v>
      </c>
      <c r="F653" s="4" t="s">
        <v>13</v>
      </c>
    </row>
    <row r="654" spans="1:8">
      <c r="A654" t="n">
        <v>6430</v>
      </c>
      <c r="B654" s="26" t="n">
        <v>25</v>
      </c>
      <c r="C654" s="7" t="n">
        <v>1</v>
      </c>
      <c r="D654" s="7" t="n">
        <v>60</v>
      </c>
      <c r="E654" s="7" t="n">
        <v>420</v>
      </c>
      <c r="F654" s="7" t="n">
        <v>2</v>
      </c>
    </row>
    <row r="655" spans="1:8">
      <c r="A655" t="s">
        <v>4</v>
      </c>
      <c r="B655" s="4" t="s">
        <v>5</v>
      </c>
      <c r="C655" s="4" t="s">
        <v>13</v>
      </c>
      <c r="D655" s="4" t="s">
        <v>10</v>
      </c>
      <c r="E655" s="4" t="s">
        <v>6</v>
      </c>
    </row>
    <row r="656" spans="1:8">
      <c r="A656" t="n">
        <v>6437</v>
      </c>
      <c r="B656" s="48" t="n">
        <v>51</v>
      </c>
      <c r="C656" s="7" t="n">
        <v>4</v>
      </c>
      <c r="D656" s="7" t="n">
        <v>8</v>
      </c>
      <c r="E656" s="7" t="s">
        <v>66</v>
      </c>
    </row>
    <row r="657" spans="1:10">
      <c r="A657" t="s">
        <v>4</v>
      </c>
      <c r="B657" s="4" t="s">
        <v>5</v>
      </c>
      <c r="C657" s="4" t="s">
        <v>10</v>
      </c>
    </row>
    <row r="658" spans="1:10">
      <c r="A658" t="n">
        <v>6450</v>
      </c>
      <c r="B658" s="25" t="n">
        <v>16</v>
      </c>
      <c r="C658" s="7" t="n">
        <v>0</v>
      </c>
    </row>
    <row r="659" spans="1:10">
      <c r="A659" t="s">
        <v>4</v>
      </c>
      <c r="B659" s="4" t="s">
        <v>5</v>
      </c>
      <c r="C659" s="4" t="s">
        <v>10</v>
      </c>
      <c r="D659" s="4" t="s">
        <v>46</v>
      </c>
      <c r="E659" s="4" t="s">
        <v>13</v>
      </c>
      <c r="F659" s="4" t="s">
        <v>13</v>
      </c>
    </row>
    <row r="660" spans="1:10">
      <c r="A660" t="n">
        <v>6453</v>
      </c>
      <c r="B660" s="49" t="n">
        <v>26</v>
      </c>
      <c r="C660" s="7" t="n">
        <v>8</v>
      </c>
      <c r="D660" s="7" t="s">
        <v>104</v>
      </c>
      <c r="E660" s="7" t="n">
        <v>2</v>
      </c>
      <c r="F660" s="7" t="n">
        <v>0</v>
      </c>
    </row>
    <row r="661" spans="1:10">
      <c r="A661" t="s">
        <v>4</v>
      </c>
      <c r="B661" s="4" t="s">
        <v>5</v>
      </c>
    </row>
    <row r="662" spans="1:10">
      <c r="A662" t="n">
        <v>6502</v>
      </c>
      <c r="B662" s="28" t="n">
        <v>28</v>
      </c>
    </row>
    <row r="663" spans="1:10">
      <c r="A663" t="s">
        <v>4</v>
      </c>
      <c r="B663" s="4" t="s">
        <v>5</v>
      </c>
      <c r="C663" s="4" t="s">
        <v>42</v>
      </c>
    </row>
    <row r="664" spans="1:10">
      <c r="A664" t="n">
        <v>6503</v>
      </c>
      <c r="B664" s="22" t="n">
        <v>3</v>
      </c>
      <c r="C664" s="21" t="n">
        <f t="normal" ca="1">A706</f>
        <v>0</v>
      </c>
    </row>
    <row r="665" spans="1:10">
      <c r="A665" t="s">
        <v>4</v>
      </c>
      <c r="B665" s="4" t="s">
        <v>5</v>
      </c>
      <c r="C665" s="4" t="s">
        <v>13</v>
      </c>
      <c r="D665" s="40" t="s">
        <v>58</v>
      </c>
      <c r="E665" s="4" t="s">
        <v>5</v>
      </c>
      <c r="F665" s="4" t="s">
        <v>13</v>
      </c>
      <c r="G665" s="4" t="s">
        <v>10</v>
      </c>
      <c r="H665" s="40" t="s">
        <v>59</v>
      </c>
      <c r="I665" s="4" t="s">
        <v>13</v>
      </c>
      <c r="J665" s="4" t="s">
        <v>42</v>
      </c>
    </row>
    <row r="666" spans="1:10">
      <c r="A666" t="n">
        <v>6508</v>
      </c>
      <c r="B666" s="20" t="n">
        <v>5</v>
      </c>
      <c r="C666" s="7" t="n">
        <v>28</v>
      </c>
      <c r="D666" s="40" t="s">
        <v>3</v>
      </c>
      <c r="E666" s="51" t="n">
        <v>64</v>
      </c>
      <c r="F666" s="7" t="n">
        <v>5</v>
      </c>
      <c r="G666" s="7" t="n">
        <v>7</v>
      </c>
      <c r="H666" s="40" t="s">
        <v>3</v>
      </c>
      <c r="I666" s="7" t="n">
        <v>1</v>
      </c>
      <c r="J666" s="21" t="n">
        <f t="normal" ca="1">A680</f>
        <v>0</v>
      </c>
    </row>
    <row r="667" spans="1:10">
      <c r="A667" t="s">
        <v>4</v>
      </c>
      <c r="B667" s="4" t="s">
        <v>5</v>
      </c>
      <c r="C667" s="4" t="s">
        <v>13</v>
      </c>
      <c r="D667" s="4" t="s">
        <v>10</v>
      </c>
      <c r="E667" s="4" t="s">
        <v>10</v>
      </c>
      <c r="F667" s="4" t="s">
        <v>13</v>
      </c>
    </row>
    <row r="668" spans="1:10">
      <c r="A668" t="n">
        <v>6519</v>
      </c>
      <c r="B668" s="26" t="n">
        <v>25</v>
      </c>
      <c r="C668" s="7" t="n">
        <v>1</v>
      </c>
      <c r="D668" s="7" t="n">
        <v>60</v>
      </c>
      <c r="E668" s="7" t="n">
        <v>420</v>
      </c>
      <c r="F668" s="7" t="n">
        <v>2</v>
      </c>
    </row>
    <row r="669" spans="1:10">
      <c r="A669" t="s">
        <v>4</v>
      </c>
      <c r="B669" s="4" t="s">
        <v>5</v>
      </c>
      <c r="C669" s="4" t="s">
        <v>13</v>
      </c>
      <c r="D669" s="4" t="s">
        <v>10</v>
      </c>
      <c r="E669" s="4" t="s">
        <v>6</v>
      </c>
    </row>
    <row r="670" spans="1:10">
      <c r="A670" t="n">
        <v>6526</v>
      </c>
      <c r="B670" s="48" t="n">
        <v>51</v>
      </c>
      <c r="C670" s="7" t="n">
        <v>4</v>
      </c>
      <c r="D670" s="7" t="n">
        <v>7</v>
      </c>
      <c r="E670" s="7" t="s">
        <v>105</v>
      </c>
    </row>
    <row r="671" spans="1:10">
      <c r="A671" t="s">
        <v>4</v>
      </c>
      <c r="B671" s="4" t="s">
        <v>5</v>
      </c>
      <c r="C671" s="4" t="s">
        <v>10</v>
      </c>
    </row>
    <row r="672" spans="1:10">
      <c r="A672" t="n">
        <v>6539</v>
      </c>
      <c r="B672" s="25" t="n">
        <v>16</v>
      </c>
      <c r="C672" s="7" t="n">
        <v>0</v>
      </c>
    </row>
    <row r="673" spans="1:10">
      <c r="A673" t="s">
        <v>4</v>
      </c>
      <c r="B673" s="4" t="s">
        <v>5</v>
      </c>
      <c r="C673" s="4" t="s">
        <v>10</v>
      </c>
      <c r="D673" s="4" t="s">
        <v>46</v>
      </c>
      <c r="E673" s="4" t="s">
        <v>13</v>
      </c>
      <c r="F673" s="4" t="s">
        <v>13</v>
      </c>
    </row>
    <row r="674" spans="1:10">
      <c r="A674" t="n">
        <v>6542</v>
      </c>
      <c r="B674" s="49" t="n">
        <v>26</v>
      </c>
      <c r="C674" s="7" t="n">
        <v>7</v>
      </c>
      <c r="D674" s="7" t="s">
        <v>106</v>
      </c>
      <c r="E674" s="7" t="n">
        <v>2</v>
      </c>
      <c r="F674" s="7" t="n">
        <v>0</v>
      </c>
    </row>
    <row r="675" spans="1:10">
      <c r="A675" t="s">
        <v>4</v>
      </c>
      <c r="B675" s="4" t="s">
        <v>5</v>
      </c>
    </row>
    <row r="676" spans="1:10">
      <c r="A676" t="n">
        <v>6579</v>
      </c>
      <c r="B676" s="28" t="n">
        <v>28</v>
      </c>
    </row>
    <row r="677" spans="1:10">
      <c r="A677" t="s">
        <v>4</v>
      </c>
      <c r="B677" s="4" t="s">
        <v>5</v>
      </c>
      <c r="C677" s="4" t="s">
        <v>42</v>
      </c>
    </row>
    <row r="678" spans="1:10">
      <c r="A678" t="n">
        <v>6580</v>
      </c>
      <c r="B678" s="22" t="n">
        <v>3</v>
      </c>
      <c r="C678" s="21" t="n">
        <f t="normal" ca="1">A706</f>
        <v>0</v>
      </c>
    </row>
    <row r="679" spans="1:10">
      <c r="A679" t="s">
        <v>4</v>
      </c>
      <c r="B679" s="4" t="s">
        <v>5</v>
      </c>
      <c r="C679" s="4" t="s">
        <v>13</v>
      </c>
      <c r="D679" s="40" t="s">
        <v>58</v>
      </c>
      <c r="E679" s="4" t="s">
        <v>5</v>
      </c>
      <c r="F679" s="4" t="s">
        <v>13</v>
      </c>
      <c r="G679" s="4" t="s">
        <v>10</v>
      </c>
      <c r="H679" s="40" t="s">
        <v>59</v>
      </c>
      <c r="I679" s="4" t="s">
        <v>13</v>
      </c>
      <c r="J679" s="4" t="s">
        <v>42</v>
      </c>
    </row>
    <row r="680" spans="1:10">
      <c r="A680" t="n">
        <v>6585</v>
      </c>
      <c r="B680" s="20" t="n">
        <v>5</v>
      </c>
      <c r="C680" s="7" t="n">
        <v>28</v>
      </c>
      <c r="D680" s="40" t="s">
        <v>3</v>
      </c>
      <c r="E680" s="51" t="n">
        <v>64</v>
      </c>
      <c r="F680" s="7" t="n">
        <v>5</v>
      </c>
      <c r="G680" s="7" t="n">
        <v>4</v>
      </c>
      <c r="H680" s="40" t="s">
        <v>3</v>
      </c>
      <c r="I680" s="7" t="n">
        <v>1</v>
      </c>
      <c r="J680" s="21" t="n">
        <f t="normal" ca="1">A694</f>
        <v>0</v>
      </c>
    </row>
    <row r="681" spans="1:10">
      <c r="A681" t="s">
        <v>4</v>
      </c>
      <c r="B681" s="4" t="s">
        <v>5</v>
      </c>
      <c r="C681" s="4" t="s">
        <v>13</v>
      </c>
      <c r="D681" s="4" t="s">
        <v>10</v>
      </c>
      <c r="E681" s="4" t="s">
        <v>10</v>
      </c>
      <c r="F681" s="4" t="s">
        <v>13</v>
      </c>
    </row>
    <row r="682" spans="1:10">
      <c r="A682" t="n">
        <v>6596</v>
      </c>
      <c r="B682" s="26" t="n">
        <v>25</v>
      </c>
      <c r="C682" s="7" t="n">
        <v>1</v>
      </c>
      <c r="D682" s="7" t="n">
        <v>60</v>
      </c>
      <c r="E682" s="7" t="n">
        <v>420</v>
      </c>
      <c r="F682" s="7" t="n">
        <v>2</v>
      </c>
    </row>
    <row r="683" spans="1:10">
      <c r="A683" t="s">
        <v>4</v>
      </c>
      <c r="B683" s="4" t="s">
        <v>5</v>
      </c>
      <c r="C683" s="4" t="s">
        <v>13</v>
      </c>
      <c r="D683" s="4" t="s">
        <v>10</v>
      </c>
      <c r="E683" s="4" t="s">
        <v>6</v>
      </c>
    </row>
    <row r="684" spans="1:10">
      <c r="A684" t="n">
        <v>6603</v>
      </c>
      <c r="B684" s="48" t="n">
        <v>51</v>
      </c>
      <c r="C684" s="7" t="n">
        <v>4</v>
      </c>
      <c r="D684" s="7" t="n">
        <v>4</v>
      </c>
      <c r="E684" s="7" t="s">
        <v>107</v>
      </c>
    </row>
    <row r="685" spans="1:10">
      <c r="A685" t="s">
        <v>4</v>
      </c>
      <c r="B685" s="4" t="s">
        <v>5</v>
      </c>
      <c r="C685" s="4" t="s">
        <v>10</v>
      </c>
    </row>
    <row r="686" spans="1:10">
      <c r="A686" t="n">
        <v>6617</v>
      </c>
      <c r="B686" s="25" t="n">
        <v>16</v>
      </c>
      <c r="C686" s="7" t="n">
        <v>0</v>
      </c>
    </row>
    <row r="687" spans="1:10">
      <c r="A687" t="s">
        <v>4</v>
      </c>
      <c r="B687" s="4" t="s">
        <v>5</v>
      </c>
      <c r="C687" s="4" t="s">
        <v>10</v>
      </c>
      <c r="D687" s="4" t="s">
        <v>46</v>
      </c>
      <c r="E687" s="4" t="s">
        <v>13</v>
      </c>
      <c r="F687" s="4" t="s">
        <v>13</v>
      </c>
    </row>
    <row r="688" spans="1:10">
      <c r="A688" t="n">
        <v>6620</v>
      </c>
      <c r="B688" s="49" t="n">
        <v>26</v>
      </c>
      <c r="C688" s="7" t="n">
        <v>4</v>
      </c>
      <c r="D688" s="7" t="s">
        <v>104</v>
      </c>
      <c r="E688" s="7" t="n">
        <v>2</v>
      </c>
      <c r="F688" s="7" t="n">
        <v>0</v>
      </c>
    </row>
    <row r="689" spans="1:10">
      <c r="A689" t="s">
        <v>4</v>
      </c>
      <c r="B689" s="4" t="s">
        <v>5</v>
      </c>
    </row>
    <row r="690" spans="1:10">
      <c r="A690" t="n">
        <v>6669</v>
      </c>
      <c r="B690" s="28" t="n">
        <v>28</v>
      </c>
    </row>
    <row r="691" spans="1:10">
      <c r="A691" t="s">
        <v>4</v>
      </c>
      <c r="B691" s="4" t="s">
        <v>5</v>
      </c>
      <c r="C691" s="4" t="s">
        <v>42</v>
      </c>
    </row>
    <row r="692" spans="1:10">
      <c r="A692" t="n">
        <v>6670</v>
      </c>
      <c r="B692" s="22" t="n">
        <v>3</v>
      </c>
      <c r="C692" s="21" t="n">
        <f t="normal" ca="1">A706</f>
        <v>0</v>
      </c>
    </row>
    <row r="693" spans="1:10">
      <c r="A693" t="s">
        <v>4</v>
      </c>
      <c r="B693" s="4" t="s">
        <v>5</v>
      </c>
      <c r="C693" s="4" t="s">
        <v>13</v>
      </c>
      <c r="D693" s="40" t="s">
        <v>58</v>
      </c>
      <c r="E693" s="4" t="s">
        <v>5</v>
      </c>
      <c r="F693" s="4" t="s">
        <v>13</v>
      </c>
      <c r="G693" s="4" t="s">
        <v>10</v>
      </c>
      <c r="H693" s="40" t="s">
        <v>59</v>
      </c>
      <c r="I693" s="4" t="s">
        <v>13</v>
      </c>
      <c r="J693" s="4" t="s">
        <v>42</v>
      </c>
    </row>
    <row r="694" spans="1:10">
      <c r="A694" t="n">
        <v>6675</v>
      </c>
      <c r="B694" s="20" t="n">
        <v>5</v>
      </c>
      <c r="C694" s="7" t="n">
        <v>28</v>
      </c>
      <c r="D694" s="40" t="s">
        <v>3</v>
      </c>
      <c r="E694" s="51" t="n">
        <v>64</v>
      </c>
      <c r="F694" s="7" t="n">
        <v>5</v>
      </c>
      <c r="G694" s="7" t="n">
        <v>2</v>
      </c>
      <c r="H694" s="40" t="s">
        <v>3</v>
      </c>
      <c r="I694" s="7" t="n">
        <v>1</v>
      </c>
      <c r="J694" s="21" t="n">
        <f t="normal" ca="1">A706</f>
        <v>0</v>
      </c>
    </row>
    <row r="695" spans="1:10">
      <c r="A695" t="s">
        <v>4</v>
      </c>
      <c r="B695" s="4" t="s">
        <v>5</v>
      </c>
      <c r="C695" s="4" t="s">
        <v>13</v>
      </c>
      <c r="D695" s="4" t="s">
        <v>10</v>
      </c>
      <c r="E695" s="4" t="s">
        <v>10</v>
      </c>
      <c r="F695" s="4" t="s">
        <v>13</v>
      </c>
    </row>
    <row r="696" spans="1:10">
      <c r="A696" t="n">
        <v>6686</v>
      </c>
      <c r="B696" s="26" t="n">
        <v>25</v>
      </c>
      <c r="C696" s="7" t="n">
        <v>1</v>
      </c>
      <c r="D696" s="7" t="n">
        <v>60</v>
      </c>
      <c r="E696" s="7" t="n">
        <v>420</v>
      </c>
      <c r="F696" s="7" t="n">
        <v>2</v>
      </c>
    </row>
    <row r="697" spans="1:10">
      <c r="A697" t="s">
        <v>4</v>
      </c>
      <c r="B697" s="4" t="s">
        <v>5</v>
      </c>
      <c r="C697" s="4" t="s">
        <v>13</v>
      </c>
      <c r="D697" s="4" t="s">
        <v>10</v>
      </c>
      <c r="E697" s="4" t="s">
        <v>6</v>
      </c>
    </row>
    <row r="698" spans="1:10">
      <c r="A698" t="n">
        <v>6693</v>
      </c>
      <c r="B698" s="48" t="n">
        <v>51</v>
      </c>
      <c r="C698" s="7" t="n">
        <v>4</v>
      </c>
      <c r="D698" s="7" t="n">
        <v>2</v>
      </c>
      <c r="E698" s="7" t="s">
        <v>108</v>
      </c>
    </row>
    <row r="699" spans="1:10">
      <c r="A699" t="s">
        <v>4</v>
      </c>
      <c r="B699" s="4" t="s">
        <v>5</v>
      </c>
      <c r="C699" s="4" t="s">
        <v>10</v>
      </c>
    </row>
    <row r="700" spans="1:10">
      <c r="A700" t="n">
        <v>6707</v>
      </c>
      <c r="B700" s="25" t="n">
        <v>16</v>
      </c>
      <c r="C700" s="7" t="n">
        <v>0</v>
      </c>
    </row>
    <row r="701" spans="1:10">
      <c r="A701" t="s">
        <v>4</v>
      </c>
      <c r="B701" s="4" t="s">
        <v>5</v>
      </c>
      <c r="C701" s="4" t="s">
        <v>10</v>
      </c>
      <c r="D701" s="4" t="s">
        <v>46</v>
      </c>
      <c r="E701" s="4" t="s">
        <v>13</v>
      </c>
      <c r="F701" s="4" t="s">
        <v>13</v>
      </c>
    </row>
    <row r="702" spans="1:10">
      <c r="A702" t="n">
        <v>6710</v>
      </c>
      <c r="B702" s="49" t="n">
        <v>26</v>
      </c>
      <c r="C702" s="7" t="n">
        <v>2</v>
      </c>
      <c r="D702" s="7" t="s">
        <v>109</v>
      </c>
      <c r="E702" s="7" t="n">
        <v>2</v>
      </c>
      <c r="F702" s="7" t="n">
        <v>0</v>
      </c>
    </row>
    <row r="703" spans="1:10">
      <c r="A703" t="s">
        <v>4</v>
      </c>
      <c r="B703" s="4" t="s">
        <v>5</v>
      </c>
    </row>
    <row r="704" spans="1:10">
      <c r="A704" t="n">
        <v>6761</v>
      </c>
      <c r="B704" s="28" t="n">
        <v>28</v>
      </c>
    </row>
    <row r="705" spans="1:10">
      <c r="A705" t="s">
        <v>4</v>
      </c>
      <c r="B705" s="4" t="s">
        <v>5</v>
      </c>
      <c r="C705" s="4" t="s">
        <v>13</v>
      </c>
      <c r="D705" s="4" t="s">
        <v>10</v>
      </c>
      <c r="E705" s="4" t="s">
        <v>10</v>
      </c>
      <c r="F705" s="4" t="s">
        <v>13</v>
      </c>
    </row>
    <row r="706" spans="1:10">
      <c r="A706" t="n">
        <v>6762</v>
      </c>
      <c r="B706" s="26" t="n">
        <v>25</v>
      </c>
      <c r="C706" s="7" t="n">
        <v>1</v>
      </c>
      <c r="D706" s="7" t="n">
        <v>65535</v>
      </c>
      <c r="E706" s="7" t="n">
        <v>65535</v>
      </c>
      <c r="F706" s="7" t="n">
        <v>0</v>
      </c>
    </row>
    <row r="707" spans="1:10">
      <c r="A707" t="s">
        <v>4</v>
      </c>
      <c r="B707" s="4" t="s">
        <v>5</v>
      </c>
      <c r="C707" s="4" t="s">
        <v>13</v>
      </c>
      <c r="D707" s="4" t="s">
        <v>10</v>
      </c>
      <c r="E707" s="4" t="s">
        <v>10</v>
      </c>
      <c r="F707" s="4" t="s">
        <v>13</v>
      </c>
    </row>
    <row r="708" spans="1:10">
      <c r="A708" t="n">
        <v>6769</v>
      </c>
      <c r="B708" s="26" t="n">
        <v>25</v>
      </c>
      <c r="C708" s="7" t="n">
        <v>1</v>
      </c>
      <c r="D708" s="7" t="n">
        <v>60</v>
      </c>
      <c r="E708" s="7" t="n">
        <v>280</v>
      </c>
      <c r="F708" s="7" t="n">
        <v>2</v>
      </c>
    </row>
    <row r="709" spans="1:10">
      <c r="A709" t="s">
        <v>4</v>
      </c>
      <c r="B709" s="4" t="s">
        <v>5</v>
      </c>
      <c r="C709" s="4" t="s">
        <v>13</v>
      </c>
      <c r="D709" s="4" t="s">
        <v>10</v>
      </c>
      <c r="E709" s="4" t="s">
        <v>6</v>
      </c>
    </row>
    <row r="710" spans="1:10">
      <c r="A710" t="n">
        <v>6776</v>
      </c>
      <c r="B710" s="48" t="n">
        <v>51</v>
      </c>
      <c r="C710" s="7" t="n">
        <v>4</v>
      </c>
      <c r="D710" s="7" t="n">
        <v>7032</v>
      </c>
      <c r="E710" s="7" t="s">
        <v>110</v>
      </c>
    </row>
    <row r="711" spans="1:10">
      <c r="A711" t="s">
        <v>4</v>
      </c>
      <c r="B711" s="4" t="s">
        <v>5</v>
      </c>
      <c r="C711" s="4" t="s">
        <v>10</v>
      </c>
    </row>
    <row r="712" spans="1:10">
      <c r="A712" t="n">
        <v>6789</v>
      </c>
      <c r="B712" s="25" t="n">
        <v>16</v>
      </c>
      <c r="C712" s="7" t="n">
        <v>0</v>
      </c>
    </row>
    <row r="713" spans="1:10">
      <c r="A713" t="s">
        <v>4</v>
      </c>
      <c r="B713" s="4" t="s">
        <v>5</v>
      </c>
      <c r="C713" s="4" t="s">
        <v>10</v>
      </c>
      <c r="D713" s="4" t="s">
        <v>46</v>
      </c>
      <c r="E713" s="4" t="s">
        <v>13</v>
      </c>
      <c r="F713" s="4" t="s">
        <v>13</v>
      </c>
    </row>
    <row r="714" spans="1:10">
      <c r="A714" t="n">
        <v>6792</v>
      </c>
      <c r="B714" s="49" t="n">
        <v>26</v>
      </c>
      <c r="C714" s="7" t="n">
        <v>7032</v>
      </c>
      <c r="D714" s="7" t="s">
        <v>111</v>
      </c>
      <c r="E714" s="7" t="n">
        <v>2</v>
      </c>
      <c r="F714" s="7" t="n">
        <v>0</v>
      </c>
    </row>
    <row r="715" spans="1:10">
      <c r="A715" t="s">
        <v>4</v>
      </c>
      <c r="B715" s="4" t="s">
        <v>5</v>
      </c>
    </row>
    <row r="716" spans="1:10">
      <c r="A716" t="n">
        <v>6827</v>
      </c>
      <c r="B716" s="28" t="n">
        <v>28</v>
      </c>
    </row>
    <row r="717" spans="1:10">
      <c r="A717" t="s">
        <v>4</v>
      </c>
      <c r="B717" s="4" t="s">
        <v>5</v>
      </c>
      <c r="C717" s="4" t="s">
        <v>13</v>
      </c>
      <c r="D717" s="4" t="s">
        <v>10</v>
      </c>
      <c r="E717" s="4" t="s">
        <v>20</v>
      </c>
      <c r="F717" s="4" t="s">
        <v>10</v>
      </c>
      <c r="G717" s="4" t="s">
        <v>9</v>
      </c>
      <c r="H717" s="4" t="s">
        <v>9</v>
      </c>
      <c r="I717" s="4" t="s">
        <v>10</v>
      </c>
      <c r="J717" s="4" t="s">
        <v>10</v>
      </c>
      <c r="K717" s="4" t="s">
        <v>9</v>
      </c>
      <c r="L717" s="4" t="s">
        <v>9</v>
      </c>
      <c r="M717" s="4" t="s">
        <v>9</v>
      </c>
      <c r="N717" s="4" t="s">
        <v>9</v>
      </c>
      <c r="O717" s="4" t="s">
        <v>6</v>
      </c>
    </row>
    <row r="718" spans="1:10">
      <c r="A718" t="n">
        <v>6828</v>
      </c>
      <c r="B718" s="13" t="n">
        <v>50</v>
      </c>
      <c r="C718" s="7" t="n">
        <v>0</v>
      </c>
      <c r="D718" s="7" t="n">
        <v>10026</v>
      </c>
      <c r="E718" s="7" t="n">
        <v>1</v>
      </c>
      <c r="F718" s="7" t="n">
        <v>0</v>
      </c>
      <c r="G718" s="7" t="n">
        <v>0</v>
      </c>
      <c r="H718" s="7" t="n">
        <v>0</v>
      </c>
      <c r="I718" s="7" t="n">
        <v>0</v>
      </c>
      <c r="J718" s="7" t="n">
        <v>65533</v>
      </c>
      <c r="K718" s="7" t="n">
        <v>0</v>
      </c>
      <c r="L718" s="7" t="n">
        <v>0</v>
      </c>
      <c r="M718" s="7" t="n">
        <v>0</v>
      </c>
      <c r="N718" s="7" t="n">
        <v>0</v>
      </c>
      <c r="O718" s="7" t="s">
        <v>27</v>
      </c>
    </row>
    <row r="719" spans="1:10">
      <c r="A719" t="s">
        <v>4</v>
      </c>
      <c r="B719" s="4" t="s">
        <v>5</v>
      </c>
      <c r="C719" s="4" t="s">
        <v>13</v>
      </c>
      <c r="D719" s="4" t="s">
        <v>10</v>
      </c>
      <c r="E719" s="4" t="s">
        <v>10</v>
      </c>
      <c r="F719" s="4" t="s">
        <v>13</v>
      </c>
    </row>
    <row r="720" spans="1:10">
      <c r="A720" t="n">
        <v>6867</v>
      </c>
      <c r="B720" s="26" t="n">
        <v>25</v>
      </c>
      <c r="C720" s="7" t="n">
        <v>1</v>
      </c>
      <c r="D720" s="7" t="n">
        <v>160</v>
      </c>
      <c r="E720" s="7" t="n">
        <v>570</v>
      </c>
      <c r="F720" s="7" t="n">
        <v>1</v>
      </c>
    </row>
    <row r="721" spans="1:15">
      <c r="A721" t="s">
        <v>4</v>
      </c>
      <c r="B721" s="4" t="s">
        <v>5</v>
      </c>
      <c r="C721" s="4" t="s">
        <v>13</v>
      </c>
      <c r="D721" s="4" t="s">
        <v>10</v>
      </c>
      <c r="E721" s="4" t="s">
        <v>6</v>
      </c>
    </row>
    <row r="722" spans="1:15">
      <c r="A722" t="n">
        <v>6874</v>
      </c>
      <c r="B722" s="48" t="n">
        <v>51</v>
      </c>
      <c r="C722" s="7" t="n">
        <v>4</v>
      </c>
      <c r="D722" s="7" t="n">
        <v>5241</v>
      </c>
      <c r="E722" s="7" t="s">
        <v>66</v>
      </c>
    </row>
    <row r="723" spans="1:15">
      <c r="A723" t="s">
        <v>4</v>
      </c>
      <c r="B723" s="4" t="s">
        <v>5</v>
      </c>
      <c r="C723" s="4" t="s">
        <v>10</v>
      </c>
    </row>
    <row r="724" spans="1:15">
      <c r="A724" t="n">
        <v>6887</v>
      </c>
      <c r="B724" s="25" t="n">
        <v>16</v>
      </c>
      <c r="C724" s="7" t="n">
        <v>0</v>
      </c>
    </row>
    <row r="725" spans="1:15">
      <c r="A725" t="s">
        <v>4</v>
      </c>
      <c r="B725" s="4" t="s">
        <v>5</v>
      </c>
      <c r="C725" s="4" t="s">
        <v>10</v>
      </c>
      <c r="D725" s="4" t="s">
        <v>46</v>
      </c>
      <c r="E725" s="4" t="s">
        <v>13</v>
      </c>
      <c r="F725" s="4" t="s">
        <v>13</v>
      </c>
    </row>
    <row r="726" spans="1:15">
      <c r="A726" t="n">
        <v>6890</v>
      </c>
      <c r="B726" s="49" t="n">
        <v>26</v>
      </c>
      <c r="C726" s="7" t="n">
        <v>5241</v>
      </c>
      <c r="D726" s="7" t="s">
        <v>112</v>
      </c>
      <c r="E726" s="7" t="n">
        <v>2</v>
      </c>
      <c r="F726" s="7" t="n">
        <v>0</v>
      </c>
    </row>
    <row r="727" spans="1:15">
      <c r="A727" t="s">
        <v>4</v>
      </c>
      <c r="B727" s="4" t="s">
        <v>5</v>
      </c>
    </row>
    <row r="728" spans="1:15">
      <c r="A728" t="n">
        <v>6909</v>
      </c>
      <c r="B728" s="28" t="n">
        <v>28</v>
      </c>
    </row>
    <row r="729" spans="1:15">
      <c r="A729" t="s">
        <v>4</v>
      </c>
      <c r="B729" s="4" t="s">
        <v>5</v>
      </c>
      <c r="C729" s="4" t="s">
        <v>10</v>
      </c>
      <c r="D729" s="4" t="s">
        <v>13</v>
      </c>
    </row>
    <row r="730" spans="1:15">
      <c r="A730" t="n">
        <v>6910</v>
      </c>
      <c r="B730" s="60" t="n">
        <v>89</v>
      </c>
      <c r="C730" s="7" t="n">
        <v>65533</v>
      </c>
      <c r="D730" s="7" t="n">
        <v>1</v>
      </c>
    </row>
    <row r="731" spans="1:15">
      <c r="A731" t="s">
        <v>4</v>
      </c>
      <c r="B731" s="4" t="s">
        <v>5</v>
      </c>
      <c r="C731" s="4" t="s">
        <v>13</v>
      </c>
      <c r="D731" s="4" t="s">
        <v>10</v>
      </c>
      <c r="E731" s="4" t="s">
        <v>10</v>
      </c>
      <c r="F731" s="4" t="s">
        <v>13</v>
      </c>
    </row>
    <row r="732" spans="1:15">
      <c r="A732" t="n">
        <v>6914</v>
      </c>
      <c r="B732" s="26" t="n">
        <v>25</v>
      </c>
      <c r="C732" s="7" t="n">
        <v>1</v>
      </c>
      <c r="D732" s="7" t="n">
        <v>260</v>
      </c>
      <c r="E732" s="7" t="n">
        <v>280</v>
      </c>
      <c r="F732" s="7" t="n">
        <v>2</v>
      </c>
    </row>
    <row r="733" spans="1:15">
      <c r="A733" t="s">
        <v>4</v>
      </c>
      <c r="B733" s="4" t="s">
        <v>5</v>
      </c>
      <c r="C733" s="4" t="s">
        <v>13</v>
      </c>
      <c r="D733" s="4" t="s">
        <v>10</v>
      </c>
      <c r="E733" s="4" t="s">
        <v>6</v>
      </c>
    </row>
    <row r="734" spans="1:15">
      <c r="A734" t="n">
        <v>6921</v>
      </c>
      <c r="B734" s="48" t="n">
        <v>51</v>
      </c>
      <c r="C734" s="7" t="n">
        <v>4</v>
      </c>
      <c r="D734" s="7" t="n">
        <v>5</v>
      </c>
      <c r="E734" s="7" t="s">
        <v>108</v>
      </c>
    </row>
    <row r="735" spans="1:15">
      <c r="A735" t="s">
        <v>4</v>
      </c>
      <c r="B735" s="4" t="s">
        <v>5</v>
      </c>
      <c r="C735" s="4" t="s">
        <v>10</v>
      </c>
    </row>
    <row r="736" spans="1:15">
      <c r="A736" t="n">
        <v>6935</v>
      </c>
      <c r="B736" s="25" t="n">
        <v>16</v>
      </c>
      <c r="C736" s="7" t="n">
        <v>0</v>
      </c>
    </row>
    <row r="737" spans="1:6">
      <c r="A737" t="s">
        <v>4</v>
      </c>
      <c r="B737" s="4" t="s">
        <v>5</v>
      </c>
      <c r="C737" s="4" t="s">
        <v>10</v>
      </c>
      <c r="D737" s="4" t="s">
        <v>46</v>
      </c>
      <c r="E737" s="4" t="s">
        <v>13</v>
      </c>
      <c r="F737" s="4" t="s">
        <v>13</v>
      </c>
    </row>
    <row r="738" spans="1:6">
      <c r="A738" t="n">
        <v>6938</v>
      </c>
      <c r="B738" s="49" t="n">
        <v>26</v>
      </c>
      <c r="C738" s="7" t="n">
        <v>5</v>
      </c>
      <c r="D738" s="7" t="s">
        <v>113</v>
      </c>
      <c r="E738" s="7" t="n">
        <v>2</v>
      </c>
      <c r="F738" s="7" t="n">
        <v>0</v>
      </c>
    </row>
    <row r="739" spans="1:6">
      <c r="A739" t="s">
        <v>4</v>
      </c>
      <c r="B739" s="4" t="s">
        <v>5</v>
      </c>
    </row>
    <row r="740" spans="1:6">
      <c r="A740" t="n">
        <v>6999</v>
      </c>
      <c r="B740" s="28" t="n">
        <v>28</v>
      </c>
    </row>
    <row r="741" spans="1:6">
      <c r="A741" t="s">
        <v>4</v>
      </c>
      <c r="B741" s="4" t="s">
        <v>5</v>
      </c>
      <c r="C741" s="4" t="s">
        <v>10</v>
      </c>
      <c r="D741" s="4" t="s">
        <v>13</v>
      </c>
    </row>
    <row r="742" spans="1:6">
      <c r="A742" t="n">
        <v>7000</v>
      </c>
      <c r="B742" s="60" t="n">
        <v>89</v>
      </c>
      <c r="C742" s="7" t="n">
        <v>65533</v>
      </c>
      <c r="D742" s="7" t="n">
        <v>1</v>
      </c>
    </row>
    <row r="743" spans="1:6">
      <c r="A743" t="s">
        <v>4</v>
      </c>
      <c r="B743" s="4" t="s">
        <v>5</v>
      </c>
      <c r="C743" s="4" t="s">
        <v>13</v>
      </c>
      <c r="D743" s="4" t="s">
        <v>10</v>
      </c>
      <c r="E743" s="4" t="s">
        <v>10</v>
      </c>
      <c r="F743" s="4" t="s">
        <v>13</v>
      </c>
    </row>
    <row r="744" spans="1:6">
      <c r="A744" t="n">
        <v>7004</v>
      </c>
      <c r="B744" s="26" t="n">
        <v>25</v>
      </c>
      <c r="C744" s="7" t="n">
        <v>1</v>
      </c>
      <c r="D744" s="7" t="n">
        <v>65535</v>
      </c>
      <c r="E744" s="7" t="n">
        <v>65535</v>
      </c>
      <c r="F744" s="7" t="n">
        <v>0</v>
      </c>
    </row>
    <row r="745" spans="1:6">
      <c r="A745" t="s">
        <v>4</v>
      </c>
      <c r="B745" s="4" t="s">
        <v>5</v>
      </c>
      <c r="C745" s="4" t="s">
        <v>13</v>
      </c>
      <c r="D745" s="4" t="s">
        <v>10</v>
      </c>
      <c r="E745" s="4" t="s">
        <v>13</v>
      </c>
    </row>
    <row r="746" spans="1:6">
      <c r="A746" t="n">
        <v>7011</v>
      </c>
      <c r="B746" s="59" t="n">
        <v>49</v>
      </c>
      <c r="C746" s="7" t="n">
        <v>1</v>
      </c>
      <c r="D746" s="7" t="n">
        <v>4000</v>
      </c>
      <c r="E746" s="7" t="n">
        <v>0</v>
      </c>
    </row>
    <row r="747" spans="1:6">
      <c r="A747" t="s">
        <v>4</v>
      </c>
      <c r="B747" s="4" t="s">
        <v>5</v>
      </c>
      <c r="C747" s="4" t="s">
        <v>13</v>
      </c>
      <c r="D747" s="4" t="s">
        <v>10</v>
      </c>
      <c r="E747" s="4" t="s">
        <v>10</v>
      </c>
    </row>
    <row r="748" spans="1:6">
      <c r="A748" t="n">
        <v>7016</v>
      </c>
      <c r="B748" s="13" t="n">
        <v>50</v>
      </c>
      <c r="C748" s="7" t="n">
        <v>1</v>
      </c>
      <c r="D748" s="7" t="n">
        <v>8021</v>
      </c>
      <c r="E748" s="7" t="n">
        <v>1000</v>
      </c>
    </row>
    <row r="749" spans="1:6">
      <c r="A749" t="s">
        <v>4</v>
      </c>
      <c r="B749" s="4" t="s">
        <v>5</v>
      </c>
      <c r="C749" s="4" t="s">
        <v>13</v>
      </c>
      <c r="D749" s="4" t="s">
        <v>10</v>
      </c>
      <c r="E749" s="4" t="s">
        <v>10</v>
      </c>
    </row>
    <row r="750" spans="1:6">
      <c r="A750" t="n">
        <v>7022</v>
      </c>
      <c r="B750" s="13" t="n">
        <v>50</v>
      </c>
      <c r="C750" s="7" t="n">
        <v>1</v>
      </c>
      <c r="D750" s="7" t="n">
        <v>8040</v>
      </c>
      <c r="E750" s="7" t="n">
        <v>1000</v>
      </c>
    </row>
    <row r="751" spans="1:6">
      <c r="A751" t="s">
        <v>4</v>
      </c>
      <c r="B751" s="4" t="s">
        <v>5</v>
      </c>
      <c r="C751" s="4" t="s">
        <v>13</v>
      </c>
      <c r="D751" s="4" t="s">
        <v>10</v>
      </c>
      <c r="E751" s="4" t="s">
        <v>10</v>
      </c>
    </row>
    <row r="752" spans="1:6">
      <c r="A752" t="n">
        <v>7028</v>
      </c>
      <c r="B752" s="13" t="n">
        <v>50</v>
      </c>
      <c r="C752" s="7" t="n">
        <v>1</v>
      </c>
      <c r="D752" s="7" t="n">
        <v>8060</v>
      </c>
      <c r="E752" s="7" t="n">
        <v>1000</v>
      </c>
    </row>
    <row r="753" spans="1:6">
      <c r="A753" t="s">
        <v>4</v>
      </c>
      <c r="B753" s="4" t="s">
        <v>5</v>
      </c>
      <c r="C753" s="4" t="s">
        <v>13</v>
      </c>
      <c r="D753" s="4" t="s">
        <v>10</v>
      </c>
      <c r="E753" s="4" t="s">
        <v>20</v>
      </c>
    </row>
    <row r="754" spans="1:6">
      <c r="A754" t="n">
        <v>7034</v>
      </c>
      <c r="B754" s="35" t="n">
        <v>58</v>
      </c>
      <c r="C754" s="7" t="n">
        <v>0</v>
      </c>
      <c r="D754" s="7" t="n">
        <v>1000</v>
      </c>
      <c r="E754" s="7" t="n">
        <v>1</v>
      </c>
    </row>
    <row r="755" spans="1:6">
      <c r="A755" t="s">
        <v>4</v>
      </c>
      <c r="B755" s="4" t="s">
        <v>5</v>
      </c>
      <c r="C755" s="4" t="s">
        <v>13</v>
      </c>
      <c r="D755" s="4" t="s">
        <v>10</v>
      </c>
    </row>
    <row r="756" spans="1:6">
      <c r="A756" t="n">
        <v>7042</v>
      </c>
      <c r="B756" s="35" t="n">
        <v>58</v>
      </c>
      <c r="C756" s="7" t="n">
        <v>255</v>
      </c>
      <c r="D756" s="7" t="n">
        <v>0</v>
      </c>
    </row>
    <row r="757" spans="1:6">
      <c r="A757" t="s">
        <v>4</v>
      </c>
      <c r="B757" s="4" t="s">
        <v>5</v>
      </c>
      <c r="C757" s="4" t="s">
        <v>13</v>
      </c>
      <c r="D757" s="4" t="s">
        <v>10</v>
      </c>
    </row>
    <row r="758" spans="1:6">
      <c r="A758" t="n">
        <v>7046</v>
      </c>
      <c r="B758" s="35" t="n">
        <v>58</v>
      </c>
      <c r="C758" s="7" t="n">
        <v>11</v>
      </c>
      <c r="D758" s="7" t="n">
        <v>300</v>
      </c>
    </row>
    <row r="759" spans="1:6">
      <c r="A759" t="s">
        <v>4</v>
      </c>
      <c r="B759" s="4" t="s">
        <v>5</v>
      </c>
      <c r="C759" s="4" t="s">
        <v>13</v>
      </c>
      <c r="D759" s="4" t="s">
        <v>10</v>
      </c>
    </row>
    <row r="760" spans="1:6">
      <c r="A760" t="n">
        <v>7050</v>
      </c>
      <c r="B760" s="35" t="n">
        <v>58</v>
      </c>
      <c r="C760" s="7" t="n">
        <v>12</v>
      </c>
      <c r="D760" s="7" t="n">
        <v>0</v>
      </c>
    </row>
    <row r="761" spans="1:6">
      <c r="A761" t="s">
        <v>4</v>
      </c>
      <c r="B761" s="4" t="s">
        <v>5</v>
      </c>
      <c r="C761" s="4" t="s">
        <v>13</v>
      </c>
      <c r="D761" s="4" t="s">
        <v>13</v>
      </c>
    </row>
    <row r="762" spans="1:6">
      <c r="A762" t="n">
        <v>7054</v>
      </c>
      <c r="B762" s="59" t="n">
        <v>49</v>
      </c>
      <c r="C762" s="7" t="n">
        <v>2</v>
      </c>
      <c r="D762" s="7" t="n">
        <v>0</v>
      </c>
    </row>
    <row r="763" spans="1:6">
      <c r="A763" t="s">
        <v>4</v>
      </c>
      <c r="B763" s="4" t="s">
        <v>5</v>
      </c>
      <c r="C763" s="4" t="s">
        <v>13</v>
      </c>
      <c r="D763" s="4" t="s">
        <v>10</v>
      </c>
      <c r="E763" s="4" t="s">
        <v>13</v>
      </c>
    </row>
    <row r="764" spans="1:6">
      <c r="A764" t="n">
        <v>7057</v>
      </c>
      <c r="B764" s="45" t="n">
        <v>36</v>
      </c>
      <c r="C764" s="7" t="n">
        <v>9</v>
      </c>
      <c r="D764" s="7" t="n">
        <v>61456</v>
      </c>
      <c r="E764" s="7" t="n">
        <v>0</v>
      </c>
    </row>
    <row r="765" spans="1:6">
      <c r="A765" t="s">
        <v>4</v>
      </c>
      <c r="B765" s="4" t="s">
        <v>5</v>
      </c>
      <c r="C765" s="4" t="s">
        <v>13</v>
      </c>
      <c r="D765" s="4" t="s">
        <v>10</v>
      </c>
    </row>
    <row r="766" spans="1:6">
      <c r="A766" t="n">
        <v>7062</v>
      </c>
      <c r="B766" s="10" t="n">
        <v>162</v>
      </c>
      <c r="C766" s="7" t="n">
        <v>1</v>
      </c>
      <c r="D766" s="7" t="n">
        <v>0</v>
      </c>
    </row>
    <row r="767" spans="1:6">
      <c r="A767" t="s">
        <v>4</v>
      </c>
      <c r="B767" s="4" t="s">
        <v>5</v>
      </c>
    </row>
    <row r="768" spans="1:6">
      <c r="A768" t="n">
        <v>7066</v>
      </c>
      <c r="B768" s="5" t="n">
        <v>1</v>
      </c>
    </row>
    <row r="769" spans="1:5" s="3" customFormat="1" customHeight="0">
      <c r="A769" s="3" t="s">
        <v>2</v>
      </c>
      <c r="B769" s="3" t="s">
        <v>114</v>
      </c>
    </row>
    <row r="770" spans="1:5">
      <c r="A770" t="s">
        <v>4</v>
      </c>
      <c r="B770" s="4" t="s">
        <v>5</v>
      </c>
      <c r="C770" s="4" t="s">
        <v>13</v>
      </c>
      <c r="D770" s="4" t="s">
        <v>9</v>
      </c>
      <c r="E770" s="4" t="s">
        <v>13</v>
      </c>
      <c r="F770" s="4" t="s">
        <v>42</v>
      </c>
    </row>
    <row r="771" spans="1:5">
      <c r="A771" t="n">
        <v>7068</v>
      </c>
      <c r="B771" s="20" t="n">
        <v>5</v>
      </c>
      <c r="C771" s="7" t="n">
        <v>0</v>
      </c>
      <c r="D771" s="7" t="n">
        <v>1</v>
      </c>
      <c r="E771" s="7" t="n">
        <v>1</v>
      </c>
      <c r="F771" s="21" t="n">
        <f t="normal" ca="1">A779</f>
        <v>0</v>
      </c>
    </row>
    <row r="772" spans="1:5">
      <c r="A772" t="s">
        <v>4</v>
      </c>
      <c r="B772" s="4" t="s">
        <v>5</v>
      </c>
      <c r="C772" s="4" t="s">
        <v>10</v>
      </c>
      <c r="D772" s="4" t="s">
        <v>10</v>
      </c>
    </row>
    <row r="773" spans="1:5">
      <c r="A773" t="n">
        <v>7079</v>
      </c>
      <c r="B773" s="61" t="n">
        <v>17</v>
      </c>
      <c r="C773" s="7" t="n">
        <v>1800</v>
      </c>
      <c r="D773" s="7" t="n">
        <v>3000</v>
      </c>
    </row>
    <row r="774" spans="1:5">
      <c r="A774" t="s">
        <v>4</v>
      </c>
      <c r="B774" s="4" t="s">
        <v>5</v>
      </c>
      <c r="C774" s="4" t="s">
        <v>13</v>
      </c>
      <c r="D774" s="4" t="s">
        <v>10</v>
      </c>
      <c r="E774" s="4" t="s">
        <v>20</v>
      </c>
      <c r="F774" s="4" t="s">
        <v>10</v>
      </c>
      <c r="G774" s="4" t="s">
        <v>9</v>
      </c>
      <c r="H774" s="4" t="s">
        <v>9</v>
      </c>
      <c r="I774" s="4" t="s">
        <v>10</v>
      </c>
      <c r="J774" s="4" t="s">
        <v>10</v>
      </c>
      <c r="K774" s="4" t="s">
        <v>9</v>
      </c>
      <c r="L774" s="4" t="s">
        <v>9</v>
      </c>
      <c r="M774" s="4" t="s">
        <v>9</v>
      </c>
      <c r="N774" s="4" t="s">
        <v>9</v>
      </c>
      <c r="O774" s="4" t="s">
        <v>6</v>
      </c>
    </row>
    <row r="775" spans="1:5">
      <c r="A775" t="n">
        <v>7084</v>
      </c>
      <c r="B775" s="13" t="n">
        <v>50</v>
      </c>
      <c r="C775" s="7" t="n">
        <v>0</v>
      </c>
      <c r="D775" s="7" t="n">
        <v>10026</v>
      </c>
      <c r="E775" s="7" t="n">
        <v>0.5</v>
      </c>
      <c r="F775" s="7" t="n">
        <v>0</v>
      </c>
      <c r="G775" s="7" t="n">
        <v>0</v>
      </c>
      <c r="H775" s="7" t="n">
        <v>0</v>
      </c>
      <c r="I775" s="7" t="n">
        <v>1</v>
      </c>
      <c r="J775" s="7" t="n">
        <v>65534</v>
      </c>
      <c r="K775" s="7" t="n">
        <v>0</v>
      </c>
      <c r="L775" s="7" t="n">
        <v>0</v>
      </c>
      <c r="M775" s="7" t="n">
        <v>0</v>
      </c>
      <c r="N775" s="7" t="n">
        <v>1116471296</v>
      </c>
      <c r="O775" s="7" t="s">
        <v>27</v>
      </c>
    </row>
    <row r="776" spans="1:5">
      <c r="A776" t="s">
        <v>4</v>
      </c>
      <c r="B776" s="4" t="s">
        <v>5</v>
      </c>
      <c r="C776" s="4" t="s">
        <v>42</v>
      </c>
    </row>
    <row r="777" spans="1:5">
      <c r="A777" t="n">
        <v>7123</v>
      </c>
      <c r="B777" s="22" t="n">
        <v>3</v>
      </c>
      <c r="C777" s="21" t="n">
        <f t="normal" ca="1">A771</f>
        <v>0</v>
      </c>
    </row>
    <row r="778" spans="1:5">
      <c r="A778" t="s">
        <v>4</v>
      </c>
      <c r="B778" s="4" t="s">
        <v>5</v>
      </c>
    </row>
    <row r="779" spans="1:5">
      <c r="A779" t="n">
        <v>7128</v>
      </c>
      <c r="B779" s="5" t="n">
        <v>1</v>
      </c>
    </row>
    <row r="780" spans="1:5" s="3" customFormat="1" customHeight="0">
      <c r="A780" s="3" t="s">
        <v>2</v>
      </c>
      <c r="B780" s="3" t="s">
        <v>115</v>
      </c>
    </row>
    <row r="781" spans="1:5">
      <c r="A781" t="s">
        <v>4</v>
      </c>
      <c r="B781" s="4" t="s">
        <v>5</v>
      </c>
      <c r="C781" s="4" t="s">
        <v>13</v>
      </c>
      <c r="D781" s="4" t="s">
        <v>13</v>
      </c>
      <c r="E781" s="4" t="s">
        <v>13</v>
      </c>
      <c r="F781" s="4" t="s">
        <v>13</v>
      </c>
    </row>
    <row r="782" spans="1:5">
      <c r="A782" t="n">
        <v>7132</v>
      </c>
      <c r="B782" s="8" t="n">
        <v>14</v>
      </c>
      <c r="C782" s="7" t="n">
        <v>2</v>
      </c>
      <c r="D782" s="7" t="n">
        <v>0</v>
      </c>
      <c r="E782" s="7" t="n">
        <v>0</v>
      </c>
      <c r="F782" s="7" t="n">
        <v>0</v>
      </c>
    </row>
    <row r="783" spans="1:5">
      <c r="A783" t="s">
        <v>4</v>
      </c>
      <c r="B783" s="4" t="s">
        <v>5</v>
      </c>
      <c r="C783" s="4" t="s">
        <v>13</v>
      </c>
      <c r="D783" s="40" t="s">
        <v>58</v>
      </c>
      <c r="E783" s="4" t="s">
        <v>5</v>
      </c>
      <c r="F783" s="4" t="s">
        <v>13</v>
      </c>
      <c r="G783" s="4" t="s">
        <v>10</v>
      </c>
      <c r="H783" s="40" t="s">
        <v>59</v>
      </c>
      <c r="I783" s="4" t="s">
        <v>13</v>
      </c>
      <c r="J783" s="4" t="s">
        <v>9</v>
      </c>
      <c r="K783" s="4" t="s">
        <v>13</v>
      </c>
      <c r="L783" s="4" t="s">
        <v>13</v>
      </c>
      <c r="M783" s="40" t="s">
        <v>58</v>
      </c>
      <c r="N783" s="4" t="s">
        <v>5</v>
      </c>
      <c r="O783" s="4" t="s">
        <v>13</v>
      </c>
      <c r="P783" s="4" t="s">
        <v>10</v>
      </c>
      <c r="Q783" s="40" t="s">
        <v>59</v>
      </c>
      <c r="R783" s="4" t="s">
        <v>13</v>
      </c>
      <c r="S783" s="4" t="s">
        <v>9</v>
      </c>
      <c r="T783" s="4" t="s">
        <v>13</v>
      </c>
      <c r="U783" s="4" t="s">
        <v>13</v>
      </c>
      <c r="V783" s="4" t="s">
        <v>13</v>
      </c>
      <c r="W783" s="4" t="s">
        <v>42</v>
      </c>
    </row>
    <row r="784" spans="1:5">
      <c r="A784" t="n">
        <v>7137</v>
      </c>
      <c r="B784" s="20" t="n">
        <v>5</v>
      </c>
      <c r="C784" s="7" t="n">
        <v>28</v>
      </c>
      <c r="D784" s="40" t="s">
        <v>3</v>
      </c>
      <c r="E784" s="10" t="n">
        <v>162</v>
      </c>
      <c r="F784" s="7" t="n">
        <v>3</v>
      </c>
      <c r="G784" s="7" t="n">
        <v>32874</v>
      </c>
      <c r="H784" s="40" t="s">
        <v>3</v>
      </c>
      <c r="I784" s="7" t="n">
        <v>0</v>
      </c>
      <c r="J784" s="7" t="n">
        <v>1</v>
      </c>
      <c r="K784" s="7" t="n">
        <v>2</v>
      </c>
      <c r="L784" s="7" t="n">
        <v>28</v>
      </c>
      <c r="M784" s="40" t="s">
        <v>3</v>
      </c>
      <c r="N784" s="10" t="n">
        <v>162</v>
      </c>
      <c r="O784" s="7" t="n">
        <v>3</v>
      </c>
      <c r="P784" s="7" t="n">
        <v>32874</v>
      </c>
      <c r="Q784" s="40" t="s">
        <v>3</v>
      </c>
      <c r="R784" s="7" t="n">
        <v>0</v>
      </c>
      <c r="S784" s="7" t="n">
        <v>2</v>
      </c>
      <c r="T784" s="7" t="n">
        <v>2</v>
      </c>
      <c r="U784" s="7" t="n">
        <v>11</v>
      </c>
      <c r="V784" s="7" t="n">
        <v>1</v>
      </c>
      <c r="W784" s="21" t="n">
        <f t="normal" ca="1">A788</f>
        <v>0</v>
      </c>
    </row>
    <row r="785" spans="1:23">
      <c r="A785" t="s">
        <v>4</v>
      </c>
      <c r="B785" s="4" t="s">
        <v>5</v>
      </c>
      <c r="C785" s="4" t="s">
        <v>13</v>
      </c>
      <c r="D785" s="4" t="s">
        <v>10</v>
      </c>
      <c r="E785" s="4" t="s">
        <v>20</v>
      </c>
    </row>
    <row r="786" spans="1:23">
      <c r="A786" t="n">
        <v>7166</v>
      </c>
      <c r="B786" s="35" t="n">
        <v>58</v>
      </c>
      <c r="C786" s="7" t="n">
        <v>0</v>
      </c>
      <c r="D786" s="7" t="n">
        <v>0</v>
      </c>
      <c r="E786" s="7" t="n">
        <v>1</v>
      </c>
    </row>
    <row r="787" spans="1:23">
      <c r="A787" t="s">
        <v>4</v>
      </c>
      <c r="B787" s="4" t="s">
        <v>5</v>
      </c>
      <c r="C787" s="4" t="s">
        <v>13</v>
      </c>
      <c r="D787" s="40" t="s">
        <v>58</v>
      </c>
      <c r="E787" s="4" t="s">
        <v>5</v>
      </c>
      <c r="F787" s="4" t="s">
        <v>13</v>
      </c>
      <c r="G787" s="4" t="s">
        <v>10</v>
      </c>
      <c r="H787" s="40" t="s">
        <v>59</v>
      </c>
      <c r="I787" s="4" t="s">
        <v>13</v>
      </c>
      <c r="J787" s="4" t="s">
        <v>9</v>
      </c>
      <c r="K787" s="4" t="s">
        <v>13</v>
      </c>
      <c r="L787" s="4" t="s">
        <v>13</v>
      </c>
      <c r="M787" s="40" t="s">
        <v>58</v>
      </c>
      <c r="N787" s="4" t="s">
        <v>5</v>
      </c>
      <c r="O787" s="4" t="s">
        <v>13</v>
      </c>
      <c r="P787" s="4" t="s">
        <v>10</v>
      </c>
      <c r="Q787" s="40" t="s">
        <v>59</v>
      </c>
      <c r="R787" s="4" t="s">
        <v>13</v>
      </c>
      <c r="S787" s="4" t="s">
        <v>9</v>
      </c>
      <c r="T787" s="4" t="s">
        <v>13</v>
      </c>
      <c r="U787" s="4" t="s">
        <v>13</v>
      </c>
      <c r="V787" s="4" t="s">
        <v>13</v>
      </c>
      <c r="W787" s="4" t="s">
        <v>42</v>
      </c>
    </row>
    <row r="788" spans="1:23">
      <c r="A788" t="n">
        <v>7174</v>
      </c>
      <c r="B788" s="20" t="n">
        <v>5</v>
      </c>
      <c r="C788" s="7" t="n">
        <v>28</v>
      </c>
      <c r="D788" s="40" t="s">
        <v>3</v>
      </c>
      <c r="E788" s="10" t="n">
        <v>162</v>
      </c>
      <c r="F788" s="7" t="n">
        <v>3</v>
      </c>
      <c r="G788" s="7" t="n">
        <v>32874</v>
      </c>
      <c r="H788" s="40" t="s">
        <v>3</v>
      </c>
      <c r="I788" s="7" t="n">
        <v>0</v>
      </c>
      <c r="J788" s="7" t="n">
        <v>1</v>
      </c>
      <c r="K788" s="7" t="n">
        <v>3</v>
      </c>
      <c r="L788" s="7" t="n">
        <v>28</v>
      </c>
      <c r="M788" s="40" t="s">
        <v>3</v>
      </c>
      <c r="N788" s="10" t="n">
        <v>162</v>
      </c>
      <c r="O788" s="7" t="n">
        <v>3</v>
      </c>
      <c r="P788" s="7" t="n">
        <v>32874</v>
      </c>
      <c r="Q788" s="40" t="s">
        <v>3</v>
      </c>
      <c r="R788" s="7" t="n">
        <v>0</v>
      </c>
      <c r="S788" s="7" t="n">
        <v>2</v>
      </c>
      <c r="T788" s="7" t="n">
        <v>3</v>
      </c>
      <c r="U788" s="7" t="n">
        <v>9</v>
      </c>
      <c r="V788" s="7" t="n">
        <v>1</v>
      </c>
      <c r="W788" s="21" t="n">
        <f t="normal" ca="1">A798</f>
        <v>0</v>
      </c>
    </row>
    <row r="789" spans="1:23">
      <c r="A789" t="s">
        <v>4</v>
      </c>
      <c r="B789" s="4" t="s">
        <v>5</v>
      </c>
      <c r="C789" s="4" t="s">
        <v>13</v>
      </c>
      <c r="D789" s="40" t="s">
        <v>58</v>
      </c>
      <c r="E789" s="4" t="s">
        <v>5</v>
      </c>
      <c r="F789" s="4" t="s">
        <v>10</v>
      </c>
      <c r="G789" s="4" t="s">
        <v>13</v>
      </c>
      <c r="H789" s="4" t="s">
        <v>13</v>
      </c>
      <c r="I789" s="4" t="s">
        <v>6</v>
      </c>
      <c r="J789" s="40" t="s">
        <v>59</v>
      </c>
      <c r="K789" s="4" t="s">
        <v>13</v>
      </c>
      <c r="L789" s="4" t="s">
        <v>13</v>
      </c>
      <c r="M789" s="40" t="s">
        <v>58</v>
      </c>
      <c r="N789" s="4" t="s">
        <v>5</v>
      </c>
      <c r="O789" s="4" t="s">
        <v>13</v>
      </c>
      <c r="P789" s="40" t="s">
        <v>59</v>
      </c>
      <c r="Q789" s="4" t="s">
        <v>13</v>
      </c>
      <c r="R789" s="4" t="s">
        <v>9</v>
      </c>
      <c r="S789" s="4" t="s">
        <v>13</v>
      </c>
      <c r="T789" s="4" t="s">
        <v>13</v>
      </c>
      <c r="U789" s="4" t="s">
        <v>13</v>
      </c>
      <c r="V789" s="40" t="s">
        <v>58</v>
      </c>
      <c r="W789" s="4" t="s">
        <v>5</v>
      </c>
      <c r="X789" s="4" t="s">
        <v>13</v>
      </c>
      <c r="Y789" s="40" t="s">
        <v>59</v>
      </c>
      <c r="Z789" s="4" t="s">
        <v>13</v>
      </c>
      <c r="AA789" s="4" t="s">
        <v>9</v>
      </c>
      <c r="AB789" s="4" t="s">
        <v>13</v>
      </c>
      <c r="AC789" s="4" t="s">
        <v>13</v>
      </c>
      <c r="AD789" s="4" t="s">
        <v>13</v>
      </c>
      <c r="AE789" s="4" t="s">
        <v>42</v>
      </c>
    </row>
    <row r="790" spans="1:23">
      <c r="A790" t="n">
        <v>7203</v>
      </c>
      <c r="B790" s="20" t="n">
        <v>5</v>
      </c>
      <c r="C790" s="7" t="n">
        <v>28</v>
      </c>
      <c r="D790" s="40" t="s">
        <v>3</v>
      </c>
      <c r="E790" s="46" t="n">
        <v>47</v>
      </c>
      <c r="F790" s="7" t="n">
        <v>61456</v>
      </c>
      <c r="G790" s="7" t="n">
        <v>2</v>
      </c>
      <c r="H790" s="7" t="n">
        <v>0</v>
      </c>
      <c r="I790" s="7" t="s">
        <v>81</v>
      </c>
      <c r="J790" s="40" t="s">
        <v>3</v>
      </c>
      <c r="K790" s="7" t="n">
        <v>8</v>
      </c>
      <c r="L790" s="7" t="n">
        <v>28</v>
      </c>
      <c r="M790" s="40" t="s">
        <v>3</v>
      </c>
      <c r="N790" s="12" t="n">
        <v>74</v>
      </c>
      <c r="O790" s="7" t="n">
        <v>65</v>
      </c>
      <c r="P790" s="40" t="s">
        <v>3</v>
      </c>
      <c r="Q790" s="7" t="n">
        <v>0</v>
      </c>
      <c r="R790" s="7" t="n">
        <v>1</v>
      </c>
      <c r="S790" s="7" t="n">
        <v>3</v>
      </c>
      <c r="T790" s="7" t="n">
        <v>9</v>
      </c>
      <c r="U790" s="7" t="n">
        <v>28</v>
      </c>
      <c r="V790" s="40" t="s">
        <v>3</v>
      </c>
      <c r="W790" s="12" t="n">
        <v>74</v>
      </c>
      <c r="X790" s="7" t="n">
        <v>65</v>
      </c>
      <c r="Y790" s="40" t="s">
        <v>3</v>
      </c>
      <c r="Z790" s="7" t="n">
        <v>0</v>
      </c>
      <c r="AA790" s="7" t="n">
        <v>2</v>
      </c>
      <c r="AB790" s="7" t="n">
        <v>3</v>
      </c>
      <c r="AC790" s="7" t="n">
        <v>9</v>
      </c>
      <c r="AD790" s="7" t="n">
        <v>1</v>
      </c>
      <c r="AE790" s="21" t="n">
        <f t="normal" ca="1">A794</f>
        <v>0</v>
      </c>
    </row>
    <row r="791" spans="1:23">
      <c r="A791" t="s">
        <v>4</v>
      </c>
      <c r="B791" s="4" t="s">
        <v>5</v>
      </c>
      <c r="C791" s="4" t="s">
        <v>10</v>
      </c>
      <c r="D791" s="4" t="s">
        <v>13</v>
      </c>
      <c r="E791" s="4" t="s">
        <v>13</v>
      </c>
      <c r="F791" s="4" t="s">
        <v>6</v>
      </c>
    </row>
    <row r="792" spans="1:23">
      <c r="A792" t="n">
        <v>7251</v>
      </c>
      <c r="B792" s="46" t="n">
        <v>47</v>
      </c>
      <c r="C792" s="7" t="n">
        <v>61456</v>
      </c>
      <c r="D792" s="7" t="n">
        <v>0</v>
      </c>
      <c r="E792" s="7" t="n">
        <v>0</v>
      </c>
      <c r="F792" s="7" t="s">
        <v>82</v>
      </c>
    </row>
    <row r="793" spans="1:23">
      <c r="A793" t="s">
        <v>4</v>
      </c>
      <c r="B793" s="4" t="s">
        <v>5</v>
      </c>
      <c r="C793" s="4" t="s">
        <v>13</v>
      </c>
      <c r="D793" s="4" t="s">
        <v>10</v>
      </c>
      <c r="E793" s="4" t="s">
        <v>20</v>
      </c>
    </row>
    <row r="794" spans="1:23">
      <c r="A794" t="n">
        <v>7264</v>
      </c>
      <c r="B794" s="35" t="n">
        <v>58</v>
      </c>
      <c r="C794" s="7" t="n">
        <v>0</v>
      </c>
      <c r="D794" s="7" t="n">
        <v>300</v>
      </c>
      <c r="E794" s="7" t="n">
        <v>1</v>
      </c>
    </row>
    <row r="795" spans="1:23">
      <c r="A795" t="s">
        <v>4</v>
      </c>
      <c r="B795" s="4" t="s">
        <v>5</v>
      </c>
      <c r="C795" s="4" t="s">
        <v>13</v>
      </c>
      <c r="D795" s="4" t="s">
        <v>10</v>
      </c>
    </row>
    <row r="796" spans="1:23">
      <c r="A796" t="n">
        <v>7272</v>
      </c>
      <c r="B796" s="35" t="n">
        <v>58</v>
      </c>
      <c r="C796" s="7" t="n">
        <v>255</v>
      </c>
      <c r="D796" s="7" t="n">
        <v>0</v>
      </c>
    </row>
    <row r="797" spans="1:23">
      <c r="A797" t="s">
        <v>4</v>
      </c>
      <c r="B797" s="4" t="s">
        <v>5</v>
      </c>
      <c r="C797" s="4" t="s">
        <v>13</v>
      </c>
      <c r="D797" s="4" t="s">
        <v>13</v>
      </c>
      <c r="E797" s="4" t="s">
        <v>13</v>
      </c>
      <c r="F797" s="4" t="s">
        <v>13</v>
      </c>
    </row>
    <row r="798" spans="1:23">
      <c r="A798" t="n">
        <v>7276</v>
      </c>
      <c r="B798" s="8" t="n">
        <v>14</v>
      </c>
      <c r="C798" s="7" t="n">
        <v>0</v>
      </c>
      <c r="D798" s="7" t="n">
        <v>0</v>
      </c>
      <c r="E798" s="7" t="n">
        <v>0</v>
      </c>
      <c r="F798" s="7" t="n">
        <v>64</v>
      </c>
    </row>
    <row r="799" spans="1:23">
      <c r="A799" t="s">
        <v>4</v>
      </c>
      <c r="B799" s="4" t="s">
        <v>5</v>
      </c>
      <c r="C799" s="4" t="s">
        <v>13</v>
      </c>
      <c r="D799" s="4" t="s">
        <v>10</v>
      </c>
    </row>
    <row r="800" spans="1:23">
      <c r="A800" t="n">
        <v>7281</v>
      </c>
      <c r="B800" s="23" t="n">
        <v>22</v>
      </c>
      <c r="C800" s="7" t="n">
        <v>0</v>
      </c>
      <c r="D800" s="7" t="n">
        <v>32874</v>
      </c>
    </row>
    <row r="801" spans="1:31">
      <c r="A801" t="s">
        <v>4</v>
      </c>
      <c r="B801" s="4" t="s">
        <v>5</v>
      </c>
      <c r="C801" s="4" t="s">
        <v>13</v>
      </c>
      <c r="D801" s="4" t="s">
        <v>10</v>
      </c>
    </row>
    <row r="802" spans="1:31">
      <c r="A802" t="n">
        <v>7285</v>
      </c>
      <c r="B802" s="35" t="n">
        <v>58</v>
      </c>
      <c r="C802" s="7" t="n">
        <v>5</v>
      </c>
      <c r="D802" s="7" t="n">
        <v>300</v>
      </c>
    </row>
    <row r="803" spans="1:31">
      <c r="A803" t="s">
        <v>4</v>
      </c>
      <c r="B803" s="4" t="s">
        <v>5</v>
      </c>
      <c r="C803" s="4" t="s">
        <v>20</v>
      </c>
      <c r="D803" s="4" t="s">
        <v>10</v>
      </c>
    </row>
    <row r="804" spans="1:31">
      <c r="A804" t="n">
        <v>7289</v>
      </c>
      <c r="B804" s="50" t="n">
        <v>103</v>
      </c>
      <c r="C804" s="7" t="n">
        <v>0</v>
      </c>
      <c r="D804" s="7" t="n">
        <v>300</v>
      </c>
    </row>
    <row r="805" spans="1:31">
      <c r="A805" t="s">
        <v>4</v>
      </c>
      <c r="B805" s="4" t="s">
        <v>5</v>
      </c>
      <c r="C805" s="4" t="s">
        <v>13</v>
      </c>
    </row>
    <row r="806" spans="1:31">
      <c r="A806" t="n">
        <v>7296</v>
      </c>
      <c r="B806" s="51" t="n">
        <v>64</v>
      </c>
      <c r="C806" s="7" t="n">
        <v>7</v>
      </c>
    </row>
    <row r="807" spans="1:31">
      <c r="A807" t="s">
        <v>4</v>
      </c>
      <c r="B807" s="4" t="s">
        <v>5</v>
      </c>
      <c r="C807" s="4" t="s">
        <v>13</v>
      </c>
      <c r="D807" s="4" t="s">
        <v>10</v>
      </c>
    </row>
    <row r="808" spans="1:31">
      <c r="A808" t="n">
        <v>7298</v>
      </c>
      <c r="B808" s="52" t="n">
        <v>72</v>
      </c>
      <c r="C808" s="7" t="n">
        <v>5</v>
      </c>
      <c r="D808" s="7" t="n">
        <v>0</v>
      </c>
    </row>
    <row r="809" spans="1:31">
      <c r="A809" t="s">
        <v>4</v>
      </c>
      <c r="B809" s="4" t="s">
        <v>5</v>
      </c>
      <c r="C809" s="4" t="s">
        <v>13</v>
      </c>
      <c r="D809" s="40" t="s">
        <v>58</v>
      </c>
      <c r="E809" s="4" t="s">
        <v>5</v>
      </c>
      <c r="F809" s="4" t="s">
        <v>13</v>
      </c>
      <c r="G809" s="4" t="s">
        <v>10</v>
      </c>
      <c r="H809" s="40" t="s">
        <v>59</v>
      </c>
      <c r="I809" s="4" t="s">
        <v>13</v>
      </c>
      <c r="J809" s="4" t="s">
        <v>9</v>
      </c>
      <c r="K809" s="4" t="s">
        <v>13</v>
      </c>
      <c r="L809" s="4" t="s">
        <v>13</v>
      </c>
      <c r="M809" s="4" t="s">
        <v>42</v>
      </c>
    </row>
    <row r="810" spans="1:31">
      <c r="A810" t="n">
        <v>7302</v>
      </c>
      <c r="B810" s="20" t="n">
        <v>5</v>
      </c>
      <c r="C810" s="7" t="n">
        <v>28</v>
      </c>
      <c r="D810" s="40" t="s">
        <v>3</v>
      </c>
      <c r="E810" s="10" t="n">
        <v>162</v>
      </c>
      <c r="F810" s="7" t="n">
        <v>4</v>
      </c>
      <c r="G810" s="7" t="n">
        <v>32874</v>
      </c>
      <c r="H810" s="40" t="s">
        <v>3</v>
      </c>
      <c r="I810" s="7" t="n">
        <v>0</v>
      </c>
      <c r="J810" s="7" t="n">
        <v>1</v>
      </c>
      <c r="K810" s="7" t="n">
        <v>2</v>
      </c>
      <c r="L810" s="7" t="n">
        <v>1</v>
      </c>
      <c r="M810" s="21" t="n">
        <f t="normal" ca="1">A816</f>
        <v>0</v>
      </c>
    </row>
    <row r="811" spans="1:31">
      <c r="A811" t="s">
        <v>4</v>
      </c>
      <c r="B811" s="4" t="s">
        <v>5</v>
      </c>
      <c r="C811" s="4" t="s">
        <v>13</v>
      </c>
      <c r="D811" s="4" t="s">
        <v>6</v>
      </c>
    </row>
    <row r="812" spans="1:31">
      <c r="A812" t="n">
        <v>7319</v>
      </c>
      <c r="B812" s="9" t="n">
        <v>2</v>
      </c>
      <c r="C812" s="7" t="n">
        <v>10</v>
      </c>
      <c r="D812" s="7" t="s">
        <v>83</v>
      </c>
    </row>
    <row r="813" spans="1:31">
      <c r="A813" t="s">
        <v>4</v>
      </c>
      <c r="B813" s="4" t="s">
        <v>5</v>
      </c>
      <c r="C813" s="4" t="s">
        <v>10</v>
      </c>
    </row>
    <row r="814" spans="1:31">
      <c r="A814" t="n">
        <v>7336</v>
      </c>
      <c r="B814" s="25" t="n">
        <v>16</v>
      </c>
      <c r="C814" s="7" t="n">
        <v>0</v>
      </c>
    </row>
    <row r="815" spans="1:31">
      <c r="A815" t="s">
        <v>4</v>
      </c>
      <c r="B815" s="4" t="s">
        <v>5</v>
      </c>
      <c r="C815" s="4" t="s">
        <v>10</v>
      </c>
      <c r="D815" s="4" t="s">
        <v>6</v>
      </c>
      <c r="E815" s="4" t="s">
        <v>6</v>
      </c>
      <c r="F815" s="4" t="s">
        <v>6</v>
      </c>
      <c r="G815" s="4" t="s">
        <v>13</v>
      </c>
      <c r="H815" s="4" t="s">
        <v>9</v>
      </c>
      <c r="I815" s="4" t="s">
        <v>20</v>
      </c>
      <c r="J815" s="4" t="s">
        <v>20</v>
      </c>
      <c r="K815" s="4" t="s">
        <v>20</v>
      </c>
      <c r="L815" s="4" t="s">
        <v>20</v>
      </c>
      <c r="M815" s="4" t="s">
        <v>20</v>
      </c>
      <c r="N815" s="4" t="s">
        <v>20</v>
      </c>
      <c r="O815" s="4" t="s">
        <v>20</v>
      </c>
      <c r="P815" s="4" t="s">
        <v>6</v>
      </c>
      <c r="Q815" s="4" t="s">
        <v>6</v>
      </c>
      <c r="R815" s="4" t="s">
        <v>9</v>
      </c>
      <c r="S815" s="4" t="s">
        <v>13</v>
      </c>
      <c r="T815" s="4" t="s">
        <v>9</v>
      </c>
      <c r="U815" s="4" t="s">
        <v>9</v>
      </c>
      <c r="V815" s="4" t="s">
        <v>10</v>
      </c>
    </row>
    <row r="816" spans="1:31">
      <c r="A816" t="n">
        <v>7339</v>
      </c>
      <c r="B816" s="15" t="n">
        <v>19</v>
      </c>
      <c r="C816" s="7" t="n">
        <v>4</v>
      </c>
      <c r="D816" s="7" t="s">
        <v>116</v>
      </c>
      <c r="E816" s="7" t="s">
        <v>117</v>
      </c>
      <c r="F816" s="7" t="s">
        <v>27</v>
      </c>
      <c r="G816" s="7" t="n">
        <v>0</v>
      </c>
      <c r="H816" s="7" t="n">
        <v>1</v>
      </c>
      <c r="I816" s="7" t="n">
        <v>0</v>
      </c>
      <c r="J816" s="7" t="n">
        <v>0</v>
      </c>
      <c r="K816" s="7" t="n">
        <v>0</v>
      </c>
      <c r="L816" s="7" t="n">
        <v>0</v>
      </c>
      <c r="M816" s="7" t="n">
        <v>1</v>
      </c>
      <c r="N816" s="7" t="n">
        <v>1.60000002384186</v>
      </c>
      <c r="O816" s="7" t="n">
        <v>0.0900000035762787</v>
      </c>
      <c r="P816" s="7" t="s">
        <v>27</v>
      </c>
      <c r="Q816" s="7" t="s">
        <v>27</v>
      </c>
      <c r="R816" s="7" t="n">
        <v>-1</v>
      </c>
      <c r="S816" s="7" t="n">
        <v>0</v>
      </c>
      <c r="T816" s="7" t="n">
        <v>0</v>
      </c>
      <c r="U816" s="7" t="n">
        <v>0</v>
      </c>
      <c r="V816" s="7" t="n">
        <v>0</v>
      </c>
    </row>
    <row r="817" spans="1:22">
      <c r="A817" t="s">
        <v>4</v>
      </c>
      <c r="B817" s="4" t="s">
        <v>5</v>
      </c>
      <c r="C817" s="4" t="s">
        <v>10</v>
      </c>
      <c r="D817" s="4" t="s">
        <v>13</v>
      </c>
      <c r="E817" s="4" t="s">
        <v>13</v>
      </c>
      <c r="F817" s="4" t="s">
        <v>6</v>
      </c>
    </row>
    <row r="818" spans="1:22">
      <c r="A818" t="n">
        <v>7414</v>
      </c>
      <c r="B818" s="43" t="n">
        <v>20</v>
      </c>
      <c r="C818" s="7" t="n">
        <v>0</v>
      </c>
      <c r="D818" s="7" t="n">
        <v>3</v>
      </c>
      <c r="E818" s="7" t="n">
        <v>10</v>
      </c>
      <c r="F818" s="7" t="s">
        <v>86</v>
      </c>
    </row>
    <row r="819" spans="1:22">
      <c r="A819" t="s">
        <v>4</v>
      </c>
      <c r="B819" s="4" t="s">
        <v>5</v>
      </c>
      <c r="C819" s="4" t="s">
        <v>10</v>
      </c>
    </row>
    <row r="820" spans="1:22">
      <c r="A820" t="n">
        <v>7432</v>
      </c>
      <c r="B820" s="25" t="n">
        <v>16</v>
      </c>
      <c r="C820" s="7" t="n">
        <v>0</v>
      </c>
    </row>
    <row r="821" spans="1:22">
      <c r="A821" t="s">
        <v>4</v>
      </c>
      <c r="B821" s="4" t="s">
        <v>5</v>
      </c>
      <c r="C821" s="4" t="s">
        <v>10</v>
      </c>
      <c r="D821" s="4" t="s">
        <v>13</v>
      </c>
      <c r="E821" s="4" t="s">
        <v>13</v>
      </c>
      <c r="F821" s="4" t="s">
        <v>6</v>
      </c>
    </row>
    <row r="822" spans="1:22">
      <c r="A822" t="n">
        <v>7435</v>
      </c>
      <c r="B822" s="43" t="n">
        <v>20</v>
      </c>
      <c r="C822" s="7" t="n">
        <v>4</v>
      </c>
      <c r="D822" s="7" t="n">
        <v>3</v>
      </c>
      <c r="E822" s="7" t="n">
        <v>10</v>
      </c>
      <c r="F822" s="7" t="s">
        <v>86</v>
      </c>
    </row>
    <row r="823" spans="1:22">
      <c r="A823" t="s">
        <v>4</v>
      </c>
      <c r="B823" s="4" t="s">
        <v>5</v>
      </c>
      <c r="C823" s="4" t="s">
        <v>10</v>
      </c>
    </row>
    <row r="824" spans="1:22">
      <c r="A824" t="n">
        <v>7453</v>
      </c>
      <c r="B824" s="25" t="n">
        <v>16</v>
      </c>
      <c r="C824" s="7" t="n">
        <v>0</v>
      </c>
    </row>
    <row r="825" spans="1:22">
      <c r="A825" t="s">
        <v>4</v>
      </c>
      <c r="B825" s="4" t="s">
        <v>5</v>
      </c>
      <c r="C825" s="4" t="s">
        <v>13</v>
      </c>
    </row>
    <row r="826" spans="1:22">
      <c r="A826" t="n">
        <v>7456</v>
      </c>
      <c r="B826" s="62" t="n">
        <v>116</v>
      </c>
      <c r="C826" s="7" t="n">
        <v>0</v>
      </c>
    </row>
    <row r="827" spans="1:22">
      <c r="A827" t="s">
        <v>4</v>
      </c>
      <c r="B827" s="4" t="s">
        <v>5</v>
      </c>
      <c r="C827" s="4" t="s">
        <v>13</v>
      </c>
      <c r="D827" s="4" t="s">
        <v>10</v>
      </c>
    </row>
    <row r="828" spans="1:22">
      <c r="A828" t="n">
        <v>7458</v>
      </c>
      <c r="B828" s="62" t="n">
        <v>116</v>
      </c>
      <c r="C828" s="7" t="n">
        <v>2</v>
      </c>
      <c r="D828" s="7" t="n">
        <v>1</v>
      </c>
    </row>
    <row r="829" spans="1:22">
      <c r="A829" t="s">
        <v>4</v>
      </c>
      <c r="B829" s="4" t="s">
        <v>5</v>
      </c>
      <c r="C829" s="4" t="s">
        <v>13</v>
      </c>
      <c r="D829" s="4" t="s">
        <v>9</v>
      </c>
    </row>
    <row r="830" spans="1:22">
      <c r="A830" t="n">
        <v>7462</v>
      </c>
      <c r="B830" s="62" t="n">
        <v>116</v>
      </c>
      <c r="C830" s="7" t="n">
        <v>5</v>
      </c>
      <c r="D830" s="7" t="n">
        <v>1120403456</v>
      </c>
    </row>
    <row r="831" spans="1:22">
      <c r="A831" t="s">
        <v>4</v>
      </c>
      <c r="B831" s="4" t="s">
        <v>5</v>
      </c>
      <c r="C831" s="4" t="s">
        <v>13</v>
      </c>
      <c r="D831" s="4" t="s">
        <v>10</v>
      </c>
    </row>
    <row r="832" spans="1:22">
      <c r="A832" t="n">
        <v>7468</v>
      </c>
      <c r="B832" s="62" t="n">
        <v>116</v>
      </c>
      <c r="C832" s="7" t="n">
        <v>6</v>
      </c>
      <c r="D832" s="7" t="n">
        <v>1</v>
      </c>
    </row>
    <row r="833" spans="1:6">
      <c r="A833" t="s">
        <v>4</v>
      </c>
      <c r="B833" s="4" t="s">
        <v>5</v>
      </c>
      <c r="C833" s="4" t="s">
        <v>13</v>
      </c>
      <c r="D833" s="4" t="s">
        <v>10</v>
      </c>
      <c r="E833" s="4" t="s">
        <v>9</v>
      </c>
      <c r="F833" s="4" t="s">
        <v>10</v>
      </c>
    </row>
    <row r="834" spans="1:6">
      <c r="A834" t="n">
        <v>7472</v>
      </c>
      <c r="B834" s="13" t="n">
        <v>50</v>
      </c>
      <c r="C834" s="7" t="n">
        <v>3</v>
      </c>
      <c r="D834" s="7" t="n">
        <v>8021</v>
      </c>
      <c r="E834" s="7" t="n">
        <v>1056964608</v>
      </c>
      <c r="F834" s="7" t="n">
        <v>1500</v>
      </c>
    </row>
    <row r="835" spans="1:6">
      <c r="A835" t="s">
        <v>4</v>
      </c>
      <c r="B835" s="4" t="s">
        <v>5</v>
      </c>
      <c r="C835" s="4" t="s">
        <v>13</v>
      </c>
      <c r="D835" s="4" t="s">
        <v>10</v>
      </c>
      <c r="E835" s="4" t="s">
        <v>9</v>
      </c>
      <c r="F835" s="4" t="s">
        <v>10</v>
      </c>
    </row>
    <row r="836" spans="1:6">
      <c r="A836" t="n">
        <v>7482</v>
      </c>
      <c r="B836" s="13" t="n">
        <v>50</v>
      </c>
      <c r="C836" s="7" t="n">
        <v>3</v>
      </c>
      <c r="D836" s="7" t="n">
        <v>8040</v>
      </c>
      <c r="E836" s="7" t="n">
        <v>1056964608</v>
      </c>
      <c r="F836" s="7" t="n">
        <v>1500</v>
      </c>
    </row>
    <row r="837" spans="1:6">
      <c r="A837" t="s">
        <v>4</v>
      </c>
      <c r="B837" s="4" t="s">
        <v>5</v>
      </c>
      <c r="C837" s="4" t="s">
        <v>10</v>
      </c>
      <c r="D837" s="4" t="s">
        <v>20</v>
      </c>
      <c r="E837" s="4" t="s">
        <v>20</v>
      </c>
      <c r="F837" s="4" t="s">
        <v>20</v>
      </c>
      <c r="G837" s="4" t="s">
        <v>20</v>
      </c>
    </row>
    <row r="838" spans="1:6">
      <c r="A838" t="n">
        <v>7492</v>
      </c>
      <c r="B838" s="42" t="n">
        <v>46</v>
      </c>
      <c r="C838" s="7" t="n">
        <v>4</v>
      </c>
      <c r="D838" s="7" t="n">
        <v>-18.4799995422363</v>
      </c>
      <c r="E838" s="7" t="n">
        <v>0.0599999986588955</v>
      </c>
      <c r="F838" s="7" t="n">
        <v>-108.980003356934</v>
      </c>
      <c r="G838" s="7" t="n">
        <v>264.5</v>
      </c>
    </row>
    <row r="839" spans="1:6">
      <c r="A839" t="s">
        <v>4</v>
      </c>
      <c r="B839" s="4" t="s">
        <v>5</v>
      </c>
      <c r="C839" s="4" t="s">
        <v>10</v>
      </c>
      <c r="D839" s="4" t="s">
        <v>20</v>
      </c>
      <c r="E839" s="4" t="s">
        <v>20</v>
      </c>
      <c r="F839" s="4" t="s">
        <v>20</v>
      </c>
      <c r="G839" s="4" t="s">
        <v>20</v>
      </c>
    </row>
    <row r="840" spans="1:6">
      <c r="A840" t="n">
        <v>7511</v>
      </c>
      <c r="B840" s="42" t="n">
        <v>46</v>
      </c>
      <c r="C840" s="7" t="n">
        <v>0</v>
      </c>
      <c r="D840" s="7" t="n">
        <v>-18.1299991607666</v>
      </c>
      <c r="E840" s="7" t="n">
        <v>0.0599999986588955</v>
      </c>
      <c r="F840" s="7" t="n">
        <v>-108.040000915527</v>
      </c>
      <c r="G840" s="7" t="n">
        <v>219.800003051758</v>
      </c>
    </row>
    <row r="841" spans="1:6">
      <c r="A841" t="s">
        <v>4</v>
      </c>
      <c r="B841" s="4" t="s">
        <v>5</v>
      </c>
      <c r="C841" s="4" t="s">
        <v>13</v>
      </c>
      <c r="D841" s="4" t="s">
        <v>10</v>
      </c>
      <c r="E841" s="4" t="s">
        <v>13</v>
      </c>
      <c r="F841" s="4" t="s">
        <v>6</v>
      </c>
      <c r="G841" s="4" t="s">
        <v>6</v>
      </c>
      <c r="H841" s="4" t="s">
        <v>6</v>
      </c>
      <c r="I841" s="4" t="s">
        <v>6</v>
      </c>
      <c r="J841" s="4" t="s">
        <v>6</v>
      </c>
      <c r="K841" s="4" t="s">
        <v>6</v>
      </c>
      <c r="L841" s="4" t="s">
        <v>6</v>
      </c>
      <c r="M841" s="4" t="s">
        <v>6</v>
      </c>
      <c r="N841" s="4" t="s">
        <v>6</v>
      </c>
      <c r="O841" s="4" t="s">
        <v>6</v>
      </c>
      <c r="P841" s="4" t="s">
        <v>6</v>
      </c>
      <c r="Q841" s="4" t="s">
        <v>6</v>
      </c>
      <c r="R841" s="4" t="s">
        <v>6</v>
      </c>
      <c r="S841" s="4" t="s">
        <v>6</v>
      </c>
      <c r="T841" s="4" t="s">
        <v>6</v>
      </c>
      <c r="U841" s="4" t="s">
        <v>6</v>
      </c>
    </row>
    <row r="842" spans="1:6">
      <c r="A842" t="n">
        <v>7530</v>
      </c>
      <c r="B842" s="45" t="n">
        <v>36</v>
      </c>
      <c r="C842" s="7" t="n">
        <v>8</v>
      </c>
      <c r="D842" s="7" t="n">
        <v>4</v>
      </c>
      <c r="E842" s="7" t="n">
        <v>0</v>
      </c>
      <c r="F842" s="7" t="s">
        <v>118</v>
      </c>
      <c r="G842" s="7" t="s">
        <v>119</v>
      </c>
      <c r="H842" s="7" t="s">
        <v>27</v>
      </c>
      <c r="I842" s="7" t="s">
        <v>27</v>
      </c>
      <c r="J842" s="7" t="s">
        <v>27</v>
      </c>
      <c r="K842" s="7" t="s">
        <v>27</v>
      </c>
      <c r="L842" s="7" t="s">
        <v>27</v>
      </c>
      <c r="M842" s="7" t="s">
        <v>27</v>
      </c>
      <c r="N842" s="7" t="s">
        <v>27</v>
      </c>
      <c r="O842" s="7" t="s">
        <v>27</v>
      </c>
      <c r="P842" s="7" t="s">
        <v>27</v>
      </c>
      <c r="Q842" s="7" t="s">
        <v>27</v>
      </c>
      <c r="R842" s="7" t="s">
        <v>27</v>
      </c>
      <c r="S842" s="7" t="s">
        <v>27</v>
      </c>
      <c r="T842" s="7" t="s">
        <v>27</v>
      </c>
      <c r="U842" s="7" t="s">
        <v>27</v>
      </c>
    </row>
    <row r="843" spans="1:6">
      <c r="A843" t="s">
        <v>4</v>
      </c>
      <c r="B843" s="4" t="s">
        <v>5</v>
      </c>
      <c r="C843" s="4" t="s">
        <v>10</v>
      </c>
      <c r="D843" s="4" t="s">
        <v>13</v>
      </c>
      <c r="E843" s="4" t="s">
        <v>6</v>
      </c>
      <c r="F843" s="4" t="s">
        <v>20</v>
      </c>
      <c r="G843" s="4" t="s">
        <v>20</v>
      </c>
      <c r="H843" s="4" t="s">
        <v>20</v>
      </c>
    </row>
    <row r="844" spans="1:6">
      <c r="A844" t="n">
        <v>7569</v>
      </c>
      <c r="B844" s="47" t="n">
        <v>48</v>
      </c>
      <c r="C844" s="7" t="n">
        <v>4</v>
      </c>
      <c r="D844" s="7" t="n">
        <v>0</v>
      </c>
      <c r="E844" s="7" t="s">
        <v>120</v>
      </c>
      <c r="F844" s="7" t="n">
        <v>0</v>
      </c>
      <c r="G844" s="7" t="n">
        <v>1</v>
      </c>
      <c r="H844" s="7" t="n">
        <v>0</v>
      </c>
    </row>
    <row r="845" spans="1:6">
      <c r="A845" t="s">
        <v>4</v>
      </c>
      <c r="B845" s="4" t="s">
        <v>5</v>
      </c>
      <c r="C845" s="4" t="s">
        <v>10</v>
      </c>
      <c r="D845" s="4" t="s">
        <v>13</v>
      </c>
      <c r="E845" s="4" t="s">
        <v>6</v>
      </c>
      <c r="F845" s="4" t="s">
        <v>20</v>
      </c>
      <c r="G845" s="4" t="s">
        <v>20</v>
      </c>
      <c r="H845" s="4" t="s">
        <v>20</v>
      </c>
    </row>
    <row r="846" spans="1:6">
      <c r="A846" t="n">
        <v>7601</v>
      </c>
      <c r="B846" s="47" t="n">
        <v>48</v>
      </c>
      <c r="C846" s="7" t="n">
        <v>4</v>
      </c>
      <c r="D846" s="7" t="n">
        <v>0</v>
      </c>
      <c r="E846" s="7" t="s">
        <v>118</v>
      </c>
      <c r="F846" s="7" t="n">
        <v>0</v>
      </c>
      <c r="G846" s="7" t="n">
        <v>1</v>
      </c>
      <c r="H846" s="7" t="n">
        <v>0</v>
      </c>
    </row>
    <row r="847" spans="1:6">
      <c r="A847" t="s">
        <v>4</v>
      </c>
      <c r="B847" s="4" t="s">
        <v>5</v>
      </c>
      <c r="C847" s="4" t="s">
        <v>13</v>
      </c>
      <c r="D847" s="4" t="s">
        <v>13</v>
      </c>
      <c r="E847" s="4" t="s">
        <v>20</v>
      </c>
      <c r="F847" s="4" t="s">
        <v>20</v>
      </c>
      <c r="G847" s="4" t="s">
        <v>20</v>
      </c>
      <c r="H847" s="4" t="s">
        <v>10</v>
      </c>
    </row>
    <row r="848" spans="1:6">
      <c r="A848" t="n">
        <v>7627</v>
      </c>
      <c r="B848" s="36" t="n">
        <v>45</v>
      </c>
      <c r="C848" s="7" t="n">
        <v>2</v>
      </c>
      <c r="D848" s="7" t="n">
        <v>3</v>
      </c>
      <c r="E848" s="7" t="n">
        <v>-19.0499992370605</v>
      </c>
      <c r="F848" s="7" t="n">
        <v>2.47000002861023</v>
      </c>
      <c r="G848" s="7" t="n">
        <v>-108.330001831055</v>
      </c>
      <c r="H848" s="7" t="n">
        <v>0</v>
      </c>
    </row>
    <row r="849" spans="1:21">
      <c r="A849" t="s">
        <v>4</v>
      </c>
      <c r="B849" s="4" t="s">
        <v>5</v>
      </c>
      <c r="C849" s="4" t="s">
        <v>13</v>
      </c>
      <c r="D849" s="4" t="s">
        <v>13</v>
      </c>
      <c r="E849" s="4" t="s">
        <v>20</v>
      </c>
      <c r="F849" s="4" t="s">
        <v>20</v>
      </c>
      <c r="G849" s="4" t="s">
        <v>20</v>
      </c>
      <c r="H849" s="4" t="s">
        <v>10</v>
      </c>
      <c r="I849" s="4" t="s">
        <v>13</v>
      </c>
    </row>
    <row r="850" spans="1:21">
      <c r="A850" t="n">
        <v>7644</v>
      </c>
      <c r="B850" s="36" t="n">
        <v>45</v>
      </c>
      <c r="C850" s="7" t="n">
        <v>4</v>
      </c>
      <c r="D850" s="7" t="n">
        <v>3</v>
      </c>
      <c r="E850" s="7" t="n">
        <v>17.8400001525879</v>
      </c>
      <c r="F850" s="7" t="n">
        <v>65.0500030517578</v>
      </c>
      <c r="G850" s="7" t="n">
        <v>0</v>
      </c>
      <c r="H850" s="7" t="n">
        <v>0</v>
      </c>
      <c r="I850" s="7" t="n">
        <v>0</v>
      </c>
    </row>
    <row r="851" spans="1:21">
      <c r="A851" t="s">
        <v>4</v>
      </c>
      <c r="B851" s="4" t="s">
        <v>5</v>
      </c>
      <c r="C851" s="4" t="s">
        <v>13</v>
      </c>
      <c r="D851" s="4" t="s">
        <v>13</v>
      </c>
      <c r="E851" s="4" t="s">
        <v>20</v>
      </c>
      <c r="F851" s="4" t="s">
        <v>10</v>
      </c>
    </row>
    <row r="852" spans="1:21">
      <c r="A852" t="n">
        <v>7662</v>
      </c>
      <c r="B852" s="36" t="n">
        <v>45</v>
      </c>
      <c r="C852" s="7" t="n">
        <v>5</v>
      </c>
      <c r="D852" s="7" t="n">
        <v>3</v>
      </c>
      <c r="E852" s="7" t="n">
        <v>7.90000009536743</v>
      </c>
      <c r="F852" s="7" t="n">
        <v>0</v>
      </c>
    </row>
    <row r="853" spans="1:21">
      <c r="A853" t="s">
        <v>4</v>
      </c>
      <c r="B853" s="4" t="s">
        <v>5</v>
      </c>
      <c r="C853" s="4" t="s">
        <v>13</v>
      </c>
      <c r="D853" s="4" t="s">
        <v>13</v>
      </c>
      <c r="E853" s="4" t="s">
        <v>20</v>
      </c>
      <c r="F853" s="4" t="s">
        <v>10</v>
      </c>
    </row>
    <row r="854" spans="1:21">
      <c r="A854" t="n">
        <v>7671</v>
      </c>
      <c r="B854" s="36" t="n">
        <v>45</v>
      </c>
      <c r="C854" s="7" t="n">
        <v>11</v>
      </c>
      <c r="D854" s="7" t="n">
        <v>3</v>
      </c>
      <c r="E854" s="7" t="n">
        <v>40</v>
      </c>
      <c r="F854" s="7" t="n">
        <v>0</v>
      </c>
    </row>
    <row r="855" spans="1:21">
      <c r="A855" t="s">
        <v>4</v>
      </c>
      <c r="B855" s="4" t="s">
        <v>5</v>
      </c>
      <c r="C855" s="4" t="s">
        <v>13</v>
      </c>
      <c r="D855" s="4" t="s">
        <v>13</v>
      </c>
      <c r="E855" s="4" t="s">
        <v>20</v>
      </c>
      <c r="F855" s="4" t="s">
        <v>20</v>
      </c>
      <c r="G855" s="4" t="s">
        <v>20</v>
      </c>
      <c r="H855" s="4" t="s">
        <v>10</v>
      </c>
    </row>
    <row r="856" spans="1:21">
      <c r="A856" t="n">
        <v>7680</v>
      </c>
      <c r="B856" s="36" t="n">
        <v>45</v>
      </c>
      <c r="C856" s="7" t="n">
        <v>2</v>
      </c>
      <c r="D856" s="7" t="n">
        <v>3</v>
      </c>
      <c r="E856" s="7" t="n">
        <v>-19.0499992370605</v>
      </c>
      <c r="F856" s="7" t="n">
        <v>1.36000001430511</v>
      </c>
      <c r="G856" s="7" t="n">
        <v>-108.330001831055</v>
      </c>
      <c r="H856" s="7" t="n">
        <v>3000</v>
      </c>
    </row>
    <row r="857" spans="1:21">
      <c r="A857" t="s">
        <v>4</v>
      </c>
      <c r="B857" s="4" t="s">
        <v>5</v>
      </c>
      <c r="C857" s="4" t="s">
        <v>13</v>
      </c>
      <c r="D857" s="4" t="s">
        <v>10</v>
      </c>
      <c r="E857" s="4" t="s">
        <v>20</v>
      </c>
    </row>
    <row r="858" spans="1:21">
      <c r="A858" t="n">
        <v>7697</v>
      </c>
      <c r="B858" s="35" t="n">
        <v>58</v>
      </c>
      <c r="C858" s="7" t="n">
        <v>100</v>
      </c>
      <c r="D858" s="7" t="n">
        <v>1000</v>
      </c>
      <c r="E858" s="7" t="n">
        <v>1</v>
      </c>
    </row>
    <row r="859" spans="1:21">
      <c r="A859" t="s">
        <v>4</v>
      </c>
      <c r="B859" s="4" t="s">
        <v>5</v>
      </c>
      <c r="C859" s="4" t="s">
        <v>13</v>
      </c>
      <c r="D859" s="4" t="s">
        <v>10</v>
      </c>
    </row>
    <row r="860" spans="1:21">
      <c r="A860" t="n">
        <v>7705</v>
      </c>
      <c r="B860" s="35" t="n">
        <v>58</v>
      </c>
      <c r="C860" s="7" t="n">
        <v>255</v>
      </c>
      <c r="D860" s="7" t="n">
        <v>0</v>
      </c>
    </row>
    <row r="861" spans="1:21">
      <c r="A861" t="s">
        <v>4</v>
      </c>
      <c r="B861" s="4" t="s">
        <v>5</v>
      </c>
      <c r="C861" s="4" t="s">
        <v>13</v>
      </c>
      <c r="D861" s="4" t="s">
        <v>10</v>
      </c>
    </row>
    <row r="862" spans="1:21">
      <c r="A862" t="n">
        <v>7709</v>
      </c>
      <c r="B862" s="36" t="n">
        <v>45</v>
      </c>
      <c r="C862" s="7" t="n">
        <v>7</v>
      </c>
      <c r="D862" s="7" t="n">
        <v>255</v>
      </c>
    </row>
    <row r="863" spans="1:21">
      <c r="A863" t="s">
        <v>4</v>
      </c>
      <c r="B863" s="4" t="s">
        <v>5</v>
      </c>
      <c r="C863" s="4" t="s">
        <v>13</v>
      </c>
      <c r="D863" s="4" t="s">
        <v>10</v>
      </c>
      <c r="E863" s="4" t="s">
        <v>20</v>
      </c>
    </row>
    <row r="864" spans="1:21">
      <c r="A864" t="n">
        <v>7713</v>
      </c>
      <c r="B864" s="35" t="n">
        <v>58</v>
      </c>
      <c r="C864" s="7" t="n">
        <v>101</v>
      </c>
      <c r="D864" s="7" t="n">
        <v>500</v>
      </c>
      <c r="E864" s="7" t="n">
        <v>1</v>
      </c>
    </row>
    <row r="865" spans="1:9">
      <c r="A865" t="s">
        <v>4</v>
      </c>
      <c r="B865" s="4" t="s">
        <v>5</v>
      </c>
      <c r="C865" s="4" t="s">
        <v>13</v>
      </c>
      <c r="D865" s="4" t="s">
        <v>10</v>
      </c>
    </row>
    <row r="866" spans="1:9">
      <c r="A866" t="n">
        <v>7721</v>
      </c>
      <c r="B866" s="35" t="n">
        <v>58</v>
      </c>
      <c r="C866" s="7" t="n">
        <v>254</v>
      </c>
      <c r="D866" s="7" t="n">
        <v>0</v>
      </c>
    </row>
    <row r="867" spans="1:9">
      <c r="A867" t="s">
        <v>4</v>
      </c>
      <c r="B867" s="4" t="s">
        <v>5</v>
      </c>
      <c r="C867" s="4" t="s">
        <v>13</v>
      </c>
      <c r="D867" s="4" t="s">
        <v>13</v>
      </c>
      <c r="E867" s="4" t="s">
        <v>20</v>
      </c>
      <c r="F867" s="4" t="s">
        <v>20</v>
      </c>
      <c r="G867" s="4" t="s">
        <v>20</v>
      </c>
      <c r="H867" s="4" t="s">
        <v>10</v>
      </c>
    </row>
    <row r="868" spans="1:9">
      <c r="A868" t="n">
        <v>7725</v>
      </c>
      <c r="B868" s="36" t="n">
        <v>45</v>
      </c>
      <c r="C868" s="7" t="n">
        <v>2</v>
      </c>
      <c r="D868" s="7" t="n">
        <v>3</v>
      </c>
      <c r="E868" s="7" t="n">
        <v>-18.7199993133545</v>
      </c>
      <c r="F868" s="7" t="n">
        <v>1.32000005245209</v>
      </c>
      <c r="G868" s="7" t="n">
        <v>-109.129997253418</v>
      </c>
      <c r="H868" s="7" t="n">
        <v>0</v>
      </c>
    </row>
    <row r="869" spans="1:9">
      <c r="A869" t="s">
        <v>4</v>
      </c>
      <c r="B869" s="4" t="s">
        <v>5</v>
      </c>
      <c r="C869" s="4" t="s">
        <v>13</v>
      </c>
      <c r="D869" s="4" t="s">
        <v>13</v>
      </c>
      <c r="E869" s="4" t="s">
        <v>20</v>
      </c>
      <c r="F869" s="4" t="s">
        <v>20</v>
      </c>
      <c r="G869" s="4" t="s">
        <v>20</v>
      </c>
      <c r="H869" s="4" t="s">
        <v>10</v>
      </c>
      <c r="I869" s="4" t="s">
        <v>13</v>
      </c>
    </row>
    <row r="870" spans="1:9">
      <c r="A870" t="n">
        <v>7742</v>
      </c>
      <c r="B870" s="36" t="n">
        <v>45</v>
      </c>
      <c r="C870" s="7" t="n">
        <v>4</v>
      </c>
      <c r="D870" s="7" t="n">
        <v>3</v>
      </c>
      <c r="E870" s="7" t="n">
        <v>5.17999982833862</v>
      </c>
      <c r="F870" s="7" t="n">
        <v>226.25</v>
      </c>
      <c r="G870" s="7" t="n">
        <v>0</v>
      </c>
      <c r="H870" s="7" t="n">
        <v>0</v>
      </c>
      <c r="I870" s="7" t="n">
        <v>0</v>
      </c>
    </row>
    <row r="871" spans="1:9">
      <c r="A871" t="s">
        <v>4</v>
      </c>
      <c r="B871" s="4" t="s">
        <v>5</v>
      </c>
      <c r="C871" s="4" t="s">
        <v>13</v>
      </c>
      <c r="D871" s="4" t="s">
        <v>13</v>
      </c>
      <c r="E871" s="4" t="s">
        <v>20</v>
      </c>
      <c r="F871" s="4" t="s">
        <v>10</v>
      </c>
    </row>
    <row r="872" spans="1:9">
      <c r="A872" t="n">
        <v>7760</v>
      </c>
      <c r="B872" s="36" t="n">
        <v>45</v>
      </c>
      <c r="C872" s="7" t="n">
        <v>5</v>
      </c>
      <c r="D872" s="7" t="n">
        <v>3</v>
      </c>
      <c r="E872" s="7" t="n">
        <v>1.20000004768372</v>
      </c>
      <c r="F872" s="7" t="n">
        <v>0</v>
      </c>
    </row>
    <row r="873" spans="1:9">
      <c r="A873" t="s">
        <v>4</v>
      </c>
      <c r="B873" s="4" t="s">
        <v>5</v>
      </c>
      <c r="C873" s="4" t="s">
        <v>13</v>
      </c>
      <c r="D873" s="4" t="s">
        <v>13</v>
      </c>
      <c r="E873" s="4" t="s">
        <v>20</v>
      </c>
      <c r="F873" s="4" t="s">
        <v>10</v>
      </c>
    </row>
    <row r="874" spans="1:9">
      <c r="A874" t="n">
        <v>7769</v>
      </c>
      <c r="B874" s="36" t="n">
        <v>45</v>
      </c>
      <c r="C874" s="7" t="n">
        <v>11</v>
      </c>
      <c r="D874" s="7" t="n">
        <v>3</v>
      </c>
      <c r="E874" s="7" t="n">
        <v>40</v>
      </c>
      <c r="F874" s="7" t="n">
        <v>0</v>
      </c>
    </row>
    <row r="875" spans="1:9">
      <c r="A875" t="s">
        <v>4</v>
      </c>
      <c r="B875" s="4" t="s">
        <v>5</v>
      </c>
      <c r="C875" s="4" t="s">
        <v>13</v>
      </c>
      <c r="D875" s="4" t="s">
        <v>13</v>
      </c>
      <c r="E875" s="4" t="s">
        <v>20</v>
      </c>
      <c r="F875" s="4" t="s">
        <v>20</v>
      </c>
      <c r="G875" s="4" t="s">
        <v>20</v>
      </c>
      <c r="H875" s="4" t="s">
        <v>10</v>
      </c>
    </row>
    <row r="876" spans="1:9">
      <c r="A876" t="n">
        <v>7778</v>
      </c>
      <c r="B876" s="36" t="n">
        <v>45</v>
      </c>
      <c r="C876" s="7" t="n">
        <v>2</v>
      </c>
      <c r="D876" s="7" t="n">
        <v>3</v>
      </c>
      <c r="E876" s="7" t="n">
        <v>-18.5499992370605</v>
      </c>
      <c r="F876" s="7" t="n">
        <v>1.4099999666214</v>
      </c>
      <c r="G876" s="7" t="n">
        <v>-108.819999694824</v>
      </c>
      <c r="H876" s="7" t="n">
        <v>3500</v>
      </c>
    </row>
    <row r="877" spans="1:9">
      <c r="A877" t="s">
        <v>4</v>
      </c>
      <c r="B877" s="4" t="s">
        <v>5</v>
      </c>
      <c r="C877" s="4" t="s">
        <v>13</v>
      </c>
      <c r="D877" s="4" t="s">
        <v>13</v>
      </c>
      <c r="E877" s="4" t="s">
        <v>20</v>
      </c>
      <c r="F877" s="4" t="s">
        <v>20</v>
      </c>
      <c r="G877" s="4" t="s">
        <v>20</v>
      </c>
      <c r="H877" s="4" t="s">
        <v>10</v>
      </c>
      <c r="I877" s="4" t="s">
        <v>13</v>
      </c>
    </row>
    <row r="878" spans="1:9">
      <c r="A878" t="n">
        <v>7795</v>
      </c>
      <c r="B878" s="36" t="n">
        <v>45</v>
      </c>
      <c r="C878" s="7" t="n">
        <v>4</v>
      </c>
      <c r="D878" s="7" t="n">
        <v>3</v>
      </c>
      <c r="E878" s="7" t="n">
        <v>1.67999994754791</v>
      </c>
      <c r="F878" s="7" t="n">
        <v>241.009994506836</v>
      </c>
      <c r="G878" s="7" t="n">
        <v>0</v>
      </c>
      <c r="H878" s="7" t="n">
        <v>3500</v>
      </c>
      <c r="I878" s="7" t="n">
        <v>1</v>
      </c>
    </row>
    <row r="879" spans="1:9">
      <c r="A879" t="s">
        <v>4</v>
      </c>
      <c r="B879" s="4" t="s">
        <v>5</v>
      </c>
      <c r="C879" s="4" t="s">
        <v>13</v>
      </c>
      <c r="D879" s="4" t="s">
        <v>13</v>
      </c>
      <c r="E879" s="4" t="s">
        <v>20</v>
      </c>
      <c r="F879" s="4" t="s">
        <v>10</v>
      </c>
    </row>
    <row r="880" spans="1:9">
      <c r="A880" t="n">
        <v>7813</v>
      </c>
      <c r="B880" s="36" t="n">
        <v>45</v>
      </c>
      <c r="C880" s="7" t="n">
        <v>5</v>
      </c>
      <c r="D880" s="7" t="n">
        <v>3</v>
      </c>
      <c r="E880" s="7" t="n">
        <v>1.5</v>
      </c>
      <c r="F880" s="7" t="n">
        <v>3500</v>
      </c>
    </row>
    <row r="881" spans="1:9">
      <c r="A881" t="s">
        <v>4</v>
      </c>
      <c r="B881" s="4" t="s">
        <v>5</v>
      </c>
      <c r="C881" s="4" t="s">
        <v>13</v>
      </c>
      <c r="D881" s="4" t="s">
        <v>10</v>
      </c>
    </row>
    <row r="882" spans="1:9">
      <c r="A882" t="n">
        <v>7822</v>
      </c>
      <c r="B882" s="35" t="n">
        <v>58</v>
      </c>
      <c r="C882" s="7" t="n">
        <v>255</v>
      </c>
      <c r="D882" s="7" t="n">
        <v>0</v>
      </c>
    </row>
    <row r="883" spans="1:9">
      <c r="A883" t="s">
        <v>4</v>
      </c>
      <c r="B883" s="4" t="s">
        <v>5</v>
      </c>
      <c r="C883" s="4" t="s">
        <v>13</v>
      </c>
      <c r="D883" s="4" t="s">
        <v>10</v>
      </c>
    </row>
    <row r="884" spans="1:9">
      <c r="A884" t="n">
        <v>7826</v>
      </c>
      <c r="B884" s="36" t="n">
        <v>45</v>
      </c>
      <c r="C884" s="7" t="n">
        <v>7</v>
      </c>
      <c r="D884" s="7" t="n">
        <v>255</v>
      </c>
    </row>
    <row r="885" spans="1:9">
      <c r="A885" t="s">
        <v>4</v>
      </c>
      <c r="B885" s="4" t="s">
        <v>5</v>
      </c>
      <c r="C885" s="4" t="s">
        <v>13</v>
      </c>
      <c r="D885" s="4" t="s">
        <v>10</v>
      </c>
      <c r="E885" s="4" t="s">
        <v>6</v>
      </c>
    </row>
    <row r="886" spans="1:9">
      <c r="A886" t="n">
        <v>7830</v>
      </c>
      <c r="B886" s="48" t="n">
        <v>51</v>
      </c>
      <c r="C886" s="7" t="n">
        <v>4</v>
      </c>
      <c r="D886" s="7" t="n">
        <v>0</v>
      </c>
      <c r="E886" s="7" t="s">
        <v>121</v>
      </c>
    </row>
    <row r="887" spans="1:9">
      <c r="A887" t="s">
        <v>4</v>
      </c>
      <c r="B887" s="4" t="s">
        <v>5</v>
      </c>
      <c r="C887" s="4" t="s">
        <v>10</v>
      </c>
    </row>
    <row r="888" spans="1:9">
      <c r="A888" t="n">
        <v>7844</v>
      </c>
      <c r="B888" s="25" t="n">
        <v>16</v>
      </c>
      <c r="C888" s="7" t="n">
        <v>0</v>
      </c>
    </row>
    <row r="889" spans="1:9">
      <c r="A889" t="s">
        <v>4</v>
      </c>
      <c r="B889" s="4" t="s">
        <v>5</v>
      </c>
      <c r="C889" s="4" t="s">
        <v>10</v>
      </c>
      <c r="D889" s="4" t="s">
        <v>46</v>
      </c>
      <c r="E889" s="4" t="s">
        <v>13</v>
      </c>
      <c r="F889" s="4" t="s">
        <v>13</v>
      </c>
      <c r="G889" s="4" t="s">
        <v>46</v>
      </c>
      <c r="H889" s="4" t="s">
        <v>13</v>
      </c>
      <c r="I889" s="4" t="s">
        <v>13</v>
      </c>
    </row>
    <row r="890" spans="1:9">
      <c r="A890" t="n">
        <v>7847</v>
      </c>
      <c r="B890" s="49" t="n">
        <v>26</v>
      </c>
      <c r="C890" s="7" t="n">
        <v>0</v>
      </c>
      <c r="D890" s="7" t="s">
        <v>122</v>
      </c>
      <c r="E890" s="7" t="n">
        <v>2</v>
      </c>
      <c r="F890" s="7" t="n">
        <v>3</v>
      </c>
      <c r="G890" s="7" t="s">
        <v>123</v>
      </c>
      <c r="H890" s="7" t="n">
        <v>2</v>
      </c>
      <c r="I890" s="7" t="n">
        <v>0</v>
      </c>
    </row>
    <row r="891" spans="1:9">
      <c r="A891" t="s">
        <v>4</v>
      </c>
      <c r="B891" s="4" t="s">
        <v>5</v>
      </c>
    </row>
    <row r="892" spans="1:9">
      <c r="A892" t="n">
        <v>7940</v>
      </c>
      <c r="B892" s="28" t="n">
        <v>28</v>
      </c>
    </row>
    <row r="893" spans="1:9">
      <c r="A893" t="s">
        <v>4</v>
      </c>
      <c r="B893" s="4" t="s">
        <v>5</v>
      </c>
      <c r="C893" s="4" t="s">
        <v>13</v>
      </c>
      <c r="D893" s="4" t="s">
        <v>10</v>
      </c>
      <c r="E893" s="4" t="s">
        <v>13</v>
      </c>
    </row>
    <row r="894" spans="1:9">
      <c r="A894" t="n">
        <v>7941</v>
      </c>
      <c r="B894" s="59" t="n">
        <v>49</v>
      </c>
      <c r="C894" s="7" t="n">
        <v>1</v>
      </c>
      <c r="D894" s="7" t="n">
        <v>4000</v>
      </c>
      <c r="E894" s="7" t="n">
        <v>0</v>
      </c>
    </row>
    <row r="895" spans="1:9">
      <c r="A895" t="s">
        <v>4</v>
      </c>
      <c r="B895" s="4" t="s">
        <v>5</v>
      </c>
      <c r="C895" s="4" t="s">
        <v>13</v>
      </c>
      <c r="D895" s="4" t="s">
        <v>10</v>
      </c>
      <c r="E895" s="4" t="s">
        <v>6</v>
      </c>
    </row>
    <row r="896" spans="1:9">
      <c r="A896" t="n">
        <v>7946</v>
      </c>
      <c r="B896" s="48" t="n">
        <v>51</v>
      </c>
      <c r="C896" s="7" t="n">
        <v>4</v>
      </c>
      <c r="D896" s="7" t="n">
        <v>4</v>
      </c>
      <c r="E896" s="7" t="s">
        <v>124</v>
      </c>
    </row>
    <row r="897" spans="1:9">
      <c r="A897" t="s">
        <v>4</v>
      </c>
      <c r="B897" s="4" t="s">
        <v>5</v>
      </c>
      <c r="C897" s="4" t="s">
        <v>10</v>
      </c>
    </row>
    <row r="898" spans="1:9">
      <c r="A898" t="n">
        <v>7959</v>
      </c>
      <c r="B898" s="25" t="n">
        <v>16</v>
      </c>
      <c r="C898" s="7" t="n">
        <v>0</v>
      </c>
    </row>
    <row r="899" spans="1:9">
      <c r="A899" t="s">
        <v>4</v>
      </c>
      <c r="B899" s="4" t="s">
        <v>5</v>
      </c>
      <c r="C899" s="4" t="s">
        <v>10</v>
      </c>
      <c r="D899" s="4" t="s">
        <v>46</v>
      </c>
      <c r="E899" s="4" t="s">
        <v>13</v>
      </c>
      <c r="F899" s="4" t="s">
        <v>13</v>
      </c>
      <c r="G899" s="4" t="s">
        <v>46</v>
      </c>
      <c r="H899" s="4" t="s">
        <v>13</v>
      </c>
      <c r="I899" s="4" t="s">
        <v>13</v>
      </c>
    </row>
    <row r="900" spans="1:9">
      <c r="A900" t="n">
        <v>7962</v>
      </c>
      <c r="B900" s="49" t="n">
        <v>26</v>
      </c>
      <c r="C900" s="7" t="n">
        <v>4</v>
      </c>
      <c r="D900" s="7" t="s">
        <v>125</v>
      </c>
      <c r="E900" s="7" t="n">
        <v>2</v>
      </c>
      <c r="F900" s="7" t="n">
        <v>3</v>
      </c>
      <c r="G900" s="7" t="s">
        <v>126</v>
      </c>
      <c r="H900" s="7" t="n">
        <v>2</v>
      </c>
      <c r="I900" s="7" t="n">
        <v>0</v>
      </c>
    </row>
    <row r="901" spans="1:9">
      <c r="A901" t="s">
        <v>4</v>
      </c>
      <c r="B901" s="4" t="s">
        <v>5</v>
      </c>
    </row>
    <row r="902" spans="1:9">
      <c r="A902" t="n">
        <v>8068</v>
      </c>
      <c r="B902" s="28" t="n">
        <v>28</v>
      </c>
    </row>
    <row r="903" spans="1:9">
      <c r="A903" t="s">
        <v>4</v>
      </c>
      <c r="B903" s="4" t="s">
        <v>5</v>
      </c>
      <c r="C903" s="4" t="s">
        <v>10</v>
      </c>
      <c r="D903" s="4" t="s">
        <v>13</v>
      </c>
      <c r="E903" s="4" t="s">
        <v>20</v>
      </c>
      <c r="F903" s="4" t="s">
        <v>10</v>
      </c>
    </row>
    <row r="904" spans="1:9">
      <c r="A904" t="n">
        <v>8069</v>
      </c>
      <c r="B904" s="57" t="n">
        <v>59</v>
      </c>
      <c r="C904" s="7" t="n">
        <v>0</v>
      </c>
      <c r="D904" s="7" t="n">
        <v>13</v>
      </c>
      <c r="E904" s="7" t="n">
        <v>0.150000005960464</v>
      </c>
      <c r="F904" s="7" t="n">
        <v>0</v>
      </c>
    </row>
    <row r="905" spans="1:9">
      <c r="A905" t="s">
        <v>4</v>
      </c>
      <c r="B905" s="4" t="s">
        <v>5</v>
      </c>
      <c r="C905" s="4" t="s">
        <v>10</v>
      </c>
    </row>
    <row r="906" spans="1:9">
      <c r="A906" t="n">
        <v>8079</v>
      </c>
      <c r="B906" s="25" t="n">
        <v>16</v>
      </c>
      <c r="C906" s="7" t="n">
        <v>1000</v>
      </c>
    </row>
    <row r="907" spans="1:9">
      <c r="A907" t="s">
        <v>4</v>
      </c>
      <c r="B907" s="4" t="s">
        <v>5</v>
      </c>
      <c r="C907" s="4" t="s">
        <v>13</v>
      </c>
      <c r="D907" s="4" t="s">
        <v>10</v>
      </c>
      <c r="E907" s="4" t="s">
        <v>6</v>
      </c>
    </row>
    <row r="908" spans="1:9">
      <c r="A908" t="n">
        <v>8082</v>
      </c>
      <c r="B908" s="48" t="n">
        <v>51</v>
      </c>
      <c r="C908" s="7" t="n">
        <v>4</v>
      </c>
      <c r="D908" s="7" t="n">
        <v>0</v>
      </c>
      <c r="E908" s="7" t="s">
        <v>121</v>
      </c>
    </row>
    <row r="909" spans="1:9">
      <c r="A909" t="s">
        <v>4</v>
      </c>
      <c r="B909" s="4" t="s">
        <v>5</v>
      </c>
      <c r="C909" s="4" t="s">
        <v>10</v>
      </c>
    </row>
    <row r="910" spans="1:9">
      <c r="A910" t="n">
        <v>8096</v>
      </c>
      <c r="B910" s="25" t="n">
        <v>16</v>
      </c>
      <c r="C910" s="7" t="n">
        <v>0</v>
      </c>
    </row>
    <row r="911" spans="1:9">
      <c r="A911" t="s">
        <v>4</v>
      </c>
      <c r="B911" s="4" t="s">
        <v>5</v>
      </c>
      <c r="C911" s="4" t="s">
        <v>10</v>
      </c>
      <c r="D911" s="4" t="s">
        <v>46</v>
      </c>
      <c r="E911" s="4" t="s">
        <v>13</v>
      </c>
      <c r="F911" s="4" t="s">
        <v>13</v>
      </c>
    </row>
    <row r="912" spans="1:9">
      <c r="A912" t="n">
        <v>8099</v>
      </c>
      <c r="B912" s="49" t="n">
        <v>26</v>
      </c>
      <c r="C912" s="7" t="n">
        <v>0</v>
      </c>
      <c r="D912" s="7" t="s">
        <v>127</v>
      </c>
      <c r="E912" s="7" t="n">
        <v>2</v>
      </c>
      <c r="F912" s="7" t="n">
        <v>0</v>
      </c>
    </row>
    <row r="913" spans="1:9">
      <c r="A913" t="s">
        <v>4</v>
      </c>
      <c r="B913" s="4" t="s">
        <v>5</v>
      </c>
    </row>
    <row r="914" spans="1:9">
      <c r="A914" t="n">
        <v>8145</v>
      </c>
      <c r="B914" s="28" t="n">
        <v>28</v>
      </c>
    </row>
    <row r="915" spans="1:9">
      <c r="A915" t="s">
        <v>4</v>
      </c>
      <c r="B915" s="4" t="s">
        <v>5</v>
      </c>
      <c r="C915" s="4" t="s">
        <v>13</v>
      </c>
      <c r="D915" s="4" t="s">
        <v>10</v>
      </c>
      <c r="E915" s="4" t="s">
        <v>9</v>
      </c>
      <c r="F915" s="4" t="s">
        <v>10</v>
      </c>
    </row>
    <row r="916" spans="1:9">
      <c r="A916" t="n">
        <v>8146</v>
      </c>
      <c r="B916" s="13" t="n">
        <v>50</v>
      </c>
      <c r="C916" s="7" t="n">
        <v>3</v>
      </c>
      <c r="D916" s="7" t="n">
        <v>8021</v>
      </c>
      <c r="E916" s="7" t="n">
        <v>1050253722</v>
      </c>
      <c r="F916" s="7" t="n">
        <v>1000</v>
      </c>
    </row>
    <row r="917" spans="1:9">
      <c r="A917" t="s">
        <v>4</v>
      </c>
      <c r="B917" s="4" t="s">
        <v>5</v>
      </c>
      <c r="C917" s="4" t="s">
        <v>13</v>
      </c>
      <c r="D917" s="4" t="s">
        <v>10</v>
      </c>
      <c r="E917" s="4" t="s">
        <v>9</v>
      </c>
      <c r="F917" s="4" t="s">
        <v>10</v>
      </c>
    </row>
    <row r="918" spans="1:9">
      <c r="A918" t="n">
        <v>8156</v>
      </c>
      <c r="B918" s="13" t="n">
        <v>50</v>
      </c>
      <c r="C918" s="7" t="n">
        <v>3</v>
      </c>
      <c r="D918" s="7" t="n">
        <v>8040</v>
      </c>
      <c r="E918" s="7" t="n">
        <v>1050253722</v>
      </c>
      <c r="F918" s="7" t="n">
        <v>1000</v>
      </c>
    </row>
    <row r="919" spans="1:9">
      <c r="A919" t="s">
        <v>4</v>
      </c>
      <c r="B919" s="4" t="s">
        <v>5</v>
      </c>
      <c r="C919" s="4" t="s">
        <v>13</v>
      </c>
      <c r="D919" s="4" t="s">
        <v>13</v>
      </c>
    </row>
    <row r="920" spans="1:9">
      <c r="A920" t="n">
        <v>8166</v>
      </c>
      <c r="B920" s="59" t="n">
        <v>49</v>
      </c>
      <c r="C920" s="7" t="n">
        <v>2</v>
      </c>
      <c r="D920" s="7" t="n">
        <v>0</v>
      </c>
    </row>
    <row r="921" spans="1:9">
      <c r="A921" t="s">
        <v>4</v>
      </c>
      <c r="B921" s="4" t="s">
        <v>5</v>
      </c>
      <c r="C921" s="4" t="s">
        <v>13</v>
      </c>
      <c r="D921" s="4" t="s">
        <v>10</v>
      </c>
      <c r="E921" s="4" t="s">
        <v>9</v>
      </c>
      <c r="F921" s="4" t="s">
        <v>10</v>
      </c>
      <c r="G921" s="4" t="s">
        <v>9</v>
      </c>
      <c r="H921" s="4" t="s">
        <v>13</v>
      </c>
    </row>
    <row r="922" spans="1:9">
      <c r="A922" t="n">
        <v>8169</v>
      </c>
      <c r="B922" s="59" t="n">
        <v>49</v>
      </c>
      <c r="C922" s="7" t="n">
        <v>0</v>
      </c>
      <c r="D922" s="7" t="n">
        <v>514</v>
      </c>
      <c r="E922" s="7" t="n">
        <v>1065353216</v>
      </c>
      <c r="F922" s="7" t="n">
        <v>0</v>
      </c>
      <c r="G922" s="7" t="n">
        <v>0</v>
      </c>
      <c r="H922" s="7" t="n">
        <v>0</v>
      </c>
    </row>
    <row r="923" spans="1:9">
      <c r="A923" t="s">
        <v>4</v>
      </c>
      <c r="B923" s="4" t="s">
        <v>5</v>
      </c>
      <c r="C923" s="4" t="s">
        <v>13</v>
      </c>
      <c r="D923" s="4" t="s">
        <v>10</v>
      </c>
    </row>
    <row r="924" spans="1:9">
      <c r="A924" t="n">
        <v>8184</v>
      </c>
      <c r="B924" s="35" t="n">
        <v>58</v>
      </c>
      <c r="C924" s="7" t="n">
        <v>10</v>
      </c>
      <c r="D924" s="7" t="n">
        <v>300</v>
      </c>
    </row>
    <row r="925" spans="1:9">
      <c r="A925" t="s">
        <v>4</v>
      </c>
      <c r="B925" s="4" t="s">
        <v>5</v>
      </c>
      <c r="C925" s="4" t="s">
        <v>13</v>
      </c>
      <c r="D925" s="4" t="s">
        <v>10</v>
      </c>
    </row>
    <row r="926" spans="1:9">
      <c r="A926" t="n">
        <v>8188</v>
      </c>
      <c r="B926" s="35" t="n">
        <v>58</v>
      </c>
      <c r="C926" s="7" t="n">
        <v>12</v>
      </c>
      <c r="D926" s="7" t="n">
        <v>0</v>
      </c>
    </row>
    <row r="927" spans="1:9">
      <c r="A927" t="s">
        <v>4</v>
      </c>
      <c r="B927" s="4" t="s">
        <v>5</v>
      </c>
      <c r="C927" s="4" t="s">
        <v>13</v>
      </c>
      <c r="D927" s="4" t="s">
        <v>10</v>
      </c>
      <c r="E927" s="4" t="s">
        <v>10</v>
      </c>
      <c r="F927" s="4" t="s">
        <v>13</v>
      </c>
    </row>
    <row r="928" spans="1:9">
      <c r="A928" t="n">
        <v>8192</v>
      </c>
      <c r="B928" s="26" t="n">
        <v>25</v>
      </c>
      <c r="C928" s="7" t="n">
        <v>1</v>
      </c>
      <c r="D928" s="7" t="n">
        <v>65535</v>
      </c>
      <c r="E928" s="7" t="n">
        <v>500</v>
      </c>
      <c r="F928" s="7" t="n">
        <v>0</v>
      </c>
    </row>
    <row r="929" spans="1:8">
      <c r="A929" t="s">
        <v>4</v>
      </c>
      <c r="B929" s="4" t="s">
        <v>5</v>
      </c>
      <c r="C929" s="4" t="s">
        <v>13</v>
      </c>
      <c r="D929" s="4" t="s">
        <v>10</v>
      </c>
      <c r="E929" s="4" t="s">
        <v>10</v>
      </c>
    </row>
    <row r="930" spans="1:8">
      <c r="A930" t="n">
        <v>8199</v>
      </c>
      <c r="B930" s="26" t="n">
        <v>25</v>
      </c>
      <c r="C930" s="7" t="n">
        <v>2</v>
      </c>
      <c r="D930" s="7" t="n">
        <v>600</v>
      </c>
      <c r="E930" s="7" t="n">
        <v>173</v>
      </c>
    </row>
    <row r="931" spans="1:8">
      <c r="A931" t="s">
        <v>4</v>
      </c>
      <c r="B931" s="4" t="s">
        <v>5</v>
      </c>
      <c r="C931" s="4" t="s">
        <v>10</v>
      </c>
      <c r="D931" s="4" t="s">
        <v>13</v>
      </c>
      <c r="E931" s="4" t="s">
        <v>6</v>
      </c>
      <c r="F931" s="4" t="s">
        <v>20</v>
      </c>
      <c r="G931" s="4" t="s">
        <v>20</v>
      </c>
      <c r="H931" s="4" t="s">
        <v>20</v>
      </c>
    </row>
    <row r="932" spans="1:8">
      <c r="A932" t="n">
        <v>8205</v>
      </c>
      <c r="B932" s="47" t="n">
        <v>48</v>
      </c>
      <c r="C932" s="7" t="n">
        <v>4</v>
      </c>
      <c r="D932" s="7" t="n">
        <v>0</v>
      </c>
      <c r="E932" s="7" t="s">
        <v>128</v>
      </c>
      <c r="F932" s="7" t="n">
        <v>0</v>
      </c>
      <c r="G932" s="7" t="n">
        <v>1</v>
      </c>
      <c r="H932" s="7" t="n">
        <v>0</v>
      </c>
    </row>
    <row r="933" spans="1:8">
      <c r="A933" t="s">
        <v>4</v>
      </c>
      <c r="B933" s="4" t="s">
        <v>5</v>
      </c>
      <c r="C933" s="4" t="s">
        <v>10</v>
      </c>
      <c r="D933" s="4" t="s">
        <v>13</v>
      </c>
      <c r="E933" s="4" t="s">
        <v>6</v>
      </c>
      <c r="F933" s="4" t="s">
        <v>20</v>
      </c>
      <c r="G933" s="4" t="s">
        <v>20</v>
      </c>
      <c r="H933" s="4" t="s">
        <v>20</v>
      </c>
    </row>
    <row r="934" spans="1:8">
      <c r="A934" t="n">
        <v>8237</v>
      </c>
      <c r="B934" s="47" t="n">
        <v>48</v>
      </c>
      <c r="C934" s="7" t="n">
        <v>4</v>
      </c>
      <c r="D934" s="7" t="n">
        <v>0</v>
      </c>
      <c r="E934" s="7" t="s">
        <v>129</v>
      </c>
      <c r="F934" s="7" t="n">
        <v>0</v>
      </c>
      <c r="G934" s="7" t="n">
        <v>1</v>
      </c>
      <c r="H934" s="7" t="n">
        <v>0</v>
      </c>
    </row>
    <row r="935" spans="1:8">
      <c r="A935" t="s">
        <v>4</v>
      </c>
      <c r="B935" s="4" t="s">
        <v>5</v>
      </c>
      <c r="C935" s="4" t="s">
        <v>13</v>
      </c>
      <c r="D935" s="4" t="s">
        <v>10</v>
      </c>
      <c r="E935" s="4" t="s">
        <v>9</v>
      </c>
      <c r="F935" s="4" t="s">
        <v>10</v>
      </c>
      <c r="G935" s="4" t="s">
        <v>10</v>
      </c>
      <c r="H935" s="4" t="s">
        <v>9</v>
      </c>
      <c r="I935" s="4" t="s">
        <v>9</v>
      </c>
    </row>
    <row r="936" spans="1:8">
      <c r="A936" t="n">
        <v>8263</v>
      </c>
      <c r="B936" s="63" t="n">
        <v>69</v>
      </c>
      <c r="C936" s="7" t="n">
        <v>0</v>
      </c>
      <c r="D936" s="7" t="n">
        <v>4</v>
      </c>
      <c r="E936" s="7" t="n">
        <v>1106247680</v>
      </c>
      <c r="F936" s="7" t="n">
        <v>65286</v>
      </c>
      <c r="G936" s="7" t="n">
        <v>16</v>
      </c>
      <c r="H936" s="7" t="n">
        <v>0</v>
      </c>
      <c r="I936" s="7" t="n">
        <v>-1106289623</v>
      </c>
    </row>
    <row r="937" spans="1:8">
      <c r="A937" t="s">
        <v>4</v>
      </c>
      <c r="B937" s="4" t="s">
        <v>5</v>
      </c>
      <c r="C937" s="4" t="s">
        <v>13</v>
      </c>
      <c r="D937" s="4" t="s">
        <v>10</v>
      </c>
      <c r="E937" s="4" t="s">
        <v>9</v>
      </c>
      <c r="F937" s="4" t="s">
        <v>10</v>
      </c>
      <c r="G937" s="4" t="s">
        <v>10</v>
      </c>
      <c r="H937" s="4" t="s">
        <v>9</v>
      </c>
      <c r="I937" s="4" t="s">
        <v>9</v>
      </c>
    </row>
    <row r="938" spans="1:8">
      <c r="A938" t="n">
        <v>8283</v>
      </c>
      <c r="B938" s="63" t="n">
        <v>69</v>
      </c>
      <c r="C938" s="7" t="n">
        <v>0</v>
      </c>
      <c r="D938" s="7" t="n">
        <v>0</v>
      </c>
      <c r="E938" s="7" t="n">
        <v>-1041235968</v>
      </c>
      <c r="F938" s="7" t="n">
        <v>250</v>
      </c>
      <c r="G938" s="7" t="n">
        <v>16</v>
      </c>
      <c r="H938" s="7" t="n">
        <v>0</v>
      </c>
      <c r="I938" s="7" t="n">
        <v>-1106960712</v>
      </c>
    </row>
    <row r="939" spans="1:8">
      <c r="A939" t="s">
        <v>4</v>
      </c>
      <c r="B939" s="4" t="s">
        <v>5</v>
      </c>
      <c r="C939" s="4" t="s">
        <v>13</v>
      </c>
      <c r="D939" s="4" t="s">
        <v>10</v>
      </c>
      <c r="E939" s="4" t="s">
        <v>9</v>
      </c>
      <c r="F939" s="4" t="s">
        <v>9</v>
      </c>
      <c r="G939" s="4" t="s">
        <v>9</v>
      </c>
      <c r="H939" s="4" t="s">
        <v>9</v>
      </c>
      <c r="I939" s="4" t="s">
        <v>10</v>
      </c>
      <c r="J939" s="4" t="s">
        <v>13</v>
      </c>
    </row>
    <row r="940" spans="1:8">
      <c r="A940" t="n">
        <v>8303</v>
      </c>
      <c r="B940" s="63" t="n">
        <v>69</v>
      </c>
      <c r="C940" s="7" t="n">
        <v>3</v>
      </c>
      <c r="D940" s="7" t="n">
        <v>0</v>
      </c>
      <c r="E940" s="7" t="n">
        <v>1065353216</v>
      </c>
      <c r="F940" s="7" t="n">
        <v>1065353216</v>
      </c>
      <c r="G940" s="7" t="n">
        <v>1065353216</v>
      </c>
      <c r="H940" s="7" t="n">
        <v>0</v>
      </c>
      <c r="I940" s="7" t="n">
        <v>0</v>
      </c>
      <c r="J940" s="7" t="n">
        <v>3</v>
      </c>
    </row>
    <row r="941" spans="1:8">
      <c r="A941" t="s">
        <v>4</v>
      </c>
      <c r="B941" s="4" t="s">
        <v>5</v>
      </c>
      <c r="C941" s="4" t="s">
        <v>13</v>
      </c>
      <c r="D941" s="4" t="s">
        <v>10</v>
      </c>
      <c r="E941" s="4" t="s">
        <v>9</v>
      </c>
      <c r="F941" s="4" t="s">
        <v>9</v>
      </c>
      <c r="G941" s="4" t="s">
        <v>9</v>
      </c>
      <c r="H941" s="4" t="s">
        <v>9</v>
      </c>
      <c r="I941" s="4" t="s">
        <v>10</v>
      </c>
      <c r="J941" s="4" t="s">
        <v>13</v>
      </c>
    </row>
    <row r="942" spans="1:8">
      <c r="A942" t="n">
        <v>8326</v>
      </c>
      <c r="B942" s="63" t="n">
        <v>69</v>
      </c>
      <c r="C942" s="7" t="n">
        <v>3</v>
      </c>
      <c r="D942" s="7" t="n">
        <v>4</v>
      </c>
      <c r="E942" s="7" t="n">
        <v>1065353216</v>
      </c>
      <c r="F942" s="7" t="n">
        <v>1065353216</v>
      </c>
      <c r="G942" s="7" t="n">
        <v>1065353216</v>
      </c>
      <c r="H942" s="7" t="n">
        <v>0</v>
      </c>
      <c r="I942" s="7" t="n">
        <v>0</v>
      </c>
      <c r="J942" s="7" t="n">
        <v>3</v>
      </c>
    </row>
    <row r="943" spans="1:8">
      <c r="A943" t="s">
        <v>4</v>
      </c>
      <c r="B943" s="4" t="s">
        <v>5</v>
      </c>
      <c r="C943" s="4" t="s">
        <v>13</v>
      </c>
      <c r="D943" s="4" t="s">
        <v>10</v>
      </c>
      <c r="E943" s="4" t="s">
        <v>9</v>
      </c>
      <c r="F943" s="4" t="s">
        <v>9</v>
      </c>
      <c r="G943" s="4" t="s">
        <v>9</v>
      </c>
      <c r="H943" s="4" t="s">
        <v>9</v>
      </c>
      <c r="I943" s="4" t="s">
        <v>10</v>
      </c>
      <c r="J943" s="4" t="s">
        <v>13</v>
      </c>
    </row>
    <row r="944" spans="1:8">
      <c r="A944" t="n">
        <v>8349</v>
      </c>
      <c r="B944" s="63" t="n">
        <v>69</v>
      </c>
      <c r="C944" s="7" t="n">
        <v>3</v>
      </c>
      <c r="D944" s="7" t="n">
        <v>0</v>
      </c>
      <c r="E944" s="7" t="n">
        <v>1065353216</v>
      </c>
      <c r="F944" s="7" t="n">
        <v>1065353216</v>
      </c>
      <c r="G944" s="7" t="n">
        <v>1065353216</v>
      </c>
      <c r="H944" s="7" t="n">
        <v>1065353216</v>
      </c>
      <c r="I944" s="7" t="n">
        <v>500</v>
      </c>
      <c r="J944" s="7" t="n">
        <v>3</v>
      </c>
    </row>
    <row r="945" spans="1:10">
      <c r="A945" t="s">
        <v>4</v>
      </c>
      <c r="B945" s="4" t="s">
        <v>5</v>
      </c>
      <c r="C945" s="4" t="s">
        <v>13</v>
      </c>
      <c r="D945" s="4" t="s">
        <v>10</v>
      </c>
      <c r="E945" s="4" t="s">
        <v>9</v>
      </c>
      <c r="F945" s="4" t="s">
        <v>9</v>
      </c>
      <c r="G945" s="4" t="s">
        <v>9</v>
      </c>
      <c r="H945" s="4" t="s">
        <v>9</v>
      </c>
      <c r="I945" s="4" t="s">
        <v>10</v>
      </c>
      <c r="J945" s="4" t="s">
        <v>13</v>
      </c>
    </row>
    <row r="946" spans="1:10">
      <c r="A946" t="n">
        <v>8372</v>
      </c>
      <c r="B946" s="63" t="n">
        <v>69</v>
      </c>
      <c r="C946" s="7" t="n">
        <v>3</v>
      </c>
      <c r="D946" s="7" t="n">
        <v>4</v>
      </c>
      <c r="E946" s="7" t="n">
        <v>1065353216</v>
      </c>
      <c r="F946" s="7" t="n">
        <v>1065353216</v>
      </c>
      <c r="G946" s="7" t="n">
        <v>1065353216</v>
      </c>
      <c r="H946" s="7" t="n">
        <v>1065353216</v>
      </c>
      <c r="I946" s="7" t="n">
        <v>500</v>
      </c>
      <c r="J946" s="7" t="n">
        <v>3</v>
      </c>
    </row>
    <row r="947" spans="1:10">
      <c r="A947" t="s">
        <v>4</v>
      </c>
      <c r="B947" s="4" t="s">
        <v>5</v>
      </c>
      <c r="C947" s="4" t="s">
        <v>10</v>
      </c>
    </row>
    <row r="948" spans="1:10">
      <c r="A948" t="n">
        <v>8395</v>
      </c>
      <c r="B948" s="25" t="n">
        <v>16</v>
      </c>
      <c r="C948" s="7" t="n">
        <v>800</v>
      </c>
    </row>
    <row r="949" spans="1:10">
      <c r="A949" t="s">
        <v>4</v>
      </c>
      <c r="B949" s="4" t="s">
        <v>5</v>
      </c>
      <c r="C949" s="4" t="s">
        <v>13</v>
      </c>
      <c r="D949" s="4" t="s">
        <v>10</v>
      </c>
      <c r="E949" s="4" t="s">
        <v>6</v>
      </c>
    </row>
    <row r="950" spans="1:10">
      <c r="A950" t="n">
        <v>8398</v>
      </c>
      <c r="B950" s="48" t="n">
        <v>51</v>
      </c>
      <c r="C950" s="7" t="n">
        <v>4</v>
      </c>
      <c r="D950" s="7" t="n">
        <v>4</v>
      </c>
      <c r="E950" s="7" t="s">
        <v>121</v>
      </c>
    </row>
    <row r="951" spans="1:10">
      <c r="A951" t="s">
        <v>4</v>
      </c>
      <c r="B951" s="4" t="s">
        <v>5</v>
      </c>
      <c r="C951" s="4" t="s">
        <v>10</v>
      </c>
    </row>
    <row r="952" spans="1:10">
      <c r="A952" t="n">
        <v>8412</v>
      </c>
      <c r="B952" s="25" t="n">
        <v>16</v>
      </c>
      <c r="C952" s="7" t="n">
        <v>0</v>
      </c>
    </row>
    <row r="953" spans="1:10">
      <c r="A953" t="s">
        <v>4</v>
      </c>
      <c r="B953" s="4" t="s">
        <v>5</v>
      </c>
      <c r="C953" s="4" t="s">
        <v>10</v>
      </c>
      <c r="D953" s="4" t="s">
        <v>46</v>
      </c>
      <c r="E953" s="4" t="s">
        <v>13</v>
      </c>
      <c r="F953" s="4" t="s">
        <v>13</v>
      </c>
      <c r="G953" s="4" t="s">
        <v>46</v>
      </c>
      <c r="H953" s="4" t="s">
        <v>13</v>
      </c>
      <c r="I953" s="4" t="s">
        <v>13</v>
      </c>
      <c r="J953" s="4" t="s">
        <v>46</v>
      </c>
      <c r="K953" s="4" t="s">
        <v>13</v>
      </c>
      <c r="L953" s="4" t="s">
        <v>13</v>
      </c>
      <c r="M953" s="4" t="s">
        <v>46</v>
      </c>
      <c r="N953" s="4" t="s">
        <v>13</v>
      </c>
      <c r="O953" s="4" t="s">
        <v>13</v>
      </c>
    </row>
    <row r="954" spans="1:10">
      <c r="A954" t="n">
        <v>8415</v>
      </c>
      <c r="B954" s="49" t="n">
        <v>26</v>
      </c>
      <c r="C954" s="7" t="n">
        <v>4</v>
      </c>
      <c r="D954" s="7" t="s">
        <v>130</v>
      </c>
      <c r="E954" s="7" t="n">
        <v>2</v>
      </c>
      <c r="F954" s="7" t="n">
        <v>3</v>
      </c>
      <c r="G954" s="7" t="s">
        <v>131</v>
      </c>
      <c r="H954" s="7" t="n">
        <v>2</v>
      </c>
      <c r="I954" s="7" t="n">
        <v>3</v>
      </c>
      <c r="J954" s="7" t="s">
        <v>132</v>
      </c>
      <c r="K954" s="7" t="n">
        <v>2</v>
      </c>
      <c r="L954" s="7" t="n">
        <v>3</v>
      </c>
      <c r="M954" s="7" t="s">
        <v>133</v>
      </c>
      <c r="N954" s="7" t="n">
        <v>2</v>
      </c>
      <c r="O954" s="7" t="n">
        <v>0</v>
      </c>
    </row>
    <row r="955" spans="1:10">
      <c r="A955" t="s">
        <v>4</v>
      </c>
      <c r="B955" s="4" t="s">
        <v>5</v>
      </c>
    </row>
    <row r="956" spans="1:10">
      <c r="A956" t="n">
        <v>8792</v>
      </c>
      <c r="B956" s="28" t="n">
        <v>28</v>
      </c>
    </row>
    <row r="957" spans="1:10">
      <c r="A957" t="s">
        <v>4</v>
      </c>
      <c r="B957" s="4" t="s">
        <v>5</v>
      </c>
      <c r="C957" s="4" t="s">
        <v>13</v>
      </c>
      <c r="D957" s="4" t="s">
        <v>10</v>
      </c>
      <c r="E957" s="4" t="s">
        <v>6</v>
      </c>
    </row>
    <row r="958" spans="1:10">
      <c r="A958" t="n">
        <v>8793</v>
      </c>
      <c r="B958" s="48" t="n">
        <v>51</v>
      </c>
      <c r="C958" s="7" t="n">
        <v>4</v>
      </c>
      <c r="D958" s="7" t="n">
        <v>0</v>
      </c>
      <c r="E958" s="7" t="s">
        <v>66</v>
      </c>
    </row>
    <row r="959" spans="1:10">
      <c r="A959" t="s">
        <v>4</v>
      </c>
      <c r="B959" s="4" t="s">
        <v>5</v>
      </c>
      <c r="C959" s="4" t="s">
        <v>10</v>
      </c>
    </row>
    <row r="960" spans="1:10">
      <c r="A960" t="n">
        <v>8806</v>
      </c>
      <c r="B960" s="25" t="n">
        <v>16</v>
      </c>
      <c r="C960" s="7" t="n">
        <v>0</v>
      </c>
    </row>
    <row r="961" spans="1:15">
      <c r="A961" t="s">
        <v>4</v>
      </c>
      <c r="B961" s="4" t="s">
        <v>5</v>
      </c>
      <c r="C961" s="4" t="s">
        <v>10</v>
      </c>
      <c r="D961" s="4" t="s">
        <v>46</v>
      </c>
      <c r="E961" s="4" t="s">
        <v>13</v>
      </c>
      <c r="F961" s="4" t="s">
        <v>13</v>
      </c>
    </row>
    <row r="962" spans="1:15">
      <c r="A962" t="n">
        <v>8809</v>
      </c>
      <c r="B962" s="49" t="n">
        <v>26</v>
      </c>
      <c r="C962" s="7" t="n">
        <v>0</v>
      </c>
      <c r="D962" s="7" t="s">
        <v>134</v>
      </c>
      <c r="E962" s="7" t="n">
        <v>2</v>
      </c>
      <c r="F962" s="7" t="n">
        <v>0</v>
      </c>
    </row>
    <row r="963" spans="1:15">
      <c r="A963" t="s">
        <v>4</v>
      </c>
      <c r="B963" s="4" t="s">
        <v>5</v>
      </c>
    </row>
    <row r="964" spans="1:15">
      <c r="A964" t="n">
        <v>8829</v>
      </c>
      <c r="B964" s="28" t="n">
        <v>28</v>
      </c>
    </row>
    <row r="965" spans="1:15">
      <c r="A965" t="s">
        <v>4</v>
      </c>
      <c r="B965" s="4" t="s">
        <v>5</v>
      </c>
      <c r="C965" s="4" t="s">
        <v>13</v>
      </c>
      <c r="D965" s="4" t="s">
        <v>10</v>
      </c>
      <c r="E965" s="4" t="s">
        <v>6</v>
      </c>
    </row>
    <row r="966" spans="1:15">
      <c r="A966" t="n">
        <v>8830</v>
      </c>
      <c r="B966" s="48" t="n">
        <v>51</v>
      </c>
      <c r="C966" s="7" t="n">
        <v>4</v>
      </c>
      <c r="D966" s="7" t="n">
        <v>4</v>
      </c>
      <c r="E966" s="7" t="s">
        <v>135</v>
      </c>
    </row>
    <row r="967" spans="1:15">
      <c r="A967" t="s">
        <v>4</v>
      </c>
      <c r="B967" s="4" t="s">
        <v>5</v>
      </c>
      <c r="C967" s="4" t="s">
        <v>10</v>
      </c>
    </row>
    <row r="968" spans="1:15">
      <c r="A968" t="n">
        <v>8844</v>
      </c>
      <c r="B968" s="25" t="n">
        <v>16</v>
      </c>
      <c r="C968" s="7" t="n">
        <v>0</v>
      </c>
    </row>
    <row r="969" spans="1:15">
      <c r="A969" t="s">
        <v>4</v>
      </c>
      <c r="B969" s="4" t="s">
        <v>5</v>
      </c>
      <c r="C969" s="4" t="s">
        <v>10</v>
      </c>
      <c r="D969" s="4" t="s">
        <v>46</v>
      </c>
      <c r="E969" s="4" t="s">
        <v>13</v>
      </c>
      <c r="F969" s="4" t="s">
        <v>13</v>
      </c>
      <c r="G969" s="4" t="s">
        <v>46</v>
      </c>
      <c r="H969" s="4" t="s">
        <v>13</v>
      </c>
      <c r="I969" s="4" t="s">
        <v>13</v>
      </c>
    </row>
    <row r="970" spans="1:15">
      <c r="A970" t="n">
        <v>8847</v>
      </c>
      <c r="B970" s="49" t="n">
        <v>26</v>
      </c>
      <c r="C970" s="7" t="n">
        <v>4</v>
      </c>
      <c r="D970" s="7" t="s">
        <v>136</v>
      </c>
      <c r="E970" s="7" t="n">
        <v>2</v>
      </c>
      <c r="F970" s="7" t="n">
        <v>3</v>
      </c>
      <c r="G970" s="7" t="s">
        <v>137</v>
      </c>
      <c r="H970" s="7" t="n">
        <v>2</v>
      </c>
      <c r="I970" s="7" t="n">
        <v>0</v>
      </c>
    </row>
    <row r="971" spans="1:15">
      <c r="A971" t="s">
        <v>4</v>
      </c>
      <c r="B971" s="4" t="s">
        <v>5</v>
      </c>
    </row>
    <row r="972" spans="1:15">
      <c r="A972" t="n">
        <v>9057</v>
      </c>
      <c r="B972" s="28" t="n">
        <v>28</v>
      </c>
    </row>
    <row r="973" spans="1:15">
      <c r="A973" t="s">
        <v>4</v>
      </c>
      <c r="B973" s="4" t="s">
        <v>5</v>
      </c>
      <c r="C973" s="4" t="s">
        <v>13</v>
      </c>
      <c r="D973" s="4" t="s">
        <v>10</v>
      </c>
      <c r="E973" s="4" t="s">
        <v>6</v>
      </c>
    </row>
    <row r="974" spans="1:15">
      <c r="A974" t="n">
        <v>9058</v>
      </c>
      <c r="B974" s="48" t="n">
        <v>51</v>
      </c>
      <c r="C974" s="7" t="n">
        <v>4</v>
      </c>
      <c r="D974" s="7" t="n">
        <v>0</v>
      </c>
      <c r="E974" s="7" t="s">
        <v>121</v>
      </c>
    </row>
    <row r="975" spans="1:15">
      <c r="A975" t="s">
        <v>4</v>
      </c>
      <c r="B975" s="4" t="s">
        <v>5</v>
      </c>
      <c r="C975" s="4" t="s">
        <v>10</v>
      </c>
    </row>
    <row r="976" spans="1:15">
      <c r="A976" t="n">
        <v>9072</v>
      </c>
      <c r="B976" s="25" t="n">
        <v>16</v>
      </c>
      <c r="C976" s="7" t="n">
        <v>0</v>
      </c>
    </row>
    <row r="977" spans="1:9">
      <c r="A977" t="s">
        <v>4</v>
      </c>
      <c r="B977" s="4" t="s">
        <v>5</v>
      </c>
      <c r="C977" s="4" t="s">
        <v>10</v>
      </c>
      <c r="D977" s="4" t="s">
        <v>46</v>
      </c>
      <c r="E977" s="4" t="s">
        <v>13</v>
      </c>
      <c r="F977" s="4" t="s">
        <v>13</v>
      </c>
      <c r="G977" s="4" t="s">
        <v>46</v>
      </c>
      <c r="H977" s="4" t="s">
        <v>13</v>
      </c>
      <c r="I977" s="4" t="s">
        <v>13</v>
      </c>
    </row>
    <row r="978" spans="1:9">
      <c r="A978" t="n">
        <v>9075</v>
      </c>
      <c r="B978" s="49" t="n">
        <v>26</v>
      </c>
      <c r="C978" s="7" t="n">
        <v>0</v>
      </c>
      <c r="D978" s="7" t="s">
        <v>138</v>
      </c>
      <c r="E978" s="7" t="n">
        <v>2</v>
      </c>
      <c r="F978" s="7" t="n">
        <v>3</v>
      </c>
      <c r="G978" s="7" t="s">
        <v>139</v>
      </c>
      <c r="H978" s="7" t="n">
        <v>2</v>
      </c>
      <c r="I978" s="7" t="n">
        <v>0</v>
      </c>
    </row>
    <row r="979" spans="1:9">
      <c r="A979" t="s">
        <v>4</v>
      </c>
      <c r="B979" s="4" t="s">
        <v>5</v>
      </c>
    </row>
    <row r="980" spans="1:9">
      <c r="A980" t="n">
        <v>9159</v>
      </c>
      <c r="B980" s="28" t="n">
        <v>28</v>
      </c>
    </row>
    <row r="981" spans="1:9">
      <c r="A981" t="s">
        <v>4</v>
      </c>
      <c r="B981" s="4" t="s">
        <v>5</v>
      </c>
      <c r="C981" s="4" t="s">
        <v>13</v>
      </c>
      <c r="D981" s="4" t="s">
        <v>10</v>
      </c>
      <c r="E981" s="4" t="s">
        <v>6</v>
      </c>
    </row>
    <row r="982" spans="1:9">
      <c r="A982" t="n">
        <v>9160</v>
      </c>
      <c r="B982" s="48" t="n">
        <v>51</v>
      </c>
      <c r="C982" s="7" t="n">
        <v>4</v>
      </c>
      <c r="D982" s="7" t="n">
        <v>4</v>
      </c>
      <c r="E982" s="7" t="s">
        <v>105</v>
      </c>
    </row>
    <row r="983" spans="1:9">
      <c r="A983" t="s">
        <v>4</v>
      </c>
      <c r="B983" s="4" t="s">
        <v>5</v>
      </c>
      <c r="C983" s="4" t="s">
        <v>10</v>
      </c>
    </row>
    <row r="984" spans="1:9">
      <c r="A984" t="n">
        <v>9173</v>
      </c>
      <c r="B984" s="25" t="n">
        <v>16</v>
      </c>
      <c r="C984" s="7" t="n">
        <v>0</v>
      </c>
    </row>
    <row r="985" spans="1:9">
      <c r="A985" t="s">
        <v>4</v>
      </c>
      <c r="B985" s="4" t="s">
        <v>5</v>
      </c>
      <c r="C985" s="4" t="s">
        <v>10</v>
      </c>
      <c r="D985" s="4" t="s">
        <v>46</v>
      </c>
      <c r="E985" s="4" t="s">
        <v>13</v>
      </c>
      <c r="F985" s="4" t="s">
        <v>13</v>
      </c>
      <c r="G985" s="4" t="s">
        <v>46</v>
      </c>
      <c r="H985" s="4" t="s">
        <v>13</v>
      </c>
      <c r="I985" s="4" t="s">
        <v>13</v>
      </c>
      <c r="J985" s="4" t="s">
        <v>46</v>
      </c>
      <c r="K985" s="4" t="s">
        <v>13</v>
      </c>
      <c r="L985" s="4" t="s">
        <v>13</v>
      </c>
      <c r="M985" s="4" t="s">
        <v>46</v>
      </c>
      <c r="N985" s="4" t="s">
        <v>13</v>
      </c>
      <c r="O985" s="4" t="s">
        <v>13</v>
      </c>
      <c r="P985" s="4" t="s">
        <v>46</v>
      </c>
      <c r="Q985" s="4" t="s">
        <v>13</v>
      </c>
      <c r="R985" s="4" t="s">
        <v>13</v>
      </c>
    </row>
    <row r="986" spans="1:9">
      <c r="A986" t="n">
        <v>9176</v>
      </c>
      <c r="B986" s="49" t="n">
        <v>26</v>
      </c>
      <c r="C986" s="7" t="n">
        <v>4</v>
      </c>
      <c r="D986" s="7" t="s">
        <v>140</v>
      </c>
      <c r="E986" s="7" t="n">
        <v>2</v>
      </c>
      <c r="F986" s="7" t="n">
        <v>3</v>
      </c>
      <c r="G986" s="7" t="s">
        <v>141</v>
      </c>
      <c r="H986" s="7" t="n">
        <v>2</v>
      </c>
      <c r="I986" s="7" t="n">
        <v>3</v>
      </c>
      <c r="J986" s="7" t="s">
        <v>142</v>
      </c>
      <c r="K986" s="7" t="n">
        <v>2</v>
      </c>
      <c r="L986" s="7" t="n">
        <v>3</v>
      </c>
      <c r="M986" s="7" t="s">
        <v>143</v>
      </c>
      <c r="N986" s="7" t="n">
        <v>2</v>
      </c>
      <c r="O986" s="7" t="n">
        <v>3</v>
      </c>
      <c r="P986" s="7" t="s">
        <v>144</v>
      </c>
      <c r="Q986" s="7" t="n">
        <v>2</v>
      </c>
      <c r="R986" s="7" t="n">
        <v>0</v>
      </c>
    </row>
    <row r="987" spans="1:9">
      <c r="A987" t="s">
        <v>4</v>
      </c>
      <c r="B987" s="4" t="s">
        <v>5</v>
      </c>
    </row>
    <row r="988" spans="1:9">
      <c r="A988" t="n">
        <v>9623</v>
      </c>
      <c r="B988" s="28" t="n">
        <v>28</v>
      </c>
    </row>
    <row r="989" spans="1:9">
      <c r="A989" t="s">
        <v>4</v>
      </c>
      <c r="B989" s="4" t="s">
        <v>5</v>
      </c>
      <c r="C989" s="4" t="s">
        <v>13</v>
      </c>
      <c r="D989" s="4" t="s">
        <v>10</v>
      </c>
      <c r="E989" s="4" t="s">
        <v>6</v>
      </c>
    </row>
    <row r="990" spans="1:9">
      <c r="A990" t="n">
        <v>9624</v>
      </c>
      <c r="B990" s="48" t="n">
        <v>51</v>
      </c>
      <c r="C990" s="7" t="n">
        <v>4</v>
      </c>
      <c r="D990" s="7" t="n">
        <v>0</v>
      </c>
      <c r="E990" s="7" t="s">
        <v>145</v>
      </c>
    </row>
    <row r="991" spans="1:9">
      <c r="A991" t="s">
        <v>4</v>
      </c>
      <c r="B991" s="4" t="s">
        <v>5</v>
      </c>
      <c r="C991" s="4" t="s">
        <v>10</v>
      </c>
    </row>
    <row r="992" spans="1:9">
      <c r="A992" t="n">
        <v>9638</v>
      </c>
      <c r="B992" s="25" t="n">
        <v>16</v>
      </c>
      <c r="C992" s="7" t="n">
        <v>0</v>
      </c>
    </row>
    <row r="993" spans="1:18">
      <c r="A993" t="s">
        <v>4</v>
      </c>
      <c r="B993" s="4" t="s">
        <v>5</v>
      </c>
      <c r="C993" s="4" t="s">
        <v>10</v>
      </c>
      <c r="D993" s="4" t="s">
        <v>46</v>
      </c>
      <c r="E993" s="4" t="s">
        <v>13</v>
      </c>
      <c r="F993" s="4" t="s">
        <v>13</v>
      </c>
      <c r="G993" s="4" t="s">
        <v>46</v>
      </c>
      <c r="H993" s="4" t="s">
        <v>13</v>
      </c>
      <c r="I993" s="4" t="s">
        <v>13</v>
      </c>
      <c r="J993" s="4" t="s">
        <v>46</v>
      </c>
      <c r="K993" s="4" t="s">
        <v>13</v>
      </c>
      <c r="L993" s="4" t="s">
        <v>13</v>
      </c>
      <c r="M993" s="4" t="s">
        <v>46</v>
      </c>
      <c r="N993" s="4" t="s">
        <v>13</v>
      </c>
      <c r="O993" s="4" t="s">
        <v>13</v>
      </c>
    </row>
    <row r="994" spans="1:18">
      <c r="A994" t="n">
        <v>9641</v>
      </c>
      <c r="B994" s="49" t="n">
        <v>26</v>
      </c>
      <c r="C994" s="7" t="n">
        <v>0</v>
      </c>
      <c r="D994" s="7" t="s">
        <v>146</v>
      </c>
      <c r="E994" s="7" t="n">
        <v>2</v>
      </c>
      <c r="F994" s="7" t="n">
        <v>3</v>
      </c>
      <c r="G994" s="7" t="s">
        <v>147</v>
      </c>
      <c r="H994" s="7" t="n">
        <v>2</v>
      </c>
      <c r="I994" s="7" t="n">
        <v>3</v>
      </c>
      <c r="J994" s="7" t="s">
        <v>148</v>
      </c>
      <c r="K994" s="7" t="n">
        <v>2</v>
      </c>
      <c r="L994" s="7" t="n">
        <v>3</v>
      </c>
      <c r="M994" s="7" t="s">
        <v>149</v>
      </c>
      <c r="N994" s="7" t="n">
        <v>2</v>
      </c>
      <c r="O994" s="7" t="n">
        <v>0</v>
      </c>
    </row>
    <row r="995" spans="1:18">
      <c r="A995" t="s">
        <v>4</v>
      </c>
      <c r="B995" s="4" t="s">
        <v>5</v>
      </c>
    </row>
    <row r="996" spans="1:18">
      <c r="A996" t="n">
        <v>9906</v>
      </c>
      <c r="B996" s="28" t="n">
        <v>28</v>
      </c>
    </row>
    <row r="997" spans="1:18">
      <c r="A997" t="s">
        <v>4</v>
      </c>
      <c r="B997" s="4" t="s">
        <v>5</v>
      </c>
      <c r="C997" s="4" t="s">
        <v>13</v>
      </c>
      <c r="D997" s="4" t="s">
        <v>10</v>
      </c>
      <c r="E997" s="4" t="s">
        <v>6</v>
      </c>
    </row>
    <row r="998" spans="1:18">
      <c r="A998" t="n">
        <v>9907</v>
      </c>
      <c r="B998" s="48" t="n">
        <v>51</v>
      </c>
      <c r="C998" s="7" t="n">
        <v>4</v>
      </c>
      <c r="D998" s="7" t="n">
        <v>4</v>
      </c>
      <c r="E998" s="7" t="s">
        <v>150</v>
      </c>
    </row>
    <row r="999" spans="1:18">
      <c r="A999" t="s">
        <v>4</v>
      </c>
      <c r="B999" s="4" t="s">
        <v>5</v>
      </c>
      <c r="C999" s="4" t="s">
        <v>10</v>
      </c>
    </row>
    <row r="1000" spans="1:18">
      <c r="A1000" t="n">
        <v>9920</v>
      </c>
      <c r="B1000" s="25" t="n">
        <v>16</v>
      </c>
      <c r="C1000" s="7" t="n">
        <v>0</v>
      </c>
    </row>
    <row r="1001" spans="1:18">
      <c r="A1001" t="s">
        <v>4</v>
      </c>
      <c r="B1001" s="4" t="s">
        <v>5</v>
      </c>
      <c r="C1001" s="4" t="s">
        <v>10</v>
      </c>
      <c r="D1001" s="4" t="s">
        <v>46</v>
      </c>
      <c r="E1001" s="4" t="s">
        <v>13</v>
      </c>
      <c r="F1001" s="4" t="s">
        <v>13</v>
      </c>
      <c r="G1001" s="4" t="s">
        <v>46</v>
      </c>
      <c r="H1001" s="4" t="s">
        <v>13</v>
      </c>
      <c r="I1001" s="4" t="s">
        <v>13</v>
      </c>
    </row>
    <row r="1002" spans="1:18">
      <c r="A1002" t="n">
        <v>9923</v>
      </c>
      <c r="B1002" s="49" t="n">
        <v>26</v>
      </c>
      <c r="C1002" s="7" t="n">
        <v>4</v>
      </c>
      <c r="D1002" s="7" t="s">
        <v>151</v>
      </c>
      <c r="E1002" s="7" t="n">
        <v>2</v>
      </c>
      <c r="F1002" s="7" t="n">
        <v>3</v>
      </c>
      <c r="G1002" s="7" t="s">
        <v>152</v>
      </c>
      <c r="H1002" s="7" t="n">
        <v>2</v>
      </c>
      <c r="I1002" s="7" t="n">
        <v>0</v>
      </c>
    </row>
    <row r="1003" spans="1:18">
      <c r="A1003" t="s">
        <v>4</v>
      </c>
      <c r="B1003" s="4" t="s">
        <v>5</v>
      </c>
    </row>
    <row r="1004" spans="1:18">
      <c r="A1004" t="n">
        <v>10002</v>
      </c>
      <c r="B1004" s="28" t="n">
        <v>28</v>
      </c>
    </row>
    <row r="1005" spans="1:18">
      <c r="A1005" t="s">
        <v>4</v>
      </c>
      <c r="B1005" s="4" t="s">
        <v>5</v>
      </c>
      <c r="C1005" s="4" t="s">
        <v>13</v>
      </c>
      <c r="D1005" s="4" t="s">
        <v>10</v>
      </c>
      <c r="E1005" s="4" t="s">
        <v>9</v>
      </c>
      <c r="F1005" s="4" t="s">
        <v>9</v>
      </c>
      <c r="G1005" s="4" t="s">
        <v>9</v>
      </c>
      <c r="H1005" s="4" t="s">
        <v>9</v>
      </c>
      <c r="I1005" s="4" t="s">
        <v>10</v>
      </c>
      <c r="J1005" s="4" t="s">
        <v>13</v>
      </c>
    </row>
    <row r="1006" spans="1:18">
      <c r="A1006" t="n">
        <v>10003</v>
      </c>
      <c r="B1006" s="63" t="n">
        <v>69</v>
      </c>
      <c r="C1006" s="7" t="n">
        <v>3</v>
      </c>
      <c r="D1006" s="7" t="n">
        <v>0</v>
      </c>
      <c r="E1006" s="7" t="n">
        <v>1065353216</v>
      </c>
      <c r="F1006" s="7" t="n">
        <v>1065353216</v>
      </c>
      <c r="G1006" s="7" t="n">
        <v>1065353216</v>
      </c>
      <c r="H1006" s="7" t="n">
        <v>0</v>
      </c>
      <c r="I1006" s="7" t="n">
        <v>1000</v>
      </c>
      <c r="J1006" s="7" t="n">
        <v>3</v>
      </c>
    </row>
    <row r="1007" spans="1:18">
      <c r="A1007" t="s">
        <v>4</v>
      </c>
      <c r="B1007" s="4" t="s">
        <v>5</v>
      </c>
      <c r="C1007" s="4" t="s">
        <v>13</v>
      </c>
      <c r="D1007" s="4" t="s">
        <v>10</v>
      </c>
      <c r="E1007" s="4" t="s">
        <v>9</v>
      </c>
      <c r="F1007" s="4" t="s">
        <v>9</v>
      </c>
      <c r="G1007" s="4" t="s">
        <v>9</v>
      </c>
      <c r="H1007" s="4" t="s">
        <v>9</v>
      </c>
      <c r="I1007" s="4" t="s">
        <v>10</v>
      </c>
      <c r="J1007" s="4" t="s">
        <v>13</v>
      </c>
    </row>
    <row r="1008" spans="1:18">
      <c r="A1008" t="n">
        <v>10026</v>
      </c>
      <c r="B1008" s="63" t="n">
        <v>69</v>
      </c>
      <c r="C1008" s="7" t="n">
        <v>3</v>
      </c>
      <c r="D1008" s="7" t="n">
        <v>4</v>
      </c>
      <c r="E1008" s="7" t="n">
        <v>1065353216</v>
      </c>
      <c r="F1008" s="7" t="n">
        <v>1065353216</v>
      </c>
      <c r="G1008" s="7" t="n">
        <v>1065353216</v>
      </c>
      <c r="H1008" s="7" t="n">
        <v>0</v>
      </c>
      <c r="I1008" s="7" t="n">
        <v>1000</v>
      </c>
      <c r="J1008" s="7" t="n">
        <v>3</v>
      </c>
    </row>
    <row r="1009" spans="1:15">
      <c r="A1009" t="s">
        <v>4</v>
      </c>
      <c r="B1009" s="4" t="s">
        <v>5</v>
      </c>
      <c r="C1009" s="4" t="s">
        <v>20</v>
      </c>
    </row>
    <row r="1010" spans="1:15">
      <c r="A1010" t="n">
        <v>10049</v>
      </c>
      <c r="B1010" s="64" t="n">
        <v>68</v>
      </c>
      <c r="C1010" s="7" t="n">
        <v>0.300000011920929</v>
      </c>
    </row>
    <row r="1011" spans="1:15">
      <c r="A1011" t="s">
        <v>4</v>
      </c>
      <c r="B1011" s="4" t="s">
        <v>5</v>
      </c>
      <c r="C1011" s="4" t="s">
        <v>13</v>
      </c>
      <c r="D1011" s="4" t="s">
        <v>10</v>
      </c>
      <c r="E1011" s="4" t="s">
        <v>20</v>
      </c>
    </row>
    <row r="1012" spans="1:15">
      <c r="A1012" t="n">
        <v>10054</v>
      </c>
      <c r="B1012" s="35" t="n">
        <v>58</v>
      </c>
      <c r="C1012" s="7" t="n">
        <v>0</v>
      </c>
      <c r="D1012" s="7" t="n">
        <v>2000</v>
      </c>
      <c r="E1012" s="7" t="n">
        <v>1</v>
      </c>
    </row>
    <row r="1013" spans="1:15">
      <c r="A1013" t="s">
        <v>4</v>
      </c>
      <c r="B1013" s="4" t="s">
        <v>5</v>
      </c>
      <c r="C1013" s="4" t="s">
        <v>13</v>
      </c>
      <c r="D1013" s="4" t="s">
        <v>10</v>
      </c>
    </row>
    <row r="1014" spans="1:15">
      <c r="A1014" t="n">
        <v>10062</v>
      </c>
      <c r="B1014" s="35" t="n">
        <v>58</v>
      </c>
      <c r="C1014" s="7" t="n">
        <v>255</v>
      </c>
      <c r="D1014" s="7" t="n">
        <v>0</v>
      </c>
    </row>
    <row r="1015" spans="1:15">
      <c r="A1015" t="s">
        <v>4</v>
      </c>
      <c r="B1015" s="4" t="s">
        <v>5</v>
      </c>
      <c r="C1015" s="4" t="s">
        <v>13</v>
      </c>
      <c r="D1015" s="4" t="s">
        <v>10</v>
      </c>
    </row>
    <row r="1016" spans="1:15">
      <c r="A1016" t="n">
        <v>10066</v>
      </c>
      <c r="B1016" s="35" t="n">
        <v>58</v>
      </c>
      <c r="C1016" s="7" t="n">
        <v>11</v>
      </c>
      <c r="D1016" s="7" t="n">
        <v>300</v>
      </c>
    </row>
    <row r="1017" spans="1:15">
      <c r="A1017" t="s">
        <v>4</v>
      </c>
      <c r="B1017" s="4" t="s">
        <v>5</v>
      </c>
      <c r="C1017" s="4" t="s">
        <v>13</v>
      </c>
      <c r="D1017" s="4" t="s">
        <v>10</v>
      </c>
    </row>
    <row r="1018" spans="1:15">
      <c r="A1018" t="n">
        <v>10070</v>
      </c>
      <c r="B1018" s="35" t="n">
        <v>58</v>
      </c>
      <c r="C1018" s="7" t="n">
        <v>12</v>
      </c>
      <c r="D1018" s="7" t="n">
        <v>0</v>
      </c>
    </row>
    <row r="1019" spans="1:15">
      <c r="A1019" t="s">
        <v>4</v>
      </c>
      <c r="B1019" s="4" t="s">
        <v>5</v>
      </c>
      <c r="C1019" s="4" t="s">
        <v>13</v>
      </c>
      <c r="D1019" s="4" t="s">
        <v>10</v>
      </c>
    </row>
    <row r="1020" spans="1:15">
      <c r="A1020" t="n">
        <v>10074</v>
      </c>
      <c r="B1020" s="63" t="n">
        <v>69</v>
      </c>
      <c r="C1020" s="7" t="n">
        <v>1</v>
      </c>
      <c r="D1020" s="7" t="n">
        <v>0</v>
      </c>
    </row>
    <row r="1021" spans="1:15">
      <c r="A1021" t="s">
        <v>4</v>
      </c>
      <c r="B1021" s="4" t="s">
        <v>5</v>
      </c>
      <c r="C1021" s="4" t="s">
        <v>13</v>
      </c>
      <c r="D1021" s="4" t="s">
        <v>10</v>
      </c>
    </row>
    <row r="1022" spans="1:15">
      <c r="A1022" t="n">
        <v>10078</v>
      </c>
      <c r="B1022" s="63" t="n">
        <v>69</v>
      </c>
      <c r="C1022" s="7" t="n">
        <v>1</v>
      </c>
      <c r="D1022" s="7" t="n">
        <v>4</v>
      </c>
    </row>
    <row r="1023" spans="1:15">
      <c r="A1023" t="s">
        <v>4</v>
      </c>
      <c r="B1023" s="4" t="s">
        <v>5</v>
      </c>
      <c r="C1023" s="4" t="s">
        <v>13</v>
      </c>
      <c r="D1023" s="4" t="s">
        <v>10</v>
      </c>
      <c r="E1023" s="4" t="s">
        <v>10</v>
      </c>
      <c r="F1023" s="4" t="s">
        <v>13</v>
      </c>
    </row>
    <row r="1024" spans="1:15">
      <c r="A1024" t="n">
        <v>10082</v>
      </c>
      <c r="B1024" s="26" t="n">
        <v>25</v>
      </c>
      <c r="C1024" s="7" t="n">
        <v>1</v>
      </c>
      <c r="D1024" s="7" t="n">
        <v>65535</v>
      </c>
      <c r="E1024" s="7" t="n">
        <v>65535</v>
      </c>
      <c r="F1024" s="7" t="n">
        <v>0</v>
      </c>
    </row>
    <row r="1025" spans="1:6">
      <c r="A1025" t="s">
        <v>4</v>
      </c>
      <c r="B1025" s="4" t="s">
        <v>5</v>
      </c>
      <c r="C1025" s="4" t="s">
        <v>13</v>
      </c>
      <c r="D1025" s="4" t="s">
        <v>10</v>
      </c>
      <c r="E1025" s="4" t="s">
        <v>10</v>
      </c>
    </row>
    <row r="1026" spans="1:6">
      <c r="A1026" t="n">
        <v>10089</v>
      </c>
      <c r="B1026" s="26" t="n">
        <v>25</v>
      </c>
      <c r="C1026" s="7" t="n">
        <v>2</v>
      </c>
      <c r="D1026" s="7" t="n">
        <v>65535</v>
      </c>
      <c r="E1026" s="7" t="n">
        <v>65535</v>
      </c>
    </row>
    <row r="1027" spans="1:6">
      <c r="A1027" t="s">
        <v>4</v>
      </c>
      <c r="B1027" s="4" t="s">
        <v>5</v>
      </c>
      <c r="C1027" s="4" t="s">
        <v>10</v>
      </c>
      <c r="D1027" s="4" t="s">
        <v>13</v>
      </c>
      <c r="E1027" s="4" t="s">
        <v>6</v>
      </c>
      <c r="F1027" s="4" t="s">
        <v>20</v>
      </c>
      <c r="G1027" s="4" t="s">
        <v>20</v>
      </c>
      <c r="H1027" s="4" t="s">
        <v>20</v>
      </c>
    </row>
    <row r="1028" spans="1:6">
      <c r="A1028" t="n">
        <v>10095</v>
      </c>
      <c r="B1028" s="47" t="n">
        <v>48</v>
      </c>
      <c r="C1028" s="7" t="n">
        <v>4</v>
      </c>
      <c r="D1028" s="7" t="n">
        <v>0</v>
      </c>
      <c r="E1028" s="7" t="s">
        <v>120</v>
      </c>
      <c r="F1028" s="7" t="n">
        <v>0</v>
      </c>
      <c r="G1028" s="7" t="n">
        <v>1</v>
      </c>
      <c r="H1028" s="7" t="n">
        <v>0</v>
      </c>
    </row>
    <row r="1029" spans="1:6">
      <c r="A1029" t="s">
        <v>4</v>
      </c>
      <c r="B1029" s="4" t="s">
        <v>5</v>
      </c>
      <c r="C1029" s="4" t="s">
        <v>10</v>
      </c>
      <c r="D1029" s="4" t="s">
        <v>13</v>
      </c>
      <c r="E1029" s="4" t="s">
        <v>6</v>
      </c>
      <c r="F1029" s="4" t="s">
        <v>20</v>
      </c>
      <c r="G1029" s="4" t="s">
        <v>20</v>
      </c>
      <c r="H1029" s="4" t="s">
        <v>20</v>
      </c>
    </row>
    <row r="1030" spans="1:6">
      <c r="A1030" t="n">
        <v>10127</v>
      </c>
      <c r="B1030" s="47" t="n">
        <v>48</v>
      </c>
      <c r="C1030" s="7" t="n">
        <v>4</v>
      </c>
      <c r="D1030" s="7" t="n">
        <v>0</v>
      </c>
      <c r="E1030" s="7" t="s">
        <v>118</v>
      </c>
      <c r="F1030" s="7" t="n">
        <v>0</v>
      </c>
      <c r="G1030" s="7" t="n">
        <v>1</v>
      </c>
      <c r="H1030" s="7" t="n">
        <v>0</v>
      </c>
    </row>
    <row r="1031" spans="1:6">
      <c r="A1031" t="s">
        <v>4</v>
      </c>
      <c r="B1031" s="4" t="s">
        <v>5</v>
      </c>
      <c r="C1031" s="4" t="s">
        <v>13</v>
      </c>
      <c r="D1031" s="4" t="s">
        <v>13</v>
      </c>
      <c r="E1031" s="4" t="s">
        <v>20</v>
      </c>
      <c r="F1031" s="4" t="s">
        <v>20</v>
      </c>
      <c r="G1031" s="4" t="s">
        <v>20</v>
      </c>
      <c r="H1031" s="4" t="s">
        <v>10</v>
      </c>
    </row>
    <row r="1032" spans="1:6">
      <c r="A1032" t="n">
        <v>10153</v>
      </c>
      <c r="B1032" s="36" t="n">
        <v>45</v>
      </c>
      <c r="C1032" s="7" t="n">
        <v>2</v>
      </c>
      <c r="D1032" s="7" t="n">
        <v>3</v>
      </c>
      <c r="E1032" s="7" t="n">
        <v>-18.5</v>
      </c>
      <c r="F1032" s="7" t="n">
        <v>1.44000005722046</v>
      </c>
      <c r="G1032" s="7" t="n">
        <v>-108.98999786377</v>
      </c>
      <c r="H1032" s="7" t="n">
        <v>0</v>
      </c>
    </row>
    <row r="1033" spans="1:6">
      <c r="A1033" t="s">
        <v>4</v>
      </c>
      <c r="B1033" s="4" t="s">
        <v>5</v>
      </c>
      <c r="C1033" s="4" t="s">
        <v>13</v>
      </c>
      <c r="D1033" s="4" t="s">
        <v>13</v>
      </c>
      <c r="E1033" s="4" t="s">
        <v>20</v>
      </c>
      <c r="F1033" s="4" t="s">
        <v>20</v>
      </c>
      <c r="G1033" s="4" t="s">
        <v>20</v>
      </c>
      <c r="H1033" s="4" t="s">
        <v>10</v>
      </c>
      <c r="I1033" s="4" t="s">
        <v>13</v>
      </c>
    </row>
    <row r="1034" spans="1:6">
      <c r="A1034" t="n">
        <v>10170</v>
      </c>
      <c r="B1034" s="36" t="n">
        <v>45</v>
      </c>
      <c r="C1034" s="7" t="n">
        <v>4</v>
      </c>
      <c r="D1034" s="7" t="n">
        <v>3</v>
      </c>
      <c r="E1034" s="7" t="n">
        <v>356.369995117188</v>
      </c>
      <c r="F1034" s="7" t="n">
        <v>312.850006103516</v>
      </c>
      <c r="G1034" s="7" t="n">
        <v>0</v>
      </c>
      <c r="H1034" s="7" t="n">
        <v>0</v>
      </c>
      <c r="I1034" s="7" t="n">
        <v>0</v>
      </c>
    </row>
    <row r="1035" spans="1:6">
      <c r="A1035" t="s">
        <v>4</v>
      </c>
      <c r="B1035" s="4" t="s">
        <v>5</v>
      </c>
      <c r="C1035" s="4" t="s">
        <v>13</v>
      </c>
      <c r="D1035" s="4" t="s">
        <v>13</v>
      </c>
      <c r="E1035" s="4" t="s">
        <v>20</v>
      </c>
      <c r="F1035" s="4" t="s">
        <v>10</v>
      </c>
    </row>
    <row r="1036" spans="1:6">
      <c r="A1036" t="n">
        <v>10188</v>
      </c>
      <c r="B1036" s="36" t="n">
        <v>45</v>
      </c>
      <c r="C1036" s="7" t="n">
        <v>5</v>
      </c>
      <c r="D1036" s="7" t="n">
        <v>3</v>
      </c>
      <c r="E1036" s="7" t="n">
        <v>1.39999997615814</v>
      </c>
      <c r="F1036" s="7" t="n">
        <v>0</v>
      </c>
    </row>
    <row r="1037" spans="1:6">
      <c r="A1037" t="s">
        <v>4</v>
      </c>
      <c r="B1037" s="4" t="s">
        <v>5</v>
      </c>
      <c r="C1037" s="4" t="s">
        <v>13</v>
      </c>
      <c r="D1037" s="4" t="s">
        <v>13</v>
      </c>
      <c r="E1037" s="4" t="s">
        <v>20</v>
      </c>
      <c r="F1037" s="4" t="s">
        <v>10</v>
      </c>
    </row>
    <row r="1038" spans="1:6">
      <c r="A1038" t="n">
        <v>10197</v>
      </c>
      <c r="B1038" s="36" t="n">
        <v>45</v>
      </c>
      <c r="C1038" s="7" t="n">
        <v>11</v>
      </c>
      <c r="D1038" s="7" t="n">
        <v>3</v>
      </c>
      <c r="E1038" s="7" t="n">
        <v>40</v>
      </c>
      <c r="F1038" s="7" t="n">
        <v>0</v>
      </c>
    </row>
    <row r="1039" spans="1:6">
      <c r="A1039" t="s">
        <v>4</v>
      </c>
      <c r="B1039" s="4" t="s">
        <v>5</v>
      </c>
      <c r="C1039" s="4" t="s">
        <v>13</v>
      </c>
      <c r="D1039" s="4" t="s">
        <v>10</v>
      </c>
      <c r="E1039" s="4" t="s">
        <v>6</v>
      </c>
      <c r="F1039" s="4" t="s">
        <v>6</v>
      </c>
      <c r="G1039" s="4" t="s">
        <v>6</v>
      </c>
      <c r="H1039" s="4" t="s">
        <v>6</v>
      </c>
    </row>
    <row r="1040" spans="1:6">
      <c r="A1040" t="n">
        <v>10206</v>
      </c>
      <c r="B1040" s="48" t="n">
        <v>51</v>
      </c>
      <c r="C1040" s="7" t="n">
        <v>3</v>
      </c>
      <c r="D1040" s="7" t="n">
        <v>4</v>
      </c>
      <c r="E1040" s="7" t="s">
        <v>153</v>
      </c>
      <c r="F1040" s="7" t="s">
        <v>154</v>
      </c>
      <c r="G1040" s="7" t="s">
        <v>155</v>
      </c>
      <c r="H1040" s="7" t="s">
        <v>156</v>
      </c>
    </row>
    <row r="1041" spans="1:9">
      <c r="A1041" t="s">
        <v>4</v>
      </c>
      <c r="B1041" s="4" t="s">
        <v>5</v>
      </c>
      <c r="C1041" s="4" t="s">
        <v>13</v>
      </c>
      <c r="D1041" s="4" t="s">
        <v>13</v>
      </c>
      <c r="E1041" s="4" t="s">
        <v>20</v>
      </c>
      <c r="F1041" s="4" t="s">
        <v>20</v>
      </c>
      <c r="G1041" s="4" t="s">
        <v>20</v>
      </c>
      <c r="H1041" s="4" t="s">
        <v>10</v>
      </c>
    </row>
    <row r="1042" spans="1:9">
      <c r="A1042" t="n">
        <v>10235</v>
      </c>
      <c r="B1042" s="36" t="n">
        <v>45</v>
      </c>
      <c r="C1042" s="7" t="n">
        <v>2</v>
      </c>
      <c r="D1042" s="7" t="n">
        <v>3</v>
      </c>
      <c r="E1042" s="7" t="n">
        <v>-19.7199993133545</v>
      </c>
      <c r="F1042" s="7" t="n">
        <v>1.44000005722046</v>
      </c>
      <c r="G1042" s="7" t="n">
        <v>-108.519996643066</v>
      </c>
      <c r="H1042" s="7" t="n">
        <v>4000</v>
      </c>
    </row>
    <row r="1043" spans="1:9">
      <c r="A1043" t="s">
        <v>4</v>
      </c>
      <c r="B1043" s="4" t="s">
        <v>5</v>
      </c>
      <c r="C1043" s="4" t="s">
        <v>13</v>
      </c>
      <c r="D1043" s="4" t="s">
        <v>13</v>
      </c>
      <c r="E1043" s="4" t="s">
        <v>20</v>
      </c>
      <c r="F1043" s="4" t="s">
        <v>20</v>
      </c>
      <c r="G1043" s="4" t="s">
        <v>20</v>
      </c>
      <c r="H1043" s="4" t="s">
        <v>10</v>
      </c>
      <c r="I1043" s="4" t="s">
        <v>13</v>
      </c>
    </row>
    <row r="1044" spans="1:9">
      <c r="A1044" t="n">
        <v>10252</v>
      </c>
      <c r="B1044" s="36" t="n">
        <v>45</v>
      </c>
      <c r="C1044" s="7" t="n">
        <v>4</v>
      </c>
      <c r="D1044" s="7" t="n">
        <v>3</v>
      </c>
      <c r="E1044" s="7" t="n">
        <v>4.84999990463257</v>
      </c>
      <c r="F1044" s="7" t="n">
        <v>333.769989013672</v>
      </c>
      <c r="G1044" s="7" t="n">
        <v>0</v>
      </c>
      <c r="H1044" s="7" t="n">
        <v>4000</v>
      </c>
      <c r="I1044" s="7" t="n">
        <v>1</v>
      </c>
    </row>
    <row r="1045" spans="1:9">
      <c r="A1045" t="s">
        <v>4</v>
      </c>
      <c r="B1045" s="4" t="s">
        <v>5</v>
      </c>
      <c r="C1045" s="4" t="s">
        <v>13</v>
      </c>
      <c r="D1045" s="4" t="s">
        <v>13</v>
      </c>
      <c r="E1045" s="4" t="s">
        <v>20</v>
      </c>
      <c r="F1045" s="4" t="s">
        <v>10</v>
      </c>
    </row>
    <row r="1046" spans="1:9">
      <c r="A1046" t="n">
        <v>10270</v>
      </c>
      <c r="B1046" s="36" t="n">
        <v>45</v>
      </c>
      <c r="C1046" s="7" t="n">
        <v>5</v>
      </c>
      <c r="D1046" s="7" t="n">
        <v>3</v>
      </c>
      <c r="E1046" s="7" t="n">
        <v>1.10000002384186</v>
      </c>
      <c r="F1046" s="7" t="n">
        <v>4000</v>
      </c>
    </row>
    <row r="1047" spans="1:9">
      <c r="A1047" t="s">
        <v>4</v>
      </c>
      <c r="B1047" s="4" t="s">
        <v>5</v>
      </c>
      <c r="C1047" s="4" t="s">
        <v>13</v>
      </c>
      <c r="D1047" s="4" t="s">
        <v>10</v>
      </c>
      <c r="E1047" s="4" t="s">
        <v>9</v>
      </c>
      <c r="F1047" s="4" t="s">
        <v>10</v>
      </c>
    </row>
    <row r="1048" spans="1:9">
      <c r="A1048" t="n">
        <v>10279</v>
      </c>
      <c r="B1048" s="13" t="n">
        <v>50</v>
      </c>
      <c r="C1048" s="7" t="n">
        <v>3</v>
      </c>
      <c r="D1048" s="7" t="n">
        <v>8021</v>
      </c>
      <c r="E1048" s="7" t="n">
        <v>1056964608</v>
      </c>
      <c r="F1048" s="7" t="n">
        <v>1000</v>
      </c>
    </row>
    <row r="1049" spans="1:9">
      <c r="A1049" t="s">
        <v>4</v>
      </c>
      <c r="B1049" s="4" t="s">
        <v>5</v>
      </c>
      <c r="C1049" s="4" t="s">
        <v>13</v>
      </c>
      <c r="D1049" s="4" t="s">
        <v>10</v>
      </c>
      <c r="E1049" s="4" t="s">
        <v>9</v>
      </c>
      <c r="F1049" s="4" t="s">
        <v>10</v>
      </c>
    </row>
    <row r="1050" spans="1:9">
      <c r="A1050" t="n">
        <v>10289</v>
      </c>
      <c r="B1050" s="13" t="n">
        <v>50</v>
      </c>
      <c r="C1050" s="7" t="n">
        <v>3</v>
      </c>
      <c r="D1050" s="7" t="n">
        <v>8040</v>
      </c>
      <c r="E1050" s="7" t="n">
        <v>1056964608</v>
      </c>
      <c r="F1050" s="7" t="n">
        <v>1000</v>
      </c>
    </row>
    <row r="1051" spans="1:9">
      <c r="A1051" t="s">
        <v>4</v>
      </c>
      <c r="B1051" s="4" t="s">
        <v>5</v>
      </c>
      <c r="C1051" s="4" t="s">
        <v>13</v>
      </c>
      <c r="D1051" s="4" t="s">
        <v>10</v>
      </c>
      <c r="E1051" s="4" t="s">
        <v>20</v>
      </c>
    </row>
    <row r="1052" spans="1:9">
      <c r="A1052" t="n">
        <v>10299</v>
      </c>
      <c r="B1052" s="35" t="n">
        <v>58</v>
      </c>
      <c r="C1052" s="7" t="n">
        <v>100</v>
      </c>
      <c r="D1052" s="7" t="n">
        <v>1000</v>
      </c>
      <c r="E1052" s="7" t="n">
        <v>1</v>
      </c>
    </row>
    <row r="1053" spans="1:9">
      <c r="A1053" t="s">
        <v>4</v>
      </c>
      <c r="B1053" s="4" t="s">
        <v>5</v>
      </c>
      <c r="C1053" s="4" t="s">
        <v>13</v>
      </c>
      <c r="D1053" s="4" t="s">
        <v>10</v>
      </c>
    </row>
    <row r="1054" spans="1:9">
      <c r="A1054" t="n">
        <v>10307</v>
      </c>
      <c r="B1054" s="35" t="n">
        <v>58</v>
      </c>
      <c r="C1054" s="7" t="n">
        <v>255</v>
      </c>
      <c r="D1054" s="7" t="n">
        <v>0</v>
      </c>
    </row>
    <row r="1055" spans="1:9">
      <c r="A1055" t="s">
        <v>4</v>
      </c>
      <c r="B1055" s="4" t="s">
        <v>5</v>
      </c>
      <c r="C1055" s="4" t="s">
        <v>20</v>
      </c>
    </row>
    <row r="1056" spans="1:9">
      <c r="A1056" t="n">
        <v>10311</v>
      </c>
      <c r="B1056" s="64" t="n">
        <v>68</v>
      </c>
      <c r="C1056" s="7" t="n">
        <v>1</v>
      </c>
    </row>
    <row r="1057" spans="1:9">
      <c r="A1057" t="s">
        <v>4</v>
      </c>
      <c r="B1057" s="4" t="s">
        <v>5</v>
      </c>
      <c r="C1057" s="4" t="s">
        <v>10</v>
      </c>
    </row>
    <row r="1058" spans="1:9">
      <c r="A1058" t="n">
        <v>10316</v>
      </c>
      <c r="B1058" s="25" t="n">
        <v>16</v>
      </c>
      <c r="C1058" s="7" t="n">
        <v>1500</v>
      </c>
    </row>
    <row r="1059" spans="1:9">
      <c r="A1059" t="s">
        <v>4</v>
      </c>
      <c r="B1059" s="4" t="s">
        <v>5</v>
      </c>
      <c r="C1059" s="4" t="s">
        <v>10</v>
      </c>
      <c r="D1059" s="4" t="s">
        <v>13</v>
      </c>
      <c r="E1059" s="4" t="s">
        <v>6</v>
      </c>
      <c r="F1059" s="4" t="s">
        <v>20</v>
      </c>
      <c r="G1059" s="4" t="s">
        <v>20</v>
      </c>
      <c r="H1059" s="4" t="s">
        <v>20</v>
      </c>
    </row>
    <row r="1060" spans="1:9">
      <c r="A1060" t="n">
        <v>10319</v>
      </c>
      <c r="B1060" s="47" t="n">
        <v>48</v>
      </c>
      <c r="C1060" s="7" t="n">
        <v>4</v>
      </c>
      <c r="D1060" s="7" t="n">
        <v>0</v>
      </c>
      <c r="E1060" s="7" t="s">
        <v>119</v>
      </c>
      <c r="F1060" s="7" t="n">
        <v>-1</v>
      </c>
      <c r="G1060" s="7" t="n">
        <v>1</v>
      </c>
      <c r="H1060" s="7" t="n">
        <v>0</v>
      </c>
    </row>
    <row r="1061" spans="1:9">
      <c r="A1061" t="s">
        <v>4</v>
      </c>
      <c r="B1061" s="4" t="s">
        <v>5</v>
      </c>
      <c r="C1061" s="4" t="s">
        <v>10</v>
      </c>
    </row>
    <row r="1062" spans="1:9">
      <c r="A1062" t="n">
        <v>10345</v>
      </c>
      <c r="B1062" s="25" t="n">
        <v>16</v>
      </c>
      <c r="C1062" s="7" t="n">
        <v>500</v>
      </c>
    </row>
    <row r="1063" spans="1:9">
      <c r="A1063" t="s">
        <v>4</v>
      </c>
      <c r="B1063" s="4" t="s">
        <v>5</v>
      </c>
      <c r="C1063" s="4" t="s">
        <v>13</v>
      </c>
      <c r="D1063" s="4" t="s">
        <v>10</v>
      </c>
      <c r="E1063" s="4" t="s">
        <v>20</v>
      </c>
      <c r="F1063" s="4" t="s">
        <v>10</v>
      </c>
      <c r="G1063" s="4" t="s">
        <v>9</v>
      </c>
      <c r="H1063" s="4" t="s">
        <v>9</v>
      </c>
      <c r="I1063" s="4" t="s">
        <v>10</v>
      </c>
      <c r="J1063" s="4" t="s">
        <v>10</v>
      </c>
      <c r="K1063" s="4" t="s">
        <v>9</v>
      </c>
      <c r="L1063" s="4" t="s">
        <v>9</v>
      </c>
      <c r="M1063" s="4" t="s">
        <v>9</v>
      </c>
      <c r="N1063" s="4" t="s">
        <v>9</v>
      </c>
      <c r="O1063" s="4" t="s">
        <v>6</v>
      </c>
    </row>
    <row r="1064" spans="1:9">
      <c r="A1064" t="n">
        <v>10348</v>
      </c>
      <c r="B1064" s="13" t="n">
        <v>50</v>
      </c>
      <c r="C1064" s="7" t="n">
        <v>0</v>
      </c>
      <c r="D1064" s="7" t="n">
        <v>2000</v>
      </c>
      <c r="E1064" s="7" t="n">
        <v>0.5</v>
      </c>
      <c r="F1064" s="7" t="n">
        <v>0</v>
      </c>
      <c r="G1064" s="7" t="n">
        <v>0</v>
      </c>
      <c r="H1064" s="7" t="n">
        <v>0</v>
      </c>
      <c r="I1064" s="7" t="n">
        <v>0</v>
      </c>
      <c r="J1064" s="7" t="n">
        <v>65533</v>
      </c>
      <c r="K1064" s="7" t="n">
        <v>0</v>
      </c>
      <c r="L1064" s="7" t="n">
        <v>0</v>
      </c>
      <c r="M1064" s="7" t="n">
        <v>0</v>
      </c>
      <c r="N1064" s="7" t="n">
        <v>0</v>
      </c>
      <c r="O1064" s="7" t="s">
        <v>27</v>
      </c>
    </row>
    <row r="1065" spans="1:9">
      <c r="A1065" t="s">
        <v>4</v>
      </c>
      <c r="B1065" s="4" t="s">
        <v>5</v>
      </c>
      <c r="C1065" s="4" t="s">
        <v>13</v>
      </c>
      <c r="D1065" s="4" t="s">
        <v>10</v>
      </c>
    </row>
    <row r="1066" spans="1:9">
      <c r="A1066" t="n">
        <v>10387</v>
      </c>
      <c r="B1066" s="36" t="n">
        <v>45</v>
      </c>
      <c r="C1066" s="7" t="n">
        <v>7</v>
      </c>
      <c r="D1066" s="7" t="n">
        <v>255</v>
      </c>
    </row>
    <row r="1067" spans="1:9">
      <c r="A1067" t="s">
        <v>4</v>
      </c>
      <c r="B1067" s="4" t="s">
        <v>5</v>
      </c>
      <c r="C1067" s="4" t="s">
        <v>13</v>
      </c>
      <c r="D1067" s="4" t="s">
        <v>10</v>
      </c>
      <c r="E1067" s="4" t="s">
        <v>20</v>
      </c>
    </row>
    <row r="1068" spans="1:9">
      <c r="A1068" t="n">
        <v>10391</v>
      </c>
      <c r="B1068" s="35" t="n">
        <v>58</v>
      </c>
      <c r="C1068" s="7" t="n">
        <v>101</v>
      </c>
      <c r="D1068" s="7" t="n">
        <v>500</v>
      </c>
      <c r="E1068" s="7" t="n">
        <v>1</v>
      </c>
    </row>
    <row r="1069" spans="1:9">
      <c r="A1069" t="s">
        <v>4</v>
      </c>
      <c r="B1069" s="4" t="s">
        <v>5</v>
      </c>
      <c r="C1069" s="4" t="s">
        <v>13</v>
      </c>
      <c r="D1069" s="4" t="s">
        <v>10</v>
      </c>
    </row>
    <row r="1070" spans="1:9">
      <c r="A1070" t="n">
        <v>10399</v>
      </c>
      <c r="B1070" s="35" t="n">
        <v>58</v>
      </c>
      <c r="C1070" s="7" t="n">
        <v>254</v>
      </c>
      <c r="D1070" s="7" t="n">
        <v>0</v>
      </c>
    </row>
    <row r="1071" spans="1:9">
      <c r="A1071" t="s">
        <v>4</v>
      </c>
      <c r="B1071" s="4" t="s">
        <v>5</v>
      </c>
      <c r="C1071" s="4" t="s">
        <v>13</v>
      </c>
      <c r="D1071" s="4" t="s">
        <v>13</v>
      </c>
      <c r="E1071" s="4" t="s">
        <v>20</v>
      </c>
      <c r="F1071" s="4" t="s">
        <v>20</v>
      </c>
      <c r="G1071" s="4" t="s">
        <v>20</v>
      </c>
      <c r="H1071" s="4" t="s">
        <v>10</v>
      </c>
    </row>
    <row r="1072" spans="1:9">
      <c r="A1072" t="n">
        <v>10403</v>
      </c>
      <c r="B1072" s="36" t="n">
        <v>45</v>
      </c>
      <c r="C1072" s="7" t="n">
        <v>2</v>
      </c>
      <c r="D1072" s="7" t="n">
        <v>3</v>
      </c>
      <c r="E1072" s="7" t="n">
        <v>-18.8099994659424</v>
      </c>
      <c r="F1072" s="7" t="n">
        <v>1.83000004291534</v>
      </c>
      <c r="G1072" s="7" t="n">
        <v>-108.480003356934</v>
      </c>
      <c r="H1072" s="7" t="n">
        <v>0</v>
      </c>
    </row>
    <row r="1073" spans="1:15">
      <c r="A1073" t="s">
        <v>4</v>
      </c>
      <c r="B1073" s="4" t="s">
        <v>5</v>
      </c>
      <c r="C1073" s="4" t="s">
        <v>13</v>
      </c>
      <c r="D1073" s="4" t="s">
        <v>13</v>
      </c>
      <c r="E1073" s="4" t="s">
        <v>20</v>
      </c>
      <c r="F1073" s="4" t="s">
        <v>20</v>
      </c>
      <c r="G1073" s="4" t="s">
        <v>20</v>
      </c>
      <c r="H1073" s="4" t="s">
        <v>10</v>
      </c>
      <c r="I1073" s="4" t="s">
        <v>13</v>
      </c>
    </row>
    <row r="1074" spans="1:15">
      <c r="A1074" t="n">
        <v>10420</v>
      </c>
      <c r="B1074" s="36" t="n">
        <v>45</v>
      </c>
      <c r="C1074" s="7" t="n">
        <v>4</v>
      </c>
      <c r="D1074" s="7" t="n">
        <v>3</v>
      </c>
      <c r="E1074" s="7" t="n">
        <v>7.53999996185303</v>
      </c>
      <c r="F1074" s="7" t="n">
        <v>82.4100036621094</v>
      </c>
      <c r="G1074" s="7" t="n">
        <v>0</v>
      </c>
      <c r="H1074" s="7" t="n">
        <v>0</v>
      </c>
      <c r="I1074" s="7" t="n">
        <v>0</v>
      </c>
    </row>
    <row r="1075" spans="1:15">
      <c r="A1075" t="s">
        <v>4</v>
      </c>
      <c r="B1075" s="4" t="s">
        <v>5</v>
      </c>
      <c r="C1075" s="4" t="s">
        <v>13</v>
      </c>
      <c r="D1075" s="4" t="s">
        <v>13</v>
      </c>
      <c r="E1075" s="4" t="s">
        <v>20</v>
      </c>
      <c r="F1075" s="4" t="s">
        <v>10</v>
      </c>
    </row>
    <row r="1076" spans="1:15">
      <c r="A1076" t="n">
        <v>10438</v>
      </c>
      <c r="B1076" s="36" t="n">
        <v>45</v>
      </c>
      <c r="C1076" s="7" t="n">
        <v>5</v>
      </c>
      <c r="D1076" s="7" t="n">
        <v>3</v>
      </c>
      <c r="E1076" s="7" t="n">
        <v>1.70000004768372</v>
      </c>
      <c r="F1076" s="7" t="n">
        <v>0</v>
      </c>
    </row>
    <row r="1077" spans="1:15">
      <c r="A1077" t="s">
        <v>4</v>
      </c>
      <c r="B1077" s="4" t="s">
        <v>5</v>
      </c>
      <c r="C1077" s="4" t="s">
        <v>13</v>
      </c>
      <c r="D1077" s="4" t="s">
        <v>13</v>
      </c>
      <c r="E1077" s="4" t="s">
        <v>20</v>
      </c>
      <c r="F1077" s="4" t="s">
        <v>10</v>
      </c>
    </row>
    <row r="1078" spans="1:15">
      <c r="A1078" t="n">
        <v>10447</v>
      </c>
      <c r="B1078" s="36" t="n">
        <v>45</v>
      </c>
      <c r="C1078" s="7" t="n">
        <v>11</v>
      </c>
      <c r="D1078" s="7" t="n">
        <v>3</v>
      </c>
      <c r="E1078" s="7" t="n">
        <v>40</v>
      </c>
      <c r="F1078" s="7" t="n">
        <v>0</v>
      </c>
    </row>
    <row r="1079" spans="1:15">
      <c r="A1079" t="s">
        <v>4</v>
      </c>
      <c r="B1079" s="4" t="s">
        <v>5</v>
      </c>
      <c r="C1079" s="4" t="s">
        <v>13</v>
      </c>
      <c r="D1079" s="4" t="s">
        <v>13</v>
      </c>
      <c r="E1079" s="4" t="s">
        <v>20</v>
      </c>
      <c r="F1079" s="4" t="s">
        <v>20</v>
      </c>
      <c r="G1079" s="4" t="s">
        <v>20</v>
      </c>
      <c r="H1079" s="4" t="s">
        <v>10</v>
      </c>
    </row>
    <row r="1080" spans="1:15">
      <c r="A1080" t="n">
        <v>10456</v>
      </c>
      <c r="B1080" s="36" t="n">
        <v>45</v>
      </c>
      <c r="C1080" s="7" t="n">
        <v>2</v>
      </c>
      <c r="D1080" s="7" t="n">
        <v>3</v>
      </c>
      <c r="E1080" s="7" t="n">
        <v>-18.8099994659424</v>
      </c>
      <c r="F1080" s="7" t="n">
        <v>1.55999994277954</v>
      </c>
      <c r="G1080" s="7" t="n">
        <v>-108.480003356934</v>
      </c>
      <c r="H1080" s="7" t="n">
        <v>4000</v>
      </c>
    </row>
    <row r="1081" spans="1:15">
      <c r="A1081" t="s">
        <v>4</v>
      </c>
      <c r="B1081" s="4" t="s">
        <v>5</v>
      </c>
      <c r="C1081" s="4" t="s">
        <v>13</v>
      </c>
      <c r="D1081" s="4" t="s">
        <v>13</v>
      </c>
      <c r="E1081" s="4" t="s">
        <v>20</v>
      </c>
      <c r="F1081" s="4" t="s">
        <v>20</v>
      </c>
      <c r="G1081" s="4" t="s">
        <v>20</v>
      </c>
      <c r="H1081" s="4" t="s">
        <v>10</v>
      </c>
      <c r="I1081" s="4" t="s">
        <v>13</v>
      </c>
    </row>
    <row r="1082" spans="1:15">
      <c r="A1082" t="n">
        <v>10473</v>
      </c>
      <c r="B1082" s="36" t="n">
        <v>45</v>
      </c>
      <c r="C1082" s="7" t="n">
        <v>4</v>
      </c>
      <c r="D1082" s="7" t="n">
        <v>3</v>
      </c>
      <c r="E1082" s="7" t="n">
        <v>0.899999976158142</v>
      </c>
      <c r="F1082" s="7" t="n">
        <v>84.5100021362305</v>
      </c>
      <c r="G1082" s="7" t="n">
        <v>0</v>
      </c>
      <c r="H1082" s="7" t="n">
        <v>4000</v>
      </c>
      <c r="I1082" s="7" t="n">
        <v>1</v>
      </c>
    </row>
    <row r="1083" spans="1:15">
      <c r="A1083" t="s">
        <v>4</v>
      </c>
      <c r="B1083" s="4" t="s">
        <v>5</v>
      </c>
      <c r="C1083" s="4" t="s">
        <v>10</v>
      </c>
      <c r="D1083" s="4" t="s">
        <v>13</v>
      </c>
      <c r="E1083" s="4" t="s">
        <v>6</v>
      </c>
      <c r="F1083" s="4" t="s">
        <v>20</v>
      </c>
      <c r="G1083" s="4" t="s">
        <v>20</v>
      </c>
      <c r="H1083" s="4" t="s">
        <v>20</v>
      </c>
    </row>
    <row r="1084" spans="1:15">
      <c r="A1084" t="n">
        <v>10491</v>
      </c>
      <c r="B1084" s="47" t="n">
        <v>48</v>
      </c>
      <c r="C1084" s="7" t="n">
        <v>4</v>
      </c>
      <c r="D1084" s="7" t="n">
        <v>0</v>
      </c>
      <c r="E1084" s="7" t="s">
        <v>128</v>
      </c>
      <c r="F1084" s="7" t="n">
        <v>0</v>
      </c>
      <c r="G1084" s="7" t="n">
        <v>1</v>
      </c>
      <c r="H1084" s="7" t="n">
        <v>0</v>
      </c>
    </row>
    <row r="1085" spans="1:15">
      <c r="A1085" t="s">
        <v>4</v>
      </c>
      <c r="B1085" s="4" t="s">
        <v>5</v>
      </c>
      <c r="C1085" s="4" t="s">
        <v>10</v>
      </c>
      <c r="D1085" s="4" t="s">
        <v>13</v>
      </c>
      <c r="E1085" s="4" t="s">
        <v>6</v>
      </c>
      <c r="F1085" s="4" t="s">
        <v>20</v>
      </c>
      <c r="G1085" s="4" t="s">
        <v>20</v>
      </c>
      <c r="H1085" s="4" t="s">
        <v>20</v>
      </c>
    </row>
    <row r="1086" spans="1:15">
      <c r="A1086" t="n">
        <v>10523</v>
      </c>
      <c r="B1086" s="47" t="n">
        <v>48</v>
      </c>
      <c r="C1086" s="7" t="n">
        <v>4</v>
      </c>
      <c r="D1086" s="7" t="n">
        <v>0</v>
      </c>
      <c r="E1086" s="7" t="s">
        <v>129</v>
      </c>
      <c r="F1086" s="7" t="n">
        <v>0</v>
      </c>
      <c r="G1086" s="7" t="n">
        <v>1</v>
      </c>
      <c r="H1086" s="7" t="n">
        <v>0</v>
      </c>
    </row>
    <row r="1087" spans="1:15">
      <c r="A1087" t="s">
        <v>4</v>
      </c>
      <c r="B1087" s="4" t="s">
        <v>5</v>
      </c>
      <c r="C1087" s="4" t="s">
        <v>10</v>
      </c>
      <c r="D1087" s="4" t="s">
        <v>20</v>
      </c>
      <c r="E1087" s="4" t="s">
        <v>20</v>
      </c>
      <c r="F1087" s="4" t="s">
        <v>20</v>
      </c>
      <c r="G1087" s="4" t="s">
        <v>20</v>
      </c>
    </row>
    <row r="1088" spans="1:15">
      <c r="A1088" t="n">
        <v>10549</v>
      </c>
      <c r="B1088" s="42" t="n">
        <v>46</v>
      </c>
      <c r="C1088" s="7" t="n">
        <v>0</v>
      </c>
      <c r="D1088" s="7" t="n">
        <v>-18.1299991607666</v>
      </c>
      <c r="E1088" s="7" t="n">
        <v>0.0599999986588955</v>
      </c>
      <c r="F1088" s="7" t="n">
        <v>-108.040000915527</v>
      </c>
      <c r="G1088" s="7" t="n">
        <v>242.699996948242</v>
      </c>
    </row>
    <row r="1089" spans="1:9">
      <c r="A1089" t="s">
        <v>4</v>
      </c>
      <c r="B1089" s="4" t="s">
        <v>5</v>
      </c>
      <c r="C1089" s="4" t="s">
        <v>13</v>
      </c>
      <c r="D1089" s="4" t="s">
        <v>10</v>
      </c>
    </row>
    <row r="1090" spans="1:9">
      <c r="A1090" t="n">
        <v>10568</v>
      </c>
      <c r="B1090" s="35" t="n">
        <v>58</v>
      </c>
      <c r="C1090" s="7" t="n">
        <v>255</v>
      </c>
      <c r="D1090" s="7" t="n">
        <v>0</v>
      </c>
    </row>
    <row r="1091" spans="1:9">
      <c r="A1091" t="s">
        <v>4</v>
      </c>
      <c r="B1091" s="4" t="s">
        <v>5</v>
      </c>
      <c r="C1091" s="4" t="s">
        <v>13</v>
      </c>
      <c r="D1091" s="4" t="s">
        <v>10</v>
      </c>
    </row>
    <row r="1092" spans="1:9">
      <c r="A1092" t="n">
        <v>10572</v>
      </c>
      <c r="B1092" s="36" t="n">
        <v>45</v>
      </c>
      <c r="C1092" s="7" t="n">
        <v>7</v>
      </c>
      <c r="D1092" s="7" t="n">
        <v>255</v>
      </c>
    </row>
    <row r="1093" spans="1:9">
      <c r="A1093" t="s">
        <v>4</v>
      </c>
      <c r="B1093" s="4" t="s">
        <v>5</v>
      </c>
      <c r="C1093" s="4" t="s">
        <v>13</v>
      </c>
      <c r="D1093" s="4" t="s">
        <v>10</v>
      </c>
      <c r="E1093" s="4" t="s">
        <v>6</v>
      </c>
    </row>
    <row r="1094" spans="1:9">
      <c r="A1094" t="n">
        <v>10576</v>
      </c>
      <c r="B1094" s="48" t="n">
        <v>51</v>
      </c>
      <c r="C1094" s="7" t="n">
        <v>4</v>
      </c>
      <c r="D1094" s="7" t="n">
        <v>0</v>
      </c>
      <c r="E1094" s="7" t="s">
        <v>145</v>
      </c>
    </row>
    <row r="1095" spans="1:9">
      <c r="A1095" t="s">
        <v>4</v>
      </c>
      <c r="B1095" s="4" t="s">
        <v>5</v>
      </c>
      <c r="C1095" s="4" t="s">
        <v>10</v>
      </c>
    </row>
    <row r="1096" spans="1:9">
      <c r="A1096" t="n">
        <v>10590</v>
      </c>
      <c r="B1096" s="25" t="n">
        <v>16</v>
      </c>
      <c r="C1096" s="7" t="n">
        <v>0</v>
      </c>
    </row>
    <row r="1097" spans="1:9">
      <c r="A1097" t="s">
        <v>4</v>
      </c>
      <c r="B1097" s="4" t="s">
        <v>5</v>
      </c>
      <c r="C1097" s="4" t="s">
        <v>10</v>
      </c>
      <c r="D1097" s="4" t="s">
        <v>46</v>
      </c>
      <c r="E1097" s="4" t="s">
        <v>13</v>
      </c>
      <c r="F1097" s="4" t="s">
        <v>13</v>
      </c>
      <c r="G1097" s="4" t="s">
        <v>46</v>
      </c>
      <c r="H1097" s="4" t="s">
        <v>13</v>
      </c>
      <c r="I1097" s="4" t="s">
        <v>13</v>
      </c>
    </row>
    <row r="1098" spans="1:9">
      <c r="A1098" t="n">
        <v>10593</v>
      </c>
      <c r="B1098" s="49" t="n">
        <v>26</v>
      </c>
      <c r="C1098" s="7" t="n">
        <v>0</v>
      </c>
      <c r="D1098" s="7" t="s">
        <v>157</v>
      </c>
      <c r="E1098" s="7" t="n">
        <v>2</v>
      </c>
      <c r="F1098" s="7" t="n">
        <v>3</v>
      </c>
      <c r="G1098" s="7" t="s">
        <v>158</v>
      </c>
      <c r="H1098" s="7" t="n">
        <v>2</v>
      </c>
      <c r="I1098" s="7" t="n">
        <v>0</v>
      </c>
    </row>
    <row r="1099" spans="1:9">
      <c r="A1099" t="s">
        <v>4</v>
      </c>
      <c r="B1099" s="4" t="s">
        <v>5</v>
      </c>
    </row>
    <row r="1100" spans="1:9">
      <c r="A1100" t="n">
        <v>10726</v>
      </c>
      <c r="B1100" s="28" t="n">
        <v>28</v>
      </c>
    </row>
    <row r="1101" spans="1:9">
      <c r="A1101" t="s">
        <v>4</v>
      </c>
      <c r="B1101" s="4" t="s">
        <v>5</v>
      </c>
      <c r="C1101" s="4" t="s">
        <v>13</v>
      </c>
      <c r="D1101" s="4" t="s">
        <v>10</v>
      </c>
      <c r="E1101" s="4" t="s">
        <v>6</v>
      </c>
    </row>
    <row r="1102" spans="1:9">
      <c r="A1102" t="n">
        <v>10727</v>
      </c>
      <c r="B1102" s="48" t="n">
        <v>51</v>
      </c>
      <c r="C1102" s="7" t="n">
        <v>4</v>
      </c>
      <c r="D1102" s="7" t="n">
        <v>4</v>
      </c>
      <c r="E1102" s="7" t="s">
        <v>93</v>
      </c>
    </row>
    <row r="1103" spans="1:9">
      <c r="A1103" t="s">
        <v>4</v>
      </c>
      <c r="B1103" s="4" t="s">
        <v>5</v>
      </c>
      <c r="C1103" s="4" t="s">
        <v>10</v>
      </c>
    </row>
    <row r="1104" spans="1:9">
      <c r="A1104" t="n">
        <v>10740</v>
      </c>
      <c r="B1104" s="25" t="n">
        <v>16</v>
      </c>
      <c r="C1104" s="7" t="n">
        <v>0</v>
      </c>
    </row>
    <row r="1105" spans="1:9">
      <c r="A1105" t="s">
        <v>4</v>
      </c>
      <c r="B1105" s="4" t="s">
        <v>5</v>
      </c>
      <c r="C1105" s="4" t="s">
        <v>10</v>
      </c>
      <c r="D1105" s="4" t="s">
        <v>46</v>
      </c>
      <c r="E1105" s="4" t="s">
        <v>13</v>
      </c>
      <c r="F1105" s="4" t="s">
        <v>13</v>
      </c>
      <c r="G1105" s="4" t="s">
        <v>46</v>
      </c>
      <c r="H1105" s="4" t="s">
        <v>13</v>
      </c>
      <c r="I1105" s="4" t="s">
        <v>13</v>
      </c>
      <c r="J1105" s="4" t="s">
        <v>46</v>
      </c>
      <c r="K1105" s="4" t="s">
        <v>13</v>
      </c>
      <c r="L1105" s="4" t="s">
        <v>13</v>
      </c>
    </row>
    <row r="1106" spans="1:9">
      <c r="A1106" t="n">
        <v>10743</v>
      </c>
      <c r="B1106" s="49" t="n">
        <v>26</v>
      </c>
      <c r="C1106" s="7" t="n">
        <v>4</v>
      </c>
      <c r="D1106" s="7" t="s">
        <v>159</v>
      </c>
      <c r="E1106" s="7" t="n">
        <v>2</v>
      </c>
      <c r="F1106" s="7" t="n">
        <v>3</v>
      </c>
      <c r="G1106" s="7" t="s">
        <v>160</v>
      </c>
      <c r="H1106" s="7" t="n">
        <v>2</v>
      </c>
      <c r="I1106" s="7" t="n">
        <v>3</v>
      </c>
      <c r="J1106" s="7" t="s">
        <v>161</v>
      </c>
      <c r="K1106" s="7" t="n">
        <v>2</v>
      </c>
      <c r="L1106" s="7" t="n">
        <v>0</v>
      </c>
    </row>
    <row r="1107" spans="1:9">
      <c r="A1107" t="s">
        <v>4</v>
      </c>
      <c r="B1107" s="4" t="s">
        <v>5</v>
      </c>
    </row>
    <row r="1108" spans="1:9">
      <c r="A1108" t="n">
        <v>10902</v>
      </c>
      <c r="B1108" s="28" t="n">
        <v>28</v>
      </c>
    </row>
    <row r="1109" spans="1:9">
      <c r="A1109" t="s">
        <v>4</v>
      </c>
      <c r="B1109" s="4" t="s">
        <v>5</v>
      </c>
      <c r="C1109" s="4" t="s">
        <v>13</v>
      </c>
      <c r="D1109" s="4" t="s">
        <v>10</v>
      </c>
      <c r="E1109" s="4" t="s">
        <v>13</v>
      </c>
    </row>
    <row r="1110" spans="1:9">
      <c r="A1110" t="n">
        <v>10903</v>
      </c>
      <c r="B1110" s="59" t="n">
        <v>49</v>
      </c>
      <c r="C1110" s="7" t="n">
        <v>1</v>
      </c>
      <c r="D1110" s="7" t="n">
        <v>4000</v>
      </c>
      <c r="E1110" s="7" t="n">
        <v>0</v>
      </c>
    </row>
    <row r="1111" spans="1:9">
      <c r="A1111" t="s">
        <v>4</v>
      </c>
      <c r="B1111" s="4" t="s">
        <v>5</v>
      </c>
      <c r="C1111" s="4" t="s">
        <v>13</v>
      </c>
      <c r="D1111" s="4" t="s">
        <v>10</v>
      </c>
      <c r="E1111" s="4" t="s">
        <v>10</v>
      </c>
    </row>
    <row r="1112" spans="1:9">
      <c r="A1112" t="n">
        <v>10908</v>
      </c>
      <c r="B1112" s="13" t="n">
        <v>50</v>
      </c>
      <c r="C1112" s="7" t="n">
        <v>1</v>
      </c>
      <c r="D1112" s="7" t="n">
        <v>8021</v>
      </c>
      <c r="E1112" s="7" t="n">
        <v>2000</v>
      </c>
    </row>
    <row r="1113" spans="1:9">
      <c r="A1113" t="s">
        <v>4</v>
      </c>
      <c r="B1113" s="4" t="s">
        <v>5</v>
      </c>
      <c r="C1113" s="4" t="s">
        <v>13</v>
      </c>
      <c r="D1113" s="4" t="s">
        <v>10</v>
      </c>
      <c r="E1113" s="4" t="s">
        <v>10</v>
      </c>
    </row>
    <row r="1114" spans="1:9">
      <c r="A1114" t="n">
        <v>10914</v>
      </c>
      <c r="B1114" s="13" t="n">
        <v>50</v>
      </c>
      <c r="C1114" s="7" t="n">
        <v>1</v>
      </c>
      <c r="D1114" s="7" t="n">
        <v>8040</v>
      </c>
      <c r="E1114" s="7" t="n">
        <v>2000</v>
      </c>
    </row>
    <row r="1115" spans="1:9">
      <c r="A1115" t="s">
        <v>4</v>
      </c>
      <c r="B1115" s="4" t="s">
        <v>5</v>
      </c>
      <c r="C1115" s="4" t="s">
        <v>13</v>
      </c>
      <c r="D1115" s="4" t="s">
        <v>10</v>
      </c>
      <c r="E1115" s="4" t="s">
        <v>10</v>
      </c>
    </row>
    <row r="1116" spans="1:9">
      <c r="A1116" t="n">
        <v>10920</v>
      </c>
      <c r="B1116" s="13" t="n">
        <v>50</v>
      </c>
      <c r="C1116" s="7" t="n">
        <v>1</v>
      </c>
      <c r="D1116" s="7" t="n">
        <v>8060</v>
      </c>
      <c r="E1116" s="7" t="n">
        <v>2000</v>
      </c>
    </row>
    <row r="1117" spans="1:9">
      <c r="A1117" t="s">
        <v>4</v>
      </c>
      <c r="B1117" s="4" t="s">
        <v>5</v>
      </c>
      <c r="C1117" s="4" t="s">
        <v>13</v>
      </c>
      <c r="D1117" s="4" t="s">
        <v>10</v>
      </c>
      <c r="E1117" s="4" t="s">
        <v>20</v>
      </c>
    </row>
    <row r="1118" spans="1:9">
      <c r="A1118" t="n">
        <v>10926</v>
      </c>
      <c r="B1118" s="35" t="n">
        <v>58</v>
      </c>
      <c r="C1118" s="7" t="n">
        <v>0</v>
      </c>
      <c r="D1118" s="7" t="n">
        <v>2000</v>
      </c>
      <c r="E1118" s="7" t="n">
        <v>1</v>
      </c>
    </row>
    <row r="1119" spans="1:9">
      <c r="A1119" t="s">
        <v>4</v>
      </c>
      <c r="B1119" s="4" t="s">
        <v>5</v>
      </c>
      <c r="C1119" s="4" t="s">
        <v>13</v>
      </c>
      <c r="D1119" s="4" t="s">
        <v>10</v>
      </c>
    </row>
    <row r="1120" spans="1:9">
      <c r="A1120" t="n">
        <v>10934</v>
      </c>
      <c r="B1120" s="35" t="n">
        <v>58</v>
      </c>
      <c r="C1120" s="7" t="n">
        <v>255</v>
      </c>
      <c r="D1120" s="7" t="n">
        <v>0</v>
      </c>
    </row>
    <row r="1121" spans="1:12">
      <c r="A1121" t="s">
        <v>4</v>
      </c>
      <c r="B1121" s="4" t="s">
        <v>5</v>
      </c>
      <c r="C1121" s="4" t="s">
        <v>13</v>
      </c>
      <c r="D1121" s="4" t="s">
        <v>13</v>
      </c>
    </row>
    <row r="1122" spans="1:12">
      <c r="A1122" t="n">
        <v>10938</v>
      </c>
      <c r="B1122" s="59" t="n">
        <v>49</v>
      </c>
      <c r="C1122" s="7" t="n">
        <v>2</v>
      </c>
      <c r="D1122" s="7" t="n">
        <v>0</v>
      </c>
    </row>
    <row r="1123" spans="1:12">
      <c r="A1123" t="s">
        <v>4</v>
      </c>
      <c r="B1123" s="4" t="s">
        <v>5</v>
      </c>
      <c r="C1123" s="4" t="s">
        <v>13</v>
      </c>
      <c r="D1123" s="4" t="s">
        <v>10</v>
      </c>
      <c r="E1123" s="4" t="s">
        <v>10</v>
      </c>
      <c r="F1123" s="4" t="s">
        <v>10</v>
      </c>
      <c r="G1123" s="4" t="s">
        <v>10</v>
      </c>
      <c r="H1123" s="4" t="s">
        <v>13</v>
      </c>
    </row>
    <row r="1124" spans="1:12">
      <c r="A1124" t="n">
        <v>10941</v>
      </c>
      <c r="B1124" s="26" t="n">
        <v>25</v>
      </c>
      <c r="C1124" s="7" t="n">
        <v>5</v>
      </c>
      <c r="D1124" s="7" t="n">
        <v>65535</v>
      </c>
      <c r="E1124" s="7" t="n">
        <v>500</v>
      </c>
      <c r="F1124" s="7" t="n">
        <v>800</v>
      </c>
      <c r="G1124" s="7" t="n">
        <v>140</v>
      </c>
      <c r="H1124" s="7" t="n">
        <v>0</v>
      </c>
    </row>
    <row r="1125" spans="1:12">
      <c r="A1125" t="s">
        <v>4</v>
      </c>
      <c r="B1125" s="4" t="s">
        <v>5</v>
      </c>
      <c r="C1125" s="4" t="s">
        <v>10</v>
      </c>
      <c r="D1125" s="4" t="s">
        <v>13</v>
      </c>
      <c r="E1125" s="4" t="s">
        <v>46</v>
      </c>
      <c r="F1125" s="4" t="s">
        <v>13</v>
      </c>
      <c r="G1125" s="4" t="s">
        <v>13</v>
      </c>
    </row>
    <row r="1126" spans="1:12">
      <c r="A1126" t="n">
        <v>10952</v>
      </c>
      <c r="B1126" s="27" t="n">
        <v>24</v>
      </c>
      <c r="C1126" s="7" t="n">
        <v>65533</v>
      </c>
      <c r="D1126" s="7" t="n">
        <v>11</v>
      </c>
      <c r="E1126" s="7" t="s">
        <v>162</v>
      </c>
      <c r="F1126" s="7" t="n">
        <v>2</v>
      </c>
      <c r="G1126" s="7" t="n">
        <v>0</v>
      </c>
    </row>
    <row r="1127" spans="1:12">
      <c r="A1127" t="s">
        <v>4</v>
      </c>
      <c r="B1127" s="4" t="s">
        <v>5</v>
      </c>
    </row>
    <row r="1128" spans="1:12">
      <c r="A1128" t="n">
        <v>11055</v>
      </c>
      <c r="B1128" s="28" t="n">
        <v>28</v>
      </c>
    </row>
    <row r="1129" spans="1:12">
      <c r="A1129" t="s">
        <v>4</v>
      </c>
      <c r="B1129" s="4" t="s">
        <v>5</v>
      </c>
      <c r="C1129" s="4" t="s">
        <v>10</v>
      </c>
      <c r="D1129" s="4" t="s">
        <v>13</v>
      </c>
      <c r="E1129" s="4" t="s">
        <v>46</v>
      </c>
      <c r="F1129" s="4" t="s">
        <v>13</v>
      </c>
      <c r="G1129" s="4" t="s">
        <v>13</v>
      </c>
    </row>
    <row r="1130" spans="1:12">
      <c r="A1130" t="n">
        <v>11056</v>
      </c>
      <c r="B1130" s="27" t="n">
        <v>24</v>
      </c>
      <c r="C1130" s="7" t="n">
        <v>65533</v>
      </c>
      <c r="D1130" s="7" t="n">
        <v>11</v>
      </c>
      <c r="E1130" s="7" t="s">
        <v>163</v>
      </c>
      <c r="F1130" s="7" t="n">
        <v>2</v>
      </c>
      <c r="G1130" s="7" t="n">
        <v>0</v>
      </c>
    </row>
    <row r="1131" spans="1:12">
      <c r="A1131" t="s">
        <v>4</v>
      </c>
      <c r="B1131" s="4" t="s">
        <v>5</v>
      </c>
    </row>
    <row r="1132" spans="1:12">
      <c r="A1132" t="n">
        <v>11128</v>
      </c>
      <c r="B1132" s="28" t="n">
        <v>28</v>
      </c>
    </row>
    <row r="1133" spans="1:12">
      <c r="A1133" t="s">
        <v>4</v>
      </c>
      <c r="B1133" s="4" t="s">
        <v>5</v>
      </c>
      <c r="C1133" s="4" t="s">
        <v>13</v>
      </c>
    </row>
    <row r="1134" spans="1:12">
      <c r="A1134" t="n">
        <v>11129</v>
      </c>
      <c r="B1134" s="29" t="n">
        <v>27</v>
      </c>
      <c r="C1134" s="7" t="n">
        <v>0</v>
      </c>
    </row>
    <row r="1135" spans="1:12">
      <c r="A1135" t="s">
        <v>4</v>
      </c>
      <c r="B1135" s="4" t="s">
        <v>5</v>
      </c>
      <c r="C1135" s="4" t="s">
        <v>13</v>
      </c>
    </row>
    <row r="1136" spans="1:12">
      <c r="A1136" t="n">
        <v>11131</v>
      </c>
      <c r="B1136" s="29" t="n">
        <v>27</v>
      </c>
      <c r="C1136" s="7" t="n">
        <v>1</v>
      </c>
    </row>
    <row r="1137" spans="1:8">
      <c r="A1137" t="s">
        <v>4</v>
      </c>
      <c r="B1137" s="4" t="s">
        <v>5</v>
      </c>
      <c r="C1137" s="4" t="s">
        <v>13</v>
      </c>
      <c r="D1137" s="4" t="s">
        <v>10</v>
      </c>
      <c r="E1137" s="4" t="s">
        <v>10</v>
      </c>
      <c r="F1137" s="4" t="s">
        <v>10</v>
      </c>
      <c r="G1137" s="4" t="s">
        <v>10</v>
      </c>
      <c r="H1137" s="4" t="s">
        <v>13</v>
      </c>
    </row>
    <row r="1138" spans="1:8">
      <c r="A1138" t="n">
        <v>11133</v>
      </c>
      <c r="B1138" s="26" t="n">
        <v>25</v>
      </c>
      <c r="C1138" s="7" t="n">
        <v>5</v>
      </c>
      <c r="D1138" s="7" t="n">
        <v>65535</v>
      </c>
      <c r="E1138" s="7" t="n">
        <v>65535</v>
      </c>
      <c r="F1138" s="7" t="n">
        <v>65535</v>
      </c>
      <c r="G1138" s="7" t="n">
        <v>65535</v>
      </c>
      <c r="H1138" s="7" t="n">
        <v>0</v>
      </c>
    </row>
    <row r="1139" spans="1:8">
      <c r="A1139" t="s">
        <v>4</v>
      </c>
      <c r="B1139" s="4" t="s">
        <v>5</v>
      </c>
      <c r="C1139" s="4" t="s">
        <v>10</v>
      </c>
    </row>
    <row r="1140" spans="1:8">
      <c r="A1140" t="n">
        <v>11144</v>
      </c>
      <c r="B1140" s="25" t="n">
        <v>16</v>
      </c>
      <c r="C1140" s="7" t="n">
        <v>500</v>
      </c>
    </row>
    <row r="1141" spans="1:8">
      <c r="A1141" t="s">
        <v>4</v>
      </c>
      <c r="B1141" s="4" t="s">
        <v>5</v>
      </c>
      <c r="C1141" s="4" t="s">
        <v>13</v>
      </c>
      <c r="D1141" s="4" t="s">
        <v>10</v>
      </c>
      <c r="E1141" s="4" t="s">
        <v>20</v>
      </c>
      <c r="F1141" s="4" t="s">
        <v>10</v>
      </c>
      <c r="G1141" s="4" t="s">
        <v>9</v>
      </c>
      <c r="H1141" s="4" t="s">
        <v>9</v>
      </c>
      <c r="I1141" s="4" t="s">
        <v>10</v>
      </c>
      <c r="J1141" s="4" t="s">
        <v>10</v>
      </c>
      <c r="K1141" s="4" t="s">
        <v>9</v>
      </c>
      <c r="L1141" s="4" t="s">
        <v>9</v>
      </c>
      <c r="M1141" s="4" t="s">
        <v>9</v>
      </c>
      <c r="N1141" s="4" t="s">
        <v>9</v>
      </c>
      <c r="O1141" s="4" t="s">
        <v>6</v>
      </c>
    </row>
    <row r="1142" spans="1:8">
      <c r="A1142" t="n">
        <v>11147</v>
      </c>
      <c r="B1142" s="13" t="n">
        <v>50</v>
      </c>
      <c r="C1142" s="7" t="n">
        <v>0</v>
      </c>
      <c r="D1142" s="7" t="n">
        <v>12101</v>
      </c>
      <c r="E1142" s="7" t="n">
        <v>1</v>
      </c>
      <c r="F1142" s="7" t="n">
        <v>0</v>
      </c>
      <c r="G1142" s="7" t="n">
        <v>0</v>
      </c>
      <c r="H1142" s="7" t="n">
        <v>0</v>
      </c>
      <c r="I1142" s="7" t="n">
        <v>0</v>
      </c>
      <c r="J1142" s="7" t="n">
        <v>65533</v>
      </c>
      <c r="K1142" s="7" t="n">
        <v>0</v>
      </c>
      <c r="L1142" s="7" t="n">
        <v>0</v>
      </c>
      <c r="M1142" s="7" t="n">
        <v>0</v>
      </c>
      <c r="N1142" s="7" t="n">
        <v>0</v>
      </c>
      <c r="O1142" s="7" t="s">
        <v>27</v>
      </c>
    </row>
    <row r="1143" spans="1:8">
      <c r="A1143" t="s">
        <v>4</v>
      </c>
      <c r="B1143" s="4" t="s">
        <v>5</v>
      </c>
      <c r="C1143" s="4" t="s">
        <v>13</v>
      </c>
      <c r="D1143" s="4" t="s">
        <v>10</v>
      </c>
      <c r="E1143" s="4" t="s">
        <v>10</v>
      </c>
      <c r="F1143" s="4" t="s">
        <v>10</v>
      </c>
      <c r="G1143" s="4" t="s">
        <v>10</v>
      </c>
      <c r="H1143" s="4" t="s">
        <v>13</v>
      </c>
    </row>
    <row r="1144" spans="1:8">
      <c r="A1144" t="n">
        <v>11186</v>
      </c>
      <c r="B1144" s="26" t="n">
        <v>25</v>
      </c>
      <c r="C1144" s="7" t="n">
        <v>5</v>
      </c>
      <c r="D1144" s="7" t="n">
        <v>65535</v>
      </c>
      <c r="E1144" s="7" t="n">
        <v>65535</v>
      </c>
      <c r="F1144" s="7" t="n">
        <v>65535</v>
      </c>
      <c r="G1144" s="7" t="n">
        <v>65535</v>
      </c>
      <c r="H1144" s="7" t="n">
        <v>0</v>
      </c>
    </row>
    <row r="1145" spans="1:8">
      <c r="A1145" t="s">
        <v>4</v>
      </c>
      <c r="B1145" s="4" t="s">
        <v>5</v>
      </c>
      <c r="C1145" s="4" t="s">
        <v>10</v>
      </c>
      <c r="D1145" s="4" t="s">
        <v>13</v>
      </c>
      <c r="E1145" s="4" t="s">
        <v>13</v>
      </c>
      <c r="F1145" s="4" t="s">
        <v>46</v>
      </c>
      <c r="G1145" s="4" t="s">
        <v>13</v>
      </c>
      <c r="H1145" s="4" t="s">
        <v>13</v>
      </c>
    </row>
    <row r="1146" spans="1:8">
      <c r="A1146" t="n">
        <v>11197</v>
      </c>
      <c r="B1146" s="27" t="n">
        <v>24</v>
      </c>
      <c r="C1146" s="7" t="n">
        <v>65533</v>
      </c>
      <c r="D1146" s="7" t="n">
        <v>11</v>
      </c>
      <c r="E1146" s="7" t="n">
        <v>6</v>
      </c>
      <c r="F1146" s="7" t="s">
        <v>164</v>
      </c>
      <c r="G1146" s="7" t="n">
        <v>2</v>
      </c>
      <c r="H1146" s="7" t="n">
        <v>0</v>
      </c>
    </row>
    <row r="1147" spans="1:8">
      <c r="A1147" t="s">
        <v>4</v>
      </c>
      <c r="B1147" s="4" t="s">
        <v>5</v>
      </c>
    </row>
    <row r="1148" spans="1:8">
      <c r="A1148" t="n">
        <v>11240</v>
      </c>
      <c r="B1148" s="28" t="n">
        <v>28</v>
      </c>
    </row>
    <row r="1149" spans="1:8">
      <c r="A1149" t="s">
        <v>4</v>
      </c>
      <c r="B1149" s="4" t="s">
        <v>5</v>
      </c>
      <c r="C1149" s="4" t="s">
        <v>13</v>
      </c>
    </row>
    <row r="1150" spans="1:8">
      <c r="A1150" t="n">
        <v>11241</v>
      </c>
      <c r="B1150" s="29" t="n">
        <v>27</v>
      </c>
      <c r="C1150" s="7" t="n">
        <v>0</v>
      </c>
    </row>
    <row r="1151" spans="1:8">
      <c r="A1151" t="s">
        <v>4</v>
      </c>
      <c r="B1151" s="4" t="s">
        <v>5</v>
      </c>
      <c r="C1151" s="4" t="s">
        <v>13</v>
      </c>
    </row>
    <row r="1152" spans="1:8">
      <c r="A1152" t="n">
        <v>11243</v>
      </c>
      <c r="B1152" s="29" t="n">
        <v>27</v>
      </c>
      <c r="C1152" s="7" t="n">
        <v>1</v>
      </c>
    </row>
    <row r="1153" spans="1:15">
      <c r="A1153" t="s">
        <v>4</v>
      </c>
      <c r="B1153" s="4" t="s">
        <v>5</v>
      </c>
      <c r="C1153" s="4" t="s">
        <v>13</v>
      </c>
      <c r="D1153" s="4" t="s">
        <v>10</v>
      </c>
      <c r="E1153" s="4" t="s">
        <v>10</v>
      </c>
      <c r="F1153" s="4" t="s">
        <v>10</v>
      </c>
      <c r="G1153" s="4" t="s">
        <v>10</v>
      </c>
      <c r="H1153" s="4" t="s">
        <v>13</v>
      </c>
    </row>
    <row r="1154" spans="1:15">
      <c r="A1154" t="n">
        <v>11245</v>
      </c>
      <c r="B1154" s="26" t="n">
        <v>25</v>
      </c>
      <c r="C1154" s="7" t="n">
        <v>5</v>
      </c>
      <c r="D1154" s="7" t="n">
        <v>65535</v>
      </c>
      <c r="E1154" s="7" t="n">
        <v>65535</v>
      </c>
      <c r="F1154" s="7" t="n">
        <v>65535</v>
      </c>
      <c r="G1154" s="7" t="n">
        <v>65535</v>
      </c>
      <c r="H1154" s="7" t="n">
        <v>0</v>
      </c>
    </row>
    <row r="1155" spans="1:15">
      <c r="A1155" t="s">
        <v>4</v>
      </c>
      <c r="B1155" s="4" t="s">
        <v>5</v>
      </c>
      <c r="C1155" s="4" t="s">
        <v>10</v>
      </c>
    </row>
    <row r="1156" spans="1:15">
      <c r="A1156" t="n">
        <v>11256</v>
      </c>
      <c r="B1156" s="25" t="n">
        <v>16</v>
      </c>
      <c r="C1156" s="7" t="n">
        <v>300</v>
      </c>
    </row>
    <row r="1157" spans="1:15">
      <c r="A1157" t="s">
        <v>4</v>
      </c>
      <c r="B1157" s="4" t="s">
        <v>5</v>
      </c>
      <c r="C1157" s="4" t="s">
        <v>13</v>
      </c>
      <c r="D1157" s="4" t="s">
        <v>10</v>
      </c>
      <c r="E1157" s="4" t="s">
        <v>10</v>
      </c>
      <c r="F1157" s="4" t="s">
        <v>10</v>
      </c>
      <c r="G1157" s="4" t="s">
        <v>9</v>
      </c>
    </row>
    <row r="1158" spans="1:15">
      <c r="A1158" t="n">
        <v>11259</v>
      </c>
      <c r="B1158" s="65" t="n">
        <v>95</v>
      </c>
      <c r="C1158" s="7" t="n">
        <v>6</v>
      </c>
      <c r="D1158" s="7" t="n">
        <v>0</v>
      </c>
      <c r="E1158" s="7" t="n">
        <v>4</v>
      </c>
      <c r="F1158" s="7" t="n">
        <v>800</v>
      </c>
      <c r="G1158" s="7" t="n">
        <v>0</v>
      </c>
    </row>
    <row r="1159" spans="1:15">
      <c r="A1159" t="s">
        <v>4</v>
      </c>
      <c r="B1159" s="4" t="s">
        <v>5</v>
      </c>
      <c r="C1159" s="4" t="s">
        <v>13</v>
      </c>
      <c r="D1159" s="4" t="s">
        <v>10</v>
      </c>
    </row>
    <row r="1160" spans="1:15">
      <c r="A1160" t="n">
        <v>11271</v>
      </c>
      <c r="B1160" s="65" t="n">
        <v>95</v>
      </c>
      <c r="C1160" s="7" t="n">
        <v>7</v>
      </c>
      <c r="D1160" s="7" t="n">
        <v>0</v>
      </c>
    </row>
    <row r="1161" spans="1:15">
      <c r="A1161" t="s">
        <v>4</v>
      </c>
      <c r="B1161" s="4" t="s">
        <v>5</v>
      </c>
      <c r="C1161" s="4" t="s">
        <v>13</v>
      </c>
      <c r="D1161" s="4" t="s">
        <v>10</v>
      </c>
    </row>
    <row r="1162" spans="1:15">
      <c r="A1162" t="n">
        <v>11275</v>
      </c>
      <c r="B1162" s="65" t="n">
        <v>95</v>
      </c>
      <c r="C1162" s="7" t="n">
        <v>9</v>
      </c>
      <c r="D1162" s="7" t="n">
        <v>0</v>
      </c>
    </row>
    <row r="1163" spans="1:15">
      <c r="A1163" t="s">
        <v>4</v>
      </c>
      <c r="B1163" s="4" t="s">
        <v>5</v>
      </c>
      <c r="C1163" s="4" t="s">
        <v>13</v>
      </c>
      <c r="D1163" s="4" t="s">
        <v>10</v>
      </c>
    </row>
    <row r="1164" spans="1:15">
      <c r="A1164" t="n">
        <v>11279</v>
      </c>
      <c r="B1164" s="65" t="n">
        <v>95</v>
      </c>
      <c r="C1164" s="7" t="n">
        <v>8</v>
      </c>
      <c r="D1164" s="7" t="n">
        <v>0</v>
      </c>
    </row>
    <row r="1165" spans="1:15">
      <c r="A1165" t="s">
        <v>4</v>
      </c>
      <c r="B1165" s="4" t="s">
        <v>5</v>
      </c>
      <c r="C1165" s="4" t="s">
        <v>10</v>
      </c>
    </row>
    <row r="1166" spans="1:15">
      <c r="A1166" t="n">
        <v>11283</v>
      </c>
      <c r="B1166" s="25" t="n">
        <v>16</v>
      </c>
      <c r="C1166" s="7" t="n">
        <v>500</v>
      </c>
    </row>
    <row r="1167" spans="1:15">
      <c r="A1167" t="s">
        <v>4</v>
      </c>
      <c r="B1167" s="4" t="s">
        <v>5</v>
      </c>
      <c r="C1167" s="4" t="s">
        <v>13</v>
      </c>
      <c r="D1167" s="4" t="s">
        <v>13</v>
      </c>
      <c r="E1167" s="4" t="s">
        <v>13</v>
      </c>
      <c r="F1167" s="4" t="s">
        <v>13</v>
      </c>
      <c r="G1167" s="4" t="s">
        <v>9</v>
      </c>
      <c r="H1167" s="4" t="s">
        <v>13</v>
      </c>
      <c r="I1167" s="4" t="s">
        <v>13</v>
      </c>
      <c r="J1167" s="4" t="s">
        <v>13</v>
      </c>
    </row>
    <row r="1168" spans="1:15">
      <c r="A1168" t="n">
        <v>11286</v>
      </c>
      <c r="B1168" s="37" t="n">
        <v>18</v>
      </c>
      <c r="C1168" s="7" t="n">
        <v>9</v>
      </c>
      <c r="D1168" s="7" t="n">
        <v>35</v>
      </c>
      <c r="E1168" s="7" t="n">
        <v>9</v>
      </c>
      <c r="F1168" s="7" t="n">
        <v>0</v>
      </c>
      <c r="G1168" s="7" t="n">
        <v>1</v>
      </c>
      <c r="H1168" s="7" t="n">
        <v>13</v>
      </c>
      <c r="I1168" s="7" t="n">
        <v>19</v>
      </c>
      <c r="J1168" s="7" t="n">
        <v>1</v>
      </c>
    </row>
    <row r="1169" spans="1:10">
      <c r="A1169" t="s">
        <v>4</v>
      </c>
      <c r="B1169" s="4" t="s">
        <v>5</v>
      </c>
      <c r="C1169" s="4" t="s">
        <v>13</v>
      </c>
      <c r="D1169" s="4" t="s">
        <v>10</v>
      </c>
      <c r="E1169" s="4" t="s">
        <v>13</v>
      </c>
    </row>
    <row r="1170" spans="1:10">
      <c r="A1170" t="n">
        <v>11298</v>
      </c>
      <c r="B1170" s="45" t="n">
        <v>36</v>
      </c>
      <c r="C1170" s="7" t="n">
        <v>9</v>
      </c>
      <c r="D1170" s="7" t="n">
        <v>4</v>
      </c>
      <c r="E1170" s="7" t="n">
        <v>0</v>
      </c>
    </row>
    <row r="1171" spans="1:10">
      <c r="A1171" t="s">
        <v>4</v>
      </c>
      <c r="B1171" s="4" t="s">
        <v>5</v>
      </c>
      <c r="C1171" s="4" t="s">
        <v>10</v>
      </c>
    </row>
    <row r="1172" spans="1:10">
      <c r="A1172" t="n">
        <v>11303</v>
      </c>
      <c r="B1172" s="16" t="n">
        <v>12</v>
      </c>
      <c r="C1172" s="7" t="n">
        <v>10822</v>
      </c>
    </row>
    <row r="1173" spans="1:10">
      <c r="A1173" t="s">
        <v>4</v>
      </c>
      <c r="B1173" s="4" t="s">
        <v>5</v>
      </c>
      <c r="C1173" s="4" t="s">
        <v>13</v>
      </c>
      <c r="D1173" s="4" t="s">
        <v>10</v>
      </c>
      <c r="E1173" s="4" t="s">
        <v>10</v>
      </c>
    </row>
    <row r="1174" spans="1:10">
      <c r="A1174" t="n">
        <v>11306</v>
      </c>
      <c r="B1174" s="66" t="n">
        <v>135</v>
      </c>
      <c r="C1174" s="7" t="n">
        <v>0</v>
      </c>
      <c r="D1174" s="7" t="n">
        <v>4</v>
      </c>
      <c r="E1174" s="7" t="n">
        <v>32</v>
      </c>
    </row>
    <row r="1175" spans="1:10">
      <c r="A1175" t="s">
        <v>4</v>
      </c>
      <c r="B1175" s="4" t="s">
        <v>5</v>
      </c>
      <c r="C1175" s="4" t="s">
        <v>10</v>
      </c>
      <c r="D1175" s="4" t="s">
        <v>20</v>
      </c>
      <c r="E1175" s="4" t="s">
        <v>20</v>
      </c>
      <c r="F1175" s="4" t="s">
        <v>20</v>
      </c>
      <c r="G1175" s="4" t="s">
        <v>20</v>
      </c>
    </row>
    <row r="1176" spans="1:10">
      <c r="A1176" t="n">
        <v>11312</v>
      </c>
      <c r="B1176" s="42" t="n">
        <v>46</v>
      </c>
      <c r="C1176" s="7" t="n">
        <v>61456</v>
      </c>
      <c r="D1176" s="7" t="n">
        <v>0</v>
      </c>
      <c r="E1176" s="7" t="n">
        <v>0</v>
      </c>
      <c r="F1176" s="7" t="n">
        <v>0</v>
      </c>
      <c r="G1176" s="7" t="n">
        <v>0</v>
      </c>
    </row>
    <row r="1177" spans="1:10">
      <c r="A1177" t="s">
        <v>4</v>
      </c>
      <c r="B1177" s="4" t="s">
        <v>5</v>
      </c>
      <c r="C1177" s="4" t="s">
        <v>13</v>
      </c>
      <c r="D1177" s="4" t="s">
        <v>10</v>
      </c>
    </row>
    <row r="1178" spans="1:10">
      <c r="A1178" t="n">
        <v>11331</v>
      </c>
      <c r="B1178" s="10" t="n">
        <v>162</v>
      </c>
      <c r="C1178" s="7" t="n">
        <v>1</v>
      </c>
      <c r="D1178" s="7" t="n">
        <v>0</v>
      </c>
    </row>
    <row r="1179" spans="1:10">
      <c r="A1179" t="s">
        <v>4</v>
      </c>
      <c r="B1179" s="4" t="s">
        <v>5</v>
      </c>
    </row>
    <row r="1180" spans="1:10">
      <c r="A1180" t="n">
        <v>11335</v>
      </c>
      <c r="B1180" s="5" t="n">
        <v>1</v>
      </c>
    </row>
    <row r="1181" spans="1:10" s="3" customFormat="1" customHeight="0">
      <c r="A1181" s="3" t="s">
        <v>2</v>
      </c>
      <c r="B1181" s="3" t="s">
        <v>165</v>
      </c>
    </row>
    <row r="1182" spans="1:10">
      <c r="A1182" t="s">
        <v>4</v>
      </c>
      <c r="B1182" s="4" t="s">
        <v>5</v>
      </c>
      <c r="C1182" s="4" t="s">
        <v>13</v>
      </c>
      <c r="D1182" s="4" t="s">
        <v>10</v>
      </c>
    </row>
    <row r="1183" spans="1:10">
      <c r="A1183" t="n">
        <v>11336</v>
      </c>
      <c r="B1183" s="23" t="n">
        <v>22</v>
      </c>
      <c r="C1183" s="7" t="n">
        <v>0</v>
      </c>
      <c r="D1183" s="7" t="n">
        <v>0</v>
      </c>
    </row>
    <row r="1184" spans="1:10">
      <c r="A1184" t="s">
        <v>4</v>
      </c>
      <c r="B1184" s="4" t="s">
        <v>5</v>
      </c>
      <c r="C1184" s="4" t="s">
        <v>13</v>
      </c>
      <c r="D1184" s="4" t="s">
        <v>10</v>
      </c>
    </row>
    <row r="1185" spans="1:7">
      <c r="A1185" t="n">
        <v>11340</v>
      </c>
      <c r="B1185" s="35" t="n">
        <v>58</v>
      </c>
      <c r="C1185" s="7" t="n">
        <v>5</v>
      </c>
      <c r="D1185" s="7" t="n">
        <v>300</v>
      </c>
    </row>
    <row r="1186" spans="1:7">
      <c r="A1186" t="s">
        <v>4</v>
      </c>
      <c r="B1186" s="4" t="s">
        <v>5</v>
      </c>
      <c r="C1186" s="4" t="s">
        <v>20</v>
      </c>
      <c r="D1186" s="4" t="s">
        <v>10</v>
      </c>
    </row>
    <row r="1187" spans="1:7">
      <c r="A1187" t="n">
        <v>11344</v>
      </c>
      <c r="B1187" s="50" t="n">
        <v>103</v>
      </c>
      <c r="C1187" s="7" t="n">
        <v>0</v>
      </c>
      <c r="D1187" s="7" t="n">
        <v>300</v>
      </c>
    </row>
    <row r="1188" spans="1:7">
      <c r="A1188" t="s">
        <v>4</v>
      </c>
      <c r="B1188" s="4" t="s">
        <v>5</v>
      </c>
      <c r="C1188" s="4" t="s">
        <v>13</v>
      </c>
      <c r="D1188" s="4" t="s">
        <v>20</v>
      </c>
      <c r="E1188" s="4" t="s">
        <v>10</v>
      </c>
      <c r="F1188" s="4" t="s">
        <v>13</v>
      </c>
    </row>
    <row r="1189" spans="1:7">
      <c r="A1189" t="n">
        <v>11351</v>
      </c>
      <c r="B1189" s="59" t="n">
        <v>49</v>
      </c>
      <c r="C1189" s="7" t="n">
        <v>3</v>
      </c>
      <c r="D1189" s="7" t="n">
        <v>0.699999988079071</v>
      </c>
      <c r="E1189" s="7" t="n">
        <v>500</v>
      </c>
      <c r="F1189" s="7" t="n">
        <v>0</v>
      </c>
    </row>
    <row r="1190" spans="1:7">
      <c r="A1190" t="s">
        <v>4</v>
      </c>
      <c r="B1190" s="4" t="s">
        <v>5</v>
      </c>
      <c r="C1190" s="4" t="s">
        <v>13</v>
      </c>
      <c r="D1190" s="4" t="s">
        <v>10</v>
      </c>
    </row>
    <row r="1191" spans="1:7">
      <c r="A1191" t="n">
        <v>11360</v>
      </c>
      <c r="B1191" s="35" t="n">
        <v>58</v>
      </c>
      <c r="C1191" s="7" t="n">
        <v>10</v>
      </c>
      <c r="D1191" s="7" t="n">
        <v>300</v>
      </c>
    </row>
    <row r="1192" spans="1:7">
      <c r="A1192" t="s">
        <v>4</v>
      </c>
      <c r="B1192" s="4" t="s">
        <v>5</v>
      </c>
      <c r="C1192" s="4" t="s">
        <v>13</v>
      </c>
      <c r="D1192" s="4" t="s">
        <v>10</v>
      </c>
    </row>
    <row r="1193" spans="1:7">
      <c r="A1193" t="n">
        <v>11364</v>
      </c>
      <c r="B1193" s="35" t="n">
        <v>58</v>
      </c>
      <c r="C1193" s="7" t="n">
        <v>12</v>
      </c>
      <c r="D1193" s="7" t="n">
        <v>0</v>
      </c>
    </row>
    <row r="1194" spans="1:7">
      <c r="A1194" t="s">
        <v>4</v>
      </c>
      <c r="B1194" s="4" t="s">
        <v>5</v>
      </c>
      <c r="C1194" s="4" t="s">
        <v>13</v>
      </c>
    </row>
    <row r="1195" spans="1:7">
      <c r="A1195" t="n">
        <v>11368</v>
      </c>
      <c r="B1195" s="51" t="n">
        <v>64</v>
      </c>
      <c r="C1195" s="7" t="n">
        <v>7</v>
      </c>
    </row>
    <row r="1196" spans="1:7">
      <c r="A1196" t="s">
        <v>4</v>
      </c>
      <c r="B1196" s="4" t="s">
        <v>5</v>
      </c>
      <c r="C1196" s="4" t="s">
        <v>13</v>
      </c>
      <c r="D1196" s="4" t="s">
        <v>10</v>
      </c>
      <c r="E1196" s="4" t="s">
        <v>10</v>
      </c>
      <c r="F1196" s="4" t="s">
        <v>13</v>
      </c>
    </row>
    <row r="1197" spans="1:7">
      <c r="A1197" t="n">
        <v>11370</v>
      </c>
      <c r="B1197" s="26" t="n">
        <v>25</v>
      </c>
      <c r="C1197" s="7" t="n">
        <v>1</v>
      </c>
      <c r="D1197" s="7" t="n">
        <v>65535</v>
      </c>
      <c r="E1197" s="7" t="n">
        <v>420</v>
      </c>
      <c r="F1197" s="7" t="n">
        <v>5</v>
      </c>
    </row>
    <row r="1198" spans="1:7">
      <c r="A1198" t="s">
        <v>4</v>
      </c>
      <c r="B1198" s="4" t="s">
        <v>5</v>
      </c>
      <c r="C1198" s="4" t="s">
        <v>13</v>
      </c>
      <c r="D1198" s="4" t="s">
        <v>10</v>
      </c>
      <c r="E1198" s="4" t="s">
        <v>6</v>
      </c>
    </row>
    <row r="1199" spans="1:7">
      <c r="A1199" t="n">
        <v>11377</v>
      </c>
      <c r="B1199" s="48" t="n">
        <v>51</v>
      </c>
      <c r="C1199" s="7" t="n">
        <v>4</v>
      </c>
      <c r="D1199" s="7" t="n">
        <v>0</v>
      </c>
      <c r="E1199" s="7" t="s">
        <v>110</v>
      </c>
    </row>
    <row r="1200" spans="1:7">
      <c r="A1200" t="s">
        <v>4</v>
      </c>
      <c r="B1200" s="4" t="s">
        <v>5</v>
      </c>
      <c r="C1200" s="4" t="s">
        <v>10</v>
      </c>
    </row>
    <row r="1201" spans="1:6">
      <c r="A1201" t="n">
        <v>11390</v>
      </c>
      <c r="B1201" s="25" t="n">
        <v>16</v>
      </c>
      <c r="C1201" s="7" t="n">
        <v>0</v>
      </c>
    </row>
    <row r="1202" spans="1:6">
      <c r="A1202" t="s">
        <v>4</v>
      </c>
      <c r="B1202" s="4" t="s">
        <v>5</v>
      </c>
      <c r="C1202" s="4" t="s">
        <v>10</v>
      </c>
      <c r="D1202" s="4" t="s">
        <v>46</v>
      </c>
      <c r="E1202" s="4" t="s">
        <v>13</v>
      </c>
      <c r="F1202" s="4" t="s">
        <v>13</v>
      </c>
    </row>
    <row r="1203" spans="1:6">
      <c r="A1203" t="n">
        <v>11393</v>
      </c>
      <c r="B1203" s="49" t="n">
        <v>26</v>
      </c>
      <c r="C1203" s="7" t="n">
        <v>0</v>
      </c>
      <c r="D1203" s="7" t="s">
        <v>166</v>
      </c>
      <c r="E1203" s="7" t="n">
        <v>2</v>
      </c>
      <c r="F1203" s="7" t="n">
        <v>0</v>
      </c>
    </row>
    <row r="1204" spans="1:6">
      <c r="A1204" t="s">
        <v>4</v>
      </c>
      <c r="B1204" s="4" t="s">
        <v>5</v>
      </c>
    </row>
    <row r="1205" spans="1:6">
      <c r="A1205" t="n">
        <v>11502</v>
      </c>
      <c r="B1205" s="28" t="n">
        <v>28</v>
      </c>
    </row>
    <row r="1206" spans="1:6">
      <c r="A1206" t="s">
        <v>4</v>
      </c>
      <c r="B1206" s="4" t="s">
        <v>5</v>
      </c>
      <c r="C1206" s="4" t="s">
        <v>13</v>
      </c>
      <c r="D1206" s="4" t="s">
        <v>10</v>
      </c>
      <c r="E1206" s="4" t="s">
        <v>10</v>
      </c>
      <c r="F1206" s="4" t="s">
        <v>13</v>
      </c>
    </row>
    <row r="1207" spans="1:6">
      <c r="A1207" t="n">
        <v>11503</v>
      </c>
      <c r="B1207" s="26" t="n">
        <v>25</v>
      </c>
      <c r="C1207" s="7" t="n">
        <v>1</v>
      </c>
      <c r="D1207" s="7" t="n">
        <v>260</v>
      </c>
      <c r="E1207" s="7" t="n">
        <v>640</v>
      </c>
      <c r="F1207" s="7" t="n">
        <v>2</v>
      </c>
    </row>
    <row r="1208" spans="1:6">
      <c r="A1208" t="s">
        <v>4</v>
      </c>
      <c r="B1208" s="4" t="s">
        <v>5</v>
      </c>
      <c r="C1208" s="4" t="s">
        <v>13</v>
      </c>
      <c r="D1208" s="4" t="s">
        <v>10</v>
      </c>
      <c r="E1208" s="4" t="s">
        <v>6</v>
      </c>
    </row>
    <row r="1209" spans="1:6">
      <c r="A1209" t="n">
        <v>11510</v>
      </c>
      <c r="B1209" s="48" t="n">
        <v>51</v>
      </c>
      <c r="C1209" s="7" t="n">
        <v>4</v>
      </c>
      <c r="D1209" s="7" t="n">
        <v>3</v>
      </c>
      <c r="E1209" s="7" t="s">
        <v>110</v>
      </c>
    </row>
    <row r="1210" spans="1:6">
      <c r="A1210" t="s">
        <v>4</v>
      </c>
      <c r="B1210" s="4" t="s">
        <v>5</v>
      </c>
      <c r="C1210" s="4" t="s">
        <v>10</v>
      </c>
    </row>
    <row r="1211" spans="1:6">
      <c r="A1211" t="n">
        <v>11523</v>
      </c>
      <c r="B1211" s="25" t="n">
        <v>16</v>
      </c>
      <c r="C1211" s="7" t="n">
        <v>0</v>
      </c>
    </row>
    <row r="1212" spans="1:6">
      <c r="A1212" t="s">
        <v>4</v>
      </c>
      <c r="B1212" s="4" t="s">
        <v>5</v>
      </c>
      <c r="C1212" s="4" t="s">
        <v>10</v>
      </c>
      <c r="D1212" s="4" t="s">
        <v>46</v>
      </c>
      <c r="E1212" s="4" t="s">
        <v>13</v>
      </c>
      <c r="F1212" s="4" t="s">
        <v>13</v>
      </c>
    </row>
    <row r="1213" spans="1:6">
      <c r="A1213" t="n">
        <v>11526</v>
      </c>
      <c r="B1213" s="49" t="n">
        <v>26</v>
      </c>
      <c r="C1213" s="7" t="n">
        <v>3</v>
      </c>
      <c r="D1213" s="7" t="s">
        <v>167</v>
      </c>
      <c r="E1213" s="7" t="n">
        <v>2</v>
      </c>
      <c r="F1213" s="7" t="n">
        <v>0</v>
      </c>
    </row>
    <row r="1214" spans="1:6">
      <c r="A1214" t="s">
        <v>4</v>
      </c>
      <c r="B1214" s="4" t="s">
        <v>5</v>
      </c>
    </row>
    <row r="1215" spans="1:6">
      <c r="A1215" t="n">
        <v>11625</v>
      </c>
      <c r="B1215" s="28" t="n">
        <v>28</v>
      </c>
    </row>
    <row r="1216" spans="1:6">
      <c r="A1216" t="s">
        <v>4</v>
      </c>
      <c r="B1216" s="4" t="s">
        <v>5</v>
      </c>
      <c r="C1216" s="4" t="s">
        <v>10</v>
      </c>
      <c r="D1216" s="4" t="s">
        <v>13</v>
      </c>
    </row>
    <row r="1217" spans="1:6">
      <c r="A1217" t="n">
        <v>11626</v>
      </c>
      <c r="B1217" s="60" t="n">
        <v>89</v>
      </c>
      <c r="C1217" s="7" t="n">
        <v>65533</v>
      </c>
      <c r="D1217" s="7" t="n">
        <v>1</v>
      </c>
    </row>
    <row r="1218" spans="1:6">
      <c r="A1218" t="s">
        <v>4</v>
      </c>
      <c r="B1218" s="4" t="s">
        <v>5</v>
      </c>
      <c r="C1218" s="4" t="s">
        <v>10</v>
      </c>
      <c r="D1218" s="4" t="s">
        <v>20</v>
      </c>
      <c r="E1218" s="4" t="s">
        <v>20</v>
      </c>
      <c r="F1218" s="4" t="s">
        <v>20</v>
      </c>
      <c r="G1218" s="4" t="s">
        <v>20</v>
      </c>
    </row>
    <row r="1219" spans="1:6">
      <c r="A1219" t="n">
        <v>11630</v>
      </c>
      <c r="B1219" s="42" t="n">
        <v>46</v>
      </c>
      <c r="C1219" s="7" t="n">
        <v>61456</v>
      </c>
      <c r="D1219" s="7" t="n">
        <v>-14.8299999237061</v>
      </c>
      <c r="E1219" s="7" t="n">
        <v>0.0599999986588955</v>
      </c>
      <c r="F1219" s="7" t="n">
        <v>-113.129997253418</v>
      </c>
      <c r="G1219" s="7" t="n">
        <v>0</v>
      </c>
    </row>
    <row r="1220" spans="1:6">
      <c r="A1220" t="s">
        <v>4</v>
      </c>
      <c r="B1220" s="4" t="s">
        <v>5</v>
      </c>
      <c r="C1220" s="4" t="s">
        <v>10</v>
      </c>
      <c r="D1220" s="4" t="s">
        <v>20</v>
      </c>
      <c r="E1220" s="4" t="s">
        <v>20</v>
      </c>
      <c r="F1220" s="4" t="s">
        <v>20</v>
      </c>
      <c r="G1220" s="4" t="s">
        <v>20</v>
      </c>
    </row>
    <row r="1221" spans="1:6">
      <c r="A1221" t="n">
        <v>11649</v>
      </c>
      <c r="B1221" s="42" t="n">
        <v>46</v>
      </c>
      <c r="C1221" s="7" t="n">
        <v>61457</v>
      </c>
      <c r="D1221" s="7" t="n">
        <v>-14.8299999237061</v>
      </c>
      <c r="E1221" s="7" t="n">
        <v>0.0599999986588955</v>
      </c>
      <c r="F1221" s="7" t="n">
        <v>-113.129997253418</v>
      </c>
      <c r="G1221" s="7" t="n">
        <v>0</v>
      </c>
    </row>
    <row r="1222" spans="1:6">
      <c r="A1222" t="s">
        <v>4</v>
      </c>
      <c r="B1222" s="4" t="s">
        <v>5</v>
      </c>
      <c r="C1222" s="4" t="s">
        <v>13</v>
      </c>
      <c r="D1222" s="4" t="s">
        <v>13</v>
      </c>
      <c r="E1222" s="4" t="s">
        <v>10</v>
      </c>
    </row>
    <row r="1223" spans="1:6">
      <c r="A1223" t="n">
        <v>11668</v>
      </c>
      <c r="B1223" s="36" t="n">
        <v>45</v>
      </c>
      <c r="C1223" s="7" t="n">
        <v>8</v>
      </c>
      <c r="D1223" s="7" t="n">
        <v>1</v>
      </c>
      <c r="E1223" s="7" t="n">
        <v>0</v>
      </c>
    </row>
    <row r="1224" spans="1:6">
      <c r="A1224" t="s">
        <v>4</v>
      </c>
      <c r="B1224" s="4" t="s">
        <v>5</v>
      </c>
      <c r="C1224" s="4" t="s">
        <v>13</v>
      </c>
      <c r="D1224" s="4" t="s">
        <v>10</v>
      </c>
      <c r="E1224" s="4" t="s">
        <v>10</v>
      </c>
      <c r="F1224" s="4" t="s">
        <v>13</v>
      </c>
    </row>
    <row r="1225" spans="1:6">
      <c r="A1225" t="n">
        <v>11673</v>
      </c>
      <c r="B1225" s="26" t="n">
        <v>25</v>
      </c>
      <c r="C1225" s="7" t="n">
        <v>1</v>
      </c>
      <c r="D1225" s="7" t="n">
        <v>65535</v>
      </c>
      <c r="E1225" s="7" t="n">
        <v>65535</v>
      </c>
      <c r="F1225" s="7" t="n">
        <v>0</v>
      </c>
    </row>
    <row r="1226" spans="1:6">
      <c r="A1226" t="s">
        <v>4</v>
      </c>
      <c r="B1226" s="4" t="s">
        <v>5</v>
      </c>
      <c r="C1226" s="4" t="s">
        <v>13</v>
      </c>
      <c r="D1226" s="4" t="s">
        <v>6</v>
      </c>
    </row>
    <row r="1227" spans="1:6">
      <c r="A1227" t="n">
        <v>11680</v>
      </c>
      <c r="B1227" s="9" t="n">
        <v>2</v>
      </c>
      <c r="C1227" s="7" t="n">
        <v>10</v>
      </c>
      <c r="D1227" s="7" t="s">
        <v>48</v>
      </c>
    </row>
    <row r="1228" spans="1:6">
      <c r="A1228" t="s">
        <v>4</v>
      </c>
      <c r="B1228" s="4" t="s">
        <v>5</v>
      </c>
      <c r="C1228" s="4" t="s">
        <v>13</v>
      </c>
      <c r="D1228" s="4" t="s">
        <v>10</v>
      </c>
    </row>
    <row r="1229" spans="1:6">
      <c r="A1229" t="n">
        <v>11703</v>
      </c>
      <c r="B1229" s="35" t="n">
        <v>58</v>
      </c>
      <c r="C1229" s="7" t="n">
        <v>105</v>
      </c>
      <c r="D1229" s="7" t="n">
        <v>300</v>
      </c>
    </row>
    <row r="1230" spans="1:6">
      <c r="A1230" t="s">
        <v>4</v>
      </c>
      <c r="B1230" s="4" t="s">
        <v>5</v>
      </c>
      <c r="C1230" s="4" t="s">
        <v>20</v>
      </c>
      <c r="D1230" s="4" t="s">
        <v>10</v>
      </c>
    </row>
    <row r="1231" spans="1:6">
      <c r="A1231" t="n">
        <v>11707</v>
      </c>
      <c r="B1231" s="50" t="n">
        <v>103</v>
      </c>
      <c r="C1231" s="7" t="n">
        <v>1</v>
      </c>
      <c r="D1231" s="7" t="n">
        <v>300</v>
      </c>
    </row>
    <row r="1232" spans="1:6">
      <c r="A1232" t="s">
        <v>4</v>
      </c>
      <c r="B1232" s="4" t="s">
        <v>5</v>
      </c>
      <c r="C1232" s="4" t="s">
        <v>13</v>
      </c>
    </row>
    <row r="1233" spans="1:7">
      <c r="A1233" t="n">
        <v>11714</v>
      </c>
      <c r="B1233" s="12" t="n">
        <v>74</v>
      </c>
      <c r="C1233" s="7" t="n">
        <v>67</v>
      </c>
    </row>
    <row r="1234" spans="1:7">
      <c r="A1234" t="s">
        <v>4</v>
      </c>
      <c r="B1234" s="4" t="s">
        <v>5</v>
      </c>
      <c r="C1234" s="4" t="s">
        <v>13</v>
      </c>
      <c r="D1234" s="4" t="s">
        <v>20</v>
      </c>
      <c r="E1234" s="4" t="s">
        <v>10</v>
      </c>
      <c r="F1234" s="4" t="s">
        <v>13</v>
      </c>
    </row>
    <row r="1235" spans="1:7">
      <c r="A1235" t="n">
        <v>11716</v>
      </c>
      <c r="B1235" s="59" t="n">
        <v>49</v>
      </c>
      <c r="C1235" s="7" t="n">
        <v>3</v>
      </c>
      <c r="D1235" s="7" t="n">
        <v>1</v>
      </c>
      <c r="E1235" s="7" t="n">
        <v>500</v>
      </c>
      <c r="F1235" s="7" t="n">
        <v>0</v>
      </c>
    </row>
    <row r="1236" spans="1:7">
      <c r="A1236" t="s">
        <v>4</v>
      </c>
      <c r="B1236" s="4" t="s">
        <v>5</v>
      </c>
      <c r="C1236" s="4" t="s">
        <v>13</v>
      </c>
      <c r="D1236" s="4" t="s">
        <v>10</v>
      </c>
    </row>
    <row r="1237" spans="1:7">
      <c r="A1237" t="n">
        <v>11725</v>
      </c>
      <c r="B1237" s="35" t="n">
        <v>58</v>
      </c>
      <c r="C1237" s="7" t="n">
        <v>11</v>
      </c>
      <c r="D1237" s="7" t="n">
        <v>300</v>
      </c>
    </row>
    <row r="1238" spans="1:7">
      <c r="A1238" t="s">
        <v>4</v>
      </c>
      <c r="B1238" s="4" t="s">
        <v>5</v>
      </c>
      <c r="C1238" s="4" t="s">
        <v>13</v>
      </c>
      <c r="D1238" s="4" t="s">
        <v>10</v>
      </c>
    </row>
    <row r="1239" spans="1:7">
      <c r="A1239" t="n">
        <v>11729</v>
      </c>
      <c r="B1239" s="35" t="n">
        <v>58</v>
      </c>
      <c r="C1239" s="7" t="n">
        <v>12</v>
      </c>
      <c r="D1239" s="7" t="n">
        <v>0</v>
      </c>
    </row>
    <row r="1240" spans="1:7">
      <c r="A1240" t="s">
        <v>4</v>
      </c>
      <c r="B1240" s="4" t="s">
        <v>5</v>
      </c>
      <c r="C1240" s="4" t="s">
        <v>13</v>
      </c>
    </row>
    <row r="1241" spans="1:7">
      <c r="A1241" t="n">
        <v>11733</v>
      </c>
      <c r="B1241" s="12" t="n">
        <v>74</v>
      </c>
      <c r="C1241" s="7" t="n">
        <v>46</v>
      </c>
    </row>
    <row r="1242" spans="1:7">
      <c r="A1242" t="s">
        <v>4</v>
      </c>
      <c r="B1242" s="4" t="s">
        <v>5</v>
      </c>
      <c r="C1242" s="4" t="s">
        <v>13</v>
      </c>
    </row>
    <row r="1243" spans="1:7">
      <c r="A1243" t="n">
        <v>11735</v>
      </c>
      <c r="B1243" s="30" t="n">
        <v>23</v>
      </c>
      <c r="C1243" s="7" t="n">
        <v>0</v>
      </c>
    </row>
    <row r="1244" spans="1:7">
      <c r="A1244" t="s">
        <v>4</v>
      </c>
      <c r="B1244" s="4" t="s">
        <v>5</v>
      </c>
      <c r="C1244" s="4" t="s">
        <v>13</v>
      </c>
      <c r="D1244" s="4" t="s">
        <v>9</v>
      </c>
    </row>
    <row r="1245" spans="1:7">
      <c r="A1245" t="n">
        <v>11737</v>
      </c>
      <c r="B1245" s="12" t="n">
        <v>74</v>
      </c>
      <c r="C1245" s="7" t="n">
        <v>52</v>
      </c>
      <c r="D1245" s="7" t="n">
        <v>8192</v>
      </c>
    </row>
    <row r="1246" spans="1:7">
      <c r="A1246" t="s">
        <v>4</v>
      </c>
      <c r="B1246" s="4" t="s">
        <v>5</v>
      </c>
    </row>
    <row r="1247" spans="1:7">
      <c r="A1247" t="n">
        <v>11743</v>
      </c>
      <c r="B1247" s="5" t="n">
        <v>1</v>
      </c>
    </row>
    <row r="1248" spans="1:7" s="3" customFormat="1" customHeight="0">
      <c r="A1248" s="3" t="s">
        <v>2</v>
      </c>
      <c r="B1248" s="3" t="s">
        <v>168</v>
      </c>
    </row>
    <row r="1249" spans="1:6">
      <c r="A1249" t="s">
        <v>4</v>
      </c>
      <c r="B1249" s="4" t="s">
        <v>5</v>
      </c>
      <c r="C1249" s="4" t="s">
        <v>10</v>
      </c>
      <c r="D1249" s="4" t="s">
        <v>10</v>
      </c>
      <c r="E1249" s="4" t="s">
        <v>9</v>
      </c>
      <c r="F1249" s="4" t="s">
        <v>6</v>
      </c>
      <c r="G1249" s="4" t="s">
        <v>8</v>
      </c>
      <c r="H1249" s="4" t="s">
        <v>10</v>
      </c>
      <c r="I1249" s="4" t="s">
        <v>10</v>
      </c>
      <c r="J1249" s="4" t="s">
        <v>9</v>
      </c>
      <c r="K1249" s="4" t="s">
        <v>6</v>
      </c>
      <c r="L1249" s="4" t="s">
        <v>8</v>
      </c>
    </row>
    <row r="1250" spans="1:6">
      <c r="A1250" t="n">
        <v>11744</v>
      </c>
      <c r="B1250" s="67" t="n">
        <v>257</v>
      </c>
      <c r="C1250" s="7" t="n">
        <v>4</v>
      </c>
      <c r="D1250" s="7" t="n">
        <v>65533</v>
      </c>
      <c r="E1250" s="7" t="n">
        <v>12010</v>
      </c>
      <c r="F1250" s="7" t="s">
        <v>27</v>
      </c>
      <c r="G1250" s="7" t="n">
        <f t="normal" ca="1">32-LENB(INDIRECT(ADDRESS(1250,6)))</f>
        <v>0</v>
      </c>
      <c r="H1250" s="7" t="n">
        <v>0</v>
      </c>
      <c r="I1250" s="7" t="n">
        <v>65533</v>
      </c>
      <c r="J1250" s="7" t="n">
        <v>0</v>
      </c>
      <c r="K1250" s="7" t="s">
        <v>27</v>
      </c>
      <c r="L1250" s="7" t="n">
        <f t="normal" ca="1">32-LENB(INDIRECT(ADDRESS(1250,11)))</f>
        <v>0</v>
      </c>
    </row>
    <row r="1251" spans="1:6">
      <c r="A1251" t="s">
        <v>4</v>
      </c>
      <c r="B1251" s="4" t="s">
        <v>5</v>
      </c>
    </row>
    <row r="1252" spans="1:6">
      <c r="A1252" t="n">
        <v>11824</v>
      </c>
      <c r="B1252" s="5" t="n">
        <v>1</v>
      </c>
    </row>
    <row r="1253" spans="1:6" s="3" customFormat="1" customHeight="0">
      <c r="A1253" s="3" t="s">
        <v>2</v>
      </c>
      <c r="B1253" s="3" t="s">
        <v>169</v>
      </c>
    </row>
    <row r="1254" spans="1:6">
      <c r="A1254" t="s">
        <v>4</v>
      </c>
      <c r="B1254" s="4" t="s">
        <v>5</v>
      </c>
      <c r="C1254" s="4" t="s">
        <v>10</v>
      </c>
      <c r="D1254" s="4" t="s">
        <v>10</v>
      </c>
      <c r="E1254" s="4" t="s">
        <v>9</v>
      </c>
      <c r="F1254" s="4" t="s">
        <v>6</v>
      </c>
      <c r="G1254" s="4" t="s">
        <v>8</v>
      </c>
      <c r="H1254" s="4" t="s">
        <v>10</v>
      </c>
      <c r="I1254" s="4" t="s">
        <v>10</v>
      </c>
      <c r="J1254" s="4" t="s">
        <v>9</v>
      </c>
      <c r="K1254" s="4" t="s">
        <v>6</v>
      </c>
      <c r="L1254" s="4" t="s">
        <v>8</v>
      </c>
    </row>
    <row r="1255" spans="1:6">
      <c r="A1255" t="n">
        <v>11840</v>
      </c>
      <c r="B1255" s="67" t="n">
        <v>257</v>
      </c>
      <c r="C1255" s="7" t="n">
        <v>4</v>
      </c>
      <c r="D1255" s="7" t="n">
        <v>65533</v>
      </c>
      <c r="E1255" s="7" t="n">
        <v>10026</v>
      </c>
      <c r="F1255" s="7" t="s">
        <v>27</v>
      </c>
      <c r="G1255" s="7" t="n">
        <f t="normal" ca="1">32-LENB(INDIRECT(ADDRESS(1255,6)))</f>
        <v>0</v>
      </c>
      <c r="H1255" s="7" t="n">
        <v>0</v>
      </c>
      <c r="I1255" s="7" t="n">
        <v>65533</v>
      </c>
      <c r="J1255" s="7" t="n">
        <v>0</v>
      </c>
      <c r="K1255" s="7" t="s">
        <v>27</v>
      </c>
      <c r="L1255" s="7" t="n">
        <f t="normal" ca="1">32-LENB(INDIRECT(ADDRESS(1255,11)))</f>
        <v>0</v>
      </c>
    </row>
    <row r="1256" spans="1:6">
      <c r="A1256" t="s">
        <v>4</v>
      </c>
      <c r="B1256" s="4" t="s">
        <v>5</v>
      </c>
    </row>
    <row r="1257" spans="1:6">
      <c r="A1257" t="n">
        <v>11920</v>
      </c>
      <c r="B1257" s="5" t="n">
        <v>1</v>
      </c>
    </row>
    <row r="1258" spans="1:6" s="3" customFormat="1" customHeight="0">
      <c r="A1258" s="3" t="s">
        <v>2</v>
      </c>
      <c r="B1258" s="3" t="s">
        <v>170</v>
      </c>
    </row>
    <row r="1259" spans="1:6">
      <c r="A1259" t="s">
        <v>4</v>
      </c>
      <c r="B1259" s="4" t="s">
        <v>5</v>
      </c>
      <c r="C1259" s="4" t="s">
        <v>10</v>
      </c>
      <c r="D1259" s="4" t="s">
        <v>10</v>
      </c>
      <c r="E1259" s="4" t="s">
        <v>9</v>
      </c>
      <c r="F1259" s="4" t="s">
        <v>6</v>
      </c>
      <c r="G1259" s="4" t="s">
        <v>8</v>
      </c>
      <c r="H1259" s="4" t="s">
        <v>10</v>
      </c>
      <c r="I1259" s="4" t="s">
        <v>10</v>
      </c>
      <c r="J1259" s="4" t="s">
        <v>9</v>
      </c>
      <c r="K1259" s="4" t="s">
        <v>6</v>
      </c>
      <c r="L1259" s="4" t="s">
        <v>8</v>
      </c>
    </row>
    <row r="1260" spans="1:6">
      <c r="A1260" t="n">
        <v>11936</v>
      </c>
      <c r="B1260" s="67" t="n">
        <v>257</v>
      </c>
      <c r="C1260" s="7" t="n">
        <v>4</v>
      </c>
      <c r="D1260" s="7" t="n">
        <v>65533</v>
      </c>
      <c r="E1260" s="7" t="n">
        <v>10026</v>
      </c>
      <c r="F1260" s="7" t="s">
        <v>27</v>
      </c>
      <c r="G1260" s="7" t="n">
        <f t="normal" ca="1">32-LENB(INDIRECT(ADDRESS(1260,6)))</f>
        <v>0</v>
      </c>
      <c r="H1260" s="7" t="n">
        <v>0</v>
      </c>
      <c r="I1260" s="7" t="n">
        <v>65533</v>
      </c>
      <c r="J1260" s="7" t="n">
        <v>0</v>
      </c>
      <c r="K1260" s="7" t="s">
        <v>27</v>
      </c>
      <c r="L1260" s="7" t="n">
        <f t="normal" ca="1">32-LENB(INDIRECT(ADDRESS(1260,11)))</f>
        <v>0</v>
      </c>
    </row>
    <row r="1261" spans="1:6">
      <c r="A1261" t="s">
        <v>4</v>
      </c>
      <c r="B1261" s="4" t="s">
        <v>5</v>
      </c>
    </row>
    <row r="1262" spans="1:6">
      <c r="A1262" t="n">
        <v>12016</v>
      </c>
      <c r="B1262" s="5" t="n">
        <v>1</v>
      </c>
    </row>
    <row r="1263" spans="1:6" s="3" customFormat="1" customHeight="0">
      <c r="A1263" s="3" t="s">
        <v>2</v>
      </c>
      <c r="B1263" s="3" t="s">
        <v>171</v>
      </c>
    </row>
    <row r="1264" spans="1:6">
      <c r="A1264" t="s">
        <v>4</v>
      </c>
      <c r="B1264" s="4" t="s">
        <v>5</v>
      </c>
      <c r="C1264" s="4" t="s">
        <v>10</v>
      </c>
      <c r="D1264" s="4" t="s">
        <v>10</v>
      </c>
      <c r="E1264" s="4" t="s">
        <v>9</v>
      </c>
      <c r="F1264" s="4" t="s">
        <v>6</v>
      </c>
      <c r="G1264" s="4" t="s">
        <v>8</v>
      </c>
      <c r="H1264" s="4" t="s">
        <v>10</v>
      </c>
      <c r="I1264" s="4" t="s">
        <v>10</v>
      </c>
      <c r="J1264" s="4" t="s">
        <v>9</v>
      </c>
      <c r="K1264" s="4" t="s">
        <v>6</v>
      </c>
      <c r="L1264" s="4" t="s">
        <v>8</v>
      </c>
      <c r="M1264" s="4" t="s">
        <v>10</v>
      </c>
      <c r="N1264" s="4" t="s">
        <v>10</v>
      </c>
      <c r="O1264" s="4" t="s">
        <v>9</v>
      </c>
      <c r="P1264" s="4" t="s">
        <v>6</v>
      </c>
      <c r="Q1264" s="4" t="s">
        <v>8</v>
      </c>
    </row>
    <row r="1265" spans="1:17">
      <c r="A1265" t="n">
        <v>12032</v>
      </c>
      <c r="B1265" s="67" t="n">
        <v>257</v>
      </c>
      <c r="C1265" s="7" t="n">
        <v>4</v>
      </c>
      <c r="D1265" s="7" t="n">
        <v>65533</v>
      </c>
      <c r="E1265" s="7" t="n">
        <v>2000</v>
      </c>
      <c r="F1265" s="7" t="s">
        <v>27</v>
      </c>
      <c r="G1265" s="7" t="n">
        <f t="normal" ca="1">32-LENB(INDIRECT(ADDRESS(1265,6)))</f>
        <v>0</v>
      </c>
      <c r="H1265" s="7" t="n">
        <v>4</v>
      </c>
      <c r="I1265" s="7" t="n">
        <v>65533</v>
      </c>
      <c r="J1265" s="7" t="n">
        <v>12101</v>
      </c>
      <c r="K1265" s="7" t="s">
        <v>27</v>
      </c>
      <c r="L1265" s="7" t="n">
        <f t="normal" ca="1">32-LENB(INDIRECT(ADDRESS(1265,11)))</f>
        <v>0</v>
      </c>
      <c r="M1265" s="7" t="n">
        <v>0</v>
      </c>
      <c r="N1265" s="7" t="n">
        <v>65533</v>
      </c>
      <c r="O1265" s="7" t="n">
        <v>0</v>
      </c>
      <c r="P1265" s="7" t="s">
        <v>27</v>
      </c>
      <c r="Q1265" s="7" t="n">
        <f t="normal" ca="1">32-LENB(INDIRECT(ADDRESS(1265,16)))</f>
        <v>0</v>
      </c>
    </row>
    <row r="1266" spans="1:17">
      <c r="A1266" t="s">
        <v>4</v>
      </c>
      <c r="B1266" s="4" t="s">
        <v>5</v>
      </c>
    </row>
    <row r="1267" spans="1:17">
      <c r="A1267" t="n">
        <v>12152</v>
      </c>
      <c r="B1267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2025-09-06T21:46:43</dcterms:created>
  <dcterms:modified xsi:type="dcterms:W3CDTF">2025-09-06T21:46:43</dcterms:modified>
</cp:coreProperties>
</file>