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A73"/>
      </patternFill>
    </fill>
    <fill>
      <patternFill patternType="solid">
        <fgColor rgb="FFFFBE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E173"/>
      </patternFill>
    </fill>
    <fill>
      <patternFill patternType="solid">
        <fgColor rgb="FFC0FF73"/>
      </patternFill>
    </fill>
    <fill>
      <patternFill patternType="solid">
        <fgColor rgb="FFFF0000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0" xfId="0" applyFill="1" applyAlignment="1">
      <alignment horizontal="center" vertical="center" wrapText="1"/>
    </xf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<sst xmlns="http://schemas.openxmlformats.org/spreadsheetml/2006/main" count="4741" uniqueCount="207">
  <si>
    <t>CS2</t>
  </si>
  <si>
    <t>r0200</t>
  </si>
  <si>
    <t>FUNCTION</t>
  </si>
  <si>
    <t/>
  </si>
  <si>
    <t>Location</t>
  </si>
  <si>
    <t>OP Code</t>
  </si>
  <si>
    <t>string</t>
  </si>
  <si>
    <t>br0200</t>
  </si>
  <si>
    <t>fill</t>
  </si>
  <si>
    <t>int</t>
  </si>
  <si>
    <t>short</t>
  </si>
  <si>
    <t>mon070</t>
  </si>
  <si>
    <t>mon014</t>
  </si>
  <si>
    <t>byte</t>
  </si>
  <si>
    <t>bytearray</t>
  </si>
  <si>
    <t>mon091</t>
  </si>
  <si>
    <t>mon092</t>
  </si>
  <si>
    <t>mon096_c01</t>
  </si>
  <si>
    <t>mon043</t>
  </si>
  <si>
    <t>mon021</t>
  </si>
  <si>
    <t>PreInit</t>
  </si>
  <si>
    <t>FC_Change_MapColor</t>
  </si>
  <si>
    <t>Init</t>
  </si>
  <si>
    <t>LP_fishpoint00</t>
  </si>
  <si>
    <t>float</t>
  </si>
  <si>
    <t>RIVER</t>
  </si>
  <si>
    <t>WATERFALL</t>
  </si>
  <si>
    <t>pointer</t>
  </si>
  <si>
    <t>tbox00</t>
  </si>
  <si>
    <t>LP_tbox00</t>
  </si>
  <si>
    <t>breakobj00</t>
  </si>
  <si>
    <t>LP_dropItem</t>
  </si>
  <si>
    <t>breakobj01</t>
  </si>
  <si>
    <t>breakobj02</t>
  </si>
  <si>
    <t>breakobj03</t>
  </si>
  <si>
    <t>breakobj04</t>
  </si>
  <si>
    <t/>
  </si>
  <si>
    <t>mon006</t>
  </si>
  <si>
    <t>ResetShiningPom</t>
  </si>
  <si>
    <t>Init_Replay</t>
  </si>
  <si>
    <t>Init_Replay</t>
  </si>
  <si>
    <t>NPC_Car01</t>
  </si>
  <si>
    <t>crest_01</t>
  </si>
  <si>
    <t>crest_02</t>
  </si>
  <si>
    <t>crest_03</t>
  </si>
  <si>
    <t>crest_04</t>
  </si>
  <si>
    <t>Reinit</t>
  </si>
  <si>
    <t>Npc_Table</t>
  </si>
  <si>
    <t>LP_tbox00</t>
  </si>
  <si>
    <t>dialog</t>
  </si>
  <si>
    <t>Obtained:
#3C#87IEarth Sepith#0C x200
#3C#88IWater Sepith#0C x200
#3C#89IFire Sepith#0C x200
#3C#90IWind Sepith#0C x200
#3C#91ITime Sepith#0C x200
#3C#92ISpace Sepith#0C x200
#3C#93IMirage Sepith#0C x200.</t>
  </si>
  <si>
    <t>FC_Party_Face_Reset2</t>
  </si>
  <si>
    <t>FC_MapJumpState</t>
  </si>
  <si>
    <t>FC_MapJumpState2</t>
  </si>
  <si>
    <t>LP_fishpoint00</t>
  </si>
  <si>
    <t>FC_Reset_HorseRide</t>
  </si>
  <si>
    <t>AV_FishPoint</t>
  </si>
  <si>
    <t>Npc_Table</t>
  </si>
  <si>
    <t>loki_setting</t>
  </si>
  <si>
    <t>AniEvUdegumi</t>
  </si>
  <si>
    <t>TK_loki</t>
  </si>
  <si>
    <t>FC_chr_entry_tk</t>
  </si>
  <si>
    <t>#E_0#M_0</t>
  </si>
  <si>
    <t>Everything remains in the clear here
at Bareahard.</t>
  </si>
  <si>
    <t>You don't need to worry about the
situation here. Focus on your own
mission instead.</t>
  </si>
  <si>
    <t>Hmph. We can't have you messing up
on such an important task, you know.</t>
  </si>
  <si>
    <t>Failure could result in the provincial
army having an excuse to finally make
their own move.</t>
  </si>
  <si>
    <t>Focus on the preparations for your own
mission.</t>
  </si>
  <si>
    <t>Hmph... Good luck.</t>
  </si>
  <si>
    <t>r0200_soldier_s01_setting</t>
  </si>
  <si>
    <t>AniEvKeirei</t>
  </si>
  <si>
    <t>AniEvYasume</t>
  </si>
  <si>
    <t>TK_r0200_soldier_s01</t>
  </si>
  <si>
    <t>All clear, sir!</t>
  </si>
  <si>
    <t>Hmm. They're behaving themselves
for now.</t>
  </si>
  <si>
    <t>But don't let that lull you into a false
sense of security. Stay on alert.</t>
  </si>
  <si>
    <t>#5SYes, sir!</t>
  </si>
  <si>
    <t>Greetings. Those of us under
Lieutenant Loke's command have been
assigned to keep an eye on Bareahard.</t>
  </si>
  <si>
    <t>We were ordered to not let any civilians
pass through here, but I'm sure you all
have clearance.</t>
  </si>
  <si>
    <t>However, you should keep in mind that
those at Aurochs Fort are still on edge.</t>
  </si>
  <si>
    <t>Those at Aurochs Fort are less than
pleased with the current situation.</t>
  </si>
  <si>
    <t>It'd be prudent to assume that they'll take
any chance they can get to cause trouble
for us, so try to avoid provoking them.</t>
  </si>
  <si>
    <t>r0200_soldier_s02_setting</t>
  </si>
  <si>
    <t>AniEv5205</t>
  </si>
  <si>
    <t>AniAttachEQU041</t>
  </si>
  <si>
    <t>TK_r0200_soldier_s02</t>
  </si>
  <si>
    <t>TK_r0200_soldier_s02</t>
  </si>
  <si>
    <t>Good luck with your upcoming mission.</t>
  </si>
  <si>
    <t>Things may be calm for now, but there's
no telling how long that'll last.</t>
  </si>
  <si>
    <t>Anyway, we're counting on you to rescue
His Majesty and change this situation for
the better.</t>
  </si>
  <si>
    <t>With the Courageous and Ashen Knight
at your disposal, your success is
practically guaranteed.</t>
  </si>
  <si>
    <t>We're looking forward to seeing what
you can do.</t>
  </si>
  <si>
    <t>...The provincial army doesn't seem to be
planning anything at the moment.</t>
  </si>
  <si>
    <t>It's a shame we can't get any closer for
a better view, though.</t>
  </si>
  <si>
    <t>Truth be told, this whole mission has me
on pins and needles.</t>
  </si>
  <si>
    <t>It looks like they're sending people out
to scout around at regular intervals.</t>
  </si>
  <si>
    <t>I guess they're trying to keep an eye on
us like we are on them. Well, whatever the
situation is, it's nerve-racking for sure.</t>
  </si>
  <si>
    <t>norton_setting</t>
  </si>
  <si>
    <t>AniEv5580</t>
  </si>
  <si>
    <t>AniEv5585</t>
  </si>
  <si>
    <t>AniAttachEQU040</t>
  </si>
  <si>
    <t>TK_norton</t>
  </si>
  <si>
    <t>Phew! Now THAT was an incredible battle!
I managed to get it all on camera, too!</t>
  </si>
  <si>
    <t>Even better is that I don't have to worry
about being a war correspondent now that
the provincial army's backed out.</t>
  </si>
  <si>
    <t>Which means I should be able to interview
the Imperial Army from now on. Haha. Look 
forward to it!</t>
  </si>
  <si>
    <t>One armored car is all that's needed
for security? Can I take a quick photo...?</t>
  </si>
  <si>
    <t>Sorry, no can do. Sensitive information
and all.</t>
  </si>
  <si>
    <t>Aww. Just one picture...!
That's all I need!</t>
  </si>
  <si>
    <t>SB_KIZUNA_LAURA_05</t>
  </si>
  <si>
    <t>Start</t>
  </si>
  <si>
    <t>End</t>
  </si>
  <si>
    <t>AniFieldAttack</t>
  </si>
  <si>
    <t>AniWait</t>
  </si>
  <si>
    <t>FC_Start_Party</t>
  </si>
  <si>
    <t>C_PLY003_C10</t>
  </si>
  <si>
    <t>Laura</t>
  </si>
  <si>
    <t>C_PLY003_C01</t>
  </si>
  <si>
    <t>FC_chr_entry</t>
  </si>
  <si>
    <t>2</t>
  </si>
  <si>
    <t>0</t>
  </si>
  <si>
    <t>#b</t>
  </si>
  <si>
    <t>AniEvWait</t>
  </si>
  <si>
    <t>AniSitWait</t>
  </si>
  <si>
    <t>AniEv9000</t>
  </si>
  <si>
    <t>AniEv9003</t>
  </si>
  <si>
    <t>AniEvUdegumiF</t>
  </si>
  <si>
    <t>#E[C]#M[8]</t>
  </si>
  <si>
    <t>#2K#F(Laura...?!)</t>
  </si>
  <si>
    <t>3</t>
  </si>
  <si>
    <t>#E[3]#M_0</t>
  </si>
  <si>
    <t>#0THah!</t>
  </si>
  <si>
    <t>#E[C]#M_0</t>
  </si>
  <si>
    <t>#KL-Laura...?!</t>
  </si>
  <si>
    <t>#E_2#M_AHey, are you all right?! Why would you
jump in there when it's this cold out?!</t>
  </si>
  <si>
    <t>C</t>
  </si>
  <si>
    <t>#3KOh, I see you've come along, too, Rean.</t>
  </si>
  <si>
    <t>#E_8#M_4There's no need for concern! It's cold,
but refreshing!</t>
  </si>
  <si>
    <t>#E[8]#M[0]</t>
  </si>
  <si>
    <t>#4K(...She seems like she's okay.)</t>
  </si>
  <si>
    <t>#E[9]#M[8](I know she's used to winter swimming,
but we're at the coldest part of the year
right now...)</t>
  </si>
  <si>
    <t>#E_8#M[0](Did she want to clear her mind or
something...? That raises the question
of what could be troubling her...)</t>
  </si>
  <si>
    <t>0[autoE0]</t>
  </si>
  <si>
    <t>0[autoM0]</t>
  </si>
  <si>
    <t>8</t>
  </si>
  <si>
    <t>Laura finally came ashore after spending a little more time
in the water.</t>
  </si>
  <si>
    <t>Realizing she would be freezing, Rean made sure he had a
towel ready for her.</t>
  </si>
  <si>
    <t>#E_8#M_9</t>
  </si>
  <si>
    <t>...Haha. My apologies.</t>
  </si>
  <si>
    <t>#E[9]#M_9Perhaps it was a bit much to try my hand
at swimming during this time of year.</t>
  </si>
  <si>
    <t>#E[9]#M_0</t>
  </si>
  <si>
    <t>#3KIt really was.</t>
  </si>
  <si>
    <t>#E_8#M_0...Is something up? I know you're fond of
swimming, but doing something like this
out of the blue isn't like you.</t>
  </si>
  <si>
    <t>#E_E#M[0]</t>
  </si>
  <si>
    <t>...</t>
  </si>
  <si>
    <t>#E[9]#M[0]</t>
  </si>
  <si>
    <t>Brrr...</t>
  </si>
  <si>
    <t>#3KSee?</t>
  </si>
  <si>
    <t>#E_2#M_0Sorry, but you're gonna have to let me dry
your hair off, at least!</t>
  </si>
  <si>
    <t>#E[N]#M_0#H[2]</t>
  </si>
  <si>
    <t>...Very well, then.</t>
  </si>
  <si>
    <t>Having dried off her hair, Rean left Laura to finish drying
off otherwise and get changed.</t>
  </si>
  <si>
    <t>In the meantime, he headed back into town to grab her
something warm to drink.</t>
  </si>
  <si>
    <t>KZ0305_1</t>
  </si>
  <si>
    <t>#K#0T...Thank you for your consideration, Rean.
I've warmed up plenty now.</t>
  </si>
  <si>
    <t>#K#0TSee? It was worth me fussing over you.</t>
  </si>
  <si>
    <t>#E[1]#M_0Wanna head back to the Courageous? You
could catch a cold if you stay out here.</t>
  </si>
  <si>
    <t>#E[9]#M_9</t>
  </si>
  <si>
    <t>#K#0TNo need. I'm fine.</t>
  </si>
  <si>
    <t>#E_8#M_9As you know, I'm used to this.</t>
  </si>
  <si>
    <t>#E_F#M_0...I'd like to apologize for worrying you,
however.</t>
  </si>
  <si>
    <t>#K#0TWell, I wasn't TOO worried. It's you
we're talking about.</t>
  </si>
  <si>
    <t>#E_I#M_9So, uh...did you bring that swimsuit from
Thors or something?</t>
  </si>
  <si>
    <t>#E[1]#M_9</t>
  </si>
  <si>
    <t>#K#0TYes, actually. I found it in my luggage
after leaving.</t>
  </si>
  <si>
    <t>#E_0#M_9I used it often during the time Emma and
I spent in Legram, too.</t>
  </si>
  <si>
    <t>#E_F#M_9It sounds funny when I say it out loud, but
swimming has always been a way for me
to wash away my concerns and hesitations.</t>
  </si>
  <si>
    <t>#E[9]#M_0Of course, Emma had a similar reaction to
yours whenever I did.</t>
  </si>
  <si>
    <t>#K#0TIt's not funny at all, really. I get what
you mean.</t>
  </si>
  <si>
    <t>1</t>
  </si>
  <si>
    <t>#E_2#M_0</t>
  </si>
  <si>
    <t>#K#0T...As a noble, I've found myself thinking
a lot about what happened here in this
province.</t>
  </si>
  <si>
    <t>#E[3]#M_0It IS true that what Duke Albarea did to
Celdic is beyond unforgivable.</t>
  </si>
  <si>
    <t>#E_J#M_0However, one could also argue that he
never would have employed such tactics if
war had never broken out.</t>
  </si>
  <si>
    <t>#E_2#M_0It's clear that his position in both the
Four Great Houses and the Noble Alliance
is what drove his actions.</t>
  </si>
  <si>
    <t>#E[1]#M_0</t>
  </si>
  <si>
    <t>#K#0T...You may have a point.</t>
  </si>
  <si>
    <t>#E_0There's no guarantee that any other noble
wouldn't have ended up doing the same.</t>
  </si>
  <si>
    <t>#E_I#M_0What's funnier than what you said is that
I'm technically a noble, too, but I never
even thought of things like that before.</t>
  </si>
  <si>
    <t>#K#0THeehee... We still have a long way to go.</t>
  </si>
  <si>
    <t>#E[9]#M_9Not just in swordsmanship, either.
It doesn't benefit us to single-mindedly
dedicate ourselves purely to that.</t>
  </si>
  <si>
    <t>#E[1]#M_9Still, I feel that if we're able to make it
through this, we will be so much stronger
thanks to the experience.</t>
  </si>
  <si>
    <t>#E_0#M_4I want to rise above every challenge life
throws my way, both as a swordsman and
a noble.</t>
  </si>
  <si>
    <t>#E_F#M_4Naturally, that involves trusting in others
rather than attempting to deal with those
challenges alone.</t>
  </si>
  <si>
    <t>#E[1]#M_4Perhaps you're an ideal partner to keep me
in check, Rean.</t>
  </si>
  <si>
    <t>#K#0TU-Umm... Laura?</t>
  </si>
  <si>
    <t>#E[1]#M_A#H[2]</t>
  </si>
  <si>
    <t>#K#0TI-I didn't mean anything special by that,
mind you!</t>
  </si>
  <si>
    <t>#E_4#M_4#H[2]It's just that since you also happen to be
a swordsman, we should strive to motivate
each other.</t>
  </si>
  <si>
    <t>#E[1]#M_4#H[0]I'm curious to see where we can go from
here.</t>
  </si>
  <si>
    <t>#E_J#M_9There are many incredible warriors taking
part in the war. But together, I believe we
can catch up to them.</t>
  </si>
  <si>
    <t>#E_0#M_4And just maybe, we'll be able to reach the
strength of the Lance Maiden herself.</t>
  </si>
  <si>
    <t>#K#0TYeah...</t>
  </si>
  <si>
    <t>#E_4#M_9I'm looking forward to seeing just how far
our swordsmanship will take us.</t>
  </si>
  <si>
    <t>The two talked for a while longer before deciding to walk
back into town.</t>
  </si>
  <si>
    <t>Your bond with Laura strengthened!</t>
  </si>
  <si>
    <t>_LP_tbox00</t>
  </si>
  <si>
    <t>_SB_KIZUNA_LAURA_05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</si>
</sst>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A73"/>
      </patternFill>
    </fill>
    <fill>
      <patternFill patternType="solid">
        <fgColor rgb="FFFFBE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E173"/>
      </patternFill>
    </fill>
    <fill>
      <patternFill patternType="solid">
        <fgColor rgb="FFC0FF73"/>
      </patternFill>
    </fill>
    <fill>
      <patternFill patternType="solid">
        <fgColor rgb="FFFF0000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0" xfId="0" applyFill="1" applyAlignment="1">
      <alignment horizontal="center" vertical="center" wrapText="1"/>
    </xf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C134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436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14</v>
      </c>
      <c r="HC8" s="4" t="s">
        <v>14</v>
      </c>
      <c r="HD8" s="4" t="s">
        <v>14</v>
      </c>
      <c r="HE8" s="4" t="s">
        <v>14</v>
      </c>
      <c r="HF8" s="4" t="s">
        <v>14</v>
      </c>
      <c r="HG8" s="4" t="s">
        <v>14</v>
      </c>
      <c r="HH8" s="4" t="s">
        <v>14</v>
      </c>
      <c r="HI8" s="4" t="s">
        <v>14</v>
      </c>
      <c r="HJ8" s="4" t="s">
        <v>14</v>
      </c>
      <c r="HK8" s="4" t="s">
        <v>14</v>
      </c>
      <c r="HL8" s="4" t="s">
        <v>14</v>
      </c>
      <c r="HM8" s="4" t="s">
        <v>14</v>
      </c>
      <c r="HN8" s="4" t="s">
        <v>14</v>
      </c>
      <c r="HO8" s="4" t="s">
        <v>14</v>
      </c>
      <c r="HP8" s="4" t="s">
        <v>14</v>
      </c>
      <c r="HQ8" s="4" t="s">
        <v>14</v>
      </c>
      <c r="HR8" s="4" t="s">
        <v>14</v>
      </c>
      <c r="HS8" s="4" t="s">
        <v>14</v>
      </c>
      <c r="HT8" s="4" t="s">
        <v>14</v>
      </c>
      <c r="HU8" s="4" t="s">
        <v>14</v>
      </c>
      <c r="HV8" s="4" t="s">
        <v>14</v>
      </c>
      <c r="HW8" s="4" t="s">
        <v>14</v>
      </c>
      <c r="HX8" s="4" t="s">
        <v>14</v>
      </c>
      <c r="HY8" s="4" t="s">
        <v>14</v>
      </c>
      <c r="HZ8" s="4" t="s">
        <v>14</v>
      </c>
      <c r="IA8" s="4" t="s">
        <v>14</v>
      </c>
      <c r="IB8" s="4" t="s">
        <v>14</v>
      </c>
      <c r="IC8" s="4" t="s">
        <v>14</v>
      </c>
    </row>
    <row r="9">
      <c r="A9" t="n">
        <v>440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5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16</v>
      </c>
      <c r="AY9" s="7" t="n">
        <f t="normal" ca="1">16-LENB(INDIRECT(ADDRESS(9,50)))</f>
        <v>0</v>
      </c>
      <c r="AZ9" s="7" t="s">
        <v>16</v>
      </c>
      <c r="BA9" s="7" t="n">
        <f t="normal" ca="1">16-LENB(INDIRECT(ADDRESS(9,52)))</f>
        <v>0</v>
      </c>
      <c r="BB9" s="7" t="s">
        <v>16</v>
      </c>
      <c r="BC9" s="7" t="n">
        <f t="normal" ca="1">16-LENB(INDIRECT(ADDRESS(9,54)))</f>
        <v>0</v>
      </c>
      <c r="BD9" s="7" t="s">
        <v>16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5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16</v>
      </c>
      <c r="CJ9" s="7" t="n">
        <f t="normal" ca="1">16-LENB(INDIRECT(ADDRESS(9,87)))</f>
        <v>0</v>
      </c>
      <c r="CK9" s="7" t="s">
        <v>16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5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11</v>
      </c>
      <c r="DM9" s="7" t="n">
        <f t="normal" ca="1">16-LENB(INDIRECT(ADDRESS(9,116)))</f>
        <v>0</v>
      </c>
      <c r="DN9" s="7" t="s">
        <v>11</v>
      </c>
      <c r="DO9" s="7" t="n">
        <f t="normal" ca="1">16-LENB(INDIRECT(ADDRESS(9,118)))</f>
        <v>0</v>
      </c>
      <c r="DP9" s="7" t="s">
        <v>11</v>
      </c>
      <c r="DQ9" s="7" t="n">
        <f t="normal" ca="1">16-LENB(INDIRECT(ADDRESS(9,120)))</f>
        <v>0</v>
      </c>
      <c r="DR9" s="7" t="s">
        <v>11</v>
      </c>
      <c r="DS9" s="7" t="n">
        <f t="normal" ca="1">16-LENB(INDIRECT(ADDRESS(9,122)))</f>
        <v>0</v>
      </c>
      <c r="DT9" s="7" t="s">
        <v>12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40</v>
      </c>
      <c r="EA9" s="7" t="n">
        <v>30</v>
      </c>
      <c r="EB9" s="7" t="n">
        <v>20</v>
      </c>
      <c r="EC9" s="7" t="n">
        <v>15</v>
      </c>
      <c r="ED9" s="7" t="n">
        <v>5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18</v>
      </c>
      <c r="EP9" s="7" t="n">
        <f t="normal" ca="1">16-LENB(INDIRECT(ADDRESS(9,145)))</f>
        <v>0</v>
      </c>
      <c r="EQ9" s="7" t="s">
        <v>18</v>
      </c>
      <c r="ER9" s="7" t="n">
        <f t="normal" ca="1">16-LENB(INDIRECT(ADDRESS(9,147)))</f>
        <v>0</v>
      </c>
      <c r="ES9" s="7" t="s">
        <v>18</v>
      </c>
      <c r="ET9" s="7" t="n">
        <f t="normal" ca="1">16-LENB(INDIRECT(ADDRESS(9,149)))</f>
        <v>0</v>
      </c>
      <c r="EU9" s="7" t="s">
        <v>18</v>
      </c>
      <c r="EV9" s="7" t="n">
        <f t="normal" ca="1">16-LENB(INDIRECT(ADDRESS(9,151)))</f>
        <v>0</v>
      </c>
      <c r="EW9" s="7" t="s">
        <v>18</v>
      </c>
      <c r="EX9" s="7" t="n">
        <f t="normal" ca="1">16-LENB(INDIRECT(ADDRESS(9,153)))</f>
        <v>0</v>
      </c>
      <c r="EY9" s="7" t="s">
        <v>18</v>
      </c>
      <c r="EZ9" s="7" t="n">
        <f t="normal" ca="1">16-LENB(INDIRECT(ADDRESS(9,155)))</f>
        <v>0</v>
      </c>
      <c r="FA9" s="7" t="s">
        <v>12</v>
      </c>
      <c r="FB9" s="7" t="n">
        <f t="normal" ca="1">16-LENB(INDIRECT(ADDRESS(9,157)))</f>
        <v>0</v>
      </c>
      <c r="FC9" s="7" t="s">
        <v>12</v>
      </c>
      <c r="FD9" s="7" t="n">
        <f t="normal" ca="1">16-LENB(INDIRECT(ADDRESS(9,159)))</f>
        <v>0</v>
      </c>
      <c r="FE9" s="7" t="n">
        <v>100</v>
      </c>
      <c r="FF9" s="7" t="n">
        <v>80</v>
      </c>
      <c r="FG9" s="7" t="n">
        <v>60</v>
      </c>
      <c r="FH9" s="7" t="n">
        <v>30</v>
      </c>
      <c r="FI9" s="7" t="n">
        <v>20</v>
      </c>
      <c r="FJ9" s="7" t="n">
        <v>15</v>
      </c>
      <c r="FK9" s="7" t="n">
        <v>5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19</v>
      </c>
      <c r="FW9" s="7" t="n">
        <f t="normal" ca="1">16-LENB(INDIRECT(ADDRESS(9,178)))</f>
        <v>0</v>
      </c>
      <c r="FX9" s="7" t="s">
        <v>19</v>
      </c>
      <c r="FY9" s="7" t="n">
        <f t="normal" ca="1">16-LENB(INDIRECT(ADDRESS(9,180)))</f>
        <v>0</v>
      </c>
      <c r="FZ9" s="7" t="s">
        <v>19</v>
      </c>
      <c r="GA9" s="7" t="n">
        <f t="normal" ca="1">16-LENB(INDIRECT(ADDRESS(9,182)))</f>
        <v>0</v>
      </c>
      <c r="GB9" s="7" t="s">
        <v>19</v>
      </c>
      <c r="GC9" s="7" t="n">
        <f t="normal" ca="1">16-LENB(INDIRECT(ADDRESS(9,184)))</f>
        <v>0</v>
      </c>
      <c r="GD9" s="7" t="s">
        <v>11</v>
      </c>
      <c r="GE9" s="7" t="n">
        <f t="normal" ca="1">16-LENB(INDIRECT(ADDRESS(9,186)))</f>
        <v>0</v>
      </c>
      <c r="GF9" s="7" t="s">
        <v>11</v>
      </c>
      <c r="GG9" s="7" t="n">
        <f t="normal" ca="1">16-LENB(INDIRECT(ADDRESS(9,188)))</f>
        <v>0</v>
      </c>
      <c r="GH9" s="7" t="s">
        <v>12</v>
      </c>
      <c r="GI9" s="7" t="n">
        <f t="normal" ca="1">16-LENB(INDIRECT(ADDRESS(9,190)))</f>
        <v>0</v>
      </c>
      <c r="GJ9" s="7" t="s">
        <v>12</v>
      </c>
      <c r="GK9" s="7" t="n">
        <f t="normal" ca="1">16-LENB(INDIRECT(ADDRESS(9,192)))</f>
        <v>0</v>
      </c>
      <c r="GL9" s="7" t="n">
        <v>100</v>
      </c>
      <c r="GM9" s="7" t="n">
        <v>80</v>
      </c>
      <c r="GN9" s="7" t="n">
        <v>60</v>
      </c>
      <c r="GO9" s="7" t="n">
        <v>30</v>
      </c>
      <c r="GP9" s="7" t="n">
        <v>20</v>
      </c>
      <c r="GQ9" s="7" t="n">
        <v>15</v>
      </c>
      <c r="GR9" s="7" t="n">
        <v>5</v>
      </c>
      <c r="GS9" s="7" t="n">
        <v>5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255</v>
      </c>
      <c r="HC9" s="7" t="n">
        <v>255</v>
      </c>
      <c r="HD9" s="7" t="n">
        <v>255</v>
      </c>
      <c r="HE9" s="7" t="n">
        <v>255</v>
      </c>
      <c r="HF9" s="7" t="n">
        <v>0</v>
      </c>
      <c r="HG9" s="7" t="n">
        <v>0</v>
      </c>
      <c r="HH9" s="7" t="n">
        <v>0</v>
      </c>
      <c r="HI9" s="7" t="n">
        <v>0</v>
      </c>
      <c r="HJ9" s="7" t="n">
        <v>0</v>
      </c>
      <c r="HK9" s="7" t="n">
        <v>0</v>
      </c>
      <c r="HL9" s="7" t="n">
        <v>0</v>
      </c>
      <c r="HM9" s="7" t="n">
        <v>0</v>
      </c>
      <c r="HN9" s="7" t="n">
        <v>0</v>
      </c>
      <c r="HO9" s="7" t="n">
        <v>0</v>
      </c>
      <c r="HP9" s="7" t="n">
        <v>0</v>
      </c>
      <c r="HQ9" s="7" t="n">
        <v>0</v>
      </c>
      <c r="HR9" s="7" t="n">
        <v>0</v>
      </c>
      <c r="HS9" s="7" t="n">
        <v>0</v>
      </c>
      <c r="HT9" s="7" t="n">
        <v>0</v>
      </c>
      <c r="HU9" s="7" t="n">
        <v>0</v>
      </c>
      <c r="HV9" s="7" t="n">
        <v>0</v>
      </c>
      <c r="HW9" s="7" t="n">
        <v>0</v>
      </c>
      <c r="HX9" s="7" t="n">
        <v>0</v>
      </c>
      <c r="HY9" s="7" t="n">
        <v>0</v>
      </c>
      <c r="HZ9" s="7" t="n">
        <v>0</v>
      </c>
      <c r="IA9" s="7" t="n">
        <v>0</v>
      </c>
      <c r="IB9" s="7" t="n">
        <v>0</v>
      </c>
      <c r="IC9" s="7" t="n">
        <v>0</v>
      </c>
    </row>
    <row r="10">
      <c r="A10" t="s">
        <v>4</v>
      </c>
      <c r="B10" s="4" t="s">
        <v>5</v>
      </c>
    </row>
    <row r="11">
      <c r="A11" t="n">
        <v>1388</v>
      </c>
      <c r="B11" s="5" t="n">
        <v>1</v>
      </c>
    </row>
    <row r="12" s="3" customFormat="1" customHeight="0">
      <c r="A12" s="3" t="s">
        <v>2</v>
      </c>
      <c r="B12" s="3" t="s">
        <v>20</v>
      </c>
    </row>
    <row r="13">
      <c r="A13" t="s">
        <v>4</v>
      </c>
      <c r="B13" s="4" t="s">
        <v>5</v>
      </c>
      <c r="C13" s="4" t="s">
        <v>13</v>
      </c>
      <c r="D13" s="4" t="s">
        <v>13</v>
      </c>
      <c r="E13" s="4" t="s">
        <v>13</v>
      </c>
      <c r="F13" s="4" t="s">
        <v>13</v>
      </c>
    </row>
    <row r="14">
      <c r="A14" t="n">
        <v>1392</v>
      </c>
      <c r="B14" s="8" t="n">
        <v>14</v>
      </c>
      <c r="C14" s="7" t="n">
        <v>0</v>
      </c>
      <c r="D14" s="7" t="n">
        <v>0</v>
      </c>
      <c r="E14" s="7" t="n">
        <v>64</v>
      </c>
      <c r="F14" s="7" t="n">
        <v>0</v>
      </c>
    </row>
    <row r="15">
      <c r="A15" t="s">
        <v>4</v>
      </c>
      <c r="B15" s="4" t="s">
        <v>5</v>
      </c>
      <c r="C15" s="4" t="s">
        <v>13</v>
      </c>
      <c r="D15" s="4" t="s">
        <v>6</v>
      </c>
    </row>
    <row r="16">
      <c r="A16" t="n">
        <v>1397</v>
      </c>
      <c r="B16" s="9" t="n">
        <v>2</v>
      </c>
      <c r="C16" s="7" t="n">
        <v>10</v>
      </c>
      <c r="D16" s="7" t="s">
        <v>21</v>
      </c>
    </row>
    <row r="17" spans="1:237">
      <c r="A17" t="s">
        <v>4</v>
      </c>
      <c r="B17" s="4" t="s">
        <v>5</v>
      </c>
      <c r="C17" s="4" t="s">
        <v>13</v>
      </c>
      <c r="D17" s="4" t="s">
        <v>13</v>
      </c>
    </row>
    <row r="18" spans="1:237">
      <c r="A18" t="n">
        <v>1418</v>
      </c>
      <c r="B18" s="10" t="n">
        <v>162</v>
      </c>
      <c r="C18" s="7" t="n">
        <v>0</v>
      </c>
      <c r="D18" s="7" t="n">
        <v>0</v>
      </c>
    </row>
    <row r="19" spans="1:237">
      <c r="A19" t="s">
        <v>4</v>
      </c>
      <c r="B19" s="4" t="s">
        <v>5</v>
      </c>
    </row>
    <row r="20" spans="1:237">
      <c r="A20" t="n">
        <v>1421</v>
      </c>
      <c r="B20" s="5" t="n">
        <v>1</v>
      </c>
    </row>
    <row r="21" spans="1:237" s="3" customFormat="1" customHeight="0">
      <c r="A21" s="3" t="s">
        <v>2</v>
      </c>
      <c r="B21" s="3" t="s">
        <v>22</v>
      </c>
    </row>
    <row r="22" spans="1:237">
      <c r="A22" t="s">
        <v>4</v>
      </c>
      <c r="B22" s="4" t="s">
        <v>5</v>
      </c>
      <c r="C22" s="4" t="s">
        <v>13</v>
      </c>
      <c r="D22" s="4" t="s">
        <v>10</v>
      </c>
      <c r="E22" s="4" t="s">
        <v>10</v>
      </c>
      <c r="F22" s="4" t="s">
        <v>10</v>
      </c>
      <c r="G22" s="4" t="s">
        <v>10</v>
      </c>
      <c r="H22" s="4" t="s">
        <v>10</v>
      </c>
      <c r="I22" s="4" t="s">
        <v>6</v>
      </c>
      <c r="J22" s="4" t="s">
        <v>24</v>
      </c>
      <c r="K22" s="4" t="s">
        <v>24</v>
      </c>
      <c r="L22" s="4" t="s">
        <v>24</v>
      </c>
      <c r="M22" s="4" t="s">
        <v>9</v>
      </c>
      <c r="N22" s="4" t="s">
        <v>9</v>
      </c>
      <c r="O22" s="4" t="s">
        <v>24</v>
      </c>
      <c r="P22" s="4" t="s">
        <v>24</v>
      </c>
      <c r="Q22" s="4" t="s">
        <v>24</v>
      </c>
      <c r="R22" s="4" t="s">
        <v>24</v>
      </c>
      <c r="S22" s="4" t="s">
        <v>13</v>
      </c>
    </row>
    <row r="23" spans="1:237">
      <c r="A23" t="n">
        <v>1424</v>
      </c>
      <c r="B23" s="11" t="n">
        <v>39</v>
      </c>
      <c r="C23" s="7" t="n">
        <v>12</v>
      </c>
      <c r="D23" s="7" t="n">
        <v>65533</v>
      </c>
      <c r="E23" s="7" t="n">
        <v>1005</v>
      </c>
      <c r="F23" s="7" t="n">
        <v>0</v>
      </c>
      <c r="G23" s="7" t="n">
        <v>65029</v>
      </c>
      <c r="H23" s="7" t="n">
        <v>0</v>
      </c>
      <c r="I23" s="7" t="s">
        <v>23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1</v>
      </c>
      <c r="Q23" s="7" t="n">
        <v>1</v>
      </c>
      <c r="R23" s="7" t="n">
        <v>1</v>
      </c>
      <c r="S23" s="7" t="n">
        <v>115</v>
      </c>
    </row>
    <row r="24" spans="1:237">
      <c r="A24" t="s">
        <v>4</v>
      </c>
      <c r="B24" s="4" t="s">
        <v>5</v>
      </c>
      <c r="C24" s="4" t="s">
        <v>13</v>
      </c>
      <c r="D24" s="4" t="s">
        <v>13</v>
      </c>
      <c r="E24" s="4" t="s">
        <v>6</v>
      </c>
      <c r="F24" s="4" t="s">
        <v>10</v>
      </c>
    </row>
    <row r="25" spans="1:237">
      <c r="A25" t="n">
        <v>1488</v>
      </c>
      <c r="B25" s="12" t="n">
        <v>74</v>
      </c>
      <c r="C25" s="7" t="n">
        <v>43</v>
      </c>
      <c r="D25" s="7" t="n">
        <v>0</v>
      </c>
      <c r="E25" s="7" t="s">
        <v>23</v>
      </c>
      <c r="F25" s="7" t="n">
        <v>6386</v>
      </c>
    </row>
    <row r="26" spans="1:237">
      <c r="A26" t="s">
        <v>4</v>
      </c>
      <c r="B26" s="4" t="s">
        <v>5</v>
      </c>
      <c r="C26" s="4" t="s">
        <v>13</v>
      </c>
      <c r="D26" s="4" t="s">
        <v>10</v>
      </c>
      <c r="E26" s="4" t="s">
        <v>24</v>
      </c>
      <c r="F26" s="4" t="s">
        <v>10</v>
      </c>
      <c r="G26" s="4" t="s">
        <v>9</v>
      </c>
      <c r="H26" s="4" t="s">
        <v>9</v>
      </c>
      <c r="I26" s="4" t="s">
        <v>10</v>
      </c>
      <c r="J26" s="4" t="s">
        <v>10</v>
      </c>
      <c r="K26" s="4" t="s">
        <v>9</v>
      </c>
      <c r="L26" s="4" t="s">
        <v>9</v>
      </c>
      <c r="M26" s="4" t="s">
        <v>9</v>
      </c>
      <c r="N26" s="4" t="s">
        <v>9</v>
      </c>
      <c r="O26" s="4" t="s">
        <v>6</v>
      </c>
    </row>
    <row r="27" spans="1:237">
      <c r="A27" t="n">
        <v>1508</v>
      </c>
      <c r="B27" s="13" t="n">
        <v>50</v>
      </c>
      <c r="C27" s="7" t="n">
        <v>0</v>
      </c>
      <c r="D27" s="7" t="n">
        <v>8021</v>
      </c>
      <c r="E27" s="7" t="n">
        <v>0.600000023841858</v>
      </c>
      <c r="F27" s="7" t="n">
        <v>1000</v>
      </c>
      <c r="G27" s="7" t="n">
        <v>0</v>
      </c>
      <c r="H27" s="7" t="n">
        <v>0</v>
      </c>
      <c r="I27" s="7" t="n">
        <v>1</v>
      </c>
      <c r="J27" s="7" t="n">
        <v>65533</v>
      </c>
      <c r="K27" s="7" t="n">
        <v>0</v>
      </c>
      <c r="L27" s="7" t="n">
        <v>0</v>
      </c>
      <c r="M27" s="7" t="n">
        <v>0</v>
      </c>
      <c r="N27" s="7" t="n">
        <v>0</v>
      </c>
      <c r="O27" s="7" t="s">
        <v>25</v>
      </c>
    </row>
    <row r="28" spans="1:237">
      <c r="A28" t="s">
        <v>4</v>
      </c>
      <c r="B28" s="4" t="s">
        <v>5</v>
      </c>
      <c r="C28" s="4" t="s">
        <v>13</v>
      </c>
      <c r="D28" s="4" t="s">
        <v>10</v>
      </c>
      <c r="E28" s="4" t="s">
        <v>24</v>
      </c>
      <c r="F28" s="4" t="s">
        <v>10</v>
      </c>
      <c r="G28" s="4" t="s">
        <v>9</v>
      </c>
      <c r="H28" s="4" t="s">
        <v>9</v>
      </c>
      <c r="I28" s="4" t="s">
        <v>10</v>
      </c>
      <c r="J28" s="4" t="s">
        <v>10</v>
      </c>
      <c r="K28" s="4" t="s">
        <v>9</v>
      </c>
      <c r="L28" s="4" t="s">
        <v>9</v>
      </c>
      <c r="M28" s="4" t="s">
        <v>9</v>
      </c>
      <c r="N28" s="4" t="s">
        <v>9</v>
      </c>
      <c r="O28" s="4" t="s">
        <v>6</v>
      </c>
    </row>
    <row r="29" spans="1:237">
      <c r="A29" t="n">
        <v>1552</v>
      </c>
      <c r="B29" s="13" t="n">
        <v>50</v>
      </c>
      <c r="C29" s="7" t="n">
        <v>0</v>
      </c>
      <c r="D29" s="7" t="n">
        <v>8001</v>
      </c>
      <c r="E29" s="7" t="n">
        <v>0.899999976158142</v>
      </c>
      <c r="F29" s="7" t="n">
        <v>1000</v>
      </c>
      <c r="G29" s="7" t="n">
        <v>0</v>
      </c>
      <c r="H29" s="7" t="n">
        <v>0</v>
      </c>
      <c r="I29" s="7" t="n">
        <v>1</v>
      </c>
      <c r="J29" s="7" t="n">
        <v>65533</v>
      </c>
      <c r="K29" s="7" t="n">
        <v>0</v>
      </c>
      <c r="L29" s="7" t="n">
        <v>0</v>
      </c>
      <c r="M29" s="7" t="n">
        <v>0</v>
      </c>
      <c r="N29" s="7" t="n">
        <v>0</v>
      </c>
      <c r="O29" s="7" t="s">
        <v>26</v>
      </c>
    </row>
    <row r="30" spans="1:237">
      <c r="A30" t="s">
        <v>4</v>
      </c>
      <c r="B30" s="4" t="s">
        <v>5</v>
      </c>
      <c r="C30" s="4" t="s">
        <v>13</v>
      </c>
      <c r="D30" s="4" t="s">
        <v>10</v>
      </c>
      <c r="E30" s="4" t="s">
        <v>13</v>
      </c>
      <c r="F30" s="4" t="s">
        <v>27</v>
      </c>
    </row>
    <row r="31" spans="1:237">
      <c r="A31" t="n">
        <v>1600</v>
      </c>
      <c r="B31" s="14" t="n">
        <v>5</v>
      </c>
      <c r="C31" s="7" t="n">
        <v>30</v>
      </c>
      <c r="D31" s="7" t="n">
        <v>6767</v>
      </c>
      <c r="E31" s="7" t="n">
        <v>1</v>
      </c>
      <c r="F31" s="15" t="n">
        <f t="normal" ca="1">A41</f>
        <v>0</v>
      </c>
    </row>
    <row r="32" spans="1:237">
      <c r="A32" t="s">
        <v>4</v>
      </c>
      <c r="B32" s="4" t="s">
        <v>5</v>
      </c>
      <c r="C32" s="4" t="s">
        <v>10</v>
      </c>
    </row>
    <row r="33" spans="1:19">
      <c r="A33" t="n">
        <v>1609</v>
      </c>
      <c r="B33" s="16" t="n">
        <v>13</v>
      </c>
      <c r="C33" s="7" t="n">
        <v>6767</v>
      </c>
    </row>
    <row r="34" spans="1:19">
      <c r="A34" t="s">
        <v>4</v>
      </c>
      <c r="B34" s="4" t="s">
        <v>5</v>
      </c>
      <c r="C34" s="4" t="s">
        <v>13</v>
      </c>
      <c r="D34" s="4" t="s">
        <v>10</v>
      </c>
      <c r="E34" s="4" t="s">
        <v>24</v>
      </c>
      <c r="F34" s="4" t="s">
        <v>10</v>
      </c>
      <c r="G34" s="4" t="s">
        <v>24</v>
      </c>
      <c r="H34" s="4" t="s">
        <v>13</v>
      </c>
    </row>
    <row r="35" spans="1:19">
      <c r="A35" t="n">
        <v>1612</v>
      </c>
      <c r="B35" s="17" t="n">
        <v>49</v>
      </c>
      <c r="C35" s="7" t="n">
        <v>4</v>
      </c>
      <c r="D35" s="7" t="n">
        <v>2</v>
      </c>
      <c r="E35" s="7" t="n">
        <v>1</v>
      </c>
      <c r="F35" s="7" t="n">
        <v>0</v>
      </c>
      <c r="G35" s="7" t="n">
        <v>0</v>
      </c>
      <c r="H35" s="7" t="n">
        <v>0</v>
      </c>
    </row>
    <row r="36" spans="1:19">
      <c r="A36" t="s">
        <v>4</v>
      </c>
      <c r="B36" s="4" t="s">
        <v>5</v>
      </c>
      <c r="C36" s="4" t="s">
        <v>13</v>
      </c>
      <c r="D36" s="4" t="s">
        <v>10</v>
      </c>
      <c r="E36" s="4" t="s">
        <v>10</v>
      </c>
    </row>
    <row r="37" spans="1:19">
      <c r="A37" t="n">
        <v>1627</v>
      </c>
      <c r="B37" s="13" t="n">
        <v>50</v>
      </c>
      <c r="C37" s="7" t="n">
        <v>1</v>
      </c>
      <c r="D37" s="7" t="n">
        <v>8021</v>
      </c>
      <c r="E37" s="7" t="n">
        <v>0</v>
      </c>
    </row>
    <row r="38" spans="1:19">
      <c r="A38" t="s">
        <v>4</v>
      </c>
      <c r="B38" s="4" t="s">
        <v>5</v>
      </c>
      <c r="C38" s="4" t="s">
        <v>13</v>
      </c>
      <c r="D38" s="4" t="s">
        <v>10</v>
      </c>
      <c r="E38" s="4" t="s">
        <v>10</v>
      </c>
    </row>
    <row r="39" spans="1:19">
      <c r="A39" t="n">
        <v>1633</v>
      </c>
      <c r="B39" s="13" t="n">
        <v>50</v>
      </c>
      <c r="C39" s="7" t="n">
        <v>1</v>
      </c>
      <c r="D39" s="7" t="n">
        <v>8001</v>
      </c>
      <c r="E39" s="7" t="n">
        <v>0</v>
      </c>
    </row>
    <row r="40" spans="1:19">
      <c r="A40" t="s">
        <v>4</v>
      </c>
      <c r="B40" s="4" t="s">
        <v>5</v>
      </c>
      <c r="C40" s="4" t="s">
        <v>13</v>
      </c>
      <c r="D40" s="4" t="s">
        <v>6</v>
      </c>
      <c r="E40" s="4" t="s">
        <v>6</v>
      </c>
      <c r="F40" s="4" t="s">
        <v>10</v>
      </c>
      <c r="G40" s="4" t="s">
        <v>10</v>
      </c>
    </row>
    <row r="41" spans="1:19">
      <c r="A41" t="n">
        <v>1639</v>
      </c>
      <c r="B41" s="12" t="n">
        <v>74</v>
      </c>
      <c r="C41" s="7" t="n">
        <v>13</v>
      </c>
      <c r="D41" s="7" t="s">
        <v>28</v>
      </c>
      <c r="E41" s="7" t="s">
        <v>29</v>
      </c>
      <c r="F41" s="7" t="n">
        <v>6000</v>
      </c>
      <c r="G41" s="7" t="n">
        <v>9999</v>
      </c>
    </row>
    <row r="42" spans="1:19">
      <c r="A42" t="s">
        <v>4</v>
      </c>
      <c r="B42" s="4" t="s">
        <v>5</v>
      </c>
      <c r="C42" s="4" t="s">
        <v>13</v>
      </c>
      <c r="D42" s="4" t="s">
        <v>6</v>
      </c>
      <c r="E42" s="4" t="s">
        <v>6</v>
      </c>
      <c r="F42" s="4" t="s">
        <v>10</v>
      </c>
      <c r="G42" s="4" t="s">
        <v>10</v>
      </c>
      <c r="H42" s="4" t="s">
        <v>10</v>
      </c>
      <c r="I42" s="4" t="s">
        <v>10</v>
      </c>
      <c r="J42" s="4" t="s">
        <v>10</v>
      </c>
    </row>
    <row r="43" spans="1:19">
      <c r="A43" t="n">
        <v>1662</v>
      </c>
      <c r="B43" s="12" t="n">
        <v>74</v>
      </c>
      <c r="C43" s="7" t="n">
        <v>20</v>
      </c>
      <c r="D43" s="7" t="s">
        <v>30</v>
      </c>
      <c r="E43" s="7" t="s">
        <v>31</v>
      </c>
      <c r="F43" s="7" t="n">
        <v>0</v>
      </c>
      <c r="G43" s="7" t="n">
        <v>40</v>
      </c>
      <c r="H43" s="7" t="n">
        <v>129</v>
      </c>
      <c r="I43" s="7" t="n">
        <v>0</v>
      </c>
      <c r="J43" s="7" t="n">
        <v>0</v>
      </c>
    </row>
    <row r="44" spans="1:19">
      <c r="A44" t="s">
        <v>4</v>
      </c>
      <c r="B44" s="4" t="s">
        <v>5</v>
      </c>
      <c r="C44" s="4" t="s">
        <v>13</v>
      </c>
      <c r="D44" s="4" t="s">
        <v>6</v>
      </c>
      <c r="E44" s="4" t="s">
        <v>6</v>
      </c>
      <c r="F44" s="4" t="s">
        <v>10</v>
      </c>
      <c r="G44" s="4" t="s">
        <v>10</v>
      </c>
      <c r="H44" s="4" t="s">
        <v>10</v>
      </c>
      <c r="I44" s="4" t="s">
        <v>10</v>
      </c>
      <c r="J44" s="4" t="s">
        <v>10</v>
      </c>
    </row>
    <row r="45" spans="1:19">
      <c r="A45" t="n">
        <v>1697</v>
      </c>
      <c r="B45" s="12" t="n">
        <v>74</v>
      </c>
      <c r="C45" s="7" t="n">
        <v>20</v>
      </c>
      <c r="D45" s="7" t="s">
        <v>32</v>
      </c>
      <c r="E45" s="7" t="s">
        <v>31</v>
      </c>
      <c r="F45" s="7" t="n">
        <v>0</v>
      </c>
      <c r="G45" s="7" t="n">
        <v>40</v>
      </c>
      <c r="H45" s="7" t="n">
        <v>129</v>
      </c>
      <c r="I45" s="7" t="n">
        <v>0</v>
      </c>
      <c r="J45" s="7" t="n">
        <v>0</v>
      </c>
    </row>
    <row r="46" spans="1:19">
      <c r="A46" t="s">
        <v>4</v>
      </c>
      <c r="B46" s="4" t="s">
        <v>5</v>
      </c>
      <c r="C46" s="4" t="s">
        <v>13</v>
      </c>
      <c r="D46" s="4" t="s">
        <v>6</v>
      </c>
      <c r="E46" s="4" t="s">
        <v>6</v>
      </c>
      <c r="F46" s="4" t="s">
        <v>10</v>
      </c>
      <c r="G46" s="4" t="s">
        <v>10</v>
      </c>
      <c r="H46" s="4" t="s">
        <v>10</v>
      </c>
      <c r="I46" s="4" t="s">
        <v>10</v>
      </c>
      <c r="J46" s="4" t="s">
        <v>10</v>
      </c>
    </row>
    <row r="47" spans="1:19">
      <c r="A47" t="n">
        <v>1732</v>
      </c>
      <c r="B47" s="12" t="n">
        <v>74</v>
      </c>
      <c r="C47" s="7" t="n">
        <v>20</v>
      </c>
      <c r="D47" s="7" t="s">
        <v>33</v>
      </c>
      <c r="E47" s="7" t="s">
        <v>31</v>
      </c>
      <c r="F47" s="7" t="n">
        <v>0</v>
      </c>
      <c r="G47" s="7" t="n">
        <v>40</v>
      </c>
      <c r="H47" s="7" t="n">
        <v>129</v>
      </c>
      <c r="I47" s="7" t="n">
        <v>0</v>
      </c>
      <c r="J47" s="7" t="n">
        <v>0</v>
      </c>
    </row>
    <row r="48" spans="1:19">
      <c r="A48" t="s">
        <v>4</v>
      </c>
      <c r="B48" s="4" t="s">
        <v>5</v>
      </c>
      <c r="C48" s="4" t="s">
        <v>13</v>
      </c>
      <c r="D48" s="4" t="s">
        <v>6</v>
      </c>
      <c r="E48" s="4" t="s">
        <v>6</v>
      </c>
      <c r="F48" s="4" t="s">
        <v>10</v>
      </c>
      <c r="G48" s="4" t="s">
        <v>10</v>
      </c>
      <c r="H48" s="4" t="s">
        <v>10</v>
      </c>
      <c r="I48" s="4" t="s">
        <v>10</v>
      </c>
      <c r="J48" s="4" t="s">
        <v>10</v>
      </c>
    </row>
    <row r="49" spans="1:10">
      <c r="A49" t="n">
        <v>1767</v>
      </c>
      <c r="B49" s="12" t="n">
        <v>74</v>
      </c>
      <c r="C49" s="7" t="n">
        <v>20</v>
      </c>
      <c r="D49" s="7" t="s">
        <v>34</v>
      </c>
      <c r="E49" s="7" t="s">
        <v>31</v>
      </c>
      <c r="F49" s="7" t="n">
        <v>0</v>
      </c>
      <c r="G49" s="7" t="n">
        <v>40</v>
      </c>
      <c r="H49" s="7" t="n">
        <v>129</v>
      </c>
      <c r="I49" s="7" t="n">
        <v>0</v>
      </c>
      <c r="J49" s="7" t="n">
        <v>0</v>
      </c>
    </row>
    <row r="50" spans="1:10">
      <c r="A50" t="s">
        <v>4</v>
      </c>
      <c r="B50" s="4" t="s">
        <v>5</v>
      </c>
      <c r="C50" s="4" t="s">
        <v>13</v>
      </c>
      <c r="D50" s="4" t="s">
        <v>6</v>
      </c>
      <c r="E50" s="4" t="s">
        <v>6</v>
      </c>
      <c r="F50" s="4" t="s">
        <v>10</v>
      </c>
      <c r="G50" s="4" t="s">
        <v>10</v>
      </c>
      <c r="H50" s="4" t="s">
        <v>10</v>
      </c>
      <c r="I50" s="4" t="s">
        <v>10</v>
      </c>
      <c r="J50" s="4" t="s">
        <v>10</v>
      </c>
    </row>
    <row r="51" spans="1:10">
      <c r="A51" t="n">
        <v>1802</v>
      </c>
      <c r="B51" s="12" t="n">
        <v>74</v>
      </c>
      <c r="C51" s="7" t="n">
        <v>20</v>
      </c>
      <c r="D51" s="7" t="s">
        <v>35</v>
      </c>
      <c r="E51" s="7" t="s">
        <v>31</v>
      </c>
      <c r="F51" s="7" t="n">
        <v>0</v>
      </c>
      <c r="G51" s="7" t="n">
        <v>40</v>
      </c>
      <c r="H51" s="7" t="n">
        <v>129</v>
      </c>
      <c r="I51" s="7" t="n">
        <v>0</v>
      </c>
      <c r="J51" s="7" t="n">
        <v>0</v>
      </c>
    </row>
    <row r="52" spans="1:10">
      <c r="A52" t="s">
        <v>4</v>
      </c>
      <c r="B52" s="4" t="s">
        <v>5</v>
      </c>
      <c r="C52" s="4" t="s">
        <v>10</v>
      </c>
      <c r="D52" s="4" t="s">
        <v>6</v>
      </c>
      <c r="E52" s="4" t="s">
        <v>6</v>
      </c>
      <c r="F52" s="4" t="s">
        <v>6</v>
      </c>
      <c r="G52" s="4" t="s">
        <v>13</v>
      </c>
      <c r="H52" s="4" t="s">
        <v>9</v>
      </c>
      <c r="I52" s="4" t="s">
        <v>24</v>
      </c>
      <c r="J52" s="4" t="s">
        <v>24</v>
      </c>
      <c r="K52" s="4" t="s">
        <v>24</v>
      </c>
      <c r="L52" s="4" t="s">
        <v>24</v>
      </c>
      <c r="M52" s="4" t="s">
        <v>24</v>
      </c>
      <c r="N52" s="4" t="s">
        <v>24</v>
      </c>
      <c r="O52" s="4" t="s">
        <v>24</v>
      </c>
      <c r="P52" s="4" t="s">
        <v>6</v>
      </c>
      <c r="Q52" s="4" t="s">
        <v>6</v>
      </c>
      <c r="R52" s="4" t="s">
        <v>9</v>
      </c>
      <c r="S52" s="4" t="s">
        <v>13</v>
      </c>
      <c r="T52" s="4" t="s">
        <v>9</v>
      </c>
      <c r="U52" s="4" t="s">
        <v>9</v>
      </c>
      <c r="V52" s="4" t="s">
        <v>10</v>
      </c>
    </row>
    <row r="53" spans="1:10">
      <c r="A53" t="n">
        <v>1837</v>
      </c>
      <c r="B53" s="18" t="n">
        <v>19</v>
      </c>
      <c r="C53" s="7" t="n">
        <v>2000</v>
      </c>
      <c r="D53" s="7" t="s">
        <v>36</v>
      </c>
      <c r="E53" s="7" t="s">
        <v>36</v>
      </c>
      <c r="F53" s="7" t="s">
        <v>16</v>
      </c>
      <c r="G53" s="7" t="n">
        <v>2</v>
      </c>
      <c r="H53" s="7" t="n">
        <v>0</v>
      </c>
      <c r="I53" s="7" t="n">
        <v>-3.65000009536743</v>
      </c>
      <c r="J53" s="7" t="n">
        <v>2.22000002861023</v>
      </c>
      <c r="K53" s="7" t="n">
        <v>-6.26999998092651</v>
      </c>
      <c r="L53" s="7" t="n">
        <v>58.4000015258789</v>
      </c>
      <c r="M53" s="7" t="n">
        <v>-1</v>
      </c>
      <c r="N53" s="7" t="n">
        <v>0</v>
      </c>
      <c r="O53" s="7" t="n">
        <v>0</v>
      </c>
      <c r="P53" s="7" t="s">
        <v>36</v>
      </c>
      <c r="Q53" s="7" t="s">
        <v>36</v>
      </c>
      <c r="R53" s="7" t="n">
        <v>1</v>
      </c>
      <c r="S53" s="7" t="n">
        <v>2</v>
      </c>
      <c r="T53" s="7" t="n">
        <v>1086324736</v>
      </c>
      <c r="U53" s="7" t="n">
        <v>1101004800</v>
      </c>
      <c r="V53" s="7" t="n">
        <v>0</v>
      </c>
    </row>
    <row r="54" spans="1:10">
      <c r="A54" t="s">
        <v>4</v>
      </c>
      <c r="B54" s="4" t="s">
        <v>5</v>
      </c>
      <c r="C54" s="4" t="s">
        <v>10</v>
      </c>
      <c r="D54" s="4" t="s">
        <v>6</v>
      </c>
      <c r="E54" s="4" t="s">
        <v>6</v>
      </c>
      <c r="F54" s="4" t="s">
        <v>6</v>
      </c>
      <c r="G54" s="4" t="s">
        <v>13</v>
      </c>
      <c r="H54" s="4" t="s">
        <v>9</v>
      </c>
      <c r="I54" s="4" t="s">
        <v>24</v>
      </c>
      <c r="J54" s="4" t="s">
        <v>24</v>
      </c>
      <c r="K54" s="4" t="s">
        <v>24</v>
      </c>
      <c r="L54" s="4" t="s">
        <v>24</v>
      </c>
      <c r="M54" s="4" t="s">
        <v>24</v>
      </c>
      <c r="N54" s="4" t="s">
        <v>24</v>
      </c>
      <c r="O54" s="4" t="s">
        <v>24</v>
      </c>
      <c r="P54" s="4" t="s">
        <v>6</v>
      </c>
      <c r="Q54" s="4" t="s">
        <v>6</v>
      </c>
      <c r="R54" s="4" t="s">
        <v>9</v>
      </c>
      <c r="S54" s="4" t="s">
        <v>13</v>
      </c>
      <c r="T54" s="4" t="s">
        <v>9</v>
      </c>
      <c r="U54" s="4" t="s">
        <v>9</v>
      </c>
      <c r="V54" s="4" t="s">
        <v>10</v>
      </c>
    </row>
    <row r="55" spans="1:10">
      <c r="A55" t="n">
        <v>1899</v>
      </c>
      <c r="B55" s="18" t="n">
        <v>19</v>
      </c>
      <c r="C55" s="7" t="n">
        <v>2001</v>
      </c>
      <c r="D55" s="7" t="s">
        <v>36</v>
      </c>
      <c r="E55" s="7" t="s">
        <v>36</v>
      </c>
      <c r="F55" s="7" t="s">
        <v>16</v>
      </c>
      <c r="G55" s="7" t="n">
        <v>2</v>
      </c>
      <c r="H55" s="7" t="n">
        <v>0</v>
      </c>
      <c r="I55" s="7" t="n">
        <v>10.789999961853</v>
      </c>
      <c r="J55" s="7" t="n">
        <v>2.22000002861023</v>
      </c>
      <c r="K55" s="7" t="n">
        <v>2.08999991416931</v>
      </c>
      <c r="L55" s="7" t="n">
        <v>-37.2999992370605</v>
      </c>
      <c r="M55" s="7" t="n">
        <v>-1</v>
      </c>
      <c r="N55" s="7" t="n">
        <v>0</v>
      </c>
      <c r="O55" s="7" t="n">
        <v>0</v>
      </c>
      <c r="P55" s="7" t="s">
        <v>36</v>
      </c>
      <c r="Q55" s="7" t="s">
        <v>36</v>
      </c>
      <c r="R55" s="7" t="n">
        <v>1</v>
      </c>
      <c r="S55" s="7" t="n">
        <v>2</v>
      </c>
      <c r="T55" s="7" t="n">
        <v>1086324736</v>
      </c>
      <c r="U55" s="7" t="n">
        <v>1101004800</v>
      </c>
      <c r="V55" s="7" t="n">
        <v>0</v>
      </c>
    </row>
    <row r="56" spans="1:10">
      <c r="A56" t="s">
        <v>4</v>
      </c>
      <c r="B56" s="4" t="s">
        <v>5</v>
      </c>
      <c r="C56" s="4" t="s">
        <v>10</v>
      </c>
      <c r="D56" s="4" t="s">
        <v>6</v>
      </c>
      <c r="E56" s="4" t="s">
        <v>6</v>
      </c>
      <c r="F56" s="4" t="s">
        <v>6</v>
      </c>
      <c r="G56" s="4" t="s">
        <v>13</v>
      </c>
      <c r="H56" s="4" t="s">
        <v>9</v>
      </c>
      <c r="I56" s="4" t="s">
        <v>24</v>
      </c>
      <c r="J56" s="4" t="s">
        <v>24</v>
      </c>
      <c r="K56" s="4" t="s">
        <v>24</v>
      </c>
      <c r="L56" s="4" t="s">
        <v>24</v>
      </c>
      <c r="M56" s="4" t="s">
        <v>24</v>
      </c>
      <c r="N56" s="4" t="s">
        <v>24</v>
      </c>
      <c r="O56" s="4" t="s">
        <v>24</v>
      </c>
      <c r="P56" s="4" t="s">
        <v>6</v>
      </c>
      <c r="Q56" s="4" t="s">
        <v>6</v>
      </c>
      <c r="R56" s="4" t="s">
        <v>9</v>
      </c>
      <c r="S56" s="4" t="s">
        <v>13</v>
      </c>
      <c r="T56" s="4" t="s">
        <v>9</v>
      </c>
      <c r="U56" s="4" t="s">
        <v>9</v>
      </c>
      <c r="V56" s="4" t="s">
        <v>10</v>
      </c>
    </row>
    <row r="57" spans="1:10">
      <c r="A57" t="n">
        <v>1961</v>
      </c>
      <c r="B57" s="18" t="n">
        <v>19</v>
      </c>
      <c r="C57" s="7" t="n">
        <v>2002</v>
      </c>
      <c r="D57" s="7" t="s">
        <v>36</v>
      </c>
      <c r="E57" s="7" t="s">
        <v>36</v>
      </c>
      <c r="F57" s="7" t="s">
        <v>11</v>
      </c>
      <c r="G57" s="7" t="n">
        <v>2</v>
      </c>
      <c r="H57" s="7" t="n">
        <v>0</v>
      </c>
      <c r="I57" s="7" t="n">
        <v>45.75</v>
      </c>
      <c r="J57" s="7" t="n">
        <v>2.22000002861023</v>
      </c>
      <c r="K57" s="7" t="n">
        <v>10.1400003433228</v>
      </c>
      <c r="L57" s="7" t="n">
        <v>291.299987792969</v>
      </c>
      <c r="M57" s="7" t="n">
        <v>-1</v>
      </c>
      <c r="N57" s="7" t="n">
        <v>0</v>
      </c>
      <c r="O57" s="7" t="n">
        <v>0</v>
      </c>
      <c r="P57" s="7" t="s">
        <v>36</v>
      </c>
      <c r="Q57" s="7" t="s">
        <v>36</v>
      </c>
      <c r="R57" s="7" t="n">
        <v>1</v>
      </c>
      <c r="S57" s="7" t="n">
        <v>0</v>
      </c>
      <c r="T57" s="7" t="n">
        <v>1086324736</v>
      </c>
      <c r="U57" s="7" t="n">
        <v>1101004800</v>
      </c>
      <c r="V57" s="7" t="n">
        <v>0</v>
      </c>
    </row>
    <row r="58" spans="1:10">
      <c r="A58" t="s">
        <v>4</v>
      </c>
      <c r="B58" s="4" t="s">
        <v>5</v>
      </c>
      <c r="C58" s="4" t="s">
        <v>10</v>
      </c>
    </row>
    <row r="59" spans="1:10">
      <c r="A59" t="n">
        <v>2023</v>
      </c>
      <c r="B59" s="19" t="n">
        <v>12</v>
      </c>
      <c r="C59" s="7" t="n">
        <v>6272</v>
      </c>
    </row>
    <row r="60" spans="1:10">
      <c r="A60" t="s">
        <v>4</v>
      </c>
      <c r="B60" s="4" t="s">
        <v>5</v>
      </c>
      <c r="C60" s="4" t="s">
        <v>13</v>
      </c>
      <c r="D60" s="4" t="s">
        <v>10</v>
      </c>
      <c r="E60" s="4" t="s">
        <v>10</v>
      </c>
    </row>
    <row r="61" spans="1:10">
      <c r="A61" t="n">
        <v>2026</v>
      </c>
      <c r="B61" s="20" t="n">
        <v>179</v>
      </c>
      <c r="C61" s="7" t="n">
        <v>10</v>
      </c>
      <c r="D61" s="7" t="n">
        <v>6314</v>
      </c>
      <c r="E61" s="7" t="n">
        <v>6315</v>
      </c>
    </row>
    <row r="62" spans="1:10">
      <c r="A62" t="s">
        <v>4</v>
      </c>
      <c r="B62" s="4" t="s">
        <v>5</v>
      </c>
      <c r="C62" s="4" t="s">
        <v>10</v>
      </c>
      <c r="D62" s="4" t="s">
        <v>6</v>
      </c>
      <c r="E62" s="4" t="s">
        <v>6</v>
      </c>
      <c r="F62" s="4" t="s">
        <v>6</v>
      </c>
      <c r="G62" s="4" t="s">
        <v>13</v>
      </c>
      <c r="H62" s="4" t="s">
        <v>9</v>
      </c>
      <c r="I62" s="4" t="s">
        <v>24</v>
      </c>
      <c r="J62" s="4" t="s">
        <v>24</v>
      </c>
      <c r="K62" s="4" t="s">
        <v>24</v>
      </c>
      <c r="L62" s="4" t="s">
        <v>24</v>
      </c>
      <c r="M62" s="4" t="s">
        <v>24</v>
      </c>
      <c r="N62" s="4" t="s">
        <v>24</v>
      </c>
      <c r="O62" s="4" t="s">
        <v>24</v>
      </c>
      <c r="P62" s="4" t="s">
        <v>6</v>
      </c>
      <c r="Q62" s="4" t="s">
        <v>6</v>
      </c>
      <c r="R62" s="4" t="s">
        <v>9</v>
      </c>
      <c r="S62" s="4" t="s">
        <v>13</v>
      </c>
      <c r="T62" s="4" t="s">
        <v>9</v>
      </c>
      <c r="U62" s="4" t="s">
        <v>9</v>
      </c>
      <c r="V62" s="4" t="s">
        <v>10</v>
      </c>
    </row>
    <row r="63" spans="1:10">
      <c r="A63" t="n">
        <v>2032</v>
      </c>
      <c r="B63" s="18" t="n">
        <v>19</v>
      </c>
      <c r="C63" s="7" t="n">
        <v>2099</v>
      </c>
      <c r="D63" s="7" t="s">
        <v>36</v>
      </c>
      <c r="E63" s="7" t="s">
        <v>36</v>
      </c>
      <c r="F63" s="7" t="s">
        <v>37</v>
      </c>
      <c r="G63" s="7" t="n">
        <v>2</v>
      </c>
      <c r="H63" s="7" t="n">
        <v>805306368</v>
      </c>
      <c r="I63" s="7" t="n">
        <v>-1.01999998092651</v>
      </c>
      <c r="J63" s="7" t="n">
        <v>2.22000002861023</v>
      </c>
      <c r="K63" s="7" t="n">
        <v>-10.3800001144409</v>
      </c>
      <c r="L63" s="7" t="n">
        <v>349.200012207031</v>
      </c>
      <c r="M63" s="7" t="n">
        <v>1</v>
      </c>
      <c r="N63" s="7" t="n">
        <v>0</v>
      </c>
      <c r="O63" s="7" t="n">
        <v>0</v>
      </c>
      <c r="P63" s="7" t="s">
        <v>36</v>
      </c>
      <c r="Q63" s="7" t="s">
        <v>36</v>
      </c>
      <c r="R63" s="7" t="n">
        <v>9999</v>
      </c>
      <c r="S63" s="7" t="n">
        <v>255</v>
      </c>
      <c r="T63" s="7" t="n">
        <v>0</v>
      </c>
      <c r="U63" s="7" t="n">
        <v>0</v>
      </c>
      <c r="V63" s="7" t="n">
        <v>7429</v>
      </c>
    </row>
    <row r="64" spans="1:10">
      <c r="A64" t="s">
        <v>4</v>
      </c>
      <c r="B64" s="4" t="s">
        <v>5</v>
      </c>
      <c r="C64" s="4" t="s">
        <v>13</v>
      </c>
      <c r="D64" s="4" t="s">
        <v>6</v>
      </c>
    </row>
    <row r="65" spans="1:22">
      <c r="A65" t="n">
        <v>2094</v>
      </c>
      <c r="B65" s="9" t="n">
        <v>2</v>
      </c>
      <c r="C65" s="7" t="n">
        <v>10</v>
      </c>
      <c r="D65" s="7" t="s">
        <v>38</v>
      </c>
    </row>
    <row r="66" spans="1:22">
      <c r="A66" t="s">
        <v>4</v>
      </c>
      <c r="B66" s="4" t="s">
        <v>5</v>
      </c>
      <c r="C66" s="4" t="s">
        <v>13</v>
      </c>
      <c r="D66" s="4" t="s">
        <v>6</v>
      </c>
    </row>
    <row r="67" spans="1:22">
      <c r="A67" t="n">
        <v>2112</v>
      </c>
      <c r="B67" s="9" t="n">
        <v>2</v>
      </c>
      <c r="C67" s="7" t="n">
        <v>11</v>
      </c>
      <c r="D67" s="7" t="s">
        <v>39</v>
      </c>
    </row>
    <row r="68" spans="1:22">
      <c r="A68" t="s">
        <v>4</v>
      </c>
      <c r="B68" s="4" t="s">
        <v>5</v>
      </c>
      <c r="C68" s="4" t="s">
        <v>13</v>
      </c>
      <c r="D68" s="4" t="s">
        <v>10</v>
      </c>
      <c r="E68" s="4" t="s">
        <v>10</v>
      </c>
      <c r="F68" s="4" t="s">
        <v>10</v>
      </c>
      <c r="G68" s="4" t="s">
        <v>10</v>
      </c>
      <c r="H68" s="4" t="s">
        <v>10</v>
      </c>
      <c r="I68" s="4" t="s">
        <v>10</v>
      </c>
      <c r="J68" s="4" t="s">
        <v>9</v>
      </c>
      <c r="K68" s="4" t="s">
        <v>9</v>
      </c>
      <c r="L68" s="4" t="s">
        <v>9</v>
      </c>
      <c r="M68" s="4" t="s">
        <v>6</v>
      </c>
    </row>
    <row r="69" spans="1:22">
      <c r="A69" t="n">
        <v>2126</v>
      </c>
      <c r="B69" s="21" t="n">
        <v>124</v>
      </c>
      <c r="C69" s="7" t="n">
        <v>255</v>
      </c>
      <c r="D69" s="7" t="n">
        <v>0</v>
      </c>
      <c r="E69" s="7" t="n">
        <v>0</v>
      </c>
      <c r="F69" s="7" t="n">
        <v>0</v>
      </c>
      <c r="G69" s="7" t="n">
        <v>0</v>
      </c>
      <c r="H69" s="7" t="n">
        <v>0</v>
      </c>
      <c r="I69" s="7" t="n">
        <v>65535</v>
      </c>
      <c r="J69" s="7" t="n">
        <v>0</v>
      </c>
      <c r="K69" s="7" t="n">
        <v>0</v>
      </c>
      <c r="L69" s="7" t="n">
        <v>0</v>
      </c>
      <c r="M69" s="7" t="s">
        <v>36</v>
      </c>
    </row>
    <row r="70" spans="1:22">
      <c r="A70" t="s">
        <v>4</v>
      </c>
      <c r="B70" s="4" t="s">
        <v>5</v>
      </c>
    </row>
    <row r="71" spans="1:22">
      <c r="A71" t="n">
        <v>2153</v>
      </c>
      <c r="B71" s="5" t="n">
        <v>1</v>
      </c>
    </row>
    <row r="72" spans="1:22" s="3" customFormat="1" customHeight="0">
      <c r="A72" s="3" t="s">
        <v>2</v>
      </c>
      <c r="B72" s="3" t="s">
        <v>40</v>
      </c>
    </row>
    <row r="73" spans="1:22">
      <c r="A73" t="s">
        <v>4</v>
      </c>
      <c r="B73" s="4" t="s">
        <v>5</v>
      </c>
      <c r="C73" s="4" t="s">
        <v>13</v>
      </c>
      <c r="D73" s="4" t="s">
        <v>6</v>
      </c>
      <c r="E73" s="4" t="s">
        <v>10</v>
      </c>
    </row>
    <row r="74" spans="1:22">
      <c r="A74" t="n">
        <v>2156</v>
      </c>
      <c r="B74" s="22" t="n">
        <v>94</v>
      </c>
      <c r="C74" s="7" t="n">
        <v>1</v>
      </c>
      <c r="D74" s="7" t="s">
        <v>41</v>
      </c>
      <c r="E74" s="7" t="n">
        <v>1</v>
      </c>
    </row>
    <row r="75" spans="1:22">
      <c r="A75" t="s">
        <v>4</v>
      </c>
      <c r="B75" s="4" t="s">
        <v>5</v>
      </c>
      <c r="C75" s="4" t="s">
        <v>13</v>
      </c>
      <c r="D75" s="4" t="s">
        <v>6</v>
      </c>
      <c r="E75" s="4" t="s">
        <v>10</v>
      </c>
    </row>
    <row r="76" spans="1:22">
      <c r="A76" t="n">
        <v>2170</v>
      </c>
      <c r="B76" s="22" t="n">
        <v>94</v>
      </c>
      <c r="C76" s="7" t="n">
        <v>1</v>
      </c>
      <c r="D76" s="7" t="s">
        <v>41</v>
      </c>
      <c r="E76" s="7" t="n">
        <v>2</v>
      </c>
    </row>
    <row r="77" spans="1:22">
      <c r="A77" t="s">
        <v>4</v>
      </c>
      <c r="B77" s="4" t="s">
        <v>5</v>
      </c>
      <c r="C77" s="4" t="s">
        <v>13</v>
      </c>
      <c r="D77" s="4" t="s">
        <v>6</v>
      </c>
      <c r="E77" s="4" t="s">
        <v>10</v>
      </c>
    </row>
    <row r="78" spans="1:22">
      <c r="A78" t="n">
        <v>2184</v>
      </c>
      <c r="B78" s="22" t="n">
        <v>94</v>
      </c>
      <c r="C78" s="7" t="n">
        <v>0</v>
      </c>
      <c r="D78" s="7" t="s">
        <v>41</v>
      </c>
      <c r="E78" s="7" t="n">
        <v>4</v>
      </c>
    </row>
    <row r="79" spans="1:22">
      <c r="A79" t="s">
        <v>4</v>
      </c>
      <c r="B79" s="4" t="s">
        <v>5</v>
      </c>
      <c r="C79" s="4" t="s">
        <v>13</v>
      </c>
      <c r="D79" s="4" t="s">
        <v>13</v>
      </c>
      <c r="E79" s="4" t="s">
        <v>13</v>
      </c>
      <c r="F79" s="4" t="s">
        <v>9</v>
      </c>
      <c r="G79" s="4" t="s">
        <v>13</v>
      </c>
      <c r="H79" s="4" t="s">
        <v>13</v>
      </c>
      <c r="I79" s="4" t="s">
        <v>27</v>
      </c>
    </row>
    <row r="80" spans="1:22">
      <c r="A80" t="n">
        <v>2198</v>
      </c>
      <c r="B80" s="14" t="n">
        <v>5</v>
      </c>
      <c r="C80" s="7" t="n">
        <v>35</v>
      </c>
      <c r="D80" s="7" t="n">
        <v>3</v>
      </c>
      <c r="E80" s="7" t="n">
        <v>0</v>
      </c>
      <c r="F80" s="7" t="n">
        <v>0</v>
      </c>
      <c r="G80" s="7" t="n">
        <v>2</v>
      </c>
      <c r="H80" s="7" t="n">
        <v>1</v>
      </c>
      <c r="I80" s="15" t="n">
        <f t="normal" ca="1">A84</f>
        <v>0</v>
      </c>
    </row>
    <row r="81" spans="1:13">
      <c r="A81" t="s">
        <v>4</v>
      </c>
      <c r="B81" s="4" t="s">
        <v>5</v>
      </c>
      <c r="C81" s="4" t="s">
        <v>27</v>
      </c>
    </row>
    <row r="82" spans="1:13">
      <c r="A82" t="n">
        <v>2212</v>
      </c>
      <c r="B82" s="23" t="n">
        <v>3</v>
      </c>
      <c r="C82" s="15" t="n">
        <f t="normal" ca="1">A146</f>
        <v>0</v>
      </c>
    </row>
    <row r="83" spans="1:13">
      <c r="A83" t="s">
        <v>4</v>
      </c>
      <c r="B83" s="4" t="s">
        <v>5</v>
      </c>
      <c r="C83" s="4" t="s">
        <v>13</v>
      </c>
      <c r="D83" s="4" t="s">
        <v>13</v>
      </c>
      <c r="E83" s="4" t="s">
        <v>13</v>
      </c>
      <c r="F83" s="4" t="s">
        <v>9</v>
      </c>
      <c r="G83" s="4" t="s">
        <v>13</v>
      </c>
      <c r="H83" s="4" t="s">
        <v>13</v>
      </c>
      <c r="I83" s="4" t="s">
        <v>27</v>
      </c>
    </row>
    <row r="84" spans="1:13">
      <c r="A84" t="n">
        <v>2217</v>
      </c>
      <c r="B84" s="14" t="n">
        <v>5</v>
      </c>
      <c r="C84" s="7" t="n">
        <v>35</v>
      </c>
      <c r="D84" s="7" t="n">
        <v>3</v>
      </c>
      <c r="E84" s="7" t="n">
        <v>0</v>
      </c>
      <c r="F84" s="7" t="n">
        <v>1</v>
      </c>
      <c r="G84" s="7" t="n">
        <v>2</v>
      </c>
      <c r="H84" s="7" t="n">
        <v>1</v>
      </c>
      <c r="I84" s="15" t="n">
        <f t="normal" ca="1">A88</f>
        <v>0</v>
      </c>
    </row>
    <row r="85" spans="1:13">
      <c r="A85" t="s">
        <v>4</v>
      </c>
      <c r="B85" s="4" t="s">
        <v>5</v>
      </c>
      <c r="C85" s="4" t="s">
        <v>27</v>
      </c>
    </row>
    <row r="86" spans="1:13">
      <c r="A86" t="n">
        <v>2231</v>
      </c>
      <c r="B86" s="23" t="n">
        <v>3</v>
      </c>
      <c r="C86" s="15" t="n">
        <f t="normal" ca="1">A146</f>
        <v>0</v>
      </c>
    </row>
    <row r="87" spans="1:13">
      <c r="A87" t="s">
        <v>4</v>
      </c>
      <c r="B87" s="4" t="s">
        <v>5</v>
      </c>
      <c r="C87" s="4" t="s">
        <v>13</v>
      </c>
      <c r="D87" s="4" t="s">
        <v>13</v>
      </c>
      <c r="E87" s="4" t="s">
        <v>13</v>
      </c>
      <c r="F87" s="4" t="s">
        <v>9</v>
      </c>
      <c r="G87" s="4" t="s">
        <v>13</v>
      </c>
      <c r="H87" s="4" t="s">
        <v>13</v>
      </c>
      <c r="I87" s="4" t="s">
        <v>27</v>
      </c>
    </row>
    <row r="88" spans="1:13">
      <c r="A88" t="n">
        <v>2236</v>
      </c>
      <c r="B88" s="14" t="n">
        <v>5</v>
      </c>
      <c r="C88" s="7" t="n">
        <v>35</v>
      </c>
      <c r="D88" s="7" t="n">
        <v>3</v>
      </c>
      <c r="E88" s="7" t="n">
        <v>0</v>
      </c>
      <c r="F88" s="7" t="n">
        <v>2</v>
      </c>
      <c r="G88" s="7" t="n">
        <v>2</v>
      </c>
      <c r="H88" s="7" t="n">
        <v>1</v>
      </c>
      <c r="I88" s="15" t="n">
        <f t="normal" ca="1">A92</f>
        <v>0</v>
      </c>
    </row>
    <row r="89" spans="1:13">
      <c r="A89" t="s">
        <v>4</v>
      </c>
      <c r="B89" s="4" t="s">
        <v>5</v>
      </c>
      <c r="C89" s="4" t="s">
        <v>27</v>
      </c>
    </row>
    <row r="90" spans="1:13">
      <c r="A90" t="n">
        <v>2250</v>
      </c>
      <c r="B90" s="23" t="n">
        <v>3</v>
      </c>
      <c r="C90" s="15" t="n">
        <f t="normal" ca="1">A146</f>
        <v>0</v>
      </c>
    </row>
    <row r="91" spans="1:13">
      <c r="A91" t="s">
        <v>4</v>
      </c>
      <c r="B91" s="4" t="s">
        <v>5</v>
      </c>
      <c r="C91" s="4" t="s">
        <v>13</v>
      </c>
      <c r="D91" s="4" t="s">
        <v>13</v>
      </c>
      <c r="E91" s="4" t="s">
        <v>13</v>
      </c>
      <c r="F91" s="4" t="s">
        <v>9</v>
      </c>
      <c r="G91" s="4" t="s">
        <v>13</v>
      </c>
      <c r="H91" s="4" t="s">
        <v>13</v>
      </c>
      <c r="I91" s="4" t="s">
        <v>27</v>
      </c>
    </row>
    <row r="92" spans="1:13">
      <c r="A92" t="n">
        <v>2255</v>
      </c>
      <c r="B92" s="14" t="n">
        <v>5</v>
      </c>
      <c r="C92" s="7" t="n">
        <v>35</v>
      </c>
      <c r="D92" s="7" t="n">
        <v>3</v>
      </c>
      <c r="E92" s="7" t="n">
        <v>0</v>
      </c>
      <c r="F92" s="7" t="n">
        <v>3</v>
      </c>
      <c r="G92" s="7" t="n">
        <v>2</v>
      </c>
      <c r="H92" s="7" t="n">
        <v>1</v>
      </c>
      <c r="I92" s="15" t="n">
        <f t="normal" ca="1">A118</f>
        <v>0</v>
      </c>
    </row>
    <row r="93" spans="1:13">
      <c r="A93" t="s">
        <v>4</v>
      </c>
      <c r="B93" s="4" t="s">
        <v>5</v>
      </c>
      <c r="C93" s="4" t="s">
        <v>13</v>
      </c>
      <c r="D93" s="4" t="s">
        <v>10</v>
      </c>
      <c r="E93" s="4" t="s">
        <v>13</v>
      </c>
      <c r="F93" s="4" t="s">
        <v>27</v>
      </c>
    </row>
    <row r="94" spans="1:13">
      <c r="A94" t="n">
        <v>2269</v>
      </c>
      <c r="B94" s="14" t="n">
        <v>5</v>
      </c>
      <c r="C94" s="7" t="n">
        <v>30</v>
      </c>
      <c r="D94" s="7" t="n">
        <v>9724</v>
      </c>
      <c r="E94" s="7" t="n">
        <v>1</v>
      </c>
      <c r="F94" s="15" t="n">
        <f t="normal" ca="1">A114</f>
        <v>0</v>
      </c>
    </row>
    <row r="95" spans="1:13">
      <c r="A95" t="s">
        <v>4</v>
      </c>
      <c r="B95" s="4" t="s">
        <v>5</v>
      </c>
      <c r="C95" s="4" t="s">
        <v>13</v>
      </c>
      <c r="D95" s="4" t="s">
        <v>6</v>
      </c>
      <c r="E95" s="4" t="s">
        <v>10</v>
      </c>
    </row>
    <row r="96" spans="1:13">
      <c r="A96" t="n">
        <v>2278</v>
      </c>
      <c r="B96" s="22" t="n">
        <v>94</v>
      </c>
      <c r="C96" s="7" t="n">
        <v>0</v>
      </c>
      <c r="D96" s="7" t="s">
        <v>41</v>
      </c>
      <c r="E96" s="7" t="n">
        <v>1</v>
      </c>
    </row>
    <row r="97" spans="1:9">
      <c r="A97" t="s">
        <v>4</v>
      </c>
      <c r="B97" s="4" t="s">
        <v>5</v>
      </c>
      <c r="C97" s="4" t="s">
        <v>13</v>
      </c>
      <c r="D97" s="4" t="s">
        <v>6</v>
      </c>
      <c r="E97" s="4" t="s">
        <v>10</v>
      </c>
    </row>
    <row r="98" spans="1:9">
      <c r="A98" t="n">
        <v>2292</v>
      </c>
      <c r="B98" s="22" t="n">
        <v>94</v>
      </c>
      <c r="C98" s="7" t="n">
        <v>0</v>
      </c>
      <c r="D98" s="7" t="s">
        <v>41</v>
      </c>
      <c r="E98" s="7" t="n">
        <v>2</v>
      </c>
    </row>
    <row r="99" spans="1:9">
      <c r="A99" t="s">
        <v>4</v>
      </c>
      <c r="B99" s="4" t="s">
        <v>5</v>
      </c>
      <c r="C99" s="4" t="s">
        <v>13</v>
      </c>
      <c r="D99" s="4" t="s">
        <v>6</v>
      </c>
      <c r="E99" s="4" t="s">
        <v>10</v>
      </c>
    </row>
    <row r="100" spans="1:9">
      <c r="A100" t="n">
        <v>2306</v>
      </c>
      <c r="B100" s="22" t="n">
        <v>94</v>
      </c>
      <c r="C100" s="7" t="n">
        <v>1</v>
      </c>
      <c r="D100" s="7" t="s">
        <v>41</v>
      </c>
      <c r="E100" s="7" t="n">
        <v>4</v>
      </c>
    </row>
    <row r="101" spans="1:9">
      <c r="A101" t="s">
        <v>4</v>
      </c>
      <c r="B101" s="4" t="s">
        <v>5</v>
      </c>
      <c r="C101" s="4" t="s">
        <v>13</v>
      </c>
      <c r="D101" s="4" t="s">
        <v>6</v>
      </c>
    </row>
    <row r="102" spans="1:9">
      <c r="A102" t="n">
        <v>2320</v>
      </c>
      <c r="B102" s="22" t="n">
        <v>94</v>
      </c>
      <c r="C102" s="7" t="n">
        <v>5</v>
      </c>
      <c r="D102" s="7" t="s">
        <v>41</v>
      </c>
    </row>
    <row r="103" spans="1:9">
      <c r="A103" t="s">
        <v>4</v>
      </c>
      <c r="B103" s="4" t="s">
        <v>5</v>
      </c>
      <c r="C103" s="4" t="s">
        <v>13</v>
      </c>
      <c r="D103" s="4" t="s">
        <v>10</v>
      </c>
      <c r="E103" s="4" t="s">
        <v>6</v>
      </c>
      <c r="F103" s="4" t="s">
        <v>6</v>
      </c>
      <c r="G103" s="4" t="s">
        <v>13</v>
      </c>
    </row>
    <row r="104" spans="1:9">
      <c r="A104" t="n">
        <v>2332</v>
      </c>
      <c r="B104" s="24" t="n">
        <v>32</v>
      </c>
      <c r="C104" s="7" t="n">
        <v>0</v>
      </c>
      <c r="D104" s="7" t="n">
        <v>65533</v>
      </c>
      <c r="E104" s="7" t="s">
        <v>41</v>
      </c>
      <c r="F104" s="7" t="s">
        <v>42</v>
      </c>
      <c r="G104" s="7" t="n">
        <v>1</v>
      </c>
    </row>
    <row r="105" spans="1:9">
      <c r="A105" t="s">
        <v>4</v>
      </c>
      <c r="B105" s="4" t="s">
        <v>5</v>
      </c>
      <c r="C105" s="4" t="s">
        <v>13</v>
      </c>
      <c r="D105" s="4" t="s">
        <v>10</v>
      </c>
      <c r="E105" s="4" t="s">
        <v>6</v>
      </c>
      <c r="F105" s="4" t="s">
        <v>6</v>
      </c>
      <c r="G105" s="4" t="s">
        <v>13</v>
      </c>
    </row>
    <row r="106" spans="1:9">
      <c r="A106" t="n">
        <v>2356</v>
      </c>
      <c r="B106" s="24" t="n">
        <v>32</v>
      </c>
      <c r="C106" s="7" t="n">
        <v>0</v>
      </c>
      <c r="D106" s="7" t="n">
        <v>65533</v>
      </c>
      <c r="E106" s="7" t="s">
        <v>41</v>
      </c>
      <c r="F106" s="7" t="s">
        <v>43</v>
      </c>
      <c r="G106" s="7" t="n">
        <v>0</v>
      </c>
    </row>
    <row r="107" spans="1:9">
      <c r="A107" t="s">
        <v>4</v>
      </c>
      <c r="B107" s="4" t="s">
        <v>5</v>
      </c>
      <c r="C107" s="4" t="s">
        <v>13</v>
      </c>
      <c r="D107" s="4" t="s">
        <v>10</v>
      </c>
      <c r="E107" s="4" t="s">
        <v>6</v>
      </c>
      <c r="F107" s="4" t="s">
        <v>6</v>
      </c>
      <c r="G107" s="4" t="s">
        <v>13</v>
      </c>
    </row>
    <row r="108" spans="1:9">
      <c r="A108" t="n">
        <v>2380</v>
      </c>
      <c r="B108" s="24" t="n">
        <v>32</v>
      </c>
      <c r="C108" s="7" t="n">
        <v>0</v>
      </c>
      <c r="D108" s="7" t="n">
        <v>65533</v>
      </c>
      <c r="E108" s="7" t="s">
        <v>41</v>
      </c>
      <c r="F108" s="7" t="s">
        <v>44</v>
      </c>
      <c r="G108" s="7" t="n">
        <v>0</v>
      </c>
    </row>
    <row r="109" spans="1:9">
      <c r="A109" t="s">
        <v>4</v>
      </c>
      <c r="B109" s="4" t="s">
        <v>5</v>
      </c>
      <c r="C109" s="4" t="s">
        <v>13</v>
      </c>
      <c r="D109" s="4" t="s">
        <v>10</v>
      </c>
      <c r="E109" s="4" t="s">
        <v>6</v>
      </c>
      <c r="F109" s="4" t="s">
        <v>6</v>
      </c>
      <c r="G109" s="4" t="s">
        <v>13</v>
      </c>
    </row>
    <row r="110" spans="1:9">
      <c r="A110" t="n">
        <v>2404</v>
      </c>
      <c r="B110" s="24" t="n">
        <v>32</v>
      </c>
      <c r="C110" s="7" t="n">
        <v>0</v>
      </c>
      <c r="D110" s="7" t="n">
        <v>65533</v>
      </c>
      <c r="E110" s="7" t="s">
        <v>41</v>
      </c>
      <c r="F110" s="7" t="s">
        <v>45</v>
      </c>
      <c r="G110" s="7" t="n">
        <v>0</v>
      </c>
    </row>
    <row r="111" spans="1:9">
      <c r="A111" t="s">
        <v>4</v>
      </c>
      <c r="B111" s="4" t="s">
        <v>5</v>
      </c>
      <c r="C111" s="4" t="s">
        <v>27</v>
      </c>
    </row>
    <row r="112" spans="1:9">
      <c r="A112" t="n">
        <v>2428</v>
      </c>
      <c r="B112" s="23" t="n">
        <v>3</v>
      </c>
      <c r="C112" s="15" t="n">
        <f t="normal" ca="1">A116</f>
        <v>0</v>
      </c>
    </row>
    <row r="113" spans="1:7">
      <c r="A113" t="s">
        <v>4</v>
      </c>
      <c r="B113" s="4" t="s">
        <v>5</v>
      </c>
      <c r="C113" s="4" t="s">
        <v>13</v>
      </c>
      <c r="D113" s="4" t="s">
        <v>10</v>
      </c>
      <c r="E113" s="4" t="s">
        <v>13</v>
      </c>
      <c r="F113" s="4" t="s">
        <v>27</v>
      </c>
    </row>
    <row r="114" spans="1:7">
      <c r="A114" t="n">
        <v>2433</v>
      </c>
      <c r="B114" s="14" t="n">
        <v>5</v>
      </c>
      <c r="C114" s="7" t="n">
        <v>30</v>
      </c>
      <c r="D114" s="7" t="n">
        <v>8957</v>
      </c>
      <c r="E114" s="7" t="n">
        <v>1</v>
      </c>
      <c r="F114" s="15" t="n">
        <f t="normal" ca="1">A116</f>
        <v>0</v>
      </c>
    </row>
    <row r="115" spans="1:7">
      <c r="A115" t="s">
        <v>4</v>
      </c>
      <c r="B115" s="4" t="s">
        <v>5</v>
      </c>
      <c r="C115" s="4" t="s">
        <v>27</v>
      </c>
    </row>
    <row r="116" spans="1:7">
      <c r="A116" t="n">
        <v>2442</v>
      </c>
      <c r="B116" s="23" t="n">
        <v>3</v>
      </c>
      <c r="C116" s="15" t="n">
        <f t="normal" ca="1">A146</f>
        <v>0</v>
      </c>
    </row>
    <row r="117" spans="1:7">
      <c r="A117" t="s">
        <v>4</v>
      </c>
      <c r="B117" s="4" t="s">
        <v>5</v>
      </c>
      <c r="C117" s="4" t="s">
        <v>13</v>
      </c>
      <c r="D117" s="4" t="s">
        <v>13</v>
      </c>
      <c r="E117" s="4" t="s">
        <v>13</v>
      </c>
      <c r="F117" s="4" t="s">
        <v>9</v>
      </c>
      <c r="G117" s="4" t="s">
        <v>13</v>
      </c>
      <c r="H117" s="4" t="s">
        <v>13</v>
      </c>
      <c r="I117" s="4" t="s">
        <v>27</v>
      </c>
    </row>
    <row r="118" spans="1:7">
      <c r="A118" t="n">
        <v>2447</v>
      </c>
      <c r="B118" s="14" t="n">
        <v>5</v>
      </c>
      <c r="C118" s="7" t="n">
        <v>35</v>
      </c>
      <c r="D118" s="7" t="n">
        <v>3</v>
      </c>
      <c r="E118" s="7" t="n">
        <v>0</v>
      </c>
      <c r="F118" s="7" t="n">
        <v>4</v>
      </c>
      <c r="G118" s="7" t="n">
        <v>2</v>
      </c>
      <c r="H118" s="7" t="n">
        <v>1</v>
      </c>
      <c r="I118" s="15" t="n">
        <f t="normal" ca="1">A140</f>
        <v>0</v>
      </c>
    </row>
    <row r="119" spans="1:7">
      <c r="A119" t="s">
        <v>4</v>
      </c>
      <c r="B119" s="4" t="s">
        <v>5</v>
      </c>
      <c r="C119" s="4" t="s">
        <v>13</v>
      </c>
      <c r="D119" s="4" t="s">
        <v>10</v>
      </c>
      <c r="E119" s="4" t="s">
        <v>13</v>
      </c>
      <c r="F119" s="4" t="s">
        <v>27</v>
      </c>
    </row>
    <row r="120" spans="1:7">
      <c r="A120" t="n">
        <v>2461</v>
      </c>
      <c r="B120" s="14" t="n">
        <v>5</v>
      </c>
      <c r="C120" s="7" t="n">
        <v>30</v>
      </c>
      <c r="D120" s="7" t="n">
        <v>10225</v>
      </c>
      <c r="E120" s="7" t="n">
        <v>1</v>
      </c>
      <c r="F120" s="15" t="n">
        <f t="normal" ca="1">A138</f>
        <v>0</v>
      </c>
    </row>
    <row r="121" spans="1:7">
      <c r="A121" t="s">
        <v>4</v>
      </c>
      <c r="B121" s="4" t="s">
        <v>5</v>
      </c>
      <c r="C121" s="4" t="s">
        <v>13</v>
      </c>
      <c r="D121" s="4" t="s">
        <v>6</v>
      </c>
      <c r="E121" s="4" t="s">
        <v>10</v>
      </c>
    </row>
    <row r="122" spans="1:7">
      <c r="A122" t="n">
        <v>2470</v>
      </c>
      <c r="B122" s="22" t="n">
        <v>94</v>
      </c>
      <c r="C122" s="7" t="n">
        <v>0</v>
      </c>
      <c r="D122" s="7" t="s">
        <v>41</v>
      </c>
      <c r="E122" s="7" t="n">
        <v>1</v>
      </c>
    </row>
    <row r="123" spans="1:7">
      <c r="A123" t="s">
        <v>4</v>
      </c>
      <c r="B123" s="4" t="s">
        <v>5</v>
      </c>
      <c r="C123" s="4" t="s">
        <v>13</v>
      </c>
      <c r="D123" s="4" t="s">
        <v>6</v>
      </c>
      <c r="E123" s="4" t="s">
        <v>10</v>
      </c>
    </row>
    <row r="124" spans="1:7">
      <c r="A124" t="n">
        <v>2484</v>
      </c>
      <c r="B124" s="22" t="n">
        <v>94</v>
      </c>
      <c r="C124" s="7" t="n">
        <v>0</v>
      </c>
      <c r="D124" s="7" t="s">
        <v>41</v>
      </c>
      <c r="E124" s="7" t="n">
        <v>2</v>
      </c>
    </row>
    <row r="125" spans="1:7">
      <c r="A125" t="s">
        <v>4</v>
      </c>
      <c r="B125" s="4" t="s">
        <v>5</v>
      </c>
      <c r="C125" s="4" t="s">
        <v>13</v>
      </c>
      <c r="D125" s="4" t="s">
        <v>6</v>
      </c>
      <c r="E125" s="4" t="s">
        <v>10</v>
      </c>
    </row>
    <row r="126" spans="1:7">
      <c r="A126" t="n">
        <v>2498</v>
      </c>
      <c r="B126" s="22" t="n">
        <v>94</v>
      </c>
      <c r="C126" s="7" t="n">
        <v>1</v>
      </c>
      <c r="D126" s="7" t="s">
        <v>41</v>
      </c>
      <c r="E126" s="7" t="n">
        <v>4</v>
      </c>
    </row>
    <row r="127" spans="1:7">
      <c r="A127" t="s">
        <v>4</v>
      </c>
      <c r="B127" s="4" t="s">
        <v>5</v>
      </c>
      <c r="C127" s="4" t="s">
        <v>13</v>
      </c>
      <c r="D127" s="4" t="s">
        <v>6</v>
      </c>
    </row>
    <row r="128" spans="1:7">
      <c r="A128" t="n">
        <v>2512</v>
      </c>
      <c r="B128" s="22" t="n">
        <v>94</v>
      </c>
      <c r="C128" s="7" t="n">
        <v>5</v>
      </c>
      <c r="D128" s="7" t="s">
        <v>41</v>
      </c>
    </row>
    <row r="129" spans="1:9">
      <c r="A129" t="s">
        <v>4</v>
      </c>
      <c r="B129" s="4" t="s">
        <v>5</v>
      </c>
      <c r="C129" s="4" t="s">
        <v>13</v>
      </c>
      <c r="D129" s="4" t="s">
        <v>10</v>
      </c>
      <c r="E129" s="4" t="s">
        <v>6</v>
      </c>
      <c r="F129" s="4" t="s">
        <v>6</v>
      </c>
      <c r="G129" s="4" t="s">
        <v>13</v>
      </c>
    </row>
    <row r="130" spans="1:9">
      <c r="A130" t="n">
        <v>2524</v>
      </c>
      <c r="B130" s="24" t="n">
        <v>32</v>
      </c>
      <c r="C130" s="7" t="n">
        <v>0</v>
      </c>
      <c r="D130" s="7" t="n">
        <v>65533</v>
      </c>
      <c r="E130" s="7" t="s">
        <v>41</v>
      </c>
      <c r="F130" s="7" t="s">
        <v>42</v>
      </c>
      <c r="G130" s="7" t="n">
        <v>1</v>
      </c>
    </row>
    <row r="131" spans="1:9">
      <c r="A131" t="s">
        <v>4</v>
      </c>
      <c r="B131" s="4" t="s">
        <v>5</v>
      </c>
      <c r="C131" s="4" t="s">
        <v>13</v>
      </c>
      <c r="D131" s="4" t="s">
        <v>10</v>
      </c>
      <c r="E131" s="4" t="s">
        <v>6</v>
      </c>
      <c r="F131" s="4" t="s">
        <v>6</v>
      </c>
      <c r="G131" s="4" t="s">
        <v>13</v>
      </c>
    </row>
    <row r="132" spans="1:9">
      <c r="A132" t="n">
        <v>2548</v>
      </c>
      <c r="B132" s="24" t="n">
        <v>32</v>
      </c>
      <c r="C132" s="7" t="n">
        <v>0</v>
      </c>
      <c r="D132" s="7" t="n">
        <v>65533</v>
      </c>
      <c r="E132" s="7" t="s">
        <v>41</v>
      </c>
      <c r="F132" s="7" t="s">
        <v>43</v>
      </c>
      <c r="G132" s="7" t="n">
        <v>0</v>
      </c>
    </row>
    <row r="133" spans="1:9">
      <c r="A133" t="s">
        <v>4</v>
      </c>
      <c r="B133" s="4" t="s">
        <v>5</v>
      </c>
      <c r="C133" s="4" t="s">
        <v>13</v>
      </c>
      <c r="D133" s="4" t="s">
        <v>10</v>
      </c>
      <c r="E133" s="4" t="s">
        <v>6</v>
      </c>
      <c r="F133" s="4" t="s">
        <v>6</v>
      </c>
      <c r="G133" s="4" t="s">
        <v>13</v>
      </c>
    </row>
    <row r="134" spans="1:9">
      <c r="A134" t="n">
        <v>2572</v>
      </c>
      <c r="B134" s="24" t="n">
        <v>32</v>
      </c>
      <c r="C134" s="7" t="n">
        <v>0</v>
      </c>
      <c r="D134" s="7" t="n">
        <v>65533</v>
      </c>
      <c r="E134" s="7" t="s">
        <v>41</v>
      </c>
      <c r="F134" s="7" t="s">
        <v>44</v>
      </c>
      <c r="G134" s="7" t="n">
        <v>0</v>
      </c>
    </row>
    <row r="135" spans="1:9">
      <c r="A135" t="s">
        <v>4</v>
      </c>
      <c r="B135" s="4" t="s">
        <v>5</v>
      </c>
      <c r="C135" s="4" t="s">
        <v>13</v>
      </c>
      <c r="D135" s="4" t="s">
        <v>10</v>
      </c>
      <c r="E135" s="4" t="s">
        <v>6</v>
      </c>
      <c r="F135" s="4" t="s">
        <v>6</v>
      </c>
      <c r="G135" s="4" t="s">
        <v>13</v>
      </c>
    </row>
    <row r="136" spans="1:9">
      <c r="A136" t="n">
        <v>2596</v>
      </c>
      <c r="B136" s="24" t="n">
        <v>32</v>
      </c>
      <c r="C136" s="7" t="n">
        <v>0</v>
      </c>
      <c r="D136" s="7" t="n">
        <v>65533</v>
      </c>
      <c r="E136" s="7" t="s">
        <v>41</v>
      </c>
      <c r="F136" s="7" t="s">
        <v>45</v>
      </c>
      <c r="G136" s="7" t="n">
        <v>0</v>
      </c>
    </row>
    <row r="137" spans="1:9">
      <c r="A137" t="s">
        <v>4</v>
      </c>
      <c r="B137" s="4" t="s">
        <v>5</v>
      </c>
      <c r="C137" s="4" t="s">
        <v>27</v>
      </c>
    </row>
    <row r="138" spans="1:9">
      <c r="A138" t="n">
        <v>2620</v>
      </c>
      <c r="B138" s="23" t="n">
        <v>3</v>
      </c>
      <c r="C138" s="15" t="n">
        <f t="normal" ca="1">A146</f>
        <v>0</v>
      </c>
    </row>
    <row r="139" spans="1:9">
      <c r="A139" t="s">
        <v>4</v>
      </c>
      <c r="B139" s="4" t="s">
        <v>5</v>
      </c>
      <c r="C139" s="4" t="s">
        <v>13</v>
      </c>
      <c r="D139" s="4" t="s">
        <v>13</v>
      </c>
      <c r="E139" s="4" t="s">
        <v>13</v>
      </c>
      <c r="F139" s="4" t="s">
        <v>9</v>
      </c>
      <c r="G139" s="4" t="s">
        <v>13</v>
      </c>
      <c r="H139" s="4" t="s">
        <v>13</v>
      </c>
      <c r="I139" s="4" t="s">
        <v>27</v>
      </c>
    </row>
    <row r="140" spans="1:9">
      <c r="A140" t="n">
        <v>2625</v>
      </c>
      <c r="B140" s="14" t="n">
        <v>5</v>
      </c>
      <c r="C140" s="7" t="n">
        <v>35</v>
      </c>
      <c r="D140" s="7" t="n">
        <v>3</v>
      </c>
      <c r="E140" s="7" t="n">
        <v>0</v>
      </c>
      <c r="F140" s="7" t="n">
        <v>5</v>
      </c>
      <c r="G140" s="7" t="n">
        <v>2</v>
      </c>
      <c r="H140" s="7" t="n">
        <v>1</v>
      </c>
      <c r="I140" s="15" t="n">
        <f t="normal" ca="1">A144</f>
        <v>0</v>
      </c>
    </row>
    <row r="141" spans="1:9">
      <c r="A141" t="s">
        <v>4</v>
      </c>
      <c r="B141" s="4" t="s">
        <v>5</v>
      </c>
      <c r="C141" s="4" t="s">
        <v>27</v>
      </c>
    </row>
    <row r="142" spans="1:9">
      <c r="A142" t="n">
        <v>2639</v>
      </c>
      <c r="B142" s="23" t="n">
        <v>3</v>
      </c>
      <c r="C142" s="15" t="n">
        <f t="normal" ca="1">A146</f>
        <v>0</v>
      </c>
    </row>
    <row r="143" spans="1:9">
      <c r="A143" t="s">
        <v>4</v>
      </c>
      <c r="B143" s="4" t="s">
        <v>5</v>
      </c>
      <c r="C143" s="4" t="s">
        <v>13</v>
      </c>
      <c r="D143" s="4" t="s">
        <v>13</v>
      </c>
      <c r="E143" s="4" t="s">
        <v>13</v>
      </c>
      <c r="F143" s="4" t="s">
        <v>9</v>
      </c>
      <c r="G143" s="4" t="s">
        <v>13</v>
      </c>
      <c r="H143" s="4" t="s">
        <v>13</v>
      </c>
      <c r="I143" s="4" t="s">
        <v>27</v>
      </c>
    </row>
    <row r="144" spans="1:9">
      <c r="A144" t="n">
        <v>2644</v>
      </c>
      <c r="B144" s="14" t="n">
        <v>5</v>
      </c>
      <c r="C144" s="7" t="n">
        <v>35</v>
      </c>
      <c r="D144" s="7" t="n">
        <v>3</v>
      </c>
      <c r="E144" s="7" t="n">
        <v>0</v>
      </c>
      <c r="F144" s="7" t="n">
        <v>6</v>
      </c>
      <c r="G144" s="7" t="n">
        <v>2</v>
      </c>
      <c r="H144" s="7" t="n">
        <v>1</v>
      </c>
      <c r="I144" s="15" t="n">
        <f t="normal" ca="1">A146</f>
        <v>0</v>
      </c>
    </row>
    <row r="145" spans="1:9">
      <c r="A145" t="s">
        <v>4</v>
      </c>
      <c r="B145" s="4" t="s">
        <v>5</v>
      </c>
    </row>
    <row r="146" spans="1:9">
      <c r="A146" t="n">
        <v>2658</v>
      </c>
      <c r="B146" s="5" t="n">
        <v>1</v>
      </c>
    </row>
    <row r="147" spans="1:9" s="3" customFormat="1" customHeight="0">
      <c r="A147" s="3" t="s">
        <v>2</v>
      </c>
      <c r="B147" s="3" t="s">
        <v>46</v>
      </c>
    </row>
    <row r="148" spans="1:9">
      <c r="A148" t="s">
        <v>4</v>
      </c>
      <c r="B148" s="4" t="s">
        <v>5</v>
      </c>
      <c r="C148" s="4" t="s">
        <v>13</v>
      </c>
      <c r="D148" s="4" t="s">
        <v>6</v>
      </c>
    </row>
    <row r="149" spans="1:9">
      <c r="A149" t="n">
        <v>2660</v>
      </c>
      <c r="B149" s="9" t="n">
        <v>2</v>
      </c>
      <c r="C149" s="7" t="n">
        <v>11</v>
      </c>
      <c r="D149" s="7" t="s">
        <v>47</v>
      </c>
    </row>
    <row r="150" spans="1:9">
      <c r="A150" t="s">
        <v>4</v>
      </c>
      <c r="B150" s="4" t="s">
        <v>5</v>
      </c>
      <c r="C150" s="4" t="s">
        <v>13</v>
      </c>
      <c r="D150" s="4" t="s">
        <v>13</v>
      </c>
    </row>
    <row r="151" spans="1:9">
      <c r="A151" t="n">
        <v>2672</v>
      </c>
      <c r="B151" s="10" t="n">
        <v>162</v>
      </c>
      <c r="C151" s="7" t="n">
        <v>0</v>
      </c>
      <c r="D151" s="7" t="n">
        <v>1</v>
      </c>
    </row>
    <row r="152" spans="1:9">
      <c r="A152" t="s">
        <v>4</v>
      </c>
      <c r="B152" s="4" t="s">
        <v>5</v>
      </c>
    </row>
    <row r="153" spans="1:9">
      <c r="A153" t="n">
        <v>2675</v>
      </c>
      <c r="B153" s="5" t="n">
        <v>1</v>
      </c>
    </row>
    <row r="154" spans="1:9" s="3" customFormat="1" customHeight="0">
      <c r="A154" s="3" t="s">
        <v>2</v>
      </c>
      <c r="B154" s="3" t="s">
        <v>48</v>
      </c>
    </row>
    <row r="155" spans="1:9">
      <c r="A155" t="s">
        <v>4</v>
      </c>
      <c r="B155" s="4" t="s">
        <v>5</v>
      </c>
      <c r="C155" s="4" t="s">
        <v>13</v>
      </c>
      <c r="D155" s="4" t="s">
        <v>10</v>
      </c>
    </row>
    <row r="156" spans="1:9">
      <c r="A156" t="n">
        <v>2676</v>
      </c>
      <c r="B156" s="25" t="n">
        <v>22</v>
      </c>
      <c r="C156" s="7" t="n">
        <v>20</v>
      </c>
      <c r="D156" s="7" t="n">
        <v>0</v>
      </c>
    </row>
    <row r="157" spans="1:9">
      <c r="A157" t="s">
        <v>4</v>
      </c>
      <c r="B157" s="4" t="s">
        <v>5</v>
      </c>
      <c r="C157" s="4" t="s">
        <v>13</v>
      </c>
      <c r="D157" s="4" t="s">
        <v>10</v>
      </c>
      <c r="E157" s="4" t="s">
        <v>9</v>
      </c>
    </row>
    <row r="158" spans="1:9">
      <c r="A158" t="n">
        <v>2680</v>
      </c>
      <c r="B158" s="26" t="n">
        <v>101</v>
      </c>
      <c r="C158" s="7" t="n">
        <v>7</v>
      </c>
      <c r="D158" s="7" t="n">
        <v>241</v>
      </c>
      <c r="E158" s="7" t="n">
        <v>200</v>
      </c>
    </row>
    <row r="159" spans="1:9">
      <c r="A159" t="s">
        <v>4</v>
      </c>
      <c r="B159" s="4" t="s">
        <v>5</v>
      </c>
      <c r="C159" s="4" t="s">
        <v>13</v>
      </c>
      <c r="D159" s="4" t="s">
        <v>10</v>
      </c>
      <c r="E159" s="4" t="s">
        <v>9</v>
      </c>
    </row>
    <row r="160" spans="1:9">
      <c r="A160" t="n">
        <v>2688</v>
      </c>
      <c r="B160" s="26" t="n">
        <v>101</v>
      </c>
      <c r="C160" s="7" t="n">
        <v>7</v>
      </c>
      <c r="D160" s="7" t="n">
        <v>242</v>
      </c>
      <c r="E160" s="7" t="n">
        <v>200</v>
      </c>
    </row>
    <row r="161" spans="1:5">
      <c r="A161" t="s">
        <v>4</v>
      </c>
      <c r="B161" s="4" t="s">
        <v>5</v>
      </c>
      <c r="C161" s="4" t="s">
        <v>13</v>
      </c>
      <c r="D161" s="4" t="s">
        <v>10</v>
      </c>
      <c r="E161" s="4" t="s">
        <v>9</v>
      </c>
    </row>
    <row r="162" spans="1:5">
      <c r="A162" t="n">
        <v>2696</v>
      </c>
      <c r="B162" s="26" t="n">
        <v>101</v>
      </c>
      <c r="C162" s="7" t="n">
        <v>7</v>
      </c>
      <c r="D162" s="7" t="n">
        <v>243</v>
      </c>
      <c r="E162" s="7" t="n">
        <v>200</v>
      </c>
    </row>
    <row r="163" spans="1:5">
      <c r="A163" t="s">
        <v>4</v>
      </c>
      <c r="B163" s="4" t="s">
        <v>5</v>
      </c>
      <c r="C163" s="4" t="s">
        <v>13</v>
      </c>
      <c r="D163" s="4" t="s">
        <v>10</v>
      </c>
      <c r="E163" s="4" t="s">
        <v>9</v>
      </c>
    </row>
    <row r="164" spans="1:5">
      <c r="A164" t="n">
        <v>2704</v>
      </c>
      <c r="B164" s="26" t="n">
        <v>101</v>
      </c>
      <c r="C164" s="7" t="n">
        <v>7</v>
      </c>
      <c r="D164" s="7" t="n">
        <v>244</v>
      </c>
      <c r="E164" s="7" t="n">
        <v>200</v>
      </c>
    </row>
    <row r="165" spans="1:5">
      <c r="A165" t="s">
        <v>4</v>
      </c>
      <c r="B165" s="4" t="s">
        <v>5</v>
      </c>
      <c r="C165" s="4" t="s">
        <v>13</v>
      </c>
      <c r="D165" s="4" t="s">
        <v>10</v>
      </c>
      <c r="E165" s="4" t="s">
        <v>9</v>
      </c>
    </row>
    <row r="166" spans="1:5">
      <c r="A166" t="n">
        <v>2712</v>
      </c>
      <c r="B166" s="26" t="n">
        <v>101</v>
      </c>
      <c r="C166" s="7" t="n">
        <v>7</v>
      </c>
      <c r="D166" s="7" t="n">
        <v>245</v>
      </c>
      <c r="E166" s="7" t="n">
        <v>200</v>
      </c>
    </row>
    <row r="167" spans="1:5">
      <c r="A167" t="s">
        <v>4</v>
      </c>
      <c r="B167" s="4" t="s">
        <v>5</v>
      </c>
      <c r="C167" s="4" t="s">
        <v>13</v>
      </c>
      <c r="D167" s="4" t="s">
        <v>10</v>
      </c>
      <c r="E167" s="4" t="s">
        <v>9</v>
      </c>
    </row>
    <row r="168" spans="1:5">
      <c r="A168" t="n">
        <v>2720</v>
      </c>
      <c r="B168" s="26" t="n">
        <v>101</v>
      </c>
      <c r="C168" s="7" t="n">
        <v>7</v>
      </c>
      <c r="D168" s="7" t="n">
        <v>246</v>
      </c>
      <c r="E168" s="7" t="n">
        <v>200</v>
      </c>
    </row>
    <row r="169" spans="1:5">
      <c r="A169" t="s">
        <v>4</v>
      </c>
      <c r="B169" s="4" t="s">
        <v>5</v>
      </c>
      <c r="C169" s="4" t="s">
        <v>13</v>
      </c>
      <c r="D169" s="4" t="s">
        <v>10</v>
      </c>
      <c r="E169" s="4" t="s">
        <v>9</v>
      </c>
    </row>
    <row r="170" spans="1:5">
      <c r="A170" t="n">
        <v>2728</v>
      </c>
      <c r="B170" s="26" t="n">
        <v>101</v>
      </c>
      <c r="C170" s="7" t="n">
        <v>7</v>
      </c>
      <c r="D170" s="7" t="n">
        <v>247</v>
      </c>
      <c r="E170" s="7" t="n">
        <v>200</v>
      </c>
    </row>
    <row r="171" spans="1:5">
      <c r="A171" t="s">
        <v>4</v>
      </c>
      <c r="B171" s="4" t="s">
        <v>5</v>
      </c>
      <c r="C171" s="4" t="s">
        <v>13</v>
      </c>
      <c r="D171" s="4" t="s">
        <v>13</v>
      </c>
    </row>
    <row r="172" spans="1:5">
      <c r="A172" t="n">
        <v>2736</v>
      </c>
      <c r="B172" s="12" t="n">
        <v>74</v>
      </c>
      <c r="C172" s="7" t="n">
        <v>14</v>
      </c>
      <c r="D172" s="7" t="n">
        <v>0</v>
      </c>
    </row>
    <row r="173" spans="1:5">
      <c r="A173" t="s">
        <v>4</v>
      </c>
      <c r="B173" s="4" t="s">
        <v>5</v>
      </c>
      <c r="C173" s="4" t="s">
        <v>10</v>
      </c>
    </row>
    <row r="174" spans="1:5">
      <c r="A174" t="n">
        <v>2739</v>
      </c>
      <c r="B174" s="27" t="n">
        <v>16</v>
      </c>
      <c r="C174" s="7" t="n">
        <v>1000</v>
      </c>
    </row>
    <row r="175" spans="1:5">
      <c r="A175" t="s">
        <v>4</v>
      </c>
      <c r="B175" s="4" t="s">
        <v>5</v>
      </c>
      <c r="C175" s="4" t="s">
        <v>13</v>
      </c>
      <c r="D175" s="4" t="s">
        <v>10</v>
      </c>
      <c r="E175" s="4" t="s">
        <v>24</v>
      </c>
      <c r="F175" s="4" t="s">
        <v>10</v>
      </c>
      <c r="G175" s="4" t="s">
        <v>9</v>
      </c>
      <c r="H175" s="4" t="s">
        <v>9</v>
      </c>
      <c r="I175" s="4" t="s">
        <v>10</v>
      </c>
      <c r="J175" s="4" t="s">
        <v>10</v>
      </c>
      <c r="K175" s="4" t="s">
        <v>9</v>
      </c>
      <c r="L175" s="4" t="s">
        <v>9</v>
      </c>
      <c r="M175" s="4" t="s">
        <v>9</v>
      </c>
      <c r="N175" s="4" t="s">
        <v>9</v>
      </c>
      <c r="O175" s="4" t="s">
        <v>6</v>
      </c>
    </row>
    <row r="176" spans="1:5">
      <c r="A176" t="n">
        <v>2742</v>
      </c>
      <c r="B176" s="13" t="n">
        <v>50</v>
      </c>
      <c r="C176" s="7" t="n">
        <v>0</v>
      </c>
      <c r="D176" s="7" t="n">
        <v>12010</v>
      </c>
      <c r="E176" s="7" t="n">
        <v>1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65533</v>
      </c>
      <c r="K176" s="7" t="n">
        <v>0</v>
      </c>
      <c r="L176" s="7" t="n">
        <v>0</v>
      </c>
      <c r="M176" s="7" t="n">
        <v>0</v>
      </c>
      <c r="N176" s="7" t="n">
        <v>0</v>
      </c>
      <c r="O176" s="7" t="s">
        <v>36</v>
      </c>
    </row>
    <row r="177" spans="1:15">
      <c r="A177" t="s">
        <v>4</v>
      </c>
      <c r="B177" s="4" t="s">
        <v>5</v>
      </c>
      <c r="C177" s="4" t="s">
        <v>13</v>
      </c>
      <c r="D177" s="4" t="s">
        <v>10</v>
      </c>
      <c r="E177" s="4" t="s">
        <v>10</v>
      </c>
      <c r="F177" s="4" t="s">
        <v>10</v>
      </c>
      <c r="G177" s="4" t="s">
        <v>10</v>
      </c>
      <c r="H177" s="4" t="s">
        <v>13</v>
      </c>
    </row>
    <row r="178" spans="1:15">
      <c r="A178" t="n">
        <v>2781</v>
      </c>
      <c r="B178" s="28" t="n">
        <v>25</v>
      </c>
      <c r="C178" s="7" t="n">
        <v>5</v>
      </c>
      <c r="D178" s="7" t="n">
        <v>65535</v>
      </c>
      <c r="E178" s="7" t="n">
        <v>65535</v>
      </c>
      <c r="F178" s="7" t="n">
        <v>65535</v>
      </c>
      <c r="G178" s="7" t="n">
        <v>65535</v>
      </c>
      <c r="H178" s="7" t="n">
        <v>0</v>
      </c>
    </row>
    <row r="179" spans="1:15">
      <c r="A179" t="s">
        <v>4</v>
      </c>
      <c r="B179" s="4" t="s">
        <v>5</v>
      </c>
      <c r="C179" s="4" t="s">
        <v>10</v>
      </c>
      <c r="D179" s="4" t="s">
        <v>13</v>
      </c>
      <c r="E179" s="4" t="s">
        <v>13</v>
      </c>
      <c r="F179" s="4" t="s">
        <v>49</v>
      </c>
      <c r="G179" s="4" t="s">
        <v>13</v>
      </c>
      <c r="H179" s="4" t="s">
        <v>13</v>
      </c>
    </row>
    <row r="180" spans="1:15">
      <c r="A180" t="n">
        <v>2792</v>
      </c>
      <c r="B180" s="29" t="n">
        <v>24</v>
      </c>
      <c r="C180" s="7" t="n">
        <v>65534</v>
      </c>
      <c r="D180" s="7" t="n">
        <v>6</v>
      </c>
      <c r="E180" s="7" t="n">
        <v>12</v>
      </c>
      <c r="F180" s="7" t="s">
        <v>50</v>
      </c>
      <c r="G180" s="7" t="n">
        <v>2</v>
      </c>
      <c r="H180" s="7" t="n">
        <v>0</v>
      </c>
    </row>
    <row r="181" spans="1:15">
      <c r="A181" t="s">
        <v>4</v>
      </c>
      <c r="B181" s="4" t="s">
        <v>5</v>
      </c>
    </row>
    <row r="182" spans="1:15">
      <c r="A182" t="n">
        <v>3003</v>
      </c>
      <c r="B182" s="30" t="n">
        <v>28</v>
      </c>
    </row>
    <row r="183" spans="1:15">
      <c r="A183" t="s">
        <v>4</v>
      </c>
      <c r="B183" s="4" t="s">
        <v>5</v>
      </c>
      <c r="C183" s="4" t="s">
        <v>13</v>
      </c>
    </row>
    <row r="184" spans="1:15">
      <c r="A184" t="n">
        <v>3004</v>
      </c>
      <c r="B184" s="31" t="n">
        <v>27</v>
      </c>
      <c r="C184" s="7" t="n">
        <v>0</v>
      </c>
    </row>
    <row r="185" spans="1:15">
      <c r="A185" t="s">
        <v>4</v>
      </c>
      <c r="B185" s="4" t="s">
        <v>5</v>
      </c>
      <c r="C185" s="4" t="s">
        <v>13</v>
      </c>
      <c r="D185" s="4" t="s">
        <v>6</v>
      </c>
    </row>
    <row r="186" spans="1:15">
      <c r="A186" t="n">
        <v>3006</v>
      </c>
      <c r="B186" s="9" t="n">
        <v>2</v>
      </c>
      <c r="C186" s="7" t="n">
        <v>10</v>
      </c>
      <c r="D186" s="7" t="s">
        <v>51</v>
      </c>
    </row>
    <row r="187" spans="1:15">
      <c r="A187" t="s">
        <v>4</v>
      </c>
      <c r="B187" s="4" t="s">
        <v>5</v>
      </c>
      <c r="C187" s="4" t="s">
        <v>10</v>
      </c>
    </row>
    <row r="188" spans="1:15">
      <c r="A188" t="n">
        <v>3029</v>
      </c>
      <c r="B188" s="27" t="n">
        <v>16</v>
      </c>
      <c r="C188" s="7" t="n">
        <v>0</v>
      </c>
    </row>
    <row r="189" spans="1:15">
      <c r="A189" t="s">
        <v>4</v>
      </c>
      <c r="B189" s="4" t="s">
        <v>5</v>
      </c>
      <c r="C189" s="4" t="s">
        <v>13</v>
      </c>
      <c r="D189" s="4" t="s">
        <v>6</v>
      </c>
    </row>
    <row r="190" spans="1:15">
      <c r="A190" t="n">
        <v>3032</v>
      </c>
      <c r="B190" s="9" t="n">
        <v>2</v>
      </c>
      <c r="C190" s="7" t="n">
        <v>10</v>
      </c>
      <c r="D190" s="7" t="s">
        <v>52</v>
      </c>
    </row>
    <row r="191" spans="1:15">
      <c r="A191" t="s">
        <v>4</v>
      </c>
      <c r="B191" s="4" t="s">
        <v>5</v>
      </c>
      <c r="C191" s="4" t="s">
        <v>10</v>
      </c>
    </row>
    <row r="192" spans="1:15">
      <c r="A192" t="n">
        <v>3050</v>
      </c>
      <c r="B192" s="27" t="n">
        <v>16</v>
      </c>
      <c r="C192" s="7" t="n">
        <v>0</v>
      </c>
    </row>
    <row r="193" spans="1:8">
      <c r="A193" t="s">
        <v>4</v>
      </c>
      <c r="B193" s="4" t="s">
        <v>5</v>
      </c>
      <c r="C193" s="4" t="s">
        <v>13</v>
      </c>
      <c r="D193" s="4" t="s">
        <v>6</v>
      </c>
    </row>
    <row r="194" spans="1:8">
      <c r="A194" t="n">
        <v>3053</v>
      </c>
      <c r="B194" s="9" t="n">
        <v>2</v>
      </c>
      <c r="C194" s="7" t="n">
        <v>10</v>
      </c>
      <c r="D194" s="7" t="s">
        <v>53</v>
      </c>
    </row>
    <row r="195" spans="1:8">
      <c r="A195" t="s">
        <v>4</v>
      </c>
      <c r="B195" s="4" t="s">
        <v>5</v>
      </c>
      <c r="C195" s="4" t="s">
        <v>10</v>
      </c>
    </row>
    <row r="196" spans="1:8">
      <c r="A196" t="n">
        <v>3072</v>
      </c>
      <c r="B196" s="27" t="n">
        <v>16</v>
      </c>
      <c r="C196" s="7" t="n">
        <v>0</v>
      </c>
    </row>
    <row r="197" spans="1:8">
      <c r="A197" t="s">
        <v>4</v>
      </c>
      <c r="B197" s="4" t="s">
        <v>5</v>
      </c>
      <c r="C197" s="4" t="s">
        <v>13</v>
      </c>
    </row>
    <row r="198" spans="1:8">
      <c r="A198" t="n">
        <v>3075</v>
      </c>
      <c r="B198" s="32" t="n">
        <v>23</v>
      </c>
      <c r="C198" s="7" t="n">
        <v>20</v>
      </c>
    </row>
    <row r="199" spans="1:8">
      <c r="A199" t="s">
        <v>4</v>
      </c>
      <c r="B199" s="4" t="s">
        <v>5</v>
      </c>
    </row>
    <row r="200" spans="1:8">
      <c r="A200" t="n">
        <v>3077</v>
      </c>
      <c r="B200" s="5" t="n">
        <v>1</v>
      </c>
    </row>
    <row r="201" spans="1:8" s="3" customFormat="1" customHeight="0">
      <c r="A201" s="3" t="s">
        <v>2</v>
      </c>
      <c r="B201" s="3" t="s">
        <v>54</v>
      </c>
    </row>
    <row r="202" spans="1:8">
      <c r="A202" t="s">
        <v>4</v>
      </c>
      <c r="B202" s="4" t="s">
        <v>5</v>
      </c>
      <c r="C202" s="4" t="s">
        <v>13</v>
      </c>
      <c r="D202" s="4" t="s">
        <v>13</v>
      </c>
      <c r="E202" s="4" t="s">
        <v>13</v>
      </c>
      <c r="F202" s="4" t="s">
        <v>13</v>
      </c>
    </row>
    <row r="203" spans="1:8">
      <c r="A203" t="n">
        <v>3080</v>
      </c>
      <c r="B203" s="8" t="n">
        <v>14</v>
      </c>
      <c r="C203" s="7" t="n">
        <v>2</v>
      </c>
      <c r="D203" s="7" t="n">
        <v>0</v>
      </c>
      <c r="E203" s="7" t="n">
        <v>0</v>
      </c>
      <c r="F203" s="7" t="n">
        <v>0</v>
      </c>
    </row>
    <row r="204" spans="1:8">
      <c r="A204" t="s">
        <v>4</v>
      </c>
      <c r="B204" s="4" t="s">
        <v>5</v>
      </c>
      <c r="C204" s="4" t="s">
        <v>13</v>
      </c>
      <c r="D204" s="4" t="s">
        <v>13</v>
      </c>
      <c r="E204" s="4" t="s">
        <v>13</v>
      </c>
      <c r="F204" s="4" t="s">
        <v>13</v>
      </c>
    </row>
    <row r="205" spans="1:8">
      <c r="A205" t="n">
        <v>3085</v>
      </c>
      <c r="B205" s="8" t="n">
        <v>14</v>
      </c>
      <c r="C205" s="7" t="n">
        <v>4</v>
      </c>
      <c r="D205" s="7" t="n">
        <v>0</v>
      </c>
      <c r="E205" s="7" t="n">
        <v>0</v>
      </c>
      <c r="F205" s="7" t="n">
        <v>0</v>
      </c>
    </row>
    <row r="206" spans="1:8">
      <c r="A206" t="s">
        <v>4</v>
      </c>
      <c r="B206" s="4" t="s">
        <v>5</v>
      </c>
      <c r="C206" s="4" t="s">
        <v>10</v>
      </c>
      <c r="D206" s="4" t="s">
        <v>24</v>
      </c>
      <c r="E206" s="4" t="s">
        <v>24</v>
      </c>
      <c r="F206" s="4" t="s">
        <v>24</v>
      </c>
      <c r="G206" s="4" t="s">
        <v>10</v>
      </c>
      <c r="H206" s="4" t="s">
        <v>10</v>
      </c>
    </row>
    <row r="207" spans="1:8">
      <c r="A207" t="n">
        <v>3090</v>
      </c>
      <c r="B207" s="33" t="n">
        <v>60</v>
      </c>
      <c r="C207" s="7" t="n">
        <v>61456</v>
      </c>
      <c r="D207" s="7" t="n">
        <v>0</v>
      </c>
      <c r="E207" s="7" t="n">
        <v>0</v>
      </c>
      <c r="F207" s="7" t="n">
        <v>0</v>
      </c>
      <c r="G207" s="7" t="n">
        <v>0</v>
      </c>
      <c r="H207" s="7" t="n">
        <v>1</v>
      </c>
    </row>
    <row r="208" spans="1:8">
      <c r="A208" t="s">
        <v>4</v>
      </c>
      <c r="B208" s="4" t="s">
        <v>5</v>
      </c>
      <c r="C208" s="4" t="s">
        <v>10</v>
      </c>
      <c r="D208" s="4" t="s">
        <v>24</v>
      </c>
      <c r="E208" s="4" t="s">
        <v>24</v>
      </c>
      <c r="F208" s="4" t="s">
        <v>24</v>
      </c>
      <c r="G208" s="4" t="s">
        <v>10</v>
      </c>
      <c r="H208" s="4" t="s">
        <v>10</v>
      </c>
    </row>
    <row r="209" spans="1:8">
      <c r="A209" t="n">
        <v>3109</v>
      </c>
      <c r="B209" s="33" t="n">
        <v>60</v>
      </c>
      <c r="C209" s="7" t="n">
        <v>61456</v>
      </c>
      <c r="D209" s="7" t="n">
        <v>0</v>
      </c>
      <c r="E209" s="7" t="n">
        <v>0</v>
      </c>
      <c r="F209" s="7" t="n">
        <v>0</v>
      </c>
      <c r="G209" s="7" t="n">
        <v>0</v>
      </c>
      <c r="H209" s="7" t="n">
        <v>0</v>
      </c>
    </row>
    <row r="210" spans="1:8">
      <c r="A210" t="s">
        <v>4</v>
      </c>
      <c r="B210" s="4" t="s">
        <v>5</v>
      </c>
      <c r="C210" s="4" t="s">
        <v>10</v>
      </c>
      <c r="D210" s="4" t="s">
        <v>10</v>
      </c>
      <c r="E210" s="4" t="s">
        <v>10</v>
      </c>
    </row>
    <row r="211" spans="1:8">
      <c r="A211" t="n">
        <v>3128</v>
      </c>
      <c r="B211" s="34" t="n">
        <v>61</v>
      </c>
      <c r="C211" s="7" t="n">
        <v>61456</v>
      </c>
      <c r="D211" s="7" t="n">
        <v>65533</v>
      </c>
      <c r="E211" s="7" t="n">
        <v>0</v>
      </c>
    </row>
    <row r="212" spans="1:8">
      <c r="A212" t="s">
        <v>4</v>
      </c>
      <c r="B212" s="4" t="s">
        <v>5</v>
      </c>
      <c r="C212" s="4" t="s">
        <v>10</v>
      </c>
      <c r="D212" s="4" t="s">
        <v>24</v>
      </c>
      <c r="E212" s="4" t="s">
        <v>9</v>
      </c>
      <c r="F212" s="4" t="s">
        <v>24</v>
      </c>
      <c r="G212" s="4" t="s">
        <v>24</v>
      </c>
      <c r="H212" s="4" t="s">
        <v>13</v>
      </c>
    </row>
    <row r="213" spans="1:8">
      <c r="A213" t="n">
        <v>3135</v>
      </c>
      <c r="B213" s="35" t="n">
        <v>100</v>
      </c>
      <c r="C213" s="7" t="n">
        <v>61456</v>
      </c>
      <c r="D213" s="7" t="n">
        <v>-14.9499998092651</v>
      </c>
      <c r="E213" s="7" t="n">
        <v>-1052980019</v>
      </c>
      <c r="F213" s="7" t="n">
        <v>136.860000610352</v>
      </c>
      <c r="G213" s="7" t="n">
        <v>10</v>
      </c>
      <c r="H213" s="7" t="n">
        <v>0</v>
      </c>
    </row>
    <row r="214" spans="1:8">
      <c r="A214" t="s">
        <v>4</v>
      </c>
      <c r="B214" s="4" t="s">
        <v>5</v>
      </c>
      <c r="C214" s="4" t="s">
        <v>10</v>
      </c>
    </row>
    <row r="215" spans="1:8">
      <c r="A215" t="n">
        <v>3155</v>
      </c>
      <c r="B215" s="36" t="n">
        <v>54</v>
      </c>
      <c r="C215" s="7" t="n">
        <v>61456</v>
      </c>
    </row>
    <row r="216" spans="1:8">
      <c r="A216" t="s">
        <v>4</v>
      </c>
      <c r="B216" s="4" t="s">
        <v>5</v>
      </c>
      <c r="C216" s="4" t="s">
        <v>13</v>
      </c>
      <c r="D216" s="4" t="s">
        <v>10</v>
      </c>
      <c r="E216" s="4" t="s">
        <v>24</v>
      </c>
    </row>
    <row r="217" spans="1:8">
      <c r="A217" t="n">
        <v>3158</v>
      </c>
      <c r="B217" s="37" t="n">
        <v>58</v>
      </c>
      <c r="C217" s="7" t="n">
        <v>0</v>
      </c>
      <c r="D217" s="7" t="n">
        <v>300</v>
      </c>
      <c r="E217" s="7" t="n">
        <v>1</v>
      </c>
    </row>
    <row r="218" spans="1:8">
      <c r="A218" t="s">
        <v>4</v>
      </c>
      <c r="B218" s="4" t="s">
        <v>5</v>
      </c>
      <c r="C218" s="4" t="s">
        <v>13</v>
      </c>
      <c r="D218" s="4" t="s">
        <v>10</v>
      </c>
    </row>
    <row r="219" spans="1:8">
      <c r="A219" t="n">
        <v>3166</v>
      </c>
      <c r="B219" s="37" t="n">
        <v>58</v>
      </c>
      <c r="C219" s="7" t="n">
        <v>255</v>
      </c>
      <c r="D219" s="7" t="n">
        <v>0</v>
      </c>
    </row>
    <row r="220" spans="1:8">
      <c r="A220" t="s">
        <v>4</v>
      </c>
      <c r="B220" s="4" t="s">
        <v>5</v>
      </c>
      <c r="C220" s="4" t="s">
        <v>13</v>
      </c>
      <c r="D220" s="4" t="s">
        <v>10</v>
      </c>
    </row>
    <row r="221" spans="1:8">
      <c r="A221" t="n">
        <v>3170</v>
      </c>
      <c r="B221" s="25" t="n">
        <v>22</v>
      </c>
      <c r="C221" s="7" t="n">
        <v>0</v>
      </c>
      <c r="D221" s="7" t="n">
        <v>0</v>
      </c>
    </row>
    <row r="222" spans="1:8">
      <c r="A222" t="s">
        <v>4</v>
      </c>
      <c r="B222" s="4" t="s">
        <v>5</v>
      </c>
      <c r="C222" s="4" t="s">
        <v>13</v>
      </c>
      <c r="D222" s="4" t="s">
        <v>6</v>
      </c>
    </row>
    <row r="223" spans="1:8">
      <c r="A223" t="n">
        <v>3174</v>
      </c>
      <c r="B223" s="9" t="n">
        <v>2</v>
      </c>
      <c r="C223" s="7" t="n">
        <v>10</v>
      </c>
      <c r="D223" s="7" t="s">
        <v>55</v>
      </c>
    </row>
    <row r="224" spans="1:8">
      <c r="A224" t="s">
        <v>4</v>
      </c>
      <c r="B224" s="4" t="s">
        <v>5</v>
      </c>
      <c r="C224" s="4" t="s">
        <v>13</v>
      </c>
      <c r="D224" s="4" t="s">
        <v>13</v>
      </c>
      <c r="E224" s="4" t="s">
        <v>24</v>
      </c>
      <c r="F224" s="4" t="s">
        <v>24</v>
      </c>
      <c r="G224" s="4" t="s">
        <v>24</v>
      </c>
      <c r="H224" s="4" t="s">
        <v>10</v>
      </c>
    </row>
    <row r="225" spans="1:8">
      <c r="A225" t="n">
        <v>3195</v>
      </c>
      <c r="B225" s="38" t="n">
        <v>45</v>
      </c>
      <c r="C225" s="7" t="n">
        <v>2</v>
      </c>
      <c r="D225" s="7" t="n">
        <v>3</v>
      </c>
      <c r="E225" s="7" t="n">
        <v>-3.09999990463257</v>
      </c>
      <c r="F225" s="7" t="n">
        <v>-3.97000002861023</v>
      </c>
      <c r="G225" s="7" t="n">
        <v>139.429992675781</v>
      </c>
      <c r="H225" s="7" t="n">
        <v>0</v>
      </c>
    </row>
    <row r="226" spans="1:8">
      <c r="A226" t="s">
        <v>4</v>
      </c>
      <c r="B226" s="4" t="s">
        <v>5</v>
      </c>
      <c r="C226" s="4" t="s">
        <v>13</v>
      </c>
      <c r="D226" s="4" t="s">
        <v>13</v>
      </c>
      <c r="E226" s="4" t="s">
        <v>24</v>
      </c>
      <c r="F226" s="4" t="s">
        <v>24</v>
      </c>
      <c r="G226" s="4" t="s">
        <v>24</v>
      </c>
      <c r="H226" s="4" t="s">
        <v>10</v>
      </c>
      <c r="I226" s="4" t="s">
        <v>13</v>
      </c>
    </row>
    <row r="227" spans="1:8">
      <c r="A227" t="n">
        <v>3212</v>
      </c>
      <c r="B227" s="38" t="n">
        <v>45</v>
      </c>
      <c r="C227" s="7" t="n">
        <v>4</v>
      </c>
      <c r="D227" s="7" t="n">
        <v>3</v>
      </c>
      <c r="E227" s="7" t="n">
        <v>40</v>
      </c>
      <c r="F227" s="7" t="n">
        <v>59.439998626709</v>
      </c>
      <c r="G227" s="7" t="n">
        <v>0</v>
      </c>
      <c r="H227" s="7" t="n">
        <v>0</v>
      </c>
      <c r="I227" s="7" t="n">
        <v>1</v>
      </c>
    </row>
    <row r="228" spans="1:8">
      <c r="A228" t="s">
        <v>4</v>
      </c>
      <c r="B228" s="4" t="s">
        <v>5</v>
      </c>
      <c r="C228" s="4" t="s">
        <v>13</v>
      </c>
      <c r="D228" s="4" t="s">
        <v>13</v>
      </c>
      <c r="E228" s="4" t="s">
        <v>24</v>
      </c>
      <c r="F228" s="4" t="s">
        <v>10</v>
      </c>
    </row>
    <row r="229" spans="1:8">
      <c r="A229" t="n">
        <v>3230</v>
      </c>
      <c r="B229" s="38" t="n">
        <v>45</v>
      </c>
      <c r="C229" s="7" t="n">
        <v>5</v>
      </c>
      <c r="D229" s="7" t="n">
        <v>3</v>
      </c>
      <c r="E229" s="7" t="n">
        <v>5.80000019073486</v>
      </c>
      <c r="F229" s="7" t="n">
        <v>0</v>
      </c>
    </row>
    <row r="230" spans="1:8">
      <c r="A230" t="s">
        <v>4</v>
      </c>
      <c r="B230" s="4" t="s">
        <v>5</v>
      </c>
      <c r="C230" s="4" t="s">
        <v>13</v>
      </c>
      <c r="D230" s="4" t="s">
        <v>10</v>
      </c>
    </row>
    <row r="231" spans="1:8">
      <c r="A231" t="n">
        <v>3239</v>
      </c>
      <c r="B231" s="38" t="n">
        <v>45</v>
      </c>
      <c r="C231" s="7" t="n">
        <v>7</v>
      </c>
      <c r="D231" s="7" t="n">
        <v>255</v>
      </c>
    </row>
    <row r="232" spans="1:8">
      <c r="A232" t="s">
        <v>4</v>
      </c>
      <c r="B232" s="4" t="s">
        <v>5</v>
      </c>
      <c r="C232" s="4" t="s">
        <v>13</v>
      </c>
      <c r="D232" s="4" t="s">
        <v>13</v>
      </c>
      <c r="E232" s="4" t="s">
        <v>9</v>
      </c>
      <c r="F232" s="4" t="s">
        <v>13</v>
      </c>
      <c r="G232" s="4" t="s">
        <v>13</v>
      </c>
      <c r="H232" s="4" t="s">
        <v>13</v>
      </c>
    </row>
    <row r="233" spans="1:8">
      <c r="A233" t="n">
        <v>3243</v>
      </c>
      <c r="B233" s="39" t="n">
        <v>18</v>
      </c>
      <c r="C233" s="7" t="n">
        <v>32</v>
      </c>
      <c r="D233" s="7" t="n">
        <v>0</v>
      </c>
      <c r="E233" s="7" t="n">
        <v>1</v>
      </c>
      <c r="F233" s="7" t="n">
        <v>14</v>
      </c>
      <c r="G233" s="7" t="n">
        <v>19</v>
      </c>
      <c r="H233" s="7" t="n">
        <v>1</v>
      </c>
    </row>
    <row r="234" spans="1:8">
      <c r="A234" t="s">
        <v>4</v>
      </c>
      <c r="B234" s="4" t="s">
        <v>5</v>
      </c>
      <c r="C234" s="4" t="s">
        <v>13</v>
      </c>
      <c r="D234" s="4" t="s">
        <v>9</v>
      </c>
      <c r="E234" s="4" t="s">
        <v>9</v>
      </c>
      <c r="F234" s="4" t="s">
        <v>9</v>
      </c>
      <c r="G234" s="4" t="s">
        <v>9</v>
      </c>
      <c r="H234" s="4" t="s">
        <v>9</v>
      </c>
      <c r="I234" s="4" t="s">
        <v>9</v>
      </c>
      <c r="J234" s="4" t="s">
        <v>9</v>
      </c>
      <c r="K234" s="4" t="s">
        <v>9</v>
      </c>
    </row>
    <row r="235" spans="1:8">
      <c r="A235" t="n">
        <v>3253</v>
      </c>
      <c r="B235" s="12" t="n">
        <v>74</v>
      </c>
      <c r="C235" s="7" t="n">
        <v>1</v>
      </c>
      <c r="D235" s="7" t="n">
        <v>18</v>
      </c>
      <c r="E235" s="7" t="n">
        <v>-1069463634</v>
      </c>
      <c r="F235" s="7" t="n">
        <v>-1062689833</v>
      </c>
      <c r="G235" s="7" t="n">
        <v>1124825825</v>
      </c>
      <c r="H235" s="7" t="n">
        <v>1132861850</v>
      </c>
      <c r="I235" s="7" t="n">
        <v>-1049677005</v>
      </c>
      <c r="J235" s="7" t="n">
        <v>-1052980019</v>
      </c>
      <c r="K235" s="7" t="n">
        <v>1124654121</v>
      </c>
    </row>
    <row r="236" spans="1:8">
      <c r="A236" t="s">
        <v>4</v>
      </c>
      <c r="B236" s="4" t="s">
        <v>5</v>
      </c>
      <c r="C236" s="4" t="s">
        <v>13</v>
      </c>
      <c r="D236" s="4" t="s">
        <v>10</v>
      </c>
    </row>
    <row r="237" spans="1:8">
      <c r="A237" t="n">
        <v>3287</v>
      </c>
      <c r="B237" s="37" t="n">
        <v>58</v>
      </c>
      <c r="C237" s="7" t="n">
        <v>255</v>
      </c>
      <c r="D237" s="7" t="n">
        <v>0</v>
      </c>
    </row>
    <row r="238" spans="1:8">
      <c r="A238" t="s">
        <v>4</v>
      </c>
      <c r="B238" s="4" t="s">
        <v>5</v>
      </c>
      <c r="C238" s="4" t="s">
        <v>13</v>
      </c>
      <c r="D238" s="4" t="s">
        <v>13</v>
      </c>
      <c r="E238" s="4" t="s">
        <v>10</v>
      </c>
    </row>
    <row r="239" spans="1:8">
      <c r="A239" t="n">
        <v>3291</v>
      </c>
      <c r="B239" s="38" t="n">
        <v>45</v>
      </c>
      <c r="C239" s="7" t="n">
        <v>8</v>
      </c>
      <c r="D239" s="7" t="n">
        <v>0</v>
      </c>
      <c r="E239" s="7" t="n">
        <v>0</v>
      </c>
    </row>
    <row r="240" spans="1:8">
      <c r="A240" t="s">
        <v>4</v>
      </c>
      <c r="B240" s="4" t="s">
        <v>5</v>
      </c>
      <c r="C240" s="4" t="s">
        <v>13</v>
      </c>
      <c r="D240" s="4" t="s">
        <v>10</v>
      </c>
      <c r="E240" s="4" t="s">
        <v>24</v>
      </c>
    </row>
    <row r="241" spans="1:11">
      <c r="A241" t="n">
        <v>3296</v>
      </c>
      <c r="B241" s="37" t="n">
        <v>58</v>
      </c>
      <c r="C241" s="7" t="n">
        <v>100</v>
      </c>
      <c r="D241" s="7" t="n">
        <v>300</v>
      </c>
      <c r="E241" s="7" t="n">
        <v>1</v>
      </c>
    </row>
    <row r="242" spans="1:11">
      <c r="A242" t="s">
        <v>4</v>
      </c>
      <c r="B242" s="4" t="s">
        <v>5</v>
      </c>
      <c r="C242" s="4" t="s">
        <v>13</v>
      </c>
      <c r="D242" s="4" t="s">
        <v>10</v>
      </c>
    </row>
    <row r="243" spans="1:11">
      <c r="A243" t="n">
        <v>3304</v>
      </c>
      <c r="B243" s="37" t="n">
        <v>58</v>
      </c>
      <c r="C243" s="7" t="n">
        <v>255</v>
      </c>
      <c r="D243" s="7" t="n">
        <v>0</v>
      </c>
    </row>
    <row r="244" spans="1:11">
      <c r="A244" t="s">
        <v>4</v>
      </c>
      <c r="B244" s="4" t="s">
        <v>5</v>
      </c>
      <c r="C244" s="4" t="s">
        <v>13</v>
      </c>
    </row>
    <row r="245" spans="1:11">
      <c r="A245" t="n">
        <v>3308</v>
      </c>
      <c r="B245" s="32" t="n">
        <v>23</v>
      </c>
      <c r="C245" s="7" t="n">
        <v>0</v>
      </c>
    </row>
    <row r="246" spans="1:11">
      <c r="A246" t="s">
        <v>4</v>
      </c>
      <c r="B246" s="4" t="s">
        <v>5</v>
      </c>
    </row>
    <row r="247" spans="1:11">
      <c r="A247" t="n">
        <v>3310</v>
      </c>
      <c r="B247" s="5" t="n">
        <v>1</v>
      </c>
    </row>
    <row r="248" spans="1:11" s="3" customFormat="1" customHeight="0">
      <c r="A248" s="3" t="s">
        <v>2</v>
      </c>
      <c r="B248" s="3" t="s">
        <v>56</v>
      </c>
    </row>
    <row r="249" spans="1:11">
      <c r="A249" t="s">
        <v>4</v>
      </c>
      <c r="B249" s="4" t="s">
        <v>5</v>
      </c>
      <c r="C249" s="4" t="s">
        <v>13</v>
      </c>
      <c r="D249" s="4" t="s">
        <v>13</v>
      </c>
      <c r="E249" s="4" t="s">
        <v>9</v>
      </c>
      <c r="F249" s="4" t="s">
        <v>13</v>
      </c>
      <c r="G249" s="4" t="s">
        <v>13</v>
      </c>
      <c r="H249" s="4" t="s">
        <v>27</v>
      </c>
    </row>
    <row r="250" spans="1:11">
      <c r="A250" t="n">
        <v>3312</v>
      </c>
      <c r="B250" s="14" t="n">
        <v>5</v>
      </c>
      <c r="C250" s="7" t="n">
        <v>34</v>
      </c>
      <c r="D250" s="7" t="n">
        <v>0</v>
      </c>
      <c r="E250" s="7" t="n">
        <v>2</v>
      </c>
      <c r="F250" s="7" t="n">
        <v>18</v>
      </c>
      <c r="G250" s="7" t="n">
        <v>1</v>
      </c>
      <c r="H250" s="15" t="n">
        <f t="normal" ca="1">A256</f>
        <v>0</v>
      </c>
    </row>
    <row r="251" spans="1:11">
      <c r="A251" t="s">
        <v>4</v>
      </c>
      <c r="B251" s="4" t="s">
        <v>5</v>
      </c>
      <c r="C251" s="4" t="s">
        <v>10</v>
      </c>
      <c r="D251" s="4" t="s">
        <v>13</v>
      </c>
      <c r="E251" s="4" t="s">
        <v>9</v>
      </c>
    </row>
    <row r="252" spans="1:11">
      <c r="A252" t="n">
        <v>3325</v>
      </c>
      <c r="B252" s="40" t="n">
        <v>106</v>
      </c>
      <c r="C252" s="7" t="n">
        <v>200</v>
      </c>
      <c r="D252" s="7" t="n">
        <v>0</v>
      </c>
      <c r="E252" s="7" t="n">
        <v>0</v>
      </c>
    </row>
    <row r="253" spans="1:11">
      <c r="A253" t="s">
        <v>4</v>
      </c>
      <c r="B253" s="4" t="s">
        <v>5</v>
      </c>
      <c r="C253" s="4" t="s">
        <v>27</v>
      </c>
    </row>
    <row r="254" spans="1:11">
      <c r="A254" t="n">
        <v>3333</v>
      </c>
      <c r="B254" s="23" t="n">
        <v>3</v>
      </c>
      <c r="C254" s="15" t="n">
        <f t="normal" ca="1">A258</f>
        <v>0</v>
      </c>
    </row>
    <row r="255" spans="1:11">
      <c r="A255" t="s">
        <v>4</v>
      </c>
      <c r="B255" s="4" t="s">
        <v>5</v>
      </c>
      <c r="C255" s="4" t="s">
        <v>10</v>
      </c>
      <c r="D255" s="4" t="s">
        <v>13</v>
      </c>
      <c r="E255" s="4" t="s">
        <v>9</v>
      </c>
    </row>
    <row r="256" spans="1:11">
      <c r="A256" t="n">
        <v>3338</v>
      </c>
      <c r="B256" s="40" t="n">
        <v>106</v>
      </c>
      <c r="C256" s="7" t="n">
        <v>201</v>
      </c>
      <c r="D256" s="7" t="n">
        <v>0</v>
      </c>
      <c r="E256" s="7" t="n">
        <v>0</v>
      </c>
    </row>
    <row r="257" spans="1:8">
      <c r="A257" t="s">
        <v>4</v>
      </c>
      <c r="B257" s="4" t="s">
        <v>5</v>
      </c>
    </row>
    <row r="258" spans="1:8">
      <c r="A258" t="n">
        <v>3346</v>
      </c>
      <c r="B258" s="5" t="n">
        <v>1</v>
      </c>
    </row>
    <row r="259" spans="1:8" s="3" customFormat="1" customHeight="0">
      <c r="A259" s="3" t="s">
        <v>2</v>
      </c>
      <c r="B259" s="3" t="s">
        <v>57</v>
      </c>
    </row>
    <row r="260" spans="1:8">
      <c r="A260" t="s">
        <v>4</v>
      </c>
      <c r="B260" s="4" t="s">
        <v>5</v>
      </c>
      <c r="C260" s="4" t="s">
        <v>13</v>
      </c>
      <c r="D260" s="4" t="s">
        <v>13</v>
      </c>
      <c r="E260" s="4" t="s">
        <v>10</v>
      </c>
      <c r="F260" s="4" t="s">
        <v>10</v>
      </c>
      <c r="G260" s="4" t="s">
        <v>10</v>
      </c>
      <c r="H260" s="4" t="s">
        <v>10</v>
      </c>
      <c r="I260" s="4" t="s">
        <v>10</v>
      </c>
      <c r="J260" s="4" t="s">
        <v>10</v>
      </c>
      <c r="K260" s="4" t="s">
        <v>10</v>
      </c>
      <c r="L260" s="4" t="s">
        <v>10</v>
      </c>
      <c r="M260" s="4" t="s">
        <v>10</v>
      </c>
      <c r="N260" s="4" t="s">
        <v>10</v>
      </c>
      <c r="O260" s="4" t="s">
        <v>10</v>
      </c>
      <c r="P260" s="4" t="s">
        <v>10</v>
      </c>
      <c r="Q260" s="4" t="s">
        <v>10</v>
      </c>
      <c r="R260" s="4" t="s">
        <v>10</v>
      </c>
      <c r="S260" s="4" t="s">
        <v>10</v>
      </c>
    </row>
    <row r="261" spans="1:8">
      <c r="A261" t="n">
        <v>3348</v>
      </c>
      <c r="B261" s="41" t="n">
        <v>161</v>
      </c>
      <c r="C261" s="7" t="n">
        <v>2</v>
      </c>
      <c r="D261" s="7" t="n">
        <v>3</v>
      </c>
      <c r="E261" s="7" t="n">
        <v>8957</v>
      </c>
      <c r="F261" s="7" t="n">
        <v>9724</v>
      </c>
      <c r="G261" s="7" t="n">
        <v>10225</v>
      </c>
      <c r="H261" s="7" t="n">
        <v>0</v>
      </c>
      <c r="I261" s="7" t="n">
        <v>0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0</v>
      </c>
      <c r="P261" s="7" t="n">
        <v>0</v>
      </c>
      <c r="Q261" s="7" t="n">
        <v>0</v>
      </c>
      <c r="R261" s="7" t="n">
        <v>0</v>
      </c>
      <c r="S261" s="7" t="n">
        <v>0</v>
      </c>
    </row>
    <row r="262" spans="1:8">
      <c r="A262" t="s">
        <v>4</v>
      </c>
      <c r="B262" s="4" t="s">
        <v>5</v>
      </c>
      <c r="C262" s="4" t="s">
        <v>13</v>
      </c>
      <c r="D262" s="4" t="s">
        <v>24</v>
      </c>
      <c r="E262" s="4" t="s">
        <v>24</v>
      </c>
      <c r="F262" s="4" t="s">
        <v>24</v>
      </c>
    </row>
    <row r="263" spans="1:8">
      <c r="A263" t="n">
        <v>3381</v>
      </c>
      <c r="B263" s="41" t="n">
        <v>161</v>
      </c>
      <c r="C263" s="7" t="n">
        <v>3</v>
      </c>
      <c r="D263" s="7" t="n">
        <v>1</v>
      </c>
      <c r="E263" s="7" t="n">
        <v>1.60000002384186</v>
      </c>
      <c r="F263" s="7" t="n">
        <v>0.0900000035762787</v>
      </c>
    </row>
    <row r="264" spans="1:8">
      <c r="A264" t="s">
        <v>4</v>
      </c>
      <c r="B264" s="4" t="s">
        <v>5</v>
      </c>
      <c r="C264" s="4" t="s">
        <v>13</v>
      </c>
      <c r="D264" s="4" t="s">
        <v>10</v>
      </c>
      <c r="E264" s="4" t="s">
        <v>13</v>
      </c>
      <c r="F264" s="4" t="s">
        <v>13</v>
      </c>
      <c r="G264" s="4" t="s">
        <v>13</v>
      </c>
      <c r="H264" s="4" t="s">
        <v>13</v>
      </c>
      <c r="I264" s="4" t="s">
        <v>13</v>
      </c>
      <c r="J264" s="4" t="s">
        <v>13</v>
      </c>
      <c r="K264" s="4" t="s">
        <v>13</v>
      </c>
      <c r="L264" s="4" t="s">
        <v>13</v>
      </c>
      <c r="M264" s="4" t="s">
        <v>13</v>
      </c>
      <c r="N264" s="4" t="s">
        <v>13</v>
      </c>
      <c r="O264" s="4" t="s">
        <v>13</v>
      </c>
      <c r="P264" s="4" t="s">
        <v>13</v>
      </c>
      <c r="Q264" s="4" t="s">
        <v>13</v>
      </c>
      <c r="R264" s="4" t="s">
        <v>13</v>
      </c>
      <c r="S264" s="4" t="s">
        <v>13</v>
      </c>
      <c r="T264" s="4" t="s">
        <v>13</v>
      </c>
    </row>
    <row r="265" spans="1:8">
      <c r="A265" t="n">
        <v>3395</v>
      </c>
      <c r="B265" s="41" t="n">
        <v>161</v>
      </c>
      <c r="C265" s="7" t="n">
        <v>0</v>
      </c>
      <c r="D265" s="7" t="n">
        <v>5182</v>
      </c>
      <c r="E265" s="7" t="n">
        <v>0</v>
      </c>
      <c r="F265" s="7" t="n">
        <v>0</v>
      </c>
      <c r="G265" s="7" t="n">
        <v>0</v>
      </c>
      <c r="H265" s="7" t="n">
        <v>3</v>
      </c>
      <c r="I265" s="7" t="n">
        <v>0</v>
      </c>
      <c r="J265" s="7" t="n">
        <v>0</v>
      </c>
      <c r="K265" s="7" t="n">
        <v>0</v>
      </c>
      <c r="L265" s="7" t="n">
        <v>0</v>
      </c>
      <c r="M265" s="7" t="n">
        <v>0</v>
      </c>
      <c r="N265" s="7" t="n">
        <v>0</v>
      </c>
      <c r="O265" s="7" t="n">
        <v>0</v>
      </c>
      <c r="P265" s="7" t="n">
        <v>0</v>
      </c>
      <c r="Q265" s="7" t="n">
        <v>0</v>
      </c>
      <c r="R265" s="7" t="n">
        <v>0</v>
      </c>
      <c r="S265" s="7" t="n">
        <v>0</v>
      </c>
      <c r="T265" s="7" t="n">
        <v>0</v>
      </c>
    </row>
    <row r="266" spans="1:8">
      <c r="A266" t="s">
        <v>4</v>
      </c>
      <c r="B266" s="4" t="s">
        <v>5</v>
      </c>
      <c r="C266" s="4" t="s">
        <v>13</v>
      </c>
      <c r="D266" s="4" t="s">
        <v>24</v>
      </c>
      <c r="E266" s="4" t="s">
        <v>24</v>
      </c>
      <c r="F266" s="4" t="s">
        <v>24</v>
      </c>
    </row>
    <row r="267" spans="1:8">
      <c r="A267" t="n">
        <v>3415</v>
      </c>
      <c r="B267" s="41" t="n">
        <v>161</v>
      </c>
      <c r="C267" s="7" t="n">
        <v>3</v>
      </c>
      <c r="D267" s="7" t="n">
        <v>1</v>
      </c>
      <c r="E267" s="7" t="n">
        <v>1.60000002384186</v>
      </c>
      <c r="F267" s="7" t="n">
        <v>0.0900000035762787</v>
      </c>
    </row>
    <row r="268" spans="1:8">
      <c r="A268" t="s">
        <v>4</v>
      </c>
      <c r="B268" s="4" t="s">
        <v>5</v>
      </c>
      <c r="C268" s="4" t="s">
        <v>13</v>
      </c>
      <c r="D268" s="4" t="s">
        <v>10</v>
      </c>
      <c r="E268" s="4" t="s">
        <v>13</v>
      </c>
      <c r="F268" s="4" t="s">
        <v>13</v>
      </c>
      <c r="G268" s="4" t="s">
        <v>13</v>
      </c>
      <c r="H268" s="4" t="s">
        <v>13</v>
      </c>
      <c r="I268" s="4" t="s">
        <v>13</v>
      </c>
      <c r="J268" s="4" t="s">
        <v>13</v>
      </c>
      <c r="K268" s="4" t="s">
        <v>13</v>
      </c>
      <c r="L268" s="4" t="s">
        <v>13</v>
      </c>
      <c r="M268" s="4" t="s">
        <v>13</v>
      </c>
      <c r="N268" s="4" t="s">
        <v>13</v>
      </c>
      <c r="O268" s="4" t="s">
        <v>13</v>
      </c>
      <c r="P268" s="4" t="s">
        <v>13</v>
      </c>
      <c r="Q268" s="4" t="s">
        <v>13</v>
      </c>
      <c r="R268" s="4" t="s">
        <v>13</v>
      </c>
      <c r="S268" s="4" t="s">
        <v>13</v>
      </c>
      <c r="T268" s="4" t="s">
        <v>13</v>
      </c>
    </row>
    <row r="269" spans="1:8">
      <c r="A269" t="n">
        <v>3429</v>
      </c>
      <c r="B269" s="41" t="n">
        <v>161</v>
      </c>
      <c r="C269" s="7" t="n">
        <v>0</v>
      </c>
      <c r="D269" s="7" t="n">
        <v>5183</v>
      </c>
      <c r="E269" s="7" t="n">
        <v>0</v>
      </c>
      <c r="F269" s="7" t="n">
        <v>0</v>
      </c>
      <c r="G269" s="7" t="n">
        <v>100</v>
      </c>
      <c r="H269" s="7" t="n">
        <v>3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0</v>
      </c>
      <c r="O269" s="7" t="n">
        <v>0</v>
      </c>
      <c r="P269" s="7" t="n">
        <v>0</v>
      </c>
      <c r="Q269" s="7" t="n">
        <v>0</v>
      </c>
      <c r="R269" s="7" t="n">
        <v>0</v>
      </c>
      <c r="S269" s="7" t="n">
        <v>0</v>
      </c>
      <c r="T269" s="7" t="n">
        <v>0</v>
      </c>
    </row>
    <row r="270" spans="1:8">
      <c r="A270" t="s">
        <v>4</v>
      </c>
      <c r="B270" s="4" t="s">
        <v>5</v>
      </c>
      <c r="C270" s="4" t="s">
        <v>13</v>
      </c>
      <c r="D270" s="4" t="s">
        <v>24</v>
      </c>
      <c r="E270" s="4" t="s">
        <v>24</v>
      </c>
      <c r="F270" s="4" t="s">
        <v>24</v>
      </c>
    </row>
    <row r="271" spans="1:8">
      <c r="A271" t="n">
        <v>3449</v>
      </c>
      <c r="B271" s="41" t="n">
        <v>161</v>
      </c>
      <c r="C271" s="7" t="n">
        <v>3</v>
      </c>
      <c r="D271" s="7" t="n">
        <v>1</v>
      </c>
      <c r="E271" s="7" t="n">
        <v>1.60000002384186</v>
      </c>
      <c r="F271" s="7" t="n">
        <v>0.0900000035762787</v>
      </c>
    </row>
    <row r="272" spans="1:8">
      <c r="A272" t="s">
        <v>4</v>
      </c>
      <c r="B272" s="4" t="s">
        <v>5</v>
      </c>
      <c r="C272" s="4" t="s">
        <v>13</v>
      </c>
      <c r="D272" s="4" t="s">
        <v>10</v>
      </c>
      <c r="E272" s="4" t="s">
        <v>13</v>
      </c>
      <c r="F272" s="4" t="s">
        <v>13</v>
      </c>
      <c r="G272" s="4" t="s">
        <v>13</v>
      </c>
      <c r="H272" s="4" t="s">
        <v>13</v>
      </c>
      <c r="I272" s="4" t="s">
        <v>13</v>
      </c>
      <c r="J272" s="4" t="s">
        <v>13</v>
      </c>
      <c r="K272" s="4" t="s">
        <v>13</v>
      </c>
      <c r="L272" s="4" t="s">
        <v>13</v>
      </c>
      <c r="M272" s="4" t="s">
        <v>13</v>
      </c>
      <c r="N272" s="4" t="s">
        <v>13</v>
      </c>
      <c r="O272" s="4" t="s">
        <v>13</v>
      </c>
      <c r="P272" s="4" t="s">
        <v>13</v>
      </c>
      <c r="Q272" s="4" t="s">
        <v>13</v>
      </c>
      <c r="R272" s="4" t="s">
        <v>13</v>
      </c>
      <c r="S272" s="4" t="s">
        <v>13</v>
      </c>
      <c r="T272" s="4" t="s">
        <v>13</v>
      </c>
    </row>
    <row r="273" spans="1:20">
      <c r="A273" t="n">
        <v>3463</v>
      </c>
      <c r="B273" s="41" t="n">
        <v>161</v>
      </c>
      <c r="C273" s="7" t="n">
        <v>0</v>
      </c>
      <c r="D273" s="7" t="n">
        <v>5184</v>
      </c>
      <c r="E273" s="7" t="n">
        <v>0</v>
      </c>
      <c r="F273" s="7" t="n">
        <v>0</v>
      </c>
      <c r="G273" s="7" t="n">
        <v>100</v>
      </c>
      <c r="H273" s="7" t="n">
        <v>100</v>
      </c>
      <c r="I273" s="7" t="n">
        <v>0</v>
      </c>
      <c r="J273" s="7" t="n">
        <v>0</v>
      </c>
      <c r="K273" s="7" t="n">
        <v>0</v>
      </c>
      <c r="L273" s="7" t="n">
        <v>0</v>
      </c>
      <c r="M273" s="7" t="n">
        <v>0</v>
      </c>
      <c r="N273" s="7" t="n">
        <v>0</v>
      </c>
      <c r="O273" s="7" t="n">
        <v>0</v>
      </c>
      <c r="P273" s="7" t="n">
        <v>0</v>
      </c>
      <c r="Q273" s="7" t="n">
        <v>0</v>
      </c>
      <c r="R273" s="7" t="n">
        <v>0</v>
      </c>
      <c r="S273" s="7" t="n">
        <v>0</v>
      </c>
      <c r="T273" s="7" t="n">
        <v>0</v>
      </c>
    </row>
    <row r="274" spans="1:20">
      <c r="A274" t="s">
        <v>4</v>
      </c>
      <c r="B274" s="4" t="s">
        <v>5</v>
      </c>
      <c r="C274" s="4" t="s">
        <v>13</v>
      </c>
      <c r="D274" s="4" t="s">
        <v>24</v>
      </c>
      <c r="E274" s="4" t="s">
        <v>24</v>
      </c>
      <c r="F274" s="4" t="s">
        <v>24</v>
      </c>
    </row>
    <row r="275" spans="1:20">
      <c r="A275" t="n">
        <v>3483</v>
      </c>
      <c r="B275" s="41" t="n">
        <v>161</v>
      </c>
      <c r="C275" s="7" t="n">
        <v>3</v>
      </c>
      <c r="D275" s="7" t="n">
        <v>1</v>
      </c>
      <c r="E275" s="7" t="n">
        <v>1.60000002384186</v>
      </c>
      <c r="F275" s="7" t="n">
        <v>0.0900000035762787</v>
      </c>
    </row>
    <row r="276" spans="1:20">
      <c r="A276" t="s">
        <v>4</v>
      </c>
      <c r="B276" s="4" t="s">
        <v>5</v>
      </c>
      <c r="C276" s="4" t="s">
        <v>13</v>
      </c>
      <c r="D276" s="4" t="s">
        <v>10</v>
      </c>
      <c r="E276" s="4" t="s">
        <v>13</v>
      </c>
      <c r="F276" s="4" t="s">
        <v>13</v>
      </c>
      <c r="G276" s="4" t="s">
        <v>13</v>
      </c>
      <c r="H276" s="4" t="s">
        <v>13</v>
      </c>
      <c r="I276" s="4" t="s">
        <v>13</v>
      </c>
      <c r="J276" s="4" t="s">
        <v>13</v>
      </c>
      <c r="K276" s="4" t="s">
        <v>13</v>
      </c>
      <c r="L276" s="4" t="s">
        <v>13</v>
      </c>
      <c r="M276" s="4" t="s">
        <v>13</v>
      </c>
      <c r="N276" s="4" t="s">
        <v>13</v>
      </c>
      <c r="O276" s="4" t="s">
        <v>13</v>
      </c>
      <c r="P276" s="4" t="s">
        <v>13</v>
      </c>
      <c r="Q276" s="4" t="s">
        <v>13</v>
      </c>
      <c r="R276" s="4" t="s">
        <v>13</v>
      </c>
      <c r="S276" s="4" t="s">
        <v>13</v>
      </c>
      <c r="T276" s="4" t="s">
        <v>13</v>
      </c>
    </row>
    <row r="277" spans="1:20">
      <c r="A277" t="n">
        <v>3497</v>
      </c>
      <c r="B277" s="41" t="n">
        <v>161</v>
      </c>
      <c r="C277" s="7" t="n">
        <v>0</v>
      </c>
      <c r="D277" s="7" t="n">
        <v>5188</v>
      </c>
      <c r="E277" s="7" t="n">
        <v>0</v>
      </c>
      <c r="F277" s="7" t="n">
        <v>0</v>
      </c>
      <c r="G277" s="7" t="n">
        <v>2</v>
      </c>
      <c r="H277" s="7" t="n">
        <v>0</v>
      </c>
      <c r="I277" s="7" t="n">
        <v>0</v>
      </c>
      <c r="J277" s="7" t="n">
        <v>0</v>
      </c>
      <c r="K277" s="7" t="n">
        <v>0</v>
      </c>
      <c r="L277" s="7" t="n">
        <v>0</v>
      </c>
      <c r="M277" s="7" t="n">
        <v>0</v>
      </c>
      <c r="N277" s="7" t="n">
        <v>0</v>
      </c>
      <c r="O277" s="7" t="n">
        <v>0</v>
      </c>
      <c r="P277" s="7" t="n">
        <v>0</v>
      </c>
      <c r="Q277" s="7" t="n">
        <v>0</v>
      </c>
      <c r="R277" s="7" t="n">
        <v>0</v>
      </c>
      <c r="S277" s="7" t="n">
        <v>0</v>
      </c>
      <c r="T277" s="7" t="n">
        <v>0</v>
      </c>
    </row>
    <row r="278" spans="1:20">
      <c r="A278" t="s">
        <v>4</v>
      </c>
      <c r="B278" s="4" t="s">
        <v>5</v>
      </c>
      <c r="C278" s="4" t="s">
        <v>13</v>
      </c>
    </row>
    <row r="279" spans="1:20">
      <c r="A279" t="n">
        <v>3517</v>
      </c>
      <c r="B279" s="41" t="n">
        <v>161</v>
      </c>
      <c r="C279" s="7" t="n">
        <v>1</v>
      </c>
    </row>
    <row r="280" spans="1:20">
      <c r="A280" t="s">
        <v>4</v>
      </c>
      <c r="B280" s="4" t="s">
        <v>5</v>
      </c>
    </row>
    <row r="281" spans="1:20">
      <c r="A281" t="n">
        <v>3519</v>
      </c>
      <c r="B281" s="5" t="n">
        <v>1</v>
      </c>
    </row>
    <row r="282" spans="1:20" s="3" customFormat="1" customHeight="0">
      <c r="A282" s="3" t="s">
        <v>2</v>
      </c>
      <c r="B282" s="3" t="s">
        <v>58</v>
      </c>
    </row>
    <row r="283" spans="1:20">
      <c r="A283" t="s">
        <v>4</v>
      </c>
      <c r="B283" s="4" t="s">
        <v>5</v>
      </c>
      <c r="C283" s="4" t="s">
        <v>13</v>
      </c>
      <c r="D283" s="4" t="s">
        <v>10</v>
      </c>
      <c r="E283" s="4" t="s">
        <v>13</v>
      </c>
      <c r="F283" s="4" t="s">
        <v>13</v>
      </c>
      <c r="G283" s="4" t="s">
        <v>13</v>
      </c>
      <c r="H283" s="4" t="s">
        <v>10</v>
      </c>
      <c r="I283" s="4" t="s">
        <v>27</v>
      </c>
      <c r="J283" s="4" t="s">
        <v>27</v>
      </c>
    </row>
    <row r="284" spans="1:20">
      <c r="A284" t="n">
        <v>3520</v>
      </c>
      <c r="B284" s="42" t="n">
        <v>6</v>
      </c>
      <c r="C284" s="7" t="n">
        <v>33</v>
      </c>
      <c r="D284" s="7" t="n">
        <v>65534</v>
      </c>
      <c r="E284" s="7" t="n">
        <v>9</v>
      </c>
      <c r="F284" s="7" t="n">
        <v>1</v>
      </c>
      <c r="G284" s="7" t="n">
        <v>1</v>
      </c>
      <c r="H284" s="7" t="n">
        <v>3</v>
      </c>
      <c r="I284" s="15" t="n">
        <f t="normal" ca="1">A286</f>
        <v>0</v>
      </c>
      <c r="J284" s="15" t="n">
        <f t="normal" ca="1">A296</f>
        <v>0</v>
      </c>
    </row>
    <row r="285" spans="1:20">
      <c r="A285" t="s">
        <v>4</v>
      </c>
      <c r="B285" s="4" t="s">
        <v>5</v>
      </c>
      <c r="C285" s="4" t="s">
        <v>10</v>
      </c>
      <c r="D285" s="4" t="s">
        <v>24</v>
      </c>
      <c r="E285" s="4" t="s">
        <v>24</v>
      </c>
      <c r="F285" s="4" t="s">
        <v>24</v>
      </c>
      <c r="G285" s="4" t="s">
        <v>24</v>
      </c>
    </row>
    <row r="286" spans="1:20">
      <c r="A286" t="n">
        <v>3537</v>
      </c>
      <c r="B286" s="43" t="n">
        <v>46</v>
      </c>
      <c r="C286" s="7" t="n">
        <v>65534</v>
      </c>
      <c r="D286" s="7" t="n">
        <v>-3.74000000953674</v>
      </c>
      <c r="E286" s="7" t="n">
        <v>-5.53999996185303</v>
      </c>
      <c r="F286" s="7" t="n">
        <v>119.949996948242</v>
      </c>
      <c r="G286" s="7" t="n">
        <v>180</v>
      </c>
    </row>
    <row r="287" spans="1:20">
      <c r="A287" t="s">
        <v>4</v>
      </c>
      <c r="B287" s="4" t="s">
        <v>5</v>
      </c>
      <c r="C287" s="4" t="s">
        <v>13</v>
      </c>
      <c r="D287" s="4" t="s">
        <v>10</v>
      </c>
      <c r="E287" s="4" t="s">
        <v>13</v>
      </c>
      <c r="F287" s="4" t="s">
        <v>6</v>
      </c>
      <c r="G287" s="4" t="s">
        <v>6</v>
      </c>
      <c r="H287" s="4" t="s">
        <v>6</v>
      </c>
      <c r="I287" s="4" t="s">
        <v>6</v>
      </c>
      <c r="J287" s="4" t="s">
        <v>6</v>
      </c>
      <c r="K287" s="4" t="s">
        <v>6</v>
      </c>
      <c r="L287" s="4" t="s">
        <v>6</v>
      </c>
      <c r="M287" s="4" t="s">
        <v>6</v>
      </c>
      <c r="N287" s="4" t="s">
        <v>6</v>
      </c>
      <c r="O287" s="4" t="s">
        <v>6</v>
      </c>
      <c r="P287" s="4" t="s">
        <v>6</v>
      </c>
      <c r="Q287" s="4" t="s">
        <v>6</v>
      </c>
      <c r="R287" s="4" t="s">
        <v>6</v>
      </c>
      <c r="S287" s="4" t="s">
        <v>6</v>
      </c>
      <c r="T287" s="4" t="s">
        <v>6</v>
      </c>
      <c r="U287" s="4" t="s">
        <v>6</v>
      </c>
    </row>
    <row r="288" spans="1:20">
      <c r="A288" t="n">
        <v>3556</v>
      </c>
      <c r="B288" s="44" t="n">
        <v>36</v>
      </c>
      <c r="C288" s="7" t="n">
        <v>8</v>
      </c>
      <c r="D288" s="7" t="n">
        <v>65534</v>
      </c>
      <c r="E288" s="7" t="n">
        <v>0</v>
      </c>
      <c r="F288" s="7" t="s">
        <v>59</v>
      </c>
      <c r="G288" s="7" t="s">
        <v>36</v>
      </c>
      <c r="H288" s="7" t="s">
        <v>36</v>
      </c>
      <c r="I288" s="7" t="s">
        <v>36</v>
      </c>
      <c r="J288" s="7" t="s">
        <v>36</v>
      </c>
      <c r="K288" s="7" t="s">
        <v>36</v>
      </c>
      <c r="L288" s="7" t="s">
        <v>36</v>
      </c>
      <c r="M288" s="7" t="s">
        <v>36</v>
      </c>
      <c r="N288" s="7" t="s">
        <v>36</v>
      </c>
      <c r="O288" s="7" t="s">
        <v>36</v>
      </c>
      <c r="P288" s="7" t="s">
        <v>36</v>
      </c>
      <c r="Q288" s="7" t="s">
        <v>36</v>
      </c>
      <c r="R288" s="7" t="s">
        <v>36</v>
      </c>
      <c r="S288" s="7" t="s">
        <v>36</v>
      </c>
      <c r="T288" s="7" t="s">
        <v>36</v>
      </c>
      <c r="U288" s="7" t="s">
        <v>36</v>
      </c>
    </row>
    <row r="289" spans="1:21">
      <c r="A289" t="s">
        <v>4</v>
      </c>
      <c r="B289" s="4" t="s">
        <v>5</v>
      </c>
      <c r="C289" s="4" t="s">
        <v>10</v>
      </c>
      <c r="D289" s="4" t="s">
        <v>13</v>
      </c>
      <c r="E289" s="4" t="s">
        <v>6</v>
      </c>
      <c r="F289" s="4" t="s">
        <v>24</v>
      </c>
      <c r="G289" s="4" t="s">
        <v>24</v>
      </c>
      <c r="H289" s="4" t="s">
        <v>24</v>
      </c>
    </row>
    <row r="290" spans="1:21">
      <c r="A290" t="n">
        <v>3589</v>
      </c>
      <c r="B290" s="45" t="n">
        <v>48</v>
      </c>
      <c r="C290" s="7" t="n">
        <v>65534</v>
      </c>
      <c r="D290" s="7" t="n">
        <v>0</v>
      </c>
      <c r="E290" s="7" t="s">
        <v>59</v>
      </c>
      <c r="F290" s="7" t="n">
        <v>0</v>
      </c>
      <c r="G290" s="7" t="n">
        <v>1</v>
      </c>
      <c r="H290" s="7" t="n">
        <v>1.40129846432482e-45</v>
      </c>
    </row>
    <row r="291" spans="1:21">
      <c r="A291" t="s">
        <v>4</v>
      </c>
      <c r="B291" s="4" t="s">
        <v>5</v>
      </c>
      <c r="C291" s="4" t="s">
        <v>10</v>
      </c>
      <c r="D291" s="4" t="s">
        <v>9</v>
      </c>
    </row>
    <row r="292" spans="1:21">
      <c r="A292" t="n">
        <v>3618</v>
      </c>
      <c r="B292" s="46" t="n">
        <v>43</v>
      </c>
      <c r="C292" s="7" t="n">
        <v>65534</v>
      </c>
      <c r="D292" s="7" t="n">
        <v>64</v>
      </c>
    </row>
    <row r="293" spans="1:21">
      <c r="A293" t="s">
        <v>4</v>
      </c>
      <c r="B293" s="4" t="s">
        <v>5</v>
      </c>
      <c r="C293" s="4" t="s">
        <v>27</v>
      </c>
    </row>
    <row r="294" spans="1:21">
      <c r="A294" t="n">
        <v>3625</v>
      </c>
      <c r="B294" s="23" t="n">
        <v>3</v>
      </c>
      <c r="C294" s="15" t="n">
        <f t="normal" ca="1">A296</f>
        <v>0</v>
      </c>
    </row>
    <row r="295" spans="1:21">
      <c r="A295" t="s">
        <v>4</v>
      </c>
      <c r="B295" s="4" t="s">
        <v>5</v>
      </c>
    </row>
    <row r="296" spans="1:21">
      <c r="A296" t="n">
        <v>3630</v>
      </c>
      <c r="B296" s="5" t="n">
        <v>1</v>
      </c>
    </row>
    <row r="297" spans="1:21" s="3" customFormat="1" customHeight="0">
      <c r="A297" s="3" t="s">
        <v>2</v>
      </c>
      <c r="B297" s="3" t="s">
        <v>60</v>
      </c>
    </row>
    <row r="298" spans="1:21">
      <c r="A298" t="s">
        <v>4</v>
      </c>
      <c r="B298" s="4" t="s">
        <v>5</v>
      </c>
      <c r="C298" s="4" t="s">
        <v>13</v>
      </c>
      <c r="D298" s="4" t="s">
        <v>10</v>
      </c>
      <c r="E298" s="4" t="s">
        <v>13</v>
      </c>
      <c r="F298" s="4" t="s">
        <v>27</v>
      </c>
    </row>
    <row r="299" spans="1:21">
      <c r="A299" t="n">
        <v>3632</v>
      </c>
      <c r="B299" s="14" t="n">
        <v>5</v>
      </c>
      <c r="C299" s="7" t="n">
        <v>30</v>
      </c>
      <c r="D299" s="7" t="n">
        <v>10225</v>
      </c>
      <c r="E299" s="7" t="n">
        <v>1</v>
      </c>
      <c r="F299" s="15" t="n">
        <f t="normal" ca="1">A331</f>
        <v>0</v>
      </c>
    </row>
    <row r="300" spans="1:21">
      <c r="A300" t="s">
        <v>4</v>
      </c>
      <c r="B300" s="4" t="s">
        <v>5</v>
      </c>
      <c r="C300" s="4" t="s">
        <v>10</v>
      </c>
      <c r="D300" s="4" t="s">
        <v>13</v>
      </c>
      <c r="E300" s="4" t="s">
        <v>13</v>
      </c>
      <c r="F300" s="4" t="s">
        <v>6</v>
      </c>
    </row>
    <row r="301" spans="1:21">
      <c r="A301" t="n">
        <v>3641</v>
      </c>
      <c r="B301" s="47" t="n">
        <v>20</v>
      </c>
      <c r="C301" s="7" t="n">
        <v>65534</v>
      </c>
      <c r="D301" s="7" t="n">
        <v>3</v>
      </c>
      <c r="E301" s="7" t="n">
        <v>10</v>
      </c>
      <c r="F301" s="7" t="s">
        <v>61</v>
      </c>
    </row>
    <row r="302" spans="1:21">
      <c r="A302" t="s">
        <v>4</v>
      </c>
      <c r="B302" s="4" t="s">
        <v>5</v>
      </c>
      <c r="C302" s="4" t="s">
        <v>10</v>
      </c>
    </row>
    <row r="303" spans="1:21">
      <c r="A303" t="n">
        <v>3662</v>
      </c>
      <c r="B303" s="27" t="n">
        <v>16</v>
      </c>
      <c r="C303" s="7" t="n">
        <v>0</v>
      </c>
    </row>
    <row r="304" spans="1:21">
      <c r="A304" t="s">
        <v>4</v>
      </c>
      <c r="B304" s="4" t="s">
        <v>5</v>
      </c>
      <c r="C304" s="4" t="s">
        <v>13</v>
      </c>
      <c r="D304" s="4" t="s">
        <v>10</v>
      </c>
    </row>
    <row r="305" spans="1:8">
      <c r="A305" t="n">
        <v>3665</v>
      </c>
      <c r="B305" s="25" t="n">
        <v>22</v>
      </c>
      <c r="C305" s="7" t="n">
        <v>10</v>
      </c>
      <c r="D305" s="7" t="n">
        <v>0</v>
      </c>
    </row>
    <row r="306" spans="1:8">
      <c r="A306" t="s">
        <v>4</v>
      </c>
      <c r="B306" s="4" t="s">
        <v>5</v>
      </c>
      <c r="C306" s="4" t="s">
        <v>13</v>
      </c>
      <c r="D306" s="4" t="s">
        <v>10</v>
      </c>
      <c r="E306" s="4" t="s">
        <v>13</v>
      </c>
      <c r="F306" s="4" t="s">
        <v>13</v>
      </c>
      <c r="G306" s="4" t="s">
        <v>27</v>
      </c>
    </row>
    <row r="307" spans="1:8">
      <c r="A307" t="n">
        <v>3669</v>
      </c>
      <c r="B307" s="14" t="n">
        <v>5</v>
      </c>
      <c r="C307" s="7" t="n">
        <v>30</v>
      </c>
      <c r="D307" s="7" t="n">
        <v>0</v>
      </c>
      <c r="E307" s="7" t="n">
        <v>8</v>
      </c>
      <c r="F307" s="7" t="n">
        <v>1</v>
      </c>
      <c r="G307" s="15" t="n">
        <f t="normal" ca="1">A321</f>
        <v>0</v>
      </c>
    </row>
    <row r="308" spans="1:8">
      <c r="A308" t="s">
        <v>4</v>
      </c>
      <c r="B308" s="4" t="s">
        <v>5</v>
      </c>
      <c r="C308" s="4" t="s">
        <v>13</v>
      </c>
      <c r="D308" s="4" t="s">
        <v>10</v>
      </c>
      <c r="E308" s="4" t="s">
        <v>6</v>
      </c>
    </row>
    <row r="309" spans="1:8">
      <c r="A309" t="n">
        <v>3679</v>
      </c>
      <c r="B309" s="48" t="n">
        <v>51</v>
      </c>
      <c r="C309" s="7" t="n">
        <v>4</v>
      </c>
      <c r="D309" s="7" t="n">
        <v>65534</v>
      </c>
      <c r="E309" s="7" t="s">
        <v>62</v>
      </c>
    </row>
    <row r="310" spans="1:8">
      <c r="A310" t="s">
        <v>4</v>
      </c>
      <c r="B310" s="4" t="s">
        <v>5</v>
      </c>
      <c r="C310" s="4" t="s">
        <v>10</v>
      </c>
    </row>
    <row r="311" spans="1:8">
      <c r="A311" t="n">
        <v>3692</v>
      </c>
      <c r="B311" s="27" t="n">
        <v>16</v>
      </c>
      <c r="C311" s="7" t="n">
        <v>0</v>
      </c>
    </row>
    <row r="312" spans="1:8">
      <c r="A312" t="s">
        <v>4</v>
      </c>
      <c r="B312" s="4" t="s">
        <v>5</v>
      </c>
      <c r="C312" s="4" t="s">
        <v>10</v>
      </c>
      <c r="D312" s="4" t="s">
        <v>49</v>
      </c>
      <c r="E312" s="4" t="s">
        <v>13</v>
      </c>
      <c r="F312" s="4" t="s">
        <v>13</v>
      </c>
      <c r="G312" s="4" t="s">
        <v>49</v>
      </c>
      <c r="H312" s="4" t="s">
        <v>13</v>
      </c>
      <c r="I312" s="4" t="s">
        <v>13</v>
      </c>
      <c r="J312" s="4" t="s">
        <v>49</v>
      </c>
      <c r="K312" s="4" t="s">
        <v>13</v>
      </c>
      <c r="L312" s="4" t="s">
        <v>13</v>
      </c>
      <c r="M312" s="4" t="s">
        <v>49</v>
      </c>
      <c r="N312" s="4" t="s">
        <v>13</v>
      </c>
      <c r="O312" s="4" t="s">
        <v>13</v>
      </c>
    </row>
    <row r="313" spans="1:8">
      <c r="A313" t="n">
        <v>3695</v>
      </c>
      <c r="B313" s="49" t="n">
        <v>26</v>
      </c>
      <c r="C313" s="7" t="n">
        <v>65534</v>
      </c>
      <c r="D313" s="7" t="s">
        <v>63</v>
      </c>
      <c r="E313" s="7" t="n">
        <v>2</v>
      </c>
      <c r="F313" s="7" t="n">
        <v>3</v>
      </c>
      <c r="G313" s="7" t="s">
        <v>64</v>
      </c>
      <c r="H313" s="7" t="n">
        <v>2</v>
      </c>
      <c r="I313" s="7" t="n">
        <v>3</v>
      </c>
      <c r="J313" s="7" t="s">
        <v>65</v>
      </c>
      <c r="K313" s="7" t="n">
        <v>2</v>
      </c>
      <c r="L313" s="7" t="n">
        <v>3</v>
      </c>
      <c r="M313" s="7" t="s">
        <v>66</v>
      </c>
      <c r="N313" s="7" t="n">
        <v>2</v>
      </c>
      <c r="O313" s="7" t="n">
        <v>0</v>
      </c>
    </row>
    <row r="314" spans="1:8">
      <c r="A314" t="s">
        <v>4</v>
      </c>
      <c r="B314" s="4" t="s">
        <v>5</v>
      </c>
    </row>
    <row r="315" spans="1:8">
      <c r="A315" t="n">
        <v>4003</v>
      </c>
      <c r="B315" s="30" t="n">
        <v>28</v>
      </c>
    </row>
    <row r="316" spans="1:8">
      <c r="A316" t="s">
        <v>4</v>
      </c>
      <c r="B316" s="4" t="s">
        <v>5</v>
      </c>
      <c r="C316" s="4" t="s">
        <v>10</v>
      </c>
    </row>
    <row r="317" spans="1:8">
      <c r="A317" t="n">
        <v>4004</v>
      </c>
      <c r="B317" s="19" t="n">
        <v>12</v>
      </c>
      <c r="C317" s="7" t="n">
        <v>0</v>
      </c>
    </row>
    <row r="318" spans="1:8">
      <c r="A318" t="s">
        <v>4</v>
      </c>
      <c r="B318" s="4" t="s">
        <v>5</v>
      </c>
      <c r="C318" s="4" t="s">
        <v>27</v>
      </c>
    </row>
    <row r="319" spans="1:8">
      <c r="A319" t="n">
        <v>4007</v>
      </c>
      <c r="B319" s="23" t="n">
        <v>3</v>
      </c>
      <c r="C319" s="15" t="n">
        <f t="normal" ca="1">A329</f>
        <v>0</v>
      </c>
    </row>
    <row r="320" spans="1:8">
      <c r="A320" t="s">
        <v>4</v>
      </c>
      <c r="B320" s="4" t="s">
        <v>5</v>
      </c>
      <c r="C320" s="4" t="s">
        <v>13</v>
      </c>
      <c r="D320" s="4" t="s">
        <v>10</v>
      </c>
      <c r="E320" s="4" t="s">
        <v>6</v>
      </c>
    </row>
    <row r="321" spans="1:15">
      <c r="A321" t="n">
        <v>4012</v>
      </c>
      <c r="B321" s="48" t="n">
        <v>51</v>
      </c>
      <c r="C321" s="7" t="n">
        <v>4</v>
      </c>
      <c r="D321" s="7" t="n">
        <v>65534</v>
      </c>
      <c r="E321" s="7" t="s">
        <v>62</v>
      </c>
    </row>
    <row r="322" spans="1:15">
      <c r="A322" t="s">
        <v>4</v>
      </c>
      <c r="B322" s="4" t="s">
        <v>5</v>
      </c>
      <c r="C322" s="4" t="s">
        <v>10</v>
      </c>
    </row>
    <row r="323" spans="1:15">
      <c r="A323" t="n">
        <v>4025</v>
      </c>
      <c r="B323" s="27" t="n">
        <v>16</v>
      </c>
      <c r="C323" s="7" t="n">
        <v>0</v>
      </c>
    </row>
    <row r="324" spans="1:15">
      <c r="A324" t="s">
        <v>4</v>
      </c>
      <c r="B324" s="4" t="s">
        <v>5</v>
      </c>
      <c r="C324" s="4" t="s">
        <v>10</v>
      </c>
      <c r="D324" s="4" t="s">
        <v>49</v>
      </c>
      <c r="E324" s="4" t="s">
        <v>13</v>
      </c>
      <c r="F324" s="4" t="s">
        <v>13</v>
      </c>
      <c r="G324" s="4" t="s">
        <v>49</v>
      </c>
      <c r="H324" s="4" t="s">
        <v>13</v>
      </c>
      <c r="I324" s="4" t="s">
        <v>13</v>
      </c>
    </row>
    <row r="325" spans="1:15">
      <c r="A325" t="n">
        <v>4028</v>
      </c>
      <c r="B325" s="49" t="n">
        <v>26</v>
      </c>
      <c r="C325" s="7" t="n">
        <v>65534</v>
      </c>
      <c r="D325" s="7" t="s">
        <v>67</v>
      </c>
      <c r="E325" s="7" t="n">
        <v>2</v>
      </c>
      <c r="F325" s="7" t="n">
        <v>3</v>
      </c>
      <c r="G325" s="7" t="s">
        <v>68</v>
      </c>
      <c r="H325" s="7" t="n">
        <v>2</v>
      </c>
      <c r="I325" s="7" t="n">
        <v>0</v>
      </c>
    </row>
    <row r="326" spans="1:15">
      <c r="A326" t="s">
        <v>4</v>
      </c>
      <c r="B326" s="4" t="s">
        <v>5</v>
      </c>
    </row>
    <row r="327" spans="1:15">
      <c r="A327" t="n">
        <v>4100</v>
      </c>
      <c r="B327" s="30" t="n">
        <v>28</v>
      </c>
    </row>
    <row r="328" spans="1:15">
      <c r="A328" t="s">
        <v>4</v>
      </c>
      <c r="B328" s="4" t="s">
        <v>5</v>
      </c>
      <c r="C328" s="4" t="s">
        <v>27</v>
      </c>
    </row>
    <row r="329" spans="1:15">
      <c r="A329" t="n">
        <v>4101</v>
      </c>
      <c r="B329" s="23" t="n">
        <v>3</v>
      </c>
      <c r="C329" s="15" t="n">
        <f t="normal" ca="1">A337</f>
        <v>0</v>
      </c>
    </row>
    <row r="330" spans="1:15">
      <c r="A330" t="s">
        <v>4</v>
      </c>
      <c r="B330" s="4" t="s">
        <v>5</v>
      </c>
      <c r="C330" s="4" t="s">
        <v>13</v>
      </c>
      <c r="D330" s="4" t="s">
        <v>10</v>
      </c>
      <c r="E330" s="4" t="s">
        <v>13</v>
      </c>
      <c r="F330" s="4" t="s">
        <v>27</v>
      </c>
    </row>
    <row r="331" spans="1:15">
      <c r="A331" t="n">
        <v>4106</v>
      </c>
      <c r="B331" s="14" t="n">
        <v>5</v>
      </c>
      <c r="C331" s="7" t="n">
        <v>30</v>
      </c>
      <c r="D331" s="7" t="n">
        <v>9723</v>
      </c>
      <c r="E331" s="7" t="n">
        <v>1</v>
      </c>
      <c r="F331" s="15" t="n">
        <f t="normal" ca="1">A335</f>
        <v>0</v>
      </c>
    </row>
    <row r="332" spans="1:15">
      <c r="A332" t="s">
        <v>4</v>
      </c>
      <c r="B332" s="4" t="s">
        <v>5</v>
      </c>
      <c r="C332" s="4" t="s">
        <v>27</v>
      </c>
    </row>
    <row r="333" spans="1:15">
      <c r="A333" t="n">
        <v>4115</v>
      </c>
      <c r="B333" s="23" t="n">
        <v>3</v>
      </c>
      <c r="C333" s="15" t="n">
        <f t="normal" ca="1">A337</f>
        <v>0</v>
      </c>
    </row>
    <row r="334" spans="1:15">
      <c r="A334" t="s">
        <v>4</v>
      </c>
      <c r="B334" s="4" t="s">
        <v>5</v>
      </c>
      <c r="C334" s="4" t="s">
        <v>13</v>
      </c>
      <c r="D334" s="4" t="s">
        <v>10</v>
      </c>
      <c r="E334" s="4" t="s">
        <v>13</v>
      </c>
      <c r="F334" s="4" t="s">
        <v>27</v>
      </c>
    </row>
    <row r="335" spans="1:15">
      <c r="A335" t="n">
        <v>4120</v>
      </c>
      <c r="B335" s="14" t="n">
        <v>5</v>
      </c>
      <c r="C335" s="7" t="n">
        <v>30</v>
      </c>
      <c r="D335" s="7" t="n">
        <v>8957</v>
      </c>
      <c r="E335" s="7" t="n">
        <v>1</v>
      </c>
      <c r="F335" s="15" t="n">
        <f t="normal" ca="1">A337</f>
        <v>0</v>
      </c>
    </row>
    <row r="336" spans="1:15">
      <c r="A336" t="s">
        <v>4</v>
      </c>
      <c r="B336" s="4" t="s">
        <v>5</v>
      </c>
      <c r="C336" s="4" t="s">
        <v>13</v>
      </c>
    </row>
    <row r="337" spans="1:9">
      <c r="A337" t="n">
        <v>4129</v>
      </c>
      <c r="B337" s="32" t="n">
        <v>23</v>
      </c>
      <c r="C337" s="7" t="n">
        <v>10</v>
      </c>
    </row>
    <row r="338" spans="1:9">
      <c r="A338" t="s">
        <v>4</v>
      </c>
      <c r="B338" s="4" t="s">
        <v>5</v>
      </c>
      <c r="C338" s="4" t="s">
        <v>13</v>
      </c>
      <c r="D338" s="4" t="s">
        <v>6</v>
      </c>
    </row>
    <row r="339" spans="1:9">
      <c r="A339" t="n">
        <v>4131</v>
      </c>
      <c r="B339" s="9" t="n">
        <v>2</v>
      </c>
      <c r="C339" s="7" t="n">
        <v>10</v>
      </c>
      <c r="D339" s="7" t="s">
        <v>51</v>
      </c>
    </row>
    <row r="340" spans="1:9">
      <c r="A340" t="s">
        <v>4</v>
      </c>
      <c r="B340" s="4" t="s">
        <v>5</v>
      </c>
      <c r="C340" s="4" t="s">
        <v>13</v>
      </c>
    </row>
    <row r="341" spans="1:9">
      <c r="A341" t="n">
        <v>4154</v>
      </c>
      <c r="B341" s="12" t="n">
        <v>74</v>
      </c>
      <c r="C341" s="7" t="n">
        <v>46</v>
      </c>
    </row>
    <row r="342" spans="1:9">
      <c r="A342" t="s">
        <v>4</v>
      </c>
      <c r="B342" s="4" t="s">
        <v>5</v>
      </c>
      <c r="C342" s="4" t="s">
        <v>13</v>
      </c>
    </row>
    <row r="343" spans="1:9">
      <c r="A343" t="n">
        <v>4156</v>
      </c>
      <c r="B343" s="12" t="n">
        <v>74</v>
      </c>
      <c r="C343" s="7" t="n">
        <v>54</v>
      </c>
    </row>
    <row r="344" spans="1:9">
      <c r="A344" t="s">
        <v>4</v>
      </c>
      <c r="B344" s="4" t="s">
        <v>5</v>
      </c>
    </row>
    <row r="345" spans="1:9">
      <c r="A345" t="n">
        <v>4158</v>
      </c>
      <c r="B345" s="5" t="n">
        <v>1</v>
      </c>
    </row>
    <row r="346" spans="1:9" s="3" customFormat="1" customHeight="0">
      <c r="A346" s="3" t="s">
        <v>2</v>
      </c>
      <c r="B346" s="3" t="s">
        <v>69</v>
      </c>
    </row>
    <row r="347" spans="1:9">
      <c r="A347" t="s">
        <v>4</v>
      </c>
      <c r="B347" s="4" t="s">
        <v>5</v>
      </c>
      <c r="C347" s="4" t="s">
        <v>13</v>
      </c>
      <c r="D347" s="4" t="s">
        <v>10</v>
      </c>
      <c r="E347" s="4" t="s">
        <v>13</v>
      </c>
      <c r="F347" s="4" t="s">
        <v>13</v>
      </c>
      <c r="G347" s="4" t="s">
        <v>13</v>
      </c>
      <c r="H347" s="4" t="s">
        <v>10</v>
      </c>
      <c r="I347" s="4" t="s">
        <v>27</v>
      </c>
      <c r="J347" s="4" t="s">
        <v>10</v>
      </c>
      <c r="K347" s="4" t="s">
        <v>27</v>
      </c>
      <c r="L347" s="4" t="s">
        <v>27</v>
      </c>
    </row>
    <row r="348" spans="1:9">
      <c r="A348" t="n">
        <v>4160</v>
      </c>
      <c r="B348" s="42" t="n">
        <v>6</v>
      </c>
      <c r="C348" s="7" t="n">
        <v>33</v>
      </c>
      <c r="D348" s="7" t="n">
        <v>65534</v>
      </c>
      <c r="E348" s="7" t="n">
        <v>9</v>
      </c>
      <c r="F348" s="7" t="n">
        <v>1</v>
      </c>
      <c r="G348" s="7" t="n">
        <v>2</v>
      </c>
      <c r="H348" s="7" t="n">
        <v>3</v>
      </c>
      <c r="I348" s="15" t="n">
        <f t="normal" ca="1">A350</f>
        <v>0</v>
      </c>
      <c r="J348" s="7" t="n">
        <v>100</v>
      </c>
      <c r="K348" s="15" t="n">
        <f t="normal" ca="1">A360</f>
        <v>0</v>
      </c>
      <c r="L348" s="15" t="n">
        <f t="normal" ca="1">A370</f>
        <v>0</v>
      </c>
    </row>
    <row r="349" spans="1:9">
      <c r="A349" t="s">
        <v>4</v>
      </c>
      <c r="B349" s="4" t="s">
        <v>5</v>
      </c>
      <c r="C349" s="4" t="s">
        <v>10</v>
      </c>
      <c r="D349" s="4" t="s">
        <v>24</v>
      </c>
      <c r="E349" s="4" t="s">
        <v>24</v>
      </c>
      <c r="F349" s="4" t="s">
        <v>24</v>
      </c>
      <c r="G349" s="4" t="s">
        <v>24</v>
      </c>
    </row>
    <row r="350" spans="1:9">
      <c r="A350" t="n">
        <v>4183</v>
      </c>
      <c r="B350" s="43" t="n">
        <v>46</v>
      </c>
      <c r="C350" s="7" t="n">
        <v>65534</v>
      </c>
      <c r="D350" s="7" t="n">
        <v>-3.74000000953674</v>
      </c>
      <c r="E350" s="7" t="n">
        <v>-5.53999996185303</v>
      </c>
      <c r="F350" s="7" t="n">
        <v>118.790000915527</v>
      </c>
      <c r="G350" s="7" t="n">
        <v>0</v>
      </c>
    </row>
    <row r="351" spans="1:9">
      <c r="A351" t="s">
        <v>4</v>
      </c>
      <c r="B351" s="4" t="s">
        <v>5</v>
      </c>
      <c r="C351" s="4" t="s">
        <v>13</v>
      </c>
      <c r="D351" s="4" t="s">
        <v>10</v>
      </c>
      <c r="E351" s="4" t="s">
        <v>13</v>
      </c>
      <c r="F351" s="4" t="s">
        <v>6</v>
      </c>
      <c r="G351" s="4" t="s">
        <v>6</v>
      </c>
      <c r="H351" s="4" t="s">
        <v>6</v>
      </c>
      <c r="I351" s="4" t="s">
        <v>6</v>
      </c>
      <c r="J351" s="4" t="s">
        <v>6</v>
      </c>
      <c r="K351" s="4" t="s">
        <v>6</v>
      </c>
      <c r="L351" s="4" t="s">
        <v>6</v>
      </c>
      <c r="M351" s="4" t="s">
        <v>6</v>
      </c>
      <c r="N351" s="4" t="s">
        <v>6</v>
      </c>
      <c r="O351" s="4" t="s">
        <v>6</v>
      </c>
      <c r="P351" s="4" t="s">
        <v>6</v>
      </c>
      <c r="Q351" s="4" t="s">
        <v>6</v>
      </c>
      <c r="R351" s="4" t="s">
        <v>6</v>
      </c>
      <c r="S351" s="4" t="s">
        <v>6</v>
      </c>
      <c r="T351" s="4" t="s">
        <v>6</v>
      </c>
      <c r="U351" s="4" t="s">
        <v>6</v>
      </c>
    </row>
    <row r="352" spans="1:9">
      <c r="A352" t="n">
        <v>4202</v>
      </c>
      <c r="B352" s="44" t="n">
        <v>36</v>
      </c>
      <c r="C352" s="7" t="n">
        <v>8</v>
      </c>
      <c r="D352" s="7" t="n">
        <v>65534</v>
      </c>
      <c r="E352" s="7" t="n">
        <v>0</v>
      </c>
      <c r="F352" s="7" t="s">
        <v>70</v>
      </c>
      <c r="G352" s="7" t="s">
        <v>36</v>
      </c>
      <c r="H352" s="7" t="s">
        <v>36</v>
      </c>
      <c r="I352" s="7" t="s">
        <v>36</v>
      </c>
      <c r="J352" s="7" t="s">
        <v>36</v>
      </c>
      <c r="K352" s="7" t="s">
        <v>36</v>
      </c>
      <c r="L352" s="7" t="s">
        <v>36</v>
      </c>
      <c r="M352" s="7" t="s">
        <v>36</v>
      </c>
      <c r="N352" s="7" t="s">
        <v>36</v>
      </c>
      <c r="O352" s="7" t="s">
        <v>36</v>
      </c>
      <c r="P352" s="7" t="s">
        <v>36</v>
      </c>
      <c r="Q352" s="7" t="s">
        <v>36</v>
      </c>
      <c r="R352" s="7" t="s">
        <v>36</v>
      </c>
      <c r="S352" s="7" t="s">
        <v>36</v>
      </c>
      <c r="T352" s="7" t="s">
        <v>36</v>
      </c>
      <c r="U352" s="7" t="s">
        <v>36</v>
      </c>
    </row>
    <row r="353" spans="1:21">
      <c r="A353" t="s">
        <v>4</v>
      </c>
      <c r="B353" s="4" t="s">
        <v>5</v>
      </c>
      <c r="C353" s="4" t="s">
        <v>10</v>
      </c>
      <c r="D353" s="4" t="s">
        <v>13</v>
      </c>
      <c r="E353" s="4" t="s">
        <v>6</v>
      </c>
      <c r="F353" s="4" t="s">
        <v>24</v>
      </c>
      <c r="G353" s="4" t="s">
        <v>24</v>
      </c>
      <c r="H353" s="4" t="s">
        <v>24</v>
      </c>
    </row>
    <row r="354" spans="1:21">
      <c r="A354" t="n">
        <v>4234</v>
      </c>
      <c r="B354" s="45" t="n">
        <v>48</v>
      </c>
      <c r="C354" s="7" t="n">
        <v>65534</v>
      </c>
      <c r="D354" s="7" t="n">
        <v>0</v>
      </c>
      <c r="E354" s="7" t="s">
        <v>70</v>
      </c>
      <c r="F354" s="7" t="n">
        <v>0</v>
      </c>
      <c r="G354" s="7" t="n">
        <v>1</v>
      </c>
      <c r="H354" s="7" t="n">
        <v>1.40129846432482e-45</v>
      </c>
    </row>
    <row r="355" spans="1:21">
      <c r="A355" t="s">
        <v>4</v>
      </c>
      <c r="B355" s="4" t="s">
        <v>5</v>
      </c>
      <c r="C355" s="4" t="s">
        <v>10</v>
      </c>
      <c r="D355" s="4" t="s">
        <v>9</v>
      </c>
    </row>
    <row r="356" spans="1:21">
      <c r="A356" t="n">
        <v>4262</v>
      </c>
      <c r="B356" s="46" t="n">
        <v>43</v>
      </c>
      <c r="C356" s="7" t="n">
        <v>65534</v>
      </c>
      <c r="D356" s="7" t="n">
        <v>64</v>
      </c>
    </row>
    <row r="357" spans="1:21">
      <c r="A357" t="s">
        <v>4</v>
      </c>
      <c r="B357" s="4" t="s">
        <v>5</v>
      </c>
      <c r="C357" s="4" t="s">
        <v>27</v>
      </c>
    </row>
    <row r="358" spans="1:21">
      <c r="A358" t="n">
        <v>4269</v>
      </c>
      <c r="B358" s="23" t="n">
        <v>3</v>
      </c>
      <c r="C358" s="15" t="n">
        <f t="normal" ca="1">A370</f>
        <v>0</v>
      </c>
    </row>
    <row r="359" spans="1:21">
      <c r="A359" t="s">
        <v>4</v>
      </c>
      <c r="B359" s="4" t="s">
        <v>5</v>
      </c>
      <c r="C359" s="4" t="s">
        <v>10</v>
      </c>
      <c r="D359" s="4" t="s">
        <v>24</v>
      </c>
      <c r="E359" s="4" t="s">
        <v>24</v>
      </c>
      <c r="F359" s="4" t="s">
        <v>24</v>
      </c>
      <c r="G359" s="4" t="s">
        <v>24</v>
      </c>
    </row>
    <row r="360" spans="1:21">
      <c r="A360" t="n">
        <v>4274</v>
      </c>
      <c r="B360" s="43" t="n">
        <v>46</v>
      </c>
      <c r="C360" s="7" t="n">
        <v>65534</v>
      </c>
      <c r="D360" s="7" t="n">
        <v>-3.74000000953674</v>
      </c>
      <c r="E360" s="7" t="n">
        <v>-5.53999996185303</v>
      </c>
      <c r="F360" s="7" t="n">
        <v>118.790000915527</v>
      </c>
      <c r="G360" s="7" t="n">
        <v>0</v>
      </c>
    </row>
    <row r="361" spans="1:21">
      <c r="A361" t="s">
        <v>4</v>
      </c>
      <c r="B361" s="4" t="s">
        <v>5</v>
      </c>
      <c r="C361" s="4" t="s">
        <v>13</v>
      </c>
      <c r="D361" s="4" t="s">
        <v>10</v>
      </c>
      <c r="E361" s="4" t="s">
        <v>13</v>
      </c>
      <c r="F361" s="4" t="s">
        <v>6</v>
      </c>
      <c r="G361" s="4" t="s">
        <v>6</v>
      </c>
      <c r="H361" s="4" t="s">
        <v>6</v>
      </c>
      <c r="I361" s="4" t="s">
        <v>6</v>
      </c>
      <c r="J361" s="4" t="s">
        <v>6</v>
      </c>
      <c r="K361" s="4" t="s">
        <v>6</v>
      </c>
      <c r="L361" s="4" t="s">
        <v>6</v>
      </c>
      <c r="M361" s="4" t="s">
        <v>6</v>
      </c>
      <c r="N361" s="4" t="s">
        <v>6</v>
      </c>
      <c r="O361" s="4" t="s">
        <v>6</v>
      </c>
      <c r="P361" s="4" t="s">
        <v>6</v>
      </c>
      <c r="Q361" s="4" t="s">
        <v>6</v>
      </c>
      <c r="R361" s="4" t="s">
        <v>6</v>
      </c>
      <c r="S361" s="4" t="s">
        <v>6</v>
      </c>
      <c r="T361" s="4" t="s">
        <v>6</v>
      </c>
      <c r="U361" s="4" t="s">
        <v>6</v>
      </c>
    </row>
    <row r="362" spans="1:21">
      <c r="A362" t="n">
        <v>4293</v>
      </c>
      <c r="B362" s="44" t="n">
        <v>36</v>
      </c>
      <c r="C362" s="7" t="n">
        <v>8</v>
      </c>
      <c r="D362" s="7" t="n">
        <v>65534</v>
      </c>
      <c r="E362" s="7" t="n">
        <v>0</v>
      </c>
      <c r="F362" s="7" t="s">
        <v>71</v>
      </c>
      <c r="G362" s="7" t="s">
        <v>36</v>
      </c>
      <c r="H362" s="7" t="s">
        <v>36</v>
      </c>
      <c r="I362" s="7" t="s">
        <v>36</v>
      </c>
      <c r="J362" s="7" t="s">
        <v>36</v>
      </c>
      <c r="K362" s="7" t="s">
        <v>36</v>
      </c>
      <c r="L362" s="7" t="s">
        <v>36</v>
      </c>
      <c r="M362" s="7" t="s">
        <v>36</v>
      </c>
      <c r="N362" s="7" t="s">
        <v>36</v>
      </c>
      <c r="O362" s="7" t="s">
        <v>36</v>
      </c>
      <c r="P362" s="7" t="s">
        <v>36</v>
      </c>
      <c r="Q362" s="7" t="s">
        <v>36</v>
      </c>
      <c r="R362" s="7" t="s">
        <v>36</v>
      </c>
      <c r="S362" s="7" t="s">
        <v>36</v>
      </c>
      <c r="T362" s="7" t="s">
        <v>36</v>
      </c>
      <c r="U362" s="7" t="s">
        <v>36</v>
      </c>
    </row>
    <row r="363" spans="1:21">
      <c r="A363" t="s">
        <v>4</v>
      </c>
      <c r="B363" s="4" t="s">
        <v>5</v>
      </c>
      <c r="C363" s="4" t="s">
        <v>10</v>
      </c>
      <c r="D363" s="4" t="s">
        <v>13</v>
      </c>
      <c r="E363" s="4" t="s">
        <v>6</v>
      </c>
      <c r="F363" s="4" t="s">
        <v>24</v>
      </c>
      <c r="G363" s="4" t="s">
        <v>24</v>
      </c>
      <c r="H363" s="4" t="s">
        <v>24</v>
      </c>
    </row>
    <row r="364" spans="1:21">
      <c r="A364" t="n">
        <v>4325</v>
      </c>
      <c r="B364" s="45" t="n">
        <v>48</v>
      </c>
      <c r="C364" s="7" t="n">
        <v>65534</v>
      </c>
      <c r="D364" s="7" t="n">
        <v>0</v>
      </c>
      <c r="E364" s="7" t="s">
        <v>71</v>
      </c>
      <c r="F364" s="7" t="n">
        <v>0</v>
      </c>
      <c r="G364" s="7" t="n">
        <v>1</v>
      </c>
      <c r="H364" s="7" t="n">
        <v>1.40129846432482e-45</v>
      </c>
    </row>
    <row r="365" spans="1:21">
      <c r="A365" t="s">
        <v>4</v>
      </c>
      <c r="B365" s="4" t="s">
        <v>5</v>
      </c>
      <c r="C365" s="4" t="s">
        <v>10</v>
      </c>
      <c r="D365" s="4" t="s">
        <v>9</v>
      </c>
    </row>
    <row r="366" spans="1:21">
      <c r="A366" t="n">
        <v>4353</v>
      </c>
      <c r="B366" s="46" t="n">
        <v>43</v>
      </c>
      <c r="C366" s="7" t="n">
        <v>65534</v>
      </c>
      <c r="D366" s="7" t="n">
        <v>64</v>
      </c>
    </row>
    <row r="367" spans="1:21">
      <c r="A367" t="s">
        <v>4</v>
      </c>
      <c r="B367" s="4" t="s">
        <v>5</v>
      </c>
      <c r="C367" s="4" t="s">
        <v>27</v>
      </c>
    </row>
    <row r="368" spans="1:21">
      <c r="A368" t="n">
        <v>4360</v>
      </c>
      <c r="B368" s="23" t="n">
        <v>3</v>
      </c>
      <c r="C368" s="15" t="n">
        <f t="normal" ca="1">A370</f>
        <v>0</v>
      </c>
    </row>
    <row r="369" spans="1:21">
      <c r="A369" t="s">
        <v>4</v>
      </c>
      <c r="B369" s="4" t="s">
        <v>5</v>
      </c>
    </row>
    <row r="370" spans="1:21">
      <c r="A370" t="n">
        <v>4365</v>
      </c>
      <c r="B370" s="5" t="n">
        <v>1</v>
      </c>
    </row>
    <row r="371" spans="1:21" s="3" customFormat="1" customHeight="0">
      <c r="A371" s="3" t="s">
        <v>2</v>
      </c>
      <c r="B371" s="3" t="s">
        <v>72</v>
      </c>
    </row>
    <row r="372" spans="1:21">
      <c r="A372" t="s">
        <v>4</v>
      </c>
      <c r="B372" s="4" t="s">
        <v>5</v>
      </c>
      <c r="C372" s="4" t="s">
        <v>13</v>
      </c>
      <c r="D372" s="4" t="s">
        <v>10</v>
      </c>
      <c r="E372" s="4" t="s">
        <v>13</v>
      </c>
      <c r="F372" s="4" t="s">
        <v>27</v>
      </c>
    </row>
    <row r="373" spans="1:21">
      <c r="A373" t="n">
        <v>4368</v>
      </c>
      <c r="B373" s="14" t="n">
        <v>5</v>
      </c>
      <c r="C373" s="7" t="n">
        <v>30</v>
      </c>
      <c r="D373" s="7" t="n">
        <v>10225</v>
      </c>
      <c r="E373" s="7" t="n">
        <v>1</v>
      </c>
      <c r="F373" s="15" t="n">
        <f t="normal" ca="1">A409</f>
        <v>0</v>
      </c>
    </row>
    <row r="374" spans="1:21">
      <c r="A374" t="s">
        <v>4</v>
      </c>
      <c r="B374" s="4" t="s">
        <v>5</v>
      </c>
      <c r="C374" s="4" t="s">
        <v>10</v>
      </c>
      <c r="D374" s="4" t="s">
        <v>13</v>
      </c>
      <c r="E374" s="4" t="s">
        <v>13</v>
      </c>
      <c r="F374" s="4" t="s">
        <v>6</v>
      </c>
    </row>
    <row r="375" spans="1:21">
      <c r="A375" t="n">
        <v>4377</v>
      </c>
      <c r="B375" s="47" t="n">
        <v>20</v>
      </c>
      <c r="C375" s="7" t="n">
        <v>65534</v>
      </c>
      <c r="D375" s="7" t="n">
        <v>3</v>
      </c>
      <c r="E375" s="7" t="n">
        <v>10</v>
      </c>
      <c r="F375" s="7" t="s">
        <v>61</v>
      </c>
    </row>
    <row r="376" spans="1:21">
      <c r="A376" t="s">
        <v>4</v>
      </c>
      <c r="B376" s="4" t="s">
        <v>5</v>
      </c>
      <c r="C376" s="4" t="s">
        <v>10</v>
      </c>
    </row>
    <row r="377" spans="1:21">
      <c r="A377" t="n">
        <v>4398</v>
      </c>
      <c r="B377" s="27" t="n">
        <v>16</v>
      </c>
      <c r="C377" s="7" t="n">
        <v>0</v>
      </c>
    </row>
    <row r="378" spans="1:21">
      <c r="A378" t="s">
        <v>4</v>
      </c>
      <c r="B378" s="4" t="s">
        <v>5</v>
      </c>
      <c r="C378" s="4" t="s">
        <v>13</v>
      </c>
      <c r="D378" s="4" t="s">
        <v>9</v>
      </c>
    </row>
    <row r="379" spans="1:21">
      <c r="A379" t="n">
        <v>4401</v>
      </c>
      <c r="B379" s="12" t="n">
        <v>74</v>
      </c>
      <c r="C379" s="7" t="n">
        <v>48</v>
      </c>
      <c r="D379" s="7" t="n">
        <v>1088</v>
      </c>
    </row>
    <row r="380" spans="1:21">
      <c r="A380" t="s">
        <v>4</v>
      </c>
      <c r="B380" s="4" t="s">
        <v>5</v>
      </c>
      <c r="C380" s="4" t="s">
        <v>13</v>
      </c>
      <c r="D380" s="4" t="s">
        <v>10</v>
      </c>
    </row>
    <row r="381" spans="1:21">
      <c r="A381" t="n">
        <v>4407</v>
      </c>
      <c r="B381" s="25" t="n">
        <v>22</v>
      </c>
      <c r="C381" s="7" t="n">
        <v>10</v>
      </c>
      <c r="D381" s="7" t="n">
        <v>0</v>
      </c>
    </row>
    <row r="382" spans="1:21">
      <c r="A382" t="s">
        <v>4</v>
      </c>
      <c r="B382" s="4" t="s">
        <v>5</v>
      </c>
      <c r="C382" s="4" t="s">
        <v>13</v>
      </c>
      <c r="D382" s="4" t="s">
        <v>10</v>
      </c>
      <c r="E382" s="4" t="s">
        <v>6</v>
      </c>
    </row>
    <row r="383" spans="1:21">
      <c r="A383" t="n">
        <v>4411</v>
      </c>
      <c r="B383" s="48" t="n">
        <v>51</v>
      </c>
      <c r="C383" s="7" t="n">
        <v>4</v>
      </c>
      <c r="D383" s="7" t="n">
        <v>65534</v>
      </c>
      <c r="E383" s="7" t="s">
        <v>62</v>
      </c>
    </row>
    <row r="384" spans="1:21">
      <c r="A384" t="s">
        <v>4</v>
      </c>
      <c r="B384" s="4" t="s">
        <v>5</v>
      </c>
      <c r="C384" s="4" t="s">
        <v>10</v>
      </c>
    </row>
    <row r="385" spans="1:6">
      <c r="A385" t="n">
        <v>4424</v>
      </c>
      <c r="B385" s="27" t="n">
        <v>16</v>
      </c>
      <c r="C385" s="7" t="n">
        <v>0</v>
      </c>
    </row>
    <row r="386" spans="1:6">
      <c r="A386" t="s">
        <v>4</v>
      </c>
      <c r="B386" s="4" t="s">
        <v>5</v>
      </c>
      <c r="C386" s="4" t="s">
        <v>10</v>
      </c>
      <c r="D386" s="4" t="s">
        <v>49</v>
      </c>
      <c r="E386" s="4" t="s">
        <v>13</v>
      </c>
      <c r="F386" s="4" t="s">
        <v>13</v>
      </c>
    </row>
    <row r="387" spans="1:6">
      <c r="A387" t="n">
        <v>4427</v>
      </c>
      <c r="B387" s="49" t="n">
        <v>26</v>
      </c>
      <c r="C387" s="7" t="n">
        <v>65534</v>
      </c>
      <c r="D387" s="7" t="s">
        <v>73</v>
      </c>
      <c r="E387" s="7" t="n">
        <v>2</v>
      </c>
      <c r="F387" s="7" t="n">
        <v>0</v>
      </c>
    </row>
    <row r="388" spans="1:6">
      <c r="A388" t="s">
        <v>4</v>
      </c>
      <c r="B388" s="4" t="s">
        <v>5</v>
      </c>
    </row>
    <row r="389" spans="1:6">
      <c r="A389" t="n">
        <v>4447</v>
      </c>
      <c r="B389" s="30" t="n">
        <v>28</v>
      </c>
    </row>
    <row r="390" spans="1:6">
      <c r="A390" t="s">
        <v>4</v>
      </c>
      <c r="B390" s="4" t="s">
        <v>5</v>
      </c>
      <c r="C390" s="4" t="s">
        <v>13</v>
      </c>
      <c r="D390" s="4" t="s">
        <v>10</v>
      </c>
      <c r="E390" s="4" t="s">
        <v>6</v>
      </c>
    </row>
    <row r="391" spans="1:6">
      <c r="A391" t="n">
        <v>4448</v>
      </c>
      <c r="B391" s="48" t="n">
        <v>51</v>
      </c>
      <c r="C391" s="7" t="n">
        <v>4</v>
      </c>
      <c r="D391" s="7" t="n">
        <v>5182</v>
      </c>
      <c r="E391" s="7" t="s">
        <v>62</v>
      </c>
    </row>
    <row r="392" spans="1:6">
      <c r="A392" t="s">
        <v>4</v>
      </c>
      <c r="B392" s="4" t="s">
        <v>5</v>
      </c>
      <c r="C392" s="4" t="s">
        <v>10</v>
      </c>
    </row>
    <row r="393" spans="1:6">
      <c r="A393" t="n">
        <v>4461</v>
      </c>
      <c r="B393" s="27" t="n">
        <v>16</v>
      </c>
      <c r="C393" s="7" t="n">
        <v>0</v>
      </c>
    </row>
    <row r="394" spans="1:6">
      <c r="A394" t="s">
        <v>4</v>
      </c>
      <c r="B394" s="4" t="s">
        <v>5</v>
      </c>
      <c r="C394" s="4" t="s">
        <v>10</v>
      </c>
      <c r="D394" s="4" t="s">
        <v>49</v>
      </c>
      <c r="E394" s="4" t="s">
        <v>13</v>
      </c>
      <c r="F394" s="4" t="s">
        <v>13</v>
      </c>
      <c r="G394" s="4" t="s">
        <v>49</v>
      </c>
      <c r="H394" s="4" t="s">
        <v>13</v>
      </c>
      <c r="I394" s="4" t="s">
        <v>13</v>
      </c>
    </row>
    <row r="395" spans="1:6">
      <c r="A395" t="n">
        <v>4464</v>
      </c>
      <c r="B395" s="49" t="n">
        <v>26</v>
      </c>
      <c r="C395" s="7" t="n">
        <v>5182</v>
      </c>
      <c r="D395" s="7" t="s">
        <v>74</v>
      </c>
      <c r="E395" s="7" t="n">
        <v>2</v>
      </c>
      <c r="F395" s="7" t="n">
        <v>3</v>
      </c>
      <c r="G395" s="7" t="s">
        <v>75</v>
      </c>
      <c r="H395" s="7" t="n">
        <v>2</v>
      </c>
      <c r="I395" s="7" t="n">
        <v>0</v>
      </c>
    </row>
    <row r="396" spans="1:6">
      <c r="A396" t="s">
        <v>4</v>
      </c>
      <c r="B396" s="4" t="s">
        <v>5</v>
      </c>
    </row>
    <row r="397" spans="1:6">
      <c r="A397" t="n">
        <v>4586</v>
      </c>
      <c r="B397" s="30" t="n">
        <v>28</v>
      </c>
    </row>
    <row r="398" spans="1:6">
      <c r="A398" t="s">
        <v>4</v>
      </c>
      <c r="B398" s="4" t="s">
        <v>5</v>
      </c>
      <c r="C398" s="4" t="s">
        <v>13</v>
      </c>
      <c r="D398" s="4" t="s">
        <v>10</v>
      </c>
      <c r="E398" s="4" t="s">
        <v>6</v>
      </c>
    </row>
    <row r="399" spans="1:6">
      <c r="A399" t="n">
        <v>4587</v>
      </c>
      <c r="B399" s="48" t="n">
        <v>51</v>
      </c>
      <c r="C399" s="7" t="n">
        <v>4</v>
      </c>
      <c r="D399" s="7" t="n">
        <v>65534</v>
      </c>
      <c r="E399" s="7" t="s">
        <v>62</v>
      </c>
    </row>
    <row r="400" spans="1:6">
      <c r="A400" t="s">
        <v>4</v>
      </c>
      <c r="B400" s="4" t="s">
        <v>5</v>
      </c>
      <c r="C400" s="4" t="s">
        <v>10</v>
      </c>
    </row>
    <row r="401" spans="1:9">
      <c r="A401" t="n">
        <v>4600</v>
      </c>
      <c r="B401" s="27" t="n">
        <v>16</v>
      </c>
      <c r="C401" s="7" t="n">
        <v>0</v>
      </c>
    </row>
    <row r="402" spans="1:9">
      <c r="A402" t="s">
        <v>4</v>
      </c>
      <c r="B402" s="4" t="s">
        <v>5</v>
      </c>
      <c r="C402" s="4" t="s">
        <v>10</v>
      </c>
      <c r="D402" s="4" t="s">
        <v>49</v>
      </c>
      <c r="E402" s="4" t="s">
        <v>13</v>
      </c>
      <c r="F402" s="4" t="s">
        <v>13</v>
      </c>
    </row>
    <row r="403" spans="1:9">
      <c r="A403" t="n">
        <v>4603</v>
      </c>
      <c r="B403" s="49" t="n">
        <v>26</v>
      </c>
      <c r="C403" s="7" t="n">
        <v>65534</v>
      </c>
      <c r="D403" s="7" t="s">
        <v>76</v>
      </c>
      <c r="E403" s="7" t="n">
        <v>2</v>
      </c>
      <c r="F403" s="7" t="n">
        <v>0</v>
      </c>
    </row>
    <row r="404" spans="1:9">
      <c r="A404" t="s">
        <v>4</v>
      </c>
      <c r="B404" s="4" t="s">
        <v>5</v>
      </c>
    </row>
    <row r="405" spans="1:9">
      <c r="A405" t="n">
        <v>4620</v>
      </c>
      <c r="B405" s="30" t="n">
        <v>28</v>
      </c>
    </row>
    <row r="406" spans="1:9">
      <c r="A406" t="s">
        <v>4</v>
      </c>
      <c r="B406" s="4" t="s">
        <v>5</v>
      </c>
      <c r="C406" s="4" t="s">
        <v>27</v>
      </c>
    </row>
    <row r="407" spans="1:9">
      <c r="A407" t="n">
        <v>4621</v>
      </c>
      <c r="B407" s="23" t="n">
        <v>3</v>
      </c>
      <c r="C407" s="15" t="n">
        <f t="normal" ca="1">A443</f>
        <v>0</v>
      </c>
    </row>
    <row r="408" spans="1:9">
      <c r="A408" t="s">
        <v>4</v>
      </c>
      <c r="B408" s="4" t="s">
        <v>5</v>
      </c>
      <c r="C408" s="4" t="s">
        <v>13</v>
      </c>
      <c r="D408" s="4" t="s">
        <v>10</v>
      </c>
      <c r="E408" s="4" t="s">
        <v>13</v>
      </c>
      <c r="F408" s="4" t="s">
        <v>27</v>
      </c>
    </row>
    <row r="409" spans="1:9">
      <c r="A409" t="n">
        <v>4626</v>
      </c>
      <c r="B409" s="14" t="n">
        <v>5</v>
      </c>
      <c r="C409" s="7" t="n">
        <v>30</v>
      </c>
      <c r="D409" s="7" t="n">
        <v>9724</v>
      </c>
      <c r="E409" s="7" t="n">
        <v>1</v>
      </c>
      <c r="F409" s="15" t="n">
        <f t="normal" ca="1">A441</f>
        <v>0</v>
      </c>
    </row>
    <row r="410" spans="1:9">
      <c r="A410" t="s">
        <v>4</v>
      </c>
      <c r="B410" s="4" t="s">
        <v>5</v>
      </c>
      <c r="C410" s="4" t="s">
        <v>10</v>
      </c>
      <c r="D410" s="4" t="s">
        <v>13</v>
      </c>
      <c r="E410" s="4" t="s">
        <v>13</v>
      </c>
      <c r="F410" s="4" t="s">
        <v>6</v>
      </c>
    </row>
    <row r="411" spans="1:9">
      <c r="A411" t="n">
        <v>4635</v>
      </c>
      <c r="B411" s="47" t="n">
        <v>20</v>
      </c>
      <c r="C411" s="7" t="n">
        <v>65534</v>
      </c>
      <c r="D411" s="7" t="n">
        <v>3</v>
      </c>
      <c r="E411" s="7" t="n">
        <v>10</v>
      </c>
      <c r="F411" s="7" t="s">
        <v>61</v>
      </c>
    </row>
    <row r="412" spans="1:9">
      <c r="A412" t="s">
        <v>4</v>
      </c>
      <c r="B412" s="4" t="s">
        <v>5</v>
      </c>
      <c r="C412" s="4" t="s">
        <v>10</v>
      </c>
    </row>
    <row r="413" spans="1:9">
      <c r="A413" t="n">
        <v>4656</v>
      </c>
      <c r="B413" s="27" t="n">
        <v>16</v>
      </c>
      <c r="C413" s="7" t="n">
        <v>0</v>
      </c>
    </row>
    <row r="414" spans="1:9">
      <c r="A414" t="s">
        <v>4</v>
      </c>
      <c r="B414" s="4" t="s">
        <v>5</v>
      </c>
      <c r="C414" s="4" t="s">
        <v>13</v>
      </c>
      <c r="D414" s="4" t="s">
        <v>10</v>
      </c>
    </row>
    <row r="415" spans="1:9">
      <c r="A415" t="n">
        <v>4659</v>
      </c>
      <c r="B415" s="25" t="n">
        <v>22</v>
      </c>
      <c r="C415" s="7" t="n">
        <v>10</v>
      </c>
      <c r="D415" s="7" t="n">
        <v>0</v>
      </c>
    </row>
    <row r="416" spans="1:9">
      <c r="A416" t="s">
        <v>4</v>
      </c>
      <c r="B416" s="4" t="s">
        <v>5</v>
      </c>
      <c r="C416" s="4" t="s">
        <v>13</v>
      </c>
      <c r="D416" s="4" t="s">
        <v>10</v>
      </c>
      <c r="E416" s="4" t="s">
        <v>13</v>
      </c>
      <c r="F416" s="4" t="s">
        <v>13</v>
      </c>
      <c r="G416" s="4" t="s">
        <v>27</v>
      </c>
    </row>
    <row r="417" spans="1:7">
      <c r="A417" t="n">
        <v>4663</v>
      </c>
      <c r="B417" s="14" t="n">
        <v>5</v>
      </c>
      <c r="C417" s="7" t="n">
        <v>30</v>
      </c>
      <c r="D417" s="7" t="n">
        <v>1</v>
      </c>
      <c r="E417" s="7" t="n">
        <v>8</v>
      </c>
      <c r="F417" s="7" t="n">
        <v>1</v>
      </c>
      <c r="G417" s="15" t="n">
        <f t="normal" ca="1">A431</f>
        <v>0</v>
      </c>
    </row>
    <row r="418" spans="1:7">
      <c r="A418" t="s">
        <v>4</v>
      </c>
      <c r="B418" s="4" t="s">
        <v>5</v>
      </c>
      <c r="C418" s="4" t="s">
        <v>13</v>
      </c>
      <c r="D418" s="4" t="s">
        <v>10</v>
      </c>
      <c r="E418" s="4" t="s">
        <v>6</v>
      </c>
    </row>
    <row r="419" spans="1:7">
      <c r="A419" t="n">
        <v>4673</v>
      </c>
      <c r="B419" s="48" t="n">
        <v>51</v>
      </c>
      <c r="C419" s="7" t="n">
        <v>4</v>
      </c>
      <c r="D419" s="7" t="n">
        <v>65534</v>
      </c>
      <c r="E419" s="7" t="s">
        <v>62</v>
      </c>
    </row>
    <row r="420" spans="1:7">
      <c r="A420" t="s">
        <v>4</v>
      </c>
      <c r="B420" s="4" t="s">
        <v>5</v>
      </c>
      <c r="C420" s="4" t="s">
        <v>10</v>
      </c>
    </row>
    <row r="421" spans="1:7">
      <c r="A421" t="n">
        <v>4686</v>
      </c>
      <c r="B421" s="27" t="n">
        <v>16</v>
      </c>
      <c r="C421" s="7" t="n">
        <v>0</v>
      </c>
    </row>
    <row r="422" spans="1:7">
      <c r="A422" t="s">
        <v>4</v>
      </c>
      <c r="B422" s="4" t="s">
        <v>5</v>
      </c>
      <c r="C422" s="4" t="s">
        <v>10</v>
      </c>
      <c r="D422" s="4" t="s">
        <v>49</v>
      </c>
      <c r="E422" s="4" t="s">
        <v>13</v>
      </c>
      <c r="F422" s="4" t="s">
        <v>13</v>
      </c>
      <c r="G422" s="4" t="s">
        <v>49</v>
      </c>
      <c r="H422" s="4" t="s">
        <v>13</v>
      </c>
      <c r="I422" s="4" t="s">
        <v>13</v>
      </c>
      <c r="J422" s="4" t="s">
        <v>49</v>
      </c>
      <c r="K422" s="4" t="s">
        <v>13</v>
      </c>
      <c r="L422" s="4" t="s">
        <v>13</v>
      </c>
    </row>
    <row r="423" spans="1:7">
      <c r="A423" t="n">
        <v>4689</v>
      </c>
      <c r="B423" s="49" t="n">
        <v>26</v>
      </c>
      <c r="C423" s="7" t="n">
        <v>65534</v>
      </c>
      <c r="D423" s="7" t="s">
        <v>77</v>
      </c>
      <c r="E423" s="7" t="n">
        <v>2</v>
      </c>
      <c r="F423" s="7" t="n">
        <v>3</v>
      </c>
      <c r="G423" s="7" t="s">
        <v>78</v>
      </c>
      <c r="H423" s="7" t="n">
        <v>2</v>
      </c>
      <c r="I423" s="7" t="n">
        <v>3</v>
      </c>
      <c r="J423" s="7" t="s">
        <v>79</v>
      </c>
      <c r="K423" s="7" t="n">
        <v>2</v>
      </c>
      <c r="L423" s="7" t="n">
        <v>0</v>
      </c>
    </row>
    <row r="424" spans="1:7">
      <c r="A424" t="s">
        <v>4</v>
      </c>
      <c r="B424" s="4" t="s">
        <v>5</v>
      </c>
    </row>
    <row r="425" spans="1:7">
      <c r="A425" t="n">
        <v>4974</v>
      </c>
      <c r="B425" s="30" t="n">
        <v>28</v>
      </c>
    </row>
    <row r="426" spans="1:7">
      <c r="A426" t="s">
        <v>4</v>
      </c>
      <c r="B426" s="4" t="s">
        <v>5</v>
      </c>
      <c r="C426" s="4" t="s">
        <v>10</v>
      </c>
    </row>
    <row r="427" spans="1:7">
      <c r="A427" t="n">
        <v>4975</v>
      </c>
      <c r="B427" s="19" t="n">
        <v>12</v>
      </c>
      <c r="C427" s="7" t="n">
        <v>1</v>
      </c>
    </row>
    <row r="428" spans="1:7">
      <c r="A428" t="s">
        <v>4</v>
      </c>
      <c r="B428" s="4" t="s">
        <v>5</v>
      </c>
      <c r="C428" s="4" t="s">
        <v>27</v>
      </c>
    </row>
    <row r="429" spans="1:7">
      <c r="A429" t="n">
        <v>4978</v>
      </c>
      <c r="B429" s="23" t="n">
        <v>3</v>
      </c>
      <c r="C429" s="15" t="n">
        <f t="normal" ca="1">A439</f>
        <v>0</v>
      </c>
    </row>
    <row r="430" spans="1:7">
      <c r="A430" t="s">
        <v>4</v>
      </c>
      <c r="B430" s="4" t="s">
        <v>5</v>
      </c>
      <c r="C430" s="4" t="s">
        <v>13</v>
      </c>
      <c r="D430" s="4" t="s">
        <v>10</v>
      </c>
      <c r="E430" s="4" t="s">
        <v>6</v>
      </c>
    </row>
    <row r="431" spans="1:7">
      <c r="A431" t="n">
        <v>4983</v>
      </c>
      <c r="B431" s="48" t="n">
        <v>51</v>
      </c>
      <c r="C431" s="7" t="n">
        <v>4</v>
      </c>
      <c r="D431" s="7" t="n">
        <v>65534</v>
      </c>
      <c r="E431" s="7" t="s">
        <v>62</v>
      </c>
    </row>
    <row r="432" spans="1:7">
      <c r="A432" t="s">
        <v>4</v>
      </c>
      <c r="B432" s="4" t="s">
        <v>5</v>
      </c>
      <c r="C432" s="4" t="s">
        <v>10</v>
      </c>
    </row>
    <row r="433" spans="1:12">
      <c r="A433" t="n">
        <v>4996</v>
      </c>
      <c r="B433" s="27" t="n">
        <v>16</v>
      </c>
      <c r="C433" s="7" t="n">
        <v>0</v>
      </c>
    </row>
    <row r="434" spans="1:12">
      <c r="A434" t="s">
        <v>4</v>
      </c>
      <c r="B434" s="4" t="s">
        <v>5</v>
      </c>
      <c r="C434" s="4" t="s">
        <v>10</v>
      </c>
      <c r="D434" s="4" t="s">
        <v>49</v>
      </c>
      <c r="E434" s="4" t="s">
        <v>13</v>
      </c>
      <c r="F434" s="4" t="s">
        <v>13</v>
      </c>
      <c r="G434" s="4" t="s">
        <v>49</v>
      </c>
      <c r="H434" s="4" t="s">
        <v>13</v>
      </c>
      <c r="I434" s="4" t="s">
        <v>13</v>
      </c>
    </row>
    <row r="435" spans="1:12">
      <c r="A435" t="n">
        <v>4999</v>
      </c>
      <c r="B435" s="49" t="n">
        <v>26</v>
      </c>
      <c r="C435" s="7" t="n">
        <v>65534</v>
      </c>
      <c r="D435" s="7" t="s">
        <v>80</v>
      </c>
      <c r="E435" s="7" t="n">
        <v>2</v>
      </c>
      <c r="F435" s="7" t="n">
        <v>3</v>
      </c>
      <c r="G435" s="7" t="s">
        <v>81</v>
      </c>
      <c r="H435" s="7" t="n">
        <v>2</v>
      </c>
      <c r="I435" s="7" t="n">
        <v>0</v>
      </c>
    </row>
    <row r="436" spans="1:12">
      <c r="A436" t="s">
        <v>4</v>
      </c>
      <c r="B436" s="4" t="s">
        <v>5</v>
      </c>
    </row>
    <row r="437" spans="1:12">
      <c r="A437" t="n">
        <v>5201</v>
      </c>
      <c r="B437" s="30" t="n">
        <v>28</v>
      </c>
    </row>
    <row r="438" spans="1:12">
      <c r="A438" t="s">
        <v>4</v>
      </c>
      <c r="B438" s="4" t="s">
        <v>5</v>
      </c>
      <c r="C438" s="4" t="s">
        <v>27</v>
      </c>
    </row>
    <row r="439" spans="1:12">
      <c r="A439" t="n">
        <v>5202</v>
      </c>
      <c r="B439" s="23" t="n">
        <v>3</v>
      </c>
      <c r="C439" s="15" t="n">
        <f t="normal" ca="1">A443</f>
        <v>0</v>
      </c>
    </row>
    <row r="440" spans="1:12">
      <c r="A440" t="s">
        <v>4</v>
      </c>
      <c r="B440" s="4" t="s">
        <v>5</v>
      </c>
      <c r="C440" s="4" t="s">
        <v>13</v>
      </c>
      <c r="D440" s="4" t="s">
        <v>10</v>
      </c>
      <c r="E440" s="4" t="s">
        <v>13</v>
      </c>
      <c r="F440" s="4" t="s">
        <v>27</v>
      </c>
    </row>
    <row r="441" spans="1:12">
      <c r="A441" t="n">
        <v>5207</v>
      </c>
      <c r="B441" s="14" t="n">
        <v>5</v>
      </c>
      <c r="C441" s="7" t="n">
        <v>30</v>
      </c>
      <c r="D441" s="7" t="n">
        <v>8957</v>
      </c>
      <c r="E441" s="7" t="n">
        <v>1</v>
      </c>
      <c r="F441" s="15" t="n">
        <f t="normal" ca="1">A443</f>
        <v>0</v>
      </c>
    </row>
    <row r="442" spans="1:12">
      <c r="A442" t="s">
        <v>4</v>
      </c>
      <c r="B442" s="4" t="s">
        <v>5</v>
      </c>
      <c r="C442" s="4" t="s">
        <v>13</v>
      </c>
    </row>
    <row r="443" spans="1:12">
      <c r="A443" t="n">
        <v>5216</v>
      </c>
      <c r="B443" s="32" t="n">
        <v>23</v>
      </c>
      <c r="C443" s="7" t="n">
        <v>10</v>
      </c>
    </row>
    <row r="444" spans="1:12">
      <c r="A444" t="s">
        <v>4</v>
      </c>
      <c r="B444" s="4" t="s">
        <v>5</v>
      </c>
      <c r="C444" s="4" t="s">
        <v>13</v>
      </c>
      <c r="D444" s="4" t="s">
        <v>6</v>
      </c>
    </row>
    <row r="445" spans="1:12">
      <c r="A445" t="n">
        <v>5218</v>
      </c>
      <c r="B445" s="9" t="n">
        <v>2</v>
      </c>
      <c r="C445" s="7" t="n">
        <v>10</v>
      </c>
      <c r="D445" s="7" t="s">
        <v>51</v>
      </c>
    </row>
    <row r="446" spans="1:12">
      <c r="A446" t="s">
        <v>4</v>
      </c>
      <c r="B446" s="4" t="s">
        <v>5</v>
      </c>
      <c r="C446" s="4" t="s">
        <v>13</v>
      </c>
    </row>
    <row r="447" spans="1:12">
      <c r="A447" t="n">
        <v>5241</v>
      </c>
      <c r="B447" s="12" t="n">
        <v>74</v>
      </c>
      <c r="C447" s="7" t="n">
        <v>46</v>
      </c>
    </row>
    <row r="448" spans="1:12">
      <c r="A448" t="s">
        <v>4</v>
      </c>
      <c r="B448" s="4" t="s">
        <v>5</v>
      </c>
      <c r="C448" s="4" t="s">
        <v>13</v>
      </c>
    </row>
    <row r="449" spans="1:9">
      <c r="A449" t="n">
        <v>5243</v>
      </c>
      <c r="B449" s="12" t="n">
        <v>74</v>
      </c>
      <c r="C449" s="7" t="n">
        <v>54</v>
      </c>
    </row>
    <row r="450" spans="1:9">
      <c r="A450" t="s">
        <v>4</v>
      </c>
      <c r="B450" s="4" t="s">
        <v>5</v>
      </c>
    </row>
    <row r="451" spans="1:9">
      <c r="A451" t="n">
        <v>5245</v>
      </c>
      <c r="B451" s="5" t="n">
        <v>1</v>
      </c>
    </row>
    <row r="452" spans="1:9" s="3" customFormat="1" customHeight="0">
      <c r="A452" s="3" t="s">
        <v>2</v>
      </c>
      <c r="B452" s="3" t="s">
        <v>82</v>
      </c>
    </row>
    <row r="453" spans="1:9">
      <c r="A453" t="s">
        <v>4</v>
      </c>
      <c r="B453" s="4" t="s">
        <v>5</v>
      </c>
      <c r="C453" s="4" t="s">
        <v>13</v>
      </c>
      <c r="D453" s="4" t="s">
        <v>10</v>
      </c>
      <c r="E453" s="4" t="s">
        <v>13</v>
      </c>
      <c r="F453" s="4" t="s">
        <v>13</v>
      </c>
      <c r="G453" s="4" t="s">
        <v>13</v>
      </c>
      <c r="H453" s="4" t="s">
        <v>10</v>
      </c>
      <c r="I453" s="4" t="s">
        <v>27</v>
      </c>
      <c r="J453" s="4" t="s">
        <v>27</v>
      </c>
    </row>
    <row r="454" spans="1:9">
      <c r="A454" t="n">
        <v>5248</v>
      </c>
      <c r="B454" s="42" t="n">
        <v>6</v>
      </c>
      <c r="C454" s="7" t="n">
        <v>33</v>
      </c>
      <c r="D454" s="7" t="n">
        <v>65534</v>
      </c>
      <c r="E454" s="7" t="n">
        <v>9</v>
      </c>
      <c r="F454" s="7" t="n">
        <v>1</v>
      </c>
      <c r="G454" s="7" t="n">
        <v>1</v>
      </c>
      <c r="H454" s="7" t="n">
        <v>100</v>
      </c>
      <c r="I454" s="15" t="n">
        <f t="normal" ca="1">A456</f>
        <v>0</v>
      </c>
      <c r="J454" s="15" t="n">
        <f t="normal" ca="1">A472</f>
        <v>0</v>
      </c>
    </row>
    <row r="455" spans="1:9">
      <c r="A455" t="s">
        <v>4</v>
      </c>
      <c r="B455" s="4" t="s">
        <v>5</v>
      </c>
      <c r="C455" s="4" t="s">
        <v>10</v>
      </c>
      <c r="D455" s="4" t="s">
        <v>24</v>
      </c>
      <c r="E455" s="4" t="s">
        <v>24</v>
      </c>
      <c r="F455" s="4" t="s">
        <v>24</v>
      </c>
      <c r="G455" s="4" t="s">
        <v>24</v>
      </c>
    </row>
    <row r="456" spans="1:9">
      <c r="A456" t="n">
        <v>5265</v>
      </c>
      <c r="B456" s="43" t="n">
        <v>46</v>
      </c>
      <c r="C456" s="7" t="n">
        <v>65534</v>
      </c>
      <c r="D456" s="7" t="n">
        <v>-7.59000015258789</v>
      </c>
      <c r="E456" s="7" t="n">
        <v>-3.34999990463257</v>
      </c>
      <c r="F456" s="7" t="n">
        <v>120.120002746582</v>
      </c>
      <c r="G456" s="7" t="n">
        <v>186</v>
      </c>
    </row>
    <row r="457" spans="1:9">
      <c r="A457" t="s">
        <v>4</v>
      </c>
      <c r="B457" s="4" t="s">
        <v>5</v>
      </c>
      <c r="C457" s="4" t="s">
        <v>10</v>
      </c>
      <c r="D457" s="4" t="s">
        <v>9</v>
      </c>
    </row>
    <row r="458" spans="1:9">
      <c r="A458" t="n">
        <v>5284</v>
      </c>
      <c r="B458" s="46" t="n">
        <v>43</v>
      </c>
      <c r="C458" s="7" t="n">
        <v>65534</v>
      </c>
      <c r="D458" s="7" t="n">
        <v>524288</v>
      </c>
    </row>
    <row r="459" spans="1:9">
      <c r="A459" t="s">
        <v>4</v>
      </c>
      <c r="B459" s="4" t="s">
        <v>5</v>
      </c>
      <c r="C459" s="4" t="s">
        <v>13</v>
      </c>
      <c r="D459" s="4" t="s">
        <v>10</v>
      </c>
      <c r="E459" s="4" t="s">
        <v>13</v>
      </c>
      <c r="F459" s="4" t="s">
        <v>6</v>
      </c>
      <c r="G459" s="4" t="s">
        <v>6</v>
      </c>
      <c r="H459" s="4" t="s">
        <v>6</v>
      </c>
      <c r="I459" s="4" t="s">
        <v>6</v>
      </c>
      <c r="J459" s="4" t="s">
        <v>6</v>
      </c>
      <c r="K459" s="4" t="s">
        <v>6</v>
      </c>
      <c r="L459" s="4" t="s">
        <v>6</v>
      </c>
      <c r="M459" s="4" t="s">
        <v>6</v>
      </c>
      <c r="N459" s="4" t="s">
        <v>6</v>
      </c>
      <c r="O459" s="4" t="s">
        <v>6</v>
      </c>
      <c r="P459" s="4" t="s">
        <v>6</v>
      </c>
      <c r="Q459" s="4" t="s">
        <v>6</v>
      </c>
      <c r="R459" s="4" t="s">
        <v>6</v>
      </c>
      <c r="S459" s="4" t="s">
        <v>6</v>
      </c>
      <c r="T459" s="4" t="s">
        <v>6</v>
      </c>
      <c r="U459" s="4" t="s">
        <v>6</v>
      </c>
    </row>
    <row r="460" spans="1:9">
      <c r="A460" t="n">
        <v>5291</v>
      </c>
      <c r="B460" s="44" t="n">
        <v>36</v>
      </c>
      <c r="C460" s="7" t="n">
        <v>8</v>
      </c>
      <c r="D460" s="7" t="n">
        <v>65534</v>
      </c>
      <c r="E460" s="7" t="n">
        <v>0</v>
      </c>
      <c r="F460" s="7" t="s">
        <v>83</v>
      </c>
      <c r="G460" s="7" t="s">
        <v>36</v>
      </c>
      <c r="H460" s="7" t="s">
        <v>36</v>
      </c>
      <c r="I460" s="7" t="s">
        <v>36</v>
      </c>
      <c r="J460" s="7" t="s">
        <v>36</v>
      </c>
      <c r="K460" s="7" t="s">
        <v>36</v>
      </c>
      <c r="L460" s="7" t="s">
        <v>36</v>
      </c>
      <c r="M460" s="7" t="s">
        <v>36</v>
      </c>
      <c r="N460" s="7" t="s">
        <v>36</v>
      </c>
      <c r="O460" s="7" t="s">
        <v>36</v>
      </c>
      <c r="P460" s="7" t="s">
        <v>36</v>
      </c>
      <c r="Q460" s="7" t="s">
        <v>36</v>
      </c>
      <c r="R460" s="7" t="s">
        <v>36</v>
      </c>
      <c r="S460" s="7" t="s">
        <v>36</v>
      </c>
      <c r="T460" s="7" t="s">
        <v>36</v>
      </c>
      <c r="U460" s="7" t="s">
        <v>36</v>
      </c>
    </row>
    <row r="461" spans="1:9">
      <c r="A461" t="s">
        <v>4</v>
      </c>
      <c r="B461" s="4" t="s">
        <v>5</v>
      </c>
      <c r="C461" s="4" t="s">
        <v>10</v>
      </c>
      <c r="D461" s="4" t="s">
        <v>13</v>
      </c>
      <c r="E461" s="4" t="s">
        <v>13</v>
      </c>
      <c r="F461" s="4" t="s">
        <v>6</v>
      </c>
    </row>
    <row r="462" spans="1:9">
      <c r="A462" t="n">
        <v>5321</v>
      </c>
      <c r="B462" s="50" t="n">
        <v>47</v>
      </c>
      <c r="C462" s="7" t="n">
        <v>65534</v>
      </c>
      <c r="D462" s="7" t="n">
        <v>0</v>
      </c>
      <c r="E462" s="7" t="n">
        <v>0</v>
      </c>
      <c r="F462" s="7" t="s">
        <v>84</v>
      </c>
    </row>
    <row r="463" spans="1:9">
      <c r="A463" t="s">
        <v>4</v>
      </c>
      <c r="B463" s="4" t="s">
        <v>5</v>
      </c>
      <c r="C463" s="4" t="s">
        <v>10</v>
      </c>
      <c r="D463" s="4" t="s">
        <v>13</v>
      </c>
      <c r="E463" s="4" t="s">
        <v>6</v>
      </c>
      <c r="F463" s="4" t="s">
        <v>24</v>
      </c>
      <c r="G463" s="4" t="s">
        <v>24</v>
      </c>
      <c r="H463" s="4" t="s">
        <v>24</v>
      </c>
    </row>
    <row r="464" spans="1:9">
      <c r="A464" t="n">
        <v>5342</v>
      </c>
      <c r="B464" s="45" t="n">
        <v>48</v>
      </c>
      <c r="C464" s="7" t="n">
        <v>65534</v>
      </c>
      <c r="D464" s="7" t="n">
        <v>0</v>
      </c>
      <c r="E464" s="7" t="s">
        <v>83</v>
      </c>
      <c r="F464" s="7" t="n">
        <v>0</v>
      </c>
      <c r="G464" s="7" t="n">
        <v>1</v>
      </c>
      <c r="H464" s="7" t="n">
        <v>0</v>
      </c>
    </row>
    <row r="465" spans="1:21">
      <c r="A465" t="s">
        <v>4</v>
      </c>
      <c r="B465" s="4" t="s">
        <v>5</v>
      </c>
      <c r="C465" s="4" t="s">
        <v>10</v>
      </c>
      <c r="D465" s="4" t="s">
        <v>9</v>
      </c>
    </row>
    <row r="466" spans="1:21">
      <c r="A466" t="n">
        <v>5368</v>
      </c>
      <c r="B466" s="46" t="n">
        <v>43</v>
      </c>
      <c r="C466" s="7" t="n">
        <v>65534</v>
      </c>
      <c r="D466" s="7" t="n">
        <v>64</v>
      </c>
    </row>
    <row r="467" spans="1:21">
      <c r="A467" t="s">
        <v>4</v>
      </c>
      <c r="B467" s="4" t="s">
        <v>5</v>
      </c>
      <c r="C467" s="4" t="s">
        <v>6</v>
      </c>
      <c r="D467" s="4" t="s">
        <v>13</v>
      </c>
      <c r="E467" s="4" t="s">
        <v>10</v>
      </c>
      <c r="F467" s="4" t="s">
        <v>24</v>
      </c>
      <c r="G467" s="4" t="s">
        <v>24</v>
      </c>
      <c r="H467" s="4" t="s">
        <v>24</v>
      </c>
      <c r="I467" s="4" t="s">
        <v>24</v>
      </c>
      <c r="J467" s="4" t="s">
        <v>24</v>
      </c>
      <c r="K467" s="4" t="s">
        <v>24</v>
      </c>
      <c r="L467" s="4" t="s">
        <v>24</v>
      </c>
      <c r="M467" s="4" t="s">
        <v>10</v>
      </c>
    </row>
    <row r="468" spans="1:21">
      <c r="A468" t="n">
        <v>5375</v>
      </c>
      <c r="B468" s="51" t="n">
        <v>87</v>
      </c>
      <c r="C468" s="7" t="s">
        <v>85</v>
      </c>
      <c r="D468" s="7" t="n">
        <v>5</v>
      </c>
      <c r="E468" s="7" t="n">
        <v>5184</v>
      </c>
      <c r="F468" s="7" t="n">
        <v>2.5</v>
      </c>
      <c r="G468" s="7" t="n">
        <v>0</v>
      </c>
      <c r="H468" s="7" t="n">
        <v>-2</v>
      </c>
      <c r="I468" s="7" t="n">
        <v>0</v>
      </c>
      <c r="J468" s="7" t="n">
        <v>0</v>
      </c>
      <c r="K468" s="7" t="n">
        <v>0</v>
      </c>
      <c r="L468" s="7" t="n">
        <v>0</v>
      </c>
      <c r="M468" s="7" t="n">
        <v>7</v>
      </c>
    </row>
    <row r="469" spans="1:21">
      <c r="A469" t="s">
        <v>4</v>
      </c>
      <c r="B469" s="4" t="s">
        <v>5</v>
      </c>
      <c r="C469" s="4" t="s">
        <v>27</v>
      </c>
    </row>
    <row r="470" spans="1:21">
      <c r="A470" t="n">
        <v>5430</v>
      </c>
      <c r="B470" s="23" t="n">
        <v>3</v>
      </c>
      <c r="C470" s="15" t="n">
        <f t="normal" ca="1">A472</f>
        <v>0</v>
      </c>
    </row>
    <row r="471" spans="1:21">
      <c r="A471" t="s">
        <v>4</v>
      </c>
      <c r="B471" s="4" t="s">
        <v>5</v>
      </c>
    </row>
    <row r="472" spans="1:21">
      <c r="A472" t="n">
        <v>5435</v>
      </c>
      <c r="B472" s="5" t="n">
        <v>1</v>
      </c>
    </row>
    <row r="473" spans="1:21" s="3" customFormat="1" customHeight="0">
      <c r="A473" s="3" t="s">
        <v>2</v>
      </c>
      <c r="B473" s="3" t="s">
        <v>86</v>
      </c>
    </row>
    <row r="474" spans="1:21">
      <c r="A474" t="s">
        <v>4</v>
      </c>
      <c r="B474" s="4" t="s">
        <v>5</v>
      </c>
      <c r="C474" s="4" t="s">
        <v>13</v>
      </c>
      <c r="D474" s="4" t="s">
        <v>10</v>
      </c>
      <c r="E474" s="4" t="s">
        <v>13</v>
      </c>
      <c r="F474" s="4" t="s">
        <v>27</v>
      </c>
    </row>
    <row r="475" spans="1:21">
      <c r="A475" t="n">
        <v>5436</v>
      </c>
      <c r="B475" s="14" t="n">
        <v>5</v>
      </c>
      <c r="C475" s="7" t="n">
        <v>30</v>
      </c>
      <c r="D475" s="7" t="n">
        <v>10225</v>
      </c>
      <c r="E475" s="7" t="n">
        <v>1</v>
      </c>
      <c r="F475" s="15" t="n">
        <f t="normal" ca="1">A507</f>
        <v>0</v>
      </c>
    </row>
    <row r="476" spans="1:21">
      <c r="A476" t="s">
        <v>4</v>
      </c>
      <c r="B476" s="4" t="s">
        <v>5</v>
      </c>
      <c r="C476" s="4" t="s">
        <v>10</v>
      </c>
      <c r="D476" s="4" t="s">
        <v>13</v>
      </c>
      <c r="E476" s="4" t="s">
        <v>13</v>
      </c>
      <c r="F476" s="4" t="s">
        <v>6</v>
      </c>
    </row>
    <row r="477" spans="1:21">
      <c r="A477" t="n">
        <v>5445</v>
      </c>
      <c r="B477" s="47" t="n">
        <v>20</v>
      </c>
      <c r="C477" s="7" t="n">
        <v>65534</v>
      </c>
      <c r="D477" s="7" t="n">
        <v>3</v>
      </c>
      <c r="E477" s="7" t="n">
        <v>10</v>
      </c>
      <c r="F477" s="7" t="s">
        <v>61</v>
      </c>
    </row>
    <row r="478" spans="1:21">
      <c r="A478" t="s">
        <v>4</v>
      </c>
      <c r="B478" s="4" t="s">
        <v>5</v>
      </c>
      <c r="C478" s="4" t="s">
        <v>10</v>
      </c>
    </row>
    <row r="479" spans="1:21">
      <c r="A479" t="n">
        <v>5466</v>
      </c>
      <c r="B479" s="27" t="n">
        <v>16</v>
      </c>
      <c r="C479" s="7" t="n">
        <v>0</v>
      </c>
    </row>
    <row r="480" spans="1:21">
      <c r="A480" t="s">
        <v>4</v>
      </c>
      <c r="B480" s="4" t="s">
        <v>5</v>
      </c>
      <c r="C480" s="4" t="s">
        <v>13</v>
      </c>
      <c r="D480" s="4" t="s">
        <v>10</v>
      </c>
    </row>
    <row r="481" spans="1:13">
      <c r="A481" t="n">
        <v>5469</v>
      </c>
      <c r="B481" s="25" t="n">
        <v>22</v>
      </c>
      <c r="C481" s="7" t="n">
        <v>10</v>
      </c>
      <c r="D481" s="7" t="n">
        <v>0</v>
      </c>
    </row>
    <row r="482" spans="1:13">
      <c r="A482" t="s">
        <v>4</v>
      </c>
      <c r="B482" s="4" t="s">
        <v>5</v>
      </c>
      <c r="C482" s="4" t="s">
        <v>13</v>
      </c>
      <c r="D482" s="4" t="s">
        <v>10</v>
      </c>
      <c r="E482" s="4" t="s">
        <v>13</v>
      </c>
      <c r="F482" s="4" t="s">
        <v>13</v>
      </c>
      <c r="G482" s="4" t="s">
        <v>27</v>
      </c>
    </row>
    <row r="483" spans="1:13">
      <c r="A483" t="n">
        <v>5473</v>
      </c>
      <c r="B483" s="14" t="n">
        <v>5</v>
      </c>
      <c r="C483" s="7" t="n">
        <v>30</v>
      </c>
      <c r="D483" s="7" t="n">
        <v>2</v>
      </c>
      <c r="E483" s="7" t="n">
        <v>8</v>
      </c>
      <c r="F483" s="7" t="n">
        <v>1</v>
      </c>
      <c r="G483" s="15" t="n">
        <f t="normal" ca="1">A497</f>
        <v>0</v>
      </c>
    </row>
    <row r="484" spans="1:13">
      <c r="A484" t="s">
        <v>4</v>
      </c>
      <c r="B484" s="4" t="s">
        <v>5</v>
      </c>
      <c r="C484" s="4" t="s">
        <v>13</v>
      </c>
      <c r="D484" s="4" t="s">
        <v>10</v>
      </c>
      <c r="E484" s="4" t="s">
        <v>6</v>
      </c>
    </row>
    <row r="485" spans="1:13">
      <c r="A485" t="n">
        <v>5483</v>
      </c>
      <c r="B485" s="48" t="n">
        <v>51</v>
      </c>
      <c r="C485" s="7" t="n">
        <v>4</v>
      </c>
      <c r="D485" s="7" t="n">
        <v>65534</v>
      </c>
      <c r="E485" s="7" t="s">
        <v>62</v>
      </c>
    </row>
    <row r="486" spans="1:13">
      <c r="A486" t="s">
        <v>4</v>
      </c>
      <c r="B486" s="4" t="s">
        <v>5</v>
      </c>
      <c r="C486" s="4" t="s">
        <v>10</v>
      </c>
    </row>
    <row r="487" spans="1:13">
      <c r="A487" t="n">
        <v>5496</v>
      </c>
      <c r="B487" s="27" t="n">
        <v>16</v>
      </c>
      <c r="C487" s="7" t="n">
        <v>0</v>
      </c>
    </row>
    <row r="488" spans="1:13">
      <c r="A488" t="s">
        <v>4</v>
      </c>
      <c r="B488" s="4" t="s">
        <v>5</v>
      </c>
      <c r="C488" s="4" t="s">
        <v>10</v>
      </c>
      <c r="D488" s="4" t="s">
        <v>49</v>
      </c>
      <c r="E488" s="4" t="s">
        <v>13</v>
      </c>
      <c r="F488" s="4" t="s">
        <v>13</v>
      </c>
      <c r="G488" s="4" t="s">
        <v>49</v>
      </c>
      <c r="H488" s="4" t="s">
        <v>13</v>
      </c>
      <c r="I488" s="4" t="s">
        <v>13</v>
      </c>
      <c r="J488" s="4" t="s">
        <v>49</v>
      </c>
      <c r="K488" s="4" t="s">
        <v>13</v>
      </c>
      <c r="L488" s="4" t="s">
        <v>13</v>
      </c>
    </row>
    <row r="489" spans="1:13">
      <c r="A489" t="n">
        <v>5499</v>
      </c>
      <c r="B489" s="49" t="n">
        <v>26</v>
      </c>
      <c r="C489" s="7" t="n">
        <v>65534</v>
      </c>
      <c r="D489" s="7" t="s">
        <v>87</v>
      </c>
      <c r="E489" s="7" t="n">
        <v>2</v>
      </c>
      <c r="F489" s="7" t="n">
        <v>3</v>
      </c>
      <c r="G489" s="7" t="s">
        <v>88</v>
      </c>
      <c r="H489" s="7" t="n">
        <v>2</v>
      </c>
      <c r="I489" s="7" t="n">
        <v>3</v>
      </c>
      <c r="J489" s="7" t="s">
        <v>89</v>
      </c>
      <c r="K489" s="7" t="n">
        <v>2</v>
      </c>
      <c r="L489" s="7" t="n">
        <v>0</v>
      </c>
    </row>
    <row r="490" spans="1:13">
      <c r="A490" t="s">
        <v>4</v>
      </c>
      <c r="B490" s="4" t="s">
        <v>5</v>
      </c>
    </row>
    <row r="491" spans="1:13">
      <c r="A491" t="n">
        <v>5711</v>
      </c>
      <c r="B491" s="30" t="n">
        <v>28</v>
      </c>
    </row>
    <row r="492" spans="1:13">
      <c r="A492" t="s">
        <v>4</v>
      </c>
      <c r="B492" s="4" t="s">
        <v>5</v>
      </c>
      <c r="C492" s="4" t="s">
        <v>10</v>
      </c>
    </row>
    <row r="493" spans="1:13">
      <c r="A493" t="n">
        <v>5712</v>
      </c>
      <c r="B493" s="19" t="n">
        <v>12</v>
      </c>
      <c r="C493" s="7" t="n">
        <v>2</v>
      </c>
    </row>
    <row r="494" spans="1:13">
      <c r="A494" t="s">
        <v>4</v>
      </c>
      <c r="B494" s="4" t="s">
        <v>5</v>
      </c>
      <c r="C494" s="4" t="s">
        <v>27</v>
      </c>
    </row>
    <row r="495" spans="1:13">
      <c r="A495" t="n">
        <v>5715</v>
      </c>
      <c r="B495" s="23" t="n">
        <v>3</v>
      </c>
      <c r="C495" s="15" t="n">
        <f t="normal" ca="1">A505</f>
        <v>0</v>
      </c>
    </row>
    <row r="496" spans="1:13">
      <c r="A496" t="s">
        <v>4</v>
      </c>
      <c r="B496" s="4" t="s">
        <v>5</v>
      </c>
      <c r="C496" s="4" t="s">
        <v>13</v>
      </c>
      <c r="D496" s="4" t="s">
        <v>10</v>
      </c>
      <c r="E496" s="4" t="s">
        <v>6</v>
      </c>
    </row>
    <row r="497" spans="1:12">
      <c r="A497" t="n">
        <v>5720</v>
      </c>
      <c r="B497" s="48" t="n">
        <v>51</v>
      </c>
      <c r="C497" s="7" t="n">
        <v>4</v>
      </c>
      <c r="D497" s="7" t="n">
        <v>65534</v>
      </c>
      <c r="E497" s="7" t="s">
        <v>62</v>
      </c>
    </row>
    <row r="498" spans="1:12">
      <c r="A498" t="s">
        <v>4</v>
      </c>
      <c r="B498" s="4" t="s">
        <v>5</v>
      </c>
      <c r="C498" s="4" t="s">
        <v>10</v>
      </c>
    </row>
    <row r="499" spans="1:12">
      <c r="A499" t="n">
        <v>5733</v>
      </c>
      <c r="B499" s="27" t="n">
        <v>16</v>
      </c>
      <c r="C499" s="7" t="n">
        <v>0</v>
      </c>
    </row>
    <row r="500" spans="1:12">
      <c r="A500" t="s">
        <v>4</v>
      </c>
      <c r="B500" s="4" t="s">
        <v>5</v>
      </c>
      <c r="C500" s="4" t="s">
        <v>10</v>
      </c>
      <c r="D500" s="4" t="s">
        <v>49</v>
      </c>
      <c r="E500" s="4" t="s">
        <v>13</v>
      </c>
      <c r="F500" s="4" t="s">
        <v>13</v>
      </c>
      <c r="G500" s="4" t="s">
        <v>49</v>
      </c>
      <c r="H500" s="4" t="s">
        <v>13</v>
      </c>
      <c r="I500" s="4" t="s">
        <v>13</v>
      </c>
    </row>
    <row r="501" spans="1:12">
      <c r="A501" t="n">
        <v>5736</v>
      </c>
      <c r="B501" s="49" t="n">
        <v>26</v>
      </c>
      <c r="C501" s="7" t="n">
        <v>65534</v>
      </c>
      <c r="D501" s="7" t="s">
        <v>90</v>
      </c>
      <c r="E501" s="7" t="n">
        <v>2</v>
      </c>
      <c r="F501" s="7" t="n">
        <v>3</v>
      </c>
      <c r="G501" s="7" t="s">
        <v>91</v>
      </c>
      <c r="H501" s="7" t="n">
        <v>2</v>
      </c>
      <c r="I501" s="7" t="n">
        <v>0</v>
      </c>
    </row>
    <row r="502" spans="1:12">
      <c r="A502" t="s">
        <v>4</v>
      </c>
      <c r="B502" s="4" t="s">
        <v>5</v>
      </c>
    </row>
    <row r="503" spans="1:12">
      <c r="A503" t="n">
        <v>5885</v>
      </c>
      <c r="B503" s="30" t="n">
        <v>28</v>
      </c>
    </row>
    <row r="504" spans="1:12">
      <c r="A504" t="s">
        <v>4</v>
      </c>
      <c r="B504" s="4" t="s">
        <v>5</v>
      </c>
      <c r="C504" s="4" t="s">
        <v>27</v>
      </c>
    </row>
    <row r="505" spans="1:12">
      <c r="A505" t="n">
        <v>5886</v>
      </c>
      <c r="B505" s="23" t="n">
        <v>3</v>
      </c>
      <c r="C505" s="15" t="n">
        <f t="normal" ca="1">A541</f>
        <v>0</v>
      </c>
    </row>
    <row r="506" spans="1:12">
      <c r="A506" t="s">
        <v>4</v>
      </c>
      <c r="B506" s="4" t="s">
        <v>5</v>
      </c>
      <c r="C506" s="4" t="s">
        <v>13</v>
      </c>
      <c r="D506" s="4" t="s">
        <v>10</v>
      </c>
      <c r="E506" s="4" t="s">
        <v>13</v>
      </c>
      <c r="F506" s="4" t="s">
        <v>27</v>
      </c>
    </row>
    <row r="507" spans="1:12">
      <c r="A507" t="n">
        <v>5891</v>
      </c>
      <c r="B507" s="14" t="n">
        <v>5</v>
      </c>
      <c r="C507" s="7" t="n">
        <v>30</v>
      </c>
      <c r="D507" s="7" t="n">
        <v>9724</v>
      </c>
      <c r="E507" s="7" t="n">
        <v>1</v>
      </c>
      <c r="F507" s="15" t="n">
        <f t="normal" ca="1">A539</f>
        <v>0</v>
      </c>
    </row>
    <row r="508" spans="1:12">
      <c r="A508" t="s">
        <v>4</v>
      </c>
      <c r="B508" s="4" t="s">
        <v>5</v>
      </c>
      <c r="C508" s="4" t="s">
        <v>10</v>
      </c>
      <c r="D508" s="4" t="s">
        <v>13</v>
      </c>
      <c r="E508" s="4" t="s">
        <v>13</v>
      </c>
      <c r="F508" s="4" t="s">
        <v>6</v>
      </c>
    </row>
    <row r="509" spans="1:12">
      <c r="A509" t="n">
        <v>5900</v>
      </c>
      <c r="B509" s="47" t="n">
        <v>20</v>
      </c>
      <c r="C509" s="7" t="n">
        <v>65534</v>
      </c>
      <c r="D509" s="7" t="n">
        <v>3</v>
      </c>
      <c r="E509" s="7" t="n">
        <v>10</v>
      </c>
      <c r="F509" s="7" t="s">
        <v>61</v>
      </c>
    </row>
    <row r="510" spans="1:12">
      <c r="A510" t="s">
        <v>4</v>
      </c>
      <c r="B510" s="4" t="s">
        <v>5</v>
      </c>
      <c r="C510" s="4" t="s">
        <v>10</v>
      </c>
    </row>
    <row r="511" spans="1:12">
      <c r="A511" t="n">
        <v>5921</v>
      </c>
      <c r="B511" s="27" t="n">
        <v>16</v>
      </c>
      <c r="C511" s="7" t="n">
        <v>0</v>
      </c>
    </row>
    <row r="512" spans="1:12">
      <c r="A512" t="s">
        <v>4</v>
      </c>
      <c r="B512" s="4" t="s">
        <v>5</v>
      </c>
      <c r="C512" s="4" t="s">
        <v>13</v>
      </c>
      <c r="D512" s="4" t="s">
        <v>10</v>
      </c>
    </row>
    <row r="513" spans="1:9">
      <c r="A513" t="n">
        <v>5924</v>
      </c>
      <c r="B513" s="25" t="n">
        <v>22</v>
      </c>
      <c r="C513" s="7" t="n">
        <v>10</v>
      </c>
      <c r="D513" s="7" t="n">
        <v>0</v>
      </c>
    </row>
    <row r="514" spans="1:9">
      <c r="A514" t="s">
        <v>4</v>
      </c>
      <c r="B514" s="4" t="s">
        <v>5</v>
      </c>
      <c r="C514" s="4" t="s">
        <v>13</v>
      </c>
      <c r="D514" s="4" t="s">
        <v>10</v>
      </c>
      <c r="E514" s="4" t="s">
        <v>13</v>
      </c>
      <c r="F514" s="4" t="s">
        <v>13</v>
      </c>
      <c r="G514" s="4" t="s">
        <v>27</v>
      </c>
    </row>
    <row r="515" spans="1:9">
      <c r="A515" t="n">
        <v>5928</v>
      </c>
      <c r="B515" s="14" t="n">
        <v>5</v>
      </c>
      <c r="C515" s="7" t="n">
        <v>30</v>
      </c>
      <c r="D515" s="7" t="n">
        <v>2</v>
      </c>
      <c r="E515" s="7" t="n">
        <v>8</v>
      </c>
      <c r="F515" s="7" t="n">
        <v>1</v>
      </c>
      <c r="G515" s="15" t="n">
        <f t="normal" ca="1">A529</f>
        <v>0</v>
      </c>
    </row>
    <row r="516" spans="1:9">
      <c r="A516" t="s">
        <v>4</v>
      </c>
      <c r="B516" s="4" t="s">
        <v>5</v>
      </c>
      <c r="C516" s="4" t="s">
        <v>13</v>
      </c>
      <c r="D516" s="4" t="s">
        <v>10</v>
      </c>
      <c r="E516" s="4" t="s">
        <v>6</v>
      </c>
    </row>
    <row r="517" spans="1:9">
      <c r="A517" t="n">
        <v>5938</v>
      </c>
      <c r="B517" s="48" t="n">
        <v>51</v>
      </c>
      <c r="C517" s="7" t="n">
        <v>4</v>
      </c>
      <c r="D517" s="7" t="n">
        <v>65534</v>
      </c>
      <c r="E517" s="7" t="s">
        <v>62</v>
      </c>
    </row>
    <row r="518" spans="1:9">
      <c r="A518" t="s">
        <v>4</v>
      </c>
      <c r="B518" s="4" t="s">
        <v>5</v>
      </c>
      <c r="C518" s="4" t="s">
        <v>10</v>
      </c>
    </row>
    <row r="519" spans="1:9">
      <c r="A519" t="n">
        <v>5951</v>
      </c>
      <c r="B519" s="27" t="n">
        <v>16</v>
      </c>
      <c r="C519" s="7" t="n">
        <v>0</v>
      </c>
    </row>
    <row r="520" spans="1:9">
      <c r="A520" t="s">
        <v>4</v>
      </c>
      <c r="B520" s="4" t="s">
        <v>5</v>
      </c>
      <c r="C520" s="4" t="s">
        <v>10</v>
      </c>
      <c r="D520" s="4" t="s">
        <v>49</v>
      </c>
      <c r="E520" s="4" t="s">
        <v>13</v>
      </c>
      <c r="F520" s="4" t="s">
        <v>13</v>
      </c>
      <c r="G520" s="4" t="s">
        <v>49</v>
      </c>
      <c r="H520" s="4" t="s">
        <v>13</v>
      </c>
      <c r="I520" s="4" t="s">
        <v>13</v>
      </c>
      <c r="J520" s="4" t="s">
        <v>49</v>
      </c>
      <c r="K520" s="4" t="s">
        <v>13</v>
      </c>
      <c r="L520" s="4" t="s">
        <v>13</v>
      </c>
    </row>
    <row r="521" spans="1:9">
      <c r="A521" t="n">
        <v>5954</v>
      </c>
      <c r="B521" s="49" t="n">
        <v>26</v>
      </c>
      <c r="C521" s="7" t="n">
        <v>65534</v>
      </c>
      <c r="D521" s="7" t="s">
        <v>92</v>
      </c>
      <c r="E521" s="7" t="n">
        <v>2</v>
      </c>
      <c r="F521" s="7" t="n">
        <v>3</v>
      </c>
      <c r="G521" s="7" t="s">
        <v>93</v>
      </c>
      <c r="H521" s="7" t="n">
        <v>2</v>
      </c>
      <c r="I521" s="7" t="n">
        <v>3</v>
      </c>
      <c r="J521" s="7" t="s">
        <v>94</v>
      </c>
      <c r="K521" s="7" t="n">
        <v>2</v>
      </c>
      <c r="L521" s="7" t="n">
        <v>0</v>
      </c>
    </row>
    <row r="522" spans="1:9">
      <c r="A522" t="s">
        <v>4</v>
      </c>
      <c r="B522" s="4" t="s">
        <v>5</v>
      </c>
    </row>
    <row r="523" spans="1:9">
      <c r="A523" t="n">
        <v>6161</v>
      </c>
      <c r="B523" s="30" t="n">
        <v>28</v>
      </c>
    </row>
    <row r="524" spans="1:9">
      <c r="A524" t="s">
        <v>4</v>
      </c>
      <c r="B524" s="4" t="s">
        <v>5</v>
      </c>
      <c r="C524" s="4" t="s">
        <v>10</v>
      </c>
    </row>
    <row r="525" spans="1:9">
      <c r="A525" t="n">
        <v>6162</v>
      </c>
      <c r="B525" s="19" t="n">
        <v>12</v>
      </c>
      <c r="C525" s="7" t="n">
        <v>2</v>
      </c>
    </row>
    <row r="526" spans="1:9">
      <c r="A526" t="s">
        <v>4</v>
      </c>
      <c r="B526" s="4" t="s">
        <v>5</v>
      </c>
      <c r="C526" s="4" t="s">
        <v>27</v>
      </c>
    </row>
    <row r="527" spans="1:9">
      <c r="A527" t="n">
        <v>6165</v>
      </c>
      <c r="B527" s="23" t="n">
        <v>3</v>
      </c>
      <c r="C527" s="15" t="n">
        <f t="normal" ca="1">A537</f>
        <v>0</v>
      </c>
    </row>
    <row r="528" spans="1:9">
      <c r="A528" t="s">
        <v>4</v>
      </c>
      <c r="B528" s="4" t="s">
        <v>5</v>
      </c>
      <c r="C528" s="4" t="s">
        <v>13</v>
      </c>
      <c r="D528" s="4" t="s">
        <v>10</v>
      </c>
      <c r="E528" s="4" t="s">
        <v>6</v>
      </c>
    </row>
    <row r="529" spans="1:12">
      <c r="A529" t="n">
        <v>6170</v>
      </c>
      <c r="B529" s="48" t="n">
        <v>51</v>
      </c>
      <c r="C529" s="7" t="n">
        <v>4</v>
      </c>
      <c r="D529" s="7" t="n">
        <v>65534</v>
      </c>
      <c r="E529" s="7" t="s">
        <v>62</v>
      </c>
    </row>
    <row r="530" spans="1:12">
      <c r="A530" t="s">
        <v>4</v>
      </c>
      <c r="B530" s="4" t="s">
        <v>5</v>
      </c>
      <c r="C530" s="4" t="s">
        <v>10</v>
      </c>
    </row>
    <row r="531" spans="1:12">
      <c r="A531" t="n">
        <v>6183</v>
      </c>
      <c r="B531" s="27" t="n">
        <v>16</v>
      </c>
      <c r="C531" s="7" t="n">
        <v>0</v>
      </c>
    </row>
    <row r="532" spans="1:12">
      <c r="A532" t="s">
        <v>4</v>
      </c>
      <c r="B532" s="4" t="s">
        <v>5</v>
      </c>
      <c r="C532" s="4" t="s">
        <v>10</v>
      </c>
      <c r="D532" s="4" t="s">
        <v>49</v>
      </c>
      <c r="E532" s="4" t="s">
        <v>13</v>
      </c>
      <c r="F532" s="4" t="s">
        <v>13</v>
      </c>
      <c r="G532" s="4" t="s">
        <v>49</v>
      </c>
      <c r="H532" s="4" t="s">
        <v>13</v>
      </c>
      <c r="I532" s="4" t="s">
        <v>13</v>
      </c>
    </row>
    <row r="533" spans="1:12">
      <c r="A533" t="n">
        <v>6186</v>
      </c>
      <c r="B533" s="49" t="n">
        <v>26</v>
      </c>
      <c r="C533" s="7" t="n">
        <v>65534</v>
      </c>
      <c r="D533" s="7" t="s">
        <v>95</v>
      </c>
      <c r="E533" s="7" t="n">
        <v>2</v>
      </c>
      <c r="F533" s="7" t="n">
        <v>3</v>
      </c>
      <c r="G533" s="7" t="s">
        <v>96</v>
      </c>
      <c r="H533" s="7" t="n">
        <v>2</v>
      </c>
      <c r="I533" s="7" t="n">
        <v>0</v>
      </c>
    </row>
    <row r="534" spans="1:12">
      <c r="A534" t="s">
        <v>4</v>
      </c>
      <c r="B534" s="4" t="s">
        <v>5</v>
      </c>
    </row>
    <row r="535" spans="1:12">
      <c r="A535" t="n">
        <v>6397</v>
      </c>
      <c r="B535" s="30" t="n">
        <v>28</v>
      </c>
    </row>
    <row r="536" spans="1:12">
      <c r="A536" t="s">
        <v>4</v>
      </c>
      <c r="B536" s="4" t="s">
        <v>5</v>
      </c>
      <c r="C536" s="4" t="s">
        <v>27</v>
      </c>
    </row>
    <row r="537" spans="1:12">
      <c r="A537" t="n">
        <v>6398</v>
      </c>
      <c r="B537" s="23" t="n">
        <v>3</v>
      </c>
      <c r="C537" s="15" t="n">
        <f t="normal" ca="1">A541</f>
        <v>0</v>
      </c>
    </row>
    <row r="538" spans="1:12">
      <c r="A538" t="s">
        <v>4</v>
      </c>
      <c r="B538" s="4" t="s">
        <v>5</v>
      </c>
      <c r="C538" s="4" t="s">
        <v>13</v>
      </c>
      <c r="D538" s="4" t="s">
        <v>10</v>
      </c>
      <c r="E538" s="4" t="s">
        <v>13</v>
      </c>
      <c r="F538" s="4" t="s">
        <v>27</v>
      </c>
    </row>
    <row r="539" spans="1:12">
      <c r="A539" t="n">
        <v>6403</v>
      </c>
      <c r="B539" s="14" t="n">
        <v>5</v>
      </c>
      <c r="C539" s="7" t="n">
        <v>30</v>
      </c>
      <c r="D539" s="7" t="n">
        <v>8957</v>
      </c>
      <c r="E539" s="7" t="n">
        <v>1</v>
      </c>
      <c r="F539" s="15" t="n">
        <f t="normal" ca="1">A541</f>
        <v>0</v>
      </c>
    </row>
    <row r="540" spans="1:12">
      <c r="A540" t="s">
        <v>4</v>
      </c>
      <c r="B540" s="4" t="s">
        <v>5</v>
      </c>
      <c r="C540" s="4" t="s">
        <v>13</v>
      </c>
    </row>
    <row r="541" spans="1:12">
      <c r="A541" t="n">
        <v>6412</v>
      </c>
      <c r="B541" s="32" t="n">
        <v>23</v>
      </c>
      <c r="C541" s="7" t="n">
        <v>10</v>
      </c>
    </row>
    <row r="542" spans="1:12">
      <c r="A542" t="s">
        <v>4</v>
      </c>
      <c r="B542" s="4" t="s">
        <v>5</v>
      </c>
      <c r="C542" s="4" t="s">
        <v>13</v>
      </c>
      <c r="D542" s="4" t="s">
        <v>6</v>
      </c>
    </row>
    <row r="543" spans="1:12">
      <c r="A543" t="n">
        <v>6414</v>
      </c>
      <c r="B543" s="9" t="n">
        <v>2</v>
      </c>
      <c r="C543" s="7" t="n">
        <v>10</v>
      </c>
      <c r="D543" s="7" t="s">
        <v>51</v>
      </c>
    </row>
    <row r="544" spans="1:12">
      <c r="A544" t="s">
        <v>4</v>
      </c>
      <c r="B544" s="4" t="s">
        <v>5</v>
      </c>
      <c r="C544" s="4" t="s">
        <v>13</v>
      </c>
    </row>
    <row r="545" spans="1:9">
      <c r="A545" t="n">
        <v>6437</v>
      </c>
      <c r="B545" s="12" t="n">
        <v>74</v>
      </c>
      <c r="C545" s="7" t="n">
        <v>46</v>
      </c>
    </row>
    <row r="546" spans="1:9">
      <c r="A546" t="s">
        <v>4</v>
      </c>
      <c r="B546" s="4" t="s">
        <v>5</v>
      </c>
      <c r="C546" s="4" t="s">
        <v>13</v>
      </c>
    </row>
    <row r="547" spans="1:9">
      <c r="A547" t="n">
        <v>6439</v>
      </c>
      <c r="B547" s="12" t="n">
        <v>74</v>
      </c>
      <c r="C547" s="7" t="n">
        <v>54</v>
      </c>
    </row>
    <row r="548" spans="1:9">
      <c r="A548" t="s">
        <v>4</v>
      </c>
      <c r="B548" s="4" t="s">
        <v>5</v>
      </c>
    </row>
    <row r="549" spans="1:9">
      <c r="A549" t="n">
        <v>6441</v>
      </c>
      <c r="B549" s="5" t="n">
        <v>1</v>
      </c>
    </row>
    <row r="550" spans="1:9" s="3" customFormat="1" customHeight="0">
      <c r="A550" s="3" t="s">
        <v>2</v>
      </c>
      <c r="B550" s="3" t="s">
        <v>97</v>
      </c>
    </row>
    <row r="551" spans="1:9">
      <c r="A551" t="s">
        <v>4</v>
      </c>
      <c r="B551" s="4" t="s">
        <v>5</v>
      </c>
      <c r="C551" s="4" t="s">
        <v>13</v>
      </c>
      <c r="D551" s="4" t="s">
        <v>10</v>
      </c>
      <c r="E551" s="4" t="s">
        <v>13</v>
      </c>
      <c r="F551" s="4" t="s">
        <v>13</v>
      </c>
      <c r="G551" s="4" t="s">
        <v>13</v>
      </c>
      <c r="H551" s="4" t="s">
        <v>10</v>
      </c>
      <c r="I551" s="4" t="s">
        <v>27</v>
      </c>
      <c r="J551" s="4" t="s">
        <v>27</v>
      </c>
    </row>
    <row r="552" spans="1:9">
      <c r="A552" t="n">
        <v>6444</v>
      </c>
      <c r="B552" s="42" t="n">
        <v>6</v>
      </c>
      <c r="C552" s="7" t="n">
        <v>33</v>
      </c>
      <c r="D552" s="7" t="n">
        <v>65534</v>
      </c>
      <c r="E552" s="7" t="n">
        <v>9</v>
      </c>
      <c r="F552" s="7" t="n">
        <v>1</v>
      </c>
      <c r="G552" s="7" t="n">
        <v>1</v>
      </c>
      <c r="H552" s="7" t="n">
        <v>2</v>
      </c>
      <c r="I552" s="15" t="n">
        <f t="normal" ca="1">A554</f>
        <v>0</v>
      </c>
      <c r="J552" s="15" t="n">
        <f t="normal" ca="1">A564</f>
        <v>0</v>
      </c>
    </row>
    <row r="553" spans="1:9">
      <c r="A553" t="s">
        <v>4</v>
      </c>
      <c r="B553" s="4" t="s">
        <v>5</v>
      </c>
      <c r="C553" s="4" t="s">
        <v>10</v>
      </c>
      <c r="D553" s="4" t="s">
        <v>24</v>
      </c>
      <c r="E553" s="4" t="s">
        <v>24</v>
      </c>
      <c r="F553" s="4" t="s">
        <v>24</v>
      </c>
      <c r="G553" s="4" t="s">
        <v>24</v>
      </c>
    </row>
    <row r="554" spans="1:9">
      <c r="A554" t="n">
        <v>6461</v>
      </c>
      <c r="B554" s="43" t="n">
        <v>46</v>
      </c>
      <c r="C554" s="7" t="n">
        <v>65534</v>
      </c>
      <c r="D554" s="7" t="n">
        <v>-3.74000000953674</v>
      </c>
      <c r="E554" s="7" t="n">
        <v>-5.53999996185303</v>
      </c>
      <c r="F554" s="7" t="n">
        <v>119.949996948242</v>
      </c>
      <c r="G554" s="7" t="n">
        <v>180</v>
      </c>
    </row>
    <row r="555" spans="1:9">
      <c r="A555" t="s">
        <v>4</v>
      </c>
      <c r="B555" s="4" t="s">
        <v>5</v>
      </c>
      <c r="C555" s="4" t="s">
        <v>13</v>
      </c>
      <c r="D555" s="4" t="s">
        <v>10</v>
      </c>
      <c r="E555" s="4" t="s">
        <v>13</v>
      </c>
      <c r="F555" s="4" t="s">
        <v>6</v>
      </c>
      <c r="G555" s="4" t="s">
        <v>6</v>
      </c>
      <c r="H555" s="4" t="s">
        <v>6</v>
      </c>
      <c r="I555" s="4" t="s">
        <v>6</v>
      </c>
      <c r="J555" s="4" t="s">
        <v>6</v>
      </c>
      <c r="K555" s="4" t="s">
        <v>6</v>
      </c>
      <c r="L555" s="4" t="s">
        <v>6</v>
      </c>
      <c r="M555" s="4" t="s">
        <v>6</v>
      </c>
      <c r="N555" s="4" t="s">
        <v>6</v>
      </c>
      <c r="O555" s="4" t="s">
        <v>6</v>
      </c>
      <c r="P555" s="4" t="s">
        <v>6</v>
      </c>
      <c r="Q555" s="4" t="s">
        <v>6</v>
      </c>
      <c r="R555" s="4" t="s">
        <v>6</v>
      </c>
      <c r="S555" s="4" t="s">
        <v>6</v>
      </c>
      <c r="T555" s="4" t="s">
        <v>6</v>
      </c>
      <c r="U555" s="4" t="s">
        <v>6</v>
      </c>
    </row>
    <row r="556" spans="1:9">
      <c r="A556" t="n">
        <v>6480</v>
      </c>
      <c r="B556" s="44" t="n">
        <v>36</v>
      </c>
      <c r="C556" s="7" t="n">
        <v>8</v>
      </c>
      <c r="D556" s="7" t="n">
        <v>65534</v>
      </c>
      <c r="E556" s="7" t="n">
        <v>0</v>
      </c>
      <c r="F556" s="7" t="s">
        <v>98</v>
      </c>
      <c r="G556" s="7" t="s">
        <v>99</v>
      </c>
      <c r="H556" s="7" t="s">
        <v>36</v>
      </c>
      <c r="I556" s="7" t="s">
        <v>36</v>
      </c>
      <c r="J556" s="7" t="s">
        <v>36</v>
      </c>
      <c r="K556" s="7" t="s">
        <v>36</v>
      </c>
      <c r="L556" s="7" t="s">
        <v>36</v>
      </c>
      <c r="M556" s="7" t="s">
        <v>36</v>
      </c>
      <c r="N556" s="7" t="s">
        <v>36</v>
      </c>
      <c r="O556" s="7" t="s">
        <v>36</v>
      </c>
      <c r="P556" s="7" t="s">
        <v>36</v>
      </c>
      <c r="Q556" s="7" t="s">
        <v>36</v>
      </c>
      <c r="R556" s="7" t="s">
        <v>36</v>
      </c>
      <c r="S556" s="7" t="s">
        <v>36</v>
      </c>
      <c r="T556" s="7" t="s">
        <v>36</v>
      </c>
      <c r="U556" s="7" t="s">
        <v>36</v>
      </c>
    </row>
    <row r="557" spans="1:9">
      <c r="A557" t="s">
        <v>4</v>
      </c>
      <c r="B557" s="4" t="s">
        <v>5</v>
      </c>
      <c r="C557" s="4" t="s">
        <v>10</v>
      </c>
      <c r="D557" s="4" t="s">
        <v>13</v>
      </c>
      <c r="E557" s="4" t="s">
        <v>13</v>
      </c>
      <c r="F557" s="4" t="s">
        <v>6</v>
      </c>
    </row>
    <row r="558" spans="1:9">
      <c r="A558" t="n">
        <v>6519</v>
      </c>
      <c r="B558" s="50" t="n">
        <v>47</v>
      </c>
      <c r="C558" s="7" t="n">
        <v>65534</v>
      </c>
      <c r="D558" s="7" t="n">
        <v>0</v>
      </c>
      <c r="E558" s="7" t="n">
        <v>0</v>
      </c>
      <c r="F558" s="7" t="s">
        <v>100</v>
      </c>
    </row>
    <row r="559" spans="1:9">
      <c r="A559" t="s">
        <v>4</v>
      </c>
      <c r="B559" s="4" t="s">
        <v>5</v>
      </c>
      <c r="C559" s="4" t="s">
        <v>10</v>
      </c>
      <c r="D559" s="4" t="s">
        <v>13</v>
      </c>
      <c r="E559" s="4" t="s">
        <v>13</v>
      </c>
      <c r="F559" s="4" t="s">
        <v>6</v>
      </c>
    </row>
    <row r="560" spans="1:9">
      <c r="A560" t="n">
        <v>6540</v>
      </c>
      <c r="B560" s="50" t="n">
        <v>47</v>
      </c>
      <c r="C560" s="7" t="n">
        <v>65534</v>
      </c>
      <c r="D560" s="7" t="n">
        <v>0</v>
      </c>
      <c r="E560" s="7" t="n">
        <v>0</v>
      </c>
      <c r="F560" s="7" t="s">
        <v>98</v>
      </c>
    </row>
    <row r="561" spans="1:21">
      <c r="A561" t="s">
        <v>4</v>
      </c>
      <c r="B561" s="4" t="s">
        <v>5</v>
      </c>
      <c r="C561" s="4" t="s">
        <v>27</v>
      </c>
    </row>
    <row r="562" spans="1:21">
      <c r="A562" t="n">
        <v>6555</v>
      </c>
      <c r="B562" s="23" t="n">
        <v>3</v>
      </c>
      <c r="C562" s="15" t="n">
        <f t="normal" ca="1">A564</f>
        <v>0</v>
      </c>
    </row>
    <row r="563" spans="1:21">
      <c r="A563" t="s">
        <v>4</v>
      </c>
      <c r="B563" s="4" t="s">
        <v>5</v>
      </c>
    </row>
    <row r="564" spans="1:21">
      <c r="A564" t="n">
        <v>6560</v>
      </c>
      <c r="B564" s="5" t="n">
        <v>1</v>
      </c>
    </row>
    <row r="565" spans="1:21" s="3" customFormat="1" customHeight="0">
      <c r="A565" s="3" t="s">
        <v>2</v>
      </c>
      <c r="B565" s="3" t="s">
        <v>101</v>
      </c>
    </row>
    <row r="566" spans="1:21">
      <c r="A566" t="s">
        <v>4</v>
      </c>
      <c r="B566" s="4" t="s">
        <v>5</v>
      </c>
      <c r="C566" s="4" t="s">
        <v>13</v>
      </c>
      <c r="D566" s="4" t="s">
        <v>10</v>
      </c>
      <c r="E566" s="4" t="s">
        <v>13</v>
      </c>
      <c r="F566" s="4" t="s">
        <v>27</v>
      </c>
    </row>
    <row r="567" spans="1:21">
      <c r="A567" t="n">
        <v>6564</v>
      </c>
      <c r="B567" s="14" t="n">
        <v>5</v>
      </c>
      <c r="C567" s="7" t="n">
        <v>30</v>
      </c>
      <c r="D567" s="7" t="n">
        <v>10225</v>
      </c>
      <c r="E567" s="7" t="n">
        <v>1</v>
      </c>
      <c r="F567" s="15" t="n">
        <f t="normal" ca="1">A571</f>
        <v>0</v>
      </c>
    </row>
    <row r="568" spans="1:21">
      <c r="A568" t="s">
        <v>4</v>
      </c>
      <c r="B568" s="4" t="s">
        <v>5</v>
      </c>
      <c r="C568" s="4" t="s">
        <v>27</v>
      </c>
    </row>
    <row r="569" spans="1:21">
      <c r="A569" t="n">
        <v>6573</v>
      </c>
      <c r="B569" s="23" t="n">
        <v>3</v>
      </c>
      <c r="C569" s="15" t="n">
        <f t="normal" ca="1">A637</f>
        <v>0</v>
      </c>
    </row>
    <row r="570" spans="1:21">
      <c r="A570" t="s">
        <v>4</v>
      </c>
      <c r="B570" s="4" t="s">
        <v>5</v>
      </c>
      <c r="C570" s="4" t="s">
        <v>13</v>
      </c>
      <c r="D570" s="4" t="s">
        <v>10</v>
      </c>
      <c r="E570" s="4" t="s">
        <v>13</v>
      </c>
      <c r="F570" s="4" t="s">
        <v>27</v>
      </c>
    </row>
    <row r="571" spans="1:21">
      <c r="A571" t="n">
        <v>6578</v>
      </c>
      <c r="B571" s="14" t="n">
        <v>5</v>
      </c>
      <c r="C571" s="7" t="n">
        <v>30</v>
      </c>
      <c r="D571" s="7" t="n">
        <v>9724</v>
      </c>
      <c r="E571" s="7" t="n">
        <v>1</v>
      </c>
      <c r="F571" s="15" t="n">
        <f t="normal" ca="1">A627</f>
        <v>0</v>
      </c>
    </row>
    <row r="572" spans="1:21">
      <c r="A572" t="s">
        <v>4</v>
      </c>
      <c r="B572" s="4" t="s">
        <v>5</v>
      </c>
      <c r="C572" s="4" t="s">
        <v>13</v>
      </c>
      <c r="D572" s="4" t="s">
        <v>10</v>
      </c>
      <c r="E572" s="4" t="s">
        <v>13</v>
      </c>
      <c r="F572" s="4" t="s">
        <v>13</v>
      </c>
      <c r="G572" s="4" t="s">
        <v>27</v>
      </c>
    </row>
    <row r="573" spans="1:21">
      <c r="A573" t="n">
        <v>6587</v>
      </c>
      <c r="B573" s="14" t="n">
        <v>5</v>
      </c>
      <c r="C573" s="7" t="n">
        <v>30</v>
      </c>
      <c r="D573" s="7" t="n">
        <v>3</v>
      </c>
      <c r="E573" s="7" t="n">
        <v>8</v>
      </c>
      <c r="F573" s="7" t="n">
        <v>1</v>
      </c>
      <c r="G573" s="15" t="n">
        <f t="normal" ca="1">A593</f>
        <v>0</v>
      </c>
    </row>
    <row r="574" spans="1:21">
      <c r="A574" t="s">
        <v>4</v>
      </c>
      <c r="B574" s="4" t="s">
        <v>5</v>
      </c>
      <c r="C574" s="4" t="s">
        <v>10</v>
      </c>
      <c r="D574" s="4" t="s">
        <v>13</v>
      </c>
      <c r="E574" s="4" t="s">
        <v>13</v>
      </c>
      <c r="F574" s="4" t="s">
        <v>6</v>
      </c>
    </row>
    <row r="575" spans="1:21">
      <c r="A575" t="n">
        <v>6597</v>
      </c>
      <c r="B575" s="47" t="n">
        <v>20</v>
      </c>
      <c r="C575" s="7" t="n">
        <v>65534</v>
      </c>
      <c r="D575" s="7" t="n">
        <v>3</v>
      </c>
      <c r="E575" s="7" t="n">
        <v>10</v>
      </c>
      <c r="F575" s="7" t="s">
        <v>61</v>
      </c>
    </row>
    <row r="576" spans="1:21">
      <c r="A576" t="s">
        <v>4</v>
      </c>
      <c r="B576" s="4" t="s">
        <v>5</v>
      </c>
      <c r="C576" s="4" t="s">
        <v>10</v>
      </c>
    </row>
    <row r="577" spans="1:7">
      <c r="A577" t="n">
        <v>6618</v>
      </c>
      <c r="B577" s="27" t="n">
        <v>16</v>
      </c>
      <c r="C577" s="7" t="n">
        <v>0</v>
      </c>
    </row>
    <row r="578" spans="1:7">
      <c r="A578" t="s">
        <v>4</v>
      </c>
      <c r="B578" s="4" t="s">
        <v>5</v>
      </c>
      <c r="C578" s="4" t="s">
        <v>13</v>
      </c>
      <c r="D578" s="4" t="s">
        <v>10</v>
      </c>
    </row>
    <row r="579" spans="1:7">
      <c r="A579" t="n">
        <v>6621</v>
      </c>
      <c r="B579" s="25" t="n">
        <v>22</v>
      </c>
      <c r="C579" s="7" t="n">
        <v>10</v>
      </c>
      <c r="D579" s="7" t="n">
        <v>0</v>
      </c>
    </row>
    <row r="580" spans="1:7">
      <c r="A580" t="s">
        <v>4</v>
      </c>
      <c r="B580" s="4" t="s">
        <v>5</v>
      </c>
      <c r="C580" s="4" t="s">
        <v>13</v>
      </c>
      <c r="D580" s="4" t="s">
        <v>10</v>
      </c>
      <c r="E580" s="4" t="s">
        <v>6</v>
      </c>
    </row>
    <row r="581" spans="1:7">
      <c r="A581" t="n">
        <v>6625</v>
      </c>
      <c r="B581" s="48" t="n">
        <v>51</v>
      </c>
      <c r="C581" s="7" t="n">
        <v>4</v>
      </c>
      <c r="D581" s="7" t="n">
        <v>5188</v>
      </c>
      <c r="E581" s="7" t="s">
        <v>62</v>
      </c>
    </row>
    <row r="582" spans="1:7">
      <c r="A582" t="s">
        <v>4</v>
      </c>
      <c r="B582" s="4" t="s">
        <v>5</v>
      </c>
      <c r="C582" s="4" t="s">
        <v>10</v>
      </c>
    </row>
    <row r="583" spans="1:7">
      <c r="A583" t="n">
        <v>6638</v>
      </c>
      <c r="B583" s="27" t="n">
        <v>16</v>
      </c>
      <c r="C583" s="7" t="n">
        <v>0</v>
      </c>
    </row>
    <row r="584" spans="1:7">
      <c r="A584" t="s">
        <v>4</v>
      </c>
      <c r="B584" s="4" t="s">
        <v>5</v>
      </c>
      <c r="C584" s="4" t="s">
        <v>10</v>
      </c>
      <c r="D584" s="4" t="s">
        <v>49</v>
      </c>
      <c r="E584" s="4" t="s">
        <v>13</v>
      </c>
      <c r="F584" s="4" t="s">
        <v>13</v>
      </c>
      <c r="G584" s="4" t="s">
        <v>49</v>
      </c>
      <c r="H584" s="4" t="s">
        <v>13</v>
      </c>
      <c r="I584" s="4" t="s">
        <v>13</v>
      </c>
      <c r="J584" s="4" t="s">
        <v>49</v>
      </c>
      <c r="K584" s="4" t="s">
        <v>13</v>
      </c>
      <c r="L584" s="4" t="s">
        <v>13</v>
      </c>
    </row>
    <row r="585" spans="1:7">
      <c r="A585" t="n">
        <v>6641</v>
      </c>
      <c r="B585" s="49" t="n">
        <v>26</v>
      </c>
      <c r="C585" s="7" t="n">
        <v>5188</v>
      </c>
      <c r="D585" s="7" t="s">
        <v>102</v>
      </c>
      <c r="E585" s="7" t="n">
        <v>2</v>
      </c>
      <c r="F585" s="7" t="n">
        <v>3</v>
      </c>
      <c r="G585" s="7" t="s">
        <v>103</v>
      </c>
      <c r="H585" s="7" t="n">
        <v>2</v>
      </c>
      <c r="I585" s="7" t="n">
        <v>3</v>
      </c>
      <c r="J585" s="7" t="s">
        <v>104</v>
      </c>
      <c r="K585" s="7" t="n">
        <v>2</v>
      </c>
      <c r="L585" s="7" t="n">
        <v>0</v>
      </c>
    </row>
    <row r="586" spans="1:7">
      <c r="A586" t="s">
        <v>4</v>
      </c>
      <c r="B586" s="4" t="s">
        <v>5</v>
      </c>
    </row>
    <row r="587" spans="1:7">
      <c r="A587" t="n">
        <v>6945</v>
      </c>
      <c r="B587" s="30" t="n">
        <v>28</v>
      </c>
    </row>
    <row r="588" spans="1:7">
      <c r="A588" t="s">
        <v>4</v>
      </c>
      <c r="B588" s="4" t="s">
        <v>5</v>
      </c>
      <c r="C588" s="4" t="s">
        <v>10</v>
      </c>
    </row>
    <row r="589" spans="1:7">
      <c r="A589" t="n">
        <v>6946</v>
      </c>
      <c r="B589" s="19" t="n">
        <v>12</v>
      </c>
      <c r="C589" s="7" t="n">
        <v>3</v>
      </c>
    </row>
    <row r="590" spans="1:7">
      <c r="A590" t="s">
        <v>4</v>
      </c>
      <c r="B590" s="4" t="s">
        <v>5</v>
      </c>
      <c r="C590" s="4" t="s">
        <v>27</v>
      </c>
    </row>
    <row r="591" spans="1:7">
      <c r="A591" t="n">
        <v>6949</v>
      </c>
      <c r="B591" s="23" t="n">
        <v>3</v>
      </c>
      <c r="C591" s="15" t="n">
        <f t="normal" ca="1">A625</f>
        <v>0</v>
      </c>
    </row>
    <row r="592" spans="1:7">
      <c r="A592" t="s">
        <v>4</v>
      </c>
      <c r="B592" s="4" t="s">
        <v>5</v>
      </c>
      <c r="C592" s="4" t="s">
        <v>10</v>
      </c>
      <c r="D592" s="4" t="s">
        <v>13</v>
      </c>
      <c r="E592" s="4" t="s">
        <v>13</v>
      </c>
      <c r="F592" s="4" t="s">
        <v>6</v>
      </c>
    </row>
    <row r="593" spans="1:12">
      <c r="A593" t="n">
        <v>6954</v>
      </c>
      <c r="B593" s="47" t="n">
        <v>20</v>
      </c>
      <c r="C593" s="7" t="n">
        <v>65534</v>
      </c>
      <c r="D593" s="7" t="n">
        <v>3</v>
      </c>
      <c r="E593" s="7" t="n">
        <v>10</v>
      </c>
      <c r="F593" s="7" t="s">
        <v>61</v>
      </c>
    </row>
    <row r="594" spans="1:12">
      <c r="A594" t="s">
        <v>4</v>
      </c>
      <c r="B594" s="4" t="s">
        <v>5</v>
      </c>
      <c r="C594" s="4" t="s">
        <v>10</v>
      </c>
    </row>
    <row r="595" spans="1:12">
      <c r="A595" t="n">
        <v>6975</v>
      </c>
      <c r="B595" s="27" t="n">
        <v>16</v>
      </c>
      <c r="C595" s="7" t="n">
        <v>0</v>
      </c>
    </row>
    <row r="596" spans="1:12">
      <c r="A596" t="s">
        <v>4</v>
      </c>
      <c r="B596" s="4" t="s">
        <v>5</v>
      </c>
      <c r="C596" s="4" t="s">
        <v>13</v>
      </c>
      <c r="D596" s="4" t="s">
        <v>9</v>
      </c>
    </row>
    <row r="597" spans="1:12">
      <c r="A597" t="n">
        <v>6978</v>
      </c>
      <c r="B597" s="12" t="n">
        <v>74</v>
      </c>
      <c r="C597" s="7" t="n">
        <v>48</v>
      </c>
      <c r="D597" s="7" t="n">
        <v>1088</v>
      </c>
    </row>
    <row r="598" spans="1:12">
      <c r="A598" t="s">
        <v>4</v>
      </c>
      <c r="B598" s="4" t="s">
        <v>5</v>
      </c>
      <c r="C598" s="4" t="s">
        <v>13</v>
      </c>
      <c r="D598" s="4" t="s">
        <v>10</v>
      </c>
    </row>
    <row r="599" spans="1:12">
      <c r="A599" t="n">
        <v>6984</v>
      </c>
      <c r="B599" s="25" t="n">
        <v>22</v>
      </c>
      <c r="C599" s="7" t="n">
        <v>10</v>
      </c>
      <c r="D599" s="7" t="n">
        <v>0</v>
      </c>
    </row>
    <row r="600" spans="1:12">
      <c r="A600" t="s">
        <v>4</v>
      </c>
      <c r="B600" s="4" t="s">
        <v>5</v>
      </c>
      <c r="C600" s="4" t="s">
        <v>13</v>
      </c>
      <c r="D600" s="4" t="s">
        <v>10</v>
      </c>
      <c r="E600" s="4" t="s">
        <v>6</v>
      </c>
    </row>
    <row r="601" spans="1:12">
      <c r="A601" t="n">
        <v>6988</v>
      </c>
      <c r="B601" s="48" t="n">
        <v>51</v>
      </c>
      <c r="C601" s="7" t="n">
        <v>4</v>
      </c>
      <c r="D601" s="7" t="n">
        <v>5188</v>
      </c>
      <c r="E601" s="7" t="s">
        <v>62</v>
      </c>
    </row>
    <row r="602" spans="1:12">
      <c r="A602" t="s">
        <v>4</v>
      </c>
      <c r="B602" s="4" t="s">
        <v>5</v>
      </c>
      <c r="C602" s="4" t="s">
        <v>10</v>
      </c>
    </row>
    <row r="603" spans="1:12">
      <c r="A603" t="n">
        <v>7001</v>
      </c>
      <c r="B603" s="27" t="n">
        <v>16</v>
      </c>
      <c r="C603" s="7" t="n">
        <v>0</v>
      </c>
    </row>
    <row r="604" spans="1:12">
      <c r="A604" t="s">
        <v>4</v>
      </c>
      <c r="B604" s="4" t="s">
        <v>5</v>
      </c>
      <c r="C604" s="4" t="s">
        <v>10</v>
      </c>
      <c r="D604" s="4" t="s">
        <v>49</v>
      </c>
      <c r="E604" s="4" t="s">
        <v>13</v>
      </c>
      <c r="F604" s="4" t="s">
        <v>13</v>
      </c>
    </row>
    <row r="605" spans="1:12">
      <c r="A605" t="n">
        <v>7004</v>
      </c>
      <c r="B605" s="49" t="n">
        <v>26</v>
      </c>
      <c r="C605" s="7" t="n">
        <v>5188</v>
      </c>
      <c r="D605" s="7" t="s">
        <v>105</v>
      </c>
      <c r="E605" s="7" t="n">
        <v>2</v>
      </c>
      <c r="F605" s="7" t="n">
        <v>0</v>
      </c>
    </row>
    <row r="606" spans="1:12">
      <c r="A606" t="s">
        <v>4</v>
      </c>
      <c r="B606" s="4" t="s">
        <v>5</v>
      </c>
    </row>
    <row r="607" spans="1:12">
      <c r="A607" t="n">
        <v>7088</v>
      </c>
      <c r="B607" s="30" t="n">
        <v>28</v>
      </c>
    </row>
    <row r="608" spans="1:12">
      <c r="A608" t="s">
        <v>4</v>
      </c>
      <c r="B608" s="4" t="s">
        <v>5</v>
      </c>
      <c r="C608" s="4" t="s">
        <v>13</v>
      </c>
      <c r="D608" s="4" t="s">
        <v>10</v>
      </c>
      <c r="E608" s="4" t="s">
        <v>6</v>
      </c>
    </row>
    <row r="609" spans="1:6">
      <c r="A609" t="n">
        <v>7089</v>
      </c>
      <c r="B609" s="48" t="n">
        <v>51</v>
      </c>
      <c r="C609" s="7" t="n">
        <v>4</v>
      </c>
      <c r="D609" s="7" t="n">
        <v>5183</v>
      </c>
      <c r="E609" s="7" t="s">
        <v>62</v>
      </c>
    </row>
    <row r="610" spans="1:6">
      <c r="A610" t="s">
        <v>4</v>
      </c>
      <c r="B610" s="4" t="s">
        <v>5</v>
      </c>
      <c r="C610" s="4" t="s">
        <v>10</v>
      </c>
    </row>
    <row r="611" spans="1:6">
      <c r="A611" t="n">
        <v>7102</v>
      </c>
      <c r="B611" s="27" t="n">
        <v>16</v>
      </c>
      <c r="C611" s="7" t="n">
        <v>0</v>
      </c>
    </row>
    <row r="612" spans="1:6">
      <c r="A612" t="s">
        <v>4</v>
      </c>
      <c r="B612" s="4" t="s">
        <v>5</v>
      </c>
      <c r="C612" s="4" t="s">
        <v>10</v>
      </c>
      <c r="D612" s="4" t="s">
        <v>49</v>
      </c>
      <c r="E612" s="4" t="s">
        <v>13</v>
      </c>
      <c r="F612" s="4" t="s">
        <v>13</v>
      </c>
    </row>
    <row r="613" spans="1:6">
      <c r="A613" t="n">
        <v>7105</v>
      </c>
      <c r="B613" s="49" t="n">
        <v>26</v>
      </c>
      <c r="C613" s="7" t="n">
        <v>5183</v>
      </c>
      <c r="D613" s="7" t="s">
        <v>106</v>
      </c>
      <c r="E613" s="7" t="n">
        <v>2</v>
      </c>
      <c r="F613" s="7" t="n">
        <v>0</v>
      </c>
    </row>
    <row r="614" spans="1:6">
      <c r="A614" t="s">
        <v>4</v>
      </c>
      <c r="B614" s="4" t="s">
        <v>5</v>
      </c>
    </row>
    <row r="615" spans="1:6">
      <c r="A615" t="n">
        <v>7158</v>
      </c>
      <c r="B615" s="30" t="n">
        <v>28</v>
      </c>
    </row>
    <row r="616" spans="1:6">
      <c r="A616" t="s">
        <v>4</v>
      </c>
      <c r="B616" s="4" t="s">
        <v>5</v>
      </c>
      <c r="C616" s="4" t="s">
        <v>13</v>
      </c>
      <c r="D616" s="4" t="s">
        <v>10</v>
      </c>
      <c r="E616" s="4" t="s">
        <v>6</v>
      </c>
    </row>
    <row r="617" spans="1:6">
      <c r="A617" t="n">
        <v>7159</v>
      </c>
      <c r="B617" s="48" t="n">
        <v>51</v>
      </c>
      <c r="C617" s="7" t="n">
        <v>4</v>
      </c>
      <c r="D617" s="7" t="n">
        <v>5188</v>
      </c>
      <c r="E617" s="7" t="s">
        <v>62</v>
      </c>
    </row>
    <row r="618" spans="1:6">
      <c r="A618" t="s">
        <v>4</v>
      </c>
      <c r="B618" s="4" t="s">
        <v>5</v>
      </c>
      <c r="C618" s="4" t="s">
        <v>10</v>
      </c>
    </row>
    <row r="619" spans="1:6">
      <c r="A619" t="n">
        <v>7172</v>
      </c>
      <c r="B619" s="27" t="n">
        <v>16</v>
      </c>
      <c r="C619" s="7" t="n">
        <v>0</v>
      </c>
    </row>
    <row r="620" spans="1:6">
      <c r="A620" t="s">
        <v>4</v>
      </c>
      <c r="B620" s="4" t="s">
        <v>5</v>
      </c>
      <c r="C620" s="4" t="s">
        <v>10</v>
      </c>
      <c r="D620" s="4" t="s">
        <v>49</v>
      </c>
      <c r="E620" s="4" t="s">
        <v>13</v>
      </c>
      <c r="F620" s="4" t="s">
        <v>13</v>
      </c>
    </row>
    <row r="621" spans="1:6">
      <c r="A621" t="n">
        <v>7175</v>
      </c>
      <c r="B621" s="49" t="n">
        <v>26</v>
      </c>
      <c r="C621" s="7" t="n">
        <v>5188</v>
      </c>
      <c r="D621" s="7" t="s">
        <v>107</v>
      </c>
      <c r="E621" s="7" t="n">
        <v>2</v>
      </c>
      <c r="F621" s="7" t="n">
        <v>0</v>
      </c>
    </row>
    <row r="622" spans="1:6">
      <c r="A622" t="s">
        <v>4</v>
      </c>
      <c r="B622" s="4" t="s">
        <v>5</v>
      </c>
    </row>
    <row r="623" spans="1:6">
      <c r="A623" t="n">
        <v>7224</v>
      </c>
      <c r="B623" s="30" t="n">
        <v>28</v>
      </c>
    </row>
    <row r="624" spans="1:6">
      <c r="A624" t="s">
        <v>4</v>
      </c>
      <c r="B624" s="4" t="s">
        <v>5</v>
      </c>
      <c r="C624" s="4" t="s">
        <v>27</v>
      </c>
    </row>
    <row r="625" spans="1:6">
      <c r="A625" t="n">
        <v>7225</v>
      </c>
      <c r="B625" s="23" t="n">
        <v>3</v>
      </c>
      <c r="C625" s="15" t="n">
        <f t="normal" ca="1">A637</f>
        <v>0</v>
      </c>
    </row>
    <row r="626" spans="1:6">
      <c r="A626" t="s">
        <v>4</v>
      </c>
      <c r="B626" s="4" t="s">
        <v>5</v>
      </c>
      <c r="C626" s="4" t="s">
        <v>13</v>
      </c>
      <c r="D626" s="4" t="s">
        <v>10</v>
      </c>
      <c r="E626" s="4" t="s">
        <v>13</v>
      </c>
      <c r="F626" s="4" t="s">
        <v>27</v>
      </c>
    </row>
    <row r="627" spans="1:6">
      <c r="A627" t="n">
        <v>7230</v>
      </c>
      <c r="B627" s="14" t="n">
        <v>5</v>
      </c>
      <c r="C627" s="7" t="n">
        <v>30</v>
      </c>
      <c r="D627" s="7" t="n">
        <v>9721</v>
      </c>
      <c r="E627" s="7" t="n">
        <v>1</v>
      </c>
      <c r="F627" s="15" t="n">
        <f t="normal" ca="1">A631</f>
        <v>0</v>
      </c>
    </row>
    <row r="628" spans="1:6">
      <c r="A628" t="s">
        <v>4</v>
      </c>
      <c r="B628" s="4" t="s">
        <v>5</v>
      </c>
      <c r="C628" s="4" t="s">
        <v>27</v>
      </c>
    </row>
    <row r="629" spans="1:6">
      <c r="A629" t="n">
        <v>7239</v>
      </c>
      <c r="B629" s="23" t="n">
        <v>3</v>
      </c>
      <c r="C629" s="15" t="n">
        <f t="normal" ca="1">A637</f>
        <v>0</v>
      </c>
    </row>
    <row r="630" spans="1:6">
      <c r="A630" t="s">
        <v>4</v>
      </c>
      <c r="B630" s="4" t="s">
        <v>5</v>
      </c>
      <c r="C630" s="4" t="s">
        <v>13</v>
      </c>
      <c r="D630" s="4" t="s">
        <v>10</v>
      </c>
      <c r="E630" s="4" t="s">
        <v>13</v>
      </c>
      <c r="F630" s="4" t="s">
        <v>27</v>
      </c>
    </row>
    <row r="631" spans="1:6">
      <c r="A631" t="n">
        <v>7244</v>
      </c>
      <c r="B631" s="14" t="n">
        <v>5</v>
      </c>
      <c r="C631" s="7" t="n">
        <v>30</v>
      </c>
      <c r="D631" s="7" t="n">
        <v>9715</v>
      </c>
      <c r="E631" s="7" t="n">
        <v>1</v>
      </c>
      <c r="F631" s="15" t="n">
        <f t="normal" ca="1">A635</f>
        <v>0</v>
      </c>
    </row>
    <row r="632" spans="1:6">
      <c r="A632" t="s">
        <v>4</v>
      </c>
      <c r="B632" s="4" t="s">
        <v>5</v>
      </c>
      <c r="C632" s="4" t="s">
        <v>27</v>
      </c>
    </row>
    <row r="633" spans="1:6">
      <c r="A633" t="n">
        <v>7253</v>
      </c>
      <c r="B633" s="23" t="n">
        <v>3</v>
      </c>
      <c r="C633" s="15" t="n">
        <f t="normal" ca="1">A637</f>
        <v>0</v>
      </c>
    </row>
    <row r="634" spans="1:6">
      <c r="A634" t="s">
        <v>4</v>
      </c>
      <c r="B634" s="4" t="s">
        <v>5</v>
      </c>
      <c r="C634" s="4" t="s">
        <v>13</v>
      </c>
      <c r="D634" s="4" t="s">
        <v>10</v>
      </c>
      <c r="E634" s="4" t="s">
        <v>13</v>
      </c>
      <c r="F634" s="4" t="s">
        <v>27</v>
      </c>
    </row>
    <row r="635" spans="1:6">
      <c r="A635" t="n">
        <v>7258</v>
      </c>
      <c r="B635" s="14" t="n">
        <v>5</v>
      </c>
      <c r="C635" s="7" t="n">
        <v>30</v>
      </c>
      <c r="D635" s="7" t="n">
        <v>8957</v>
      </c>
      <c r="E635" s="7" t="n">
        <v>1</v>
      </c>
      <c r="F635" s="15" t="n">
        <f t="normal" ca="1">A637</f>
        <v>0</v>
      </c>
    </row>
    <row r="636" spans="1:6">
      <c r="A636" t="s">
        <v>4</v>
      </c>
      <c r="B636" s="4" t="s">
        <v>5</v>
      </c>
      <c r="C636" s="4" t="s">
        <v>13</v>
      </c>
    </row>
    <row r="637" spans="1:6">
      <c r="A637" t="n">
        <v>7267</v>
      </c>
      <c r="B637" s="32" t="n">
        <v>23</v>
      </c>
      <c r="C637" s="7" t="n">
        <v>10</v>
      </c>
    </row>
    <row r="638" spans="1:6">
      <c r="A638" t="s">
        <v>4</v>
      </c>
      <c r="B638" s="4" t="s">
        <v>5</v>
      </c>
      <c r="C638" s="4" t="s">
        <v>13</v>
      </c>
      <c r="D638" s="4" t="s">
        <v>6</v>
      </c>
    </row>
    <row r="639" spans="1:6">
      <c r="A639" t="n">
        <v>7269</v>
      </c>
      <c r="B639" s="9" t="n">
        <v>2</v>
      </c>
      <c r="C639" s="7" t="n">
        <v>10</v>
      </c>
      <c r="D639" s="7" t="s">
        <v>51</v>
      </c>
    </row>
    <row r="640" spans="1:6">
      <c r="A640" t="s">
        <v>4</v>
      </c>
      <c r="B640" s="4" t="s">
        <v>5</v>
      </c>
      <c r="C640" s="4" t="s">
        <v>13</v>
      </c>
    </row>
    <row r="641" spans="1:6">
      <c r="A641" t="n">
        <v>7292</v>
      </c>
      <c r="B641" s="12" t="n">
        <v>74</v>
      </c>
      <c r="C641" s="7" t="n">
        <v>46</v>
      </c>
    </row>
    <row r="642" spans="1:6">
      <c r="A642" t="s">
        <v>4</v>
      </c>
      <c r="B642" s="4" t="s">
        <v>5</v>
      </c>
      <c r="C642" s="4" t="s">
        <v>13</v>
      </c>
    </row>
    <row r="643" spans="1:6">
      <c r="A643" t="n">
        <v>7294</v>
      </c>
      <c r="B643" s="12" t="n">
        <v>74</v>
      </c>
      <c r="C643" s="7" t="n">
        <v>54</v>
      </c>
    </row>
    <row r="644" spans="1:6">
      <c r="A644" t="s">
        <v>4</v>
      </c>
      <c r="B644" s="4" t="s">
        <v>5</v>
      </c>
    </row>
    <row r="645" spans="1:6">
      <c r="A645" t="n">
        <v>7296</v>
      </c>
      <c r="B645" s="5" t="n">
        <v>1</v>
      </c>
    </row>
    <row r="646" spans="1:6" s="3" customFormat="1" customHeight="0">
      <c r="A646" s="3" t="s">
        <v>2</v>
      </c>
      <c r="B646" s="3" t="s">
        <v>108</v>
      </c>
    </row>
    <row r="647" spans="1:6">
      <c r="A647" t="s">
        <v>4</v>
      </c>
      <c r="B647" s="4" t="s">
        <v>5</v>
      </c>
      <c r="C647" s="4" t="s">
        <v>13</v>
      </c>
      <c r="D647" s="4" t="s">
        <v>13</v>
      </c>
      <c r="E647" s="4" t="s">
        <v>13</v>
      </c>
      <c r="F647" s="4" t="s">
        <v>13</v>
      </c>
    </row>
    <row r="648" spans="1:6">
      <c r="A648" t="n">
        <v>7300</v>
      </c>
      <c r="B648" s="8" t="n">
        <v>14</v>
      </c>
      <c r="C648" s="7" t="n">
        <v>2</v>
      </c>
      <c r="D648" s="7" t="n">
        <v>0</v>
      </c>
      <c r="E648" s="7" t="n">
        <v>0</v>
      </c>
      <c r="F648" s="7" t="n">
        <v>0</v>
      </c>
    </row>
    <row r="649" spans="1:6">
      <c r="A649" t="s">
        <v>4</v>
      </c>
      <c r="B649" s="4" t="s">
        <v>5</v>
      </c>
      <c r="C649" s="4" t="s">
        <v>13</v>
      </c>
      <c r="D649" s="52" t="s">
        <v>109</v>
      </c>
      <c r="E649" s="4" t="s">
        <v>5</v>
      </c>
      <c r="F649" s="4" t="s">
        <v>13</v>
      </c>
      <c r="G649" s="4" t="s">
        <v>10</v>
      </c>
      <c r="H649" s="52" t="s">
        <v>110</v>
      </c>
      <c r="I649" s="4" t="s">
        <v>13</v>
      </c>
      <c r="J649" s="4" t="s">
        <v>9</v>
      </c>
      <c r="K649" s="4" t="s">
        <v>13</v>
      </c>
      <c r="L649" s="4" t="s">
        <v>13</v>
      </c>
      <c r="M649" s="52" t="s">
        <v>109</v>
      </c>
      <c r="N649" s="4" t="s">
        <v>5</v>
      </c>
      <c r="O649" s="4" t="s">
        <v>13</v>
      </c>
      <c r="P649" s="4" t="s">
        <v>10</v>
      </c>
      <c r="Q649" s="52" t="s">
        <v>110</v>
      </c>
      <c r="R649" s="4" t="s">
        <v>13</v>
      </c>
      <c r="S649" s="4" t="s">
        <v>9</v>
      </c>
      <c r="T649" s="4" t="s">
        <v>13</v>
      </c>
      <c r="U649" s="4" t="s">
        <v>13</v>
      </c>
      <c r="V649" s="4" t="s">
        <v>13</v>
      </c>
      <c r="W649" s="4" t="s">
        <v>27</v>
      </c>
    </row>
    <row r="650" spans="1:6">
      <c r="A650" t="n">
        <v>7305</v>
      </c>
      <c r="B650" s="14" t="n">
        <v>5</v>
      </c>
      <c r="C650" s="7" t="n">
        <v>28</v>
      </c>
      <c r="D650" s="52" t="s">
        <v>3</v>
      </c>
      <c r="E650" s="10" t="n">
        <v>162</v>
      </c>
      <c r="F650" s="7" t="n">
        <v>3</v>
      </c>
      <c r="G650" s="7" t="n">
        <v>32868</v>
      </c>
      <c r="H650" s="52" t="s">
        <v>3</v>
      </c>
      <c r="I650" s="7" t="n">
        <v>0</v>
      </c>
      <c r="J650" s="7" t="n">
        <v>1</v>
      </c>
      <c r="K650" s="7" t="n">
        <v>2</v>
      </c>
      <c r="L650" s="7" t="n">
        <v>28</v>
      </c>
      <c r="M650" s="52" t="s">
        <v>3</v>
      </c>
      <c r="N650" s="10" t="n">
        <v>162</v>
      </c>
      <c r="O650" s="7" t="n">
        <v>3</v>
      </c>
      <c r="P650" s="7" t="n">
        <v>32868</v>
      </c>
      <c r="Q650" s="52" t="s">
        <v>3</v>
      </c>
      <c r="R650" s="7" t="n">
        <v>0</v>
      </c>
      <c r="S650" s="7" t="n">
        <v>2</v>
      </c>
      <c r="T650" s="7" t="n">
        <v>2</v>
      </c>
      <c r="U650" s="7" t="n">
        <v>11</v>
      </c>
      <c r="V650" s="7" t="n">
        <v>1</v>
      </c>
      <c r="W650" s="15" t="n">
        <f t="normal" ca="1">A654</f>
        <v>0</v>
      </c>
    </row>
    <row r="651" spans="1:6">
      <c r="A651" t="s">
        <v>4</v>
      </c>
      <c r="B651" s="4" t="s">
        <v>5</v>
      </c>
      <c r="C651" s="4" t="s">
        <v>13</v>
      </c>
      <c r="D651" s="4" t="s">
        <v>10</v>
      </c>
      <c r="E651" s="4" t="s">
        <v>24</v>
      </c>
    </row>
    <row r="652" spans="1:6">
      <c r="A652" t="n">
        <v>7334</v>
      </c>
      <c r="B652" s="37" t="n">
        <v>58</v>
      </c>
      <c r="C652" s="7" t="n">
        <v>0</v>
      </c>
      <c r="D652" s="7" t="n">
        <v>0</v>
      </c>
      <c r="E652" s="7" t="n">
        <v>1</v>
      </c>
    </row>
    <row r="653" spans="1:6">
      <c r="A653" t="s">
        <v>4</v>
      </c>
      <c r="B653" s="4" t="s">
        <v>5</v>
      </c>
      <c r="C653" s="4" t="s">
        <v>13</v>
      </c>
      <c r="D653" s="52" t="s">
        <v>109</v>
      </c>
      <c r="E653" s="4" t="s">
        <v>5</v>
      </c>
      <c r="F653" s="4" t="s">
        <v>13</v>
      </c>
      <c r="G653" s="4" t="s">
        <v>10</v>
      </c>
      <c r="H653" s="52" t="s">
        <v>110</v>
      </c>
      <c r="I653" s="4" t="s">
        <v>13</v>
      </c>
      <c r="J653" s="4" t="s">
        <v>9</v>
      </c>
      <c r="K653" s="4" t="s">
        <v>13</v>
      </c>
      <c r="L653" s="4" t="s">
        <v>13</v>
      </c>
      <c r="M653" s="52" t="s">
        <v>109</v>
      </c>
      <c r="N653" s="4" t="s">
        <v>5</v>
      </c>
      <c r="O653" s="4" t="s">
        <v>13</v>
      </c>
      <c r="P653" s="4" t="s">
        <v>10</v>
      </c>
      <c r="Q653" s="52" t="s">
        <v>110</v>
      </c>
      <c r="R653" s="4" t="s">
        <v>13</v>
      </c>
      <c r="S653" s="4" t="s">
        <v>9</v>
      </c>
      <c r="T653" s="4" t="s">
        <v>13</v>
      </c>
      <c r="U653" s="4" t="s">
        <v>13</v>
      </c>
      <c r="V653" s="4" t="s">
        <v>13</v>
      </c>
      <c r="W653" s="4" t="s">
        <v>27</v>
      </c>
    </row>
    <row r="654" spans="1:6">
      <c r="A654" t="n">
        <v>7342</v>
      </c>
      <c r="B654" s="14" t="n">
        <v>5</v>
      </c>
      <c r="C654" s="7" t="n">
        <v>28</v>
      </c>
      <c r="D654" s="52" t="s">
        <v>3</v>
      </c>
      <c r="E654" s="10" t="n">
        <v>162</v>
      </c>
      <c r="F654" s="7" t="n">
        <v>3</v>
      </c>
      <c r="G654" s="7" t="n">
        <v>32868</v>
      </c>
      <c r="H654" s="52" t="s">
        <v>3</v>
      </c>
      <c r="I654" s="7" t="n">
        <v>0</v>
      </c>
      <c r="J654" s="7" t="n">
        <v>1</v>
      </c>
      <c r="K654" s="7" t="n">
        <v>3</v>
      </c>
      <c r="L654" s="7" t="n">
        <v>28</v>
      </c>
      <c r="M654" s="52" t="s">
        <v>3</v>
      </c>
      <c r="N654" s="10" t="n">
        <v>162</v>
      </c>
      <c r="O654" s="7" t="n">
        <v>3</v>
      </c>
      <c r="P654" s="7" t="n">
        <v>32868</v>
      </c>
      <c r="Q654" s="52" t="s">
        <v>3</v>
      </c>
      <c r="R654" s="7" t="n">
        <v>0</v>
      </c>
      <c r="S654" s="7" t="n">
        <v>2</v>
      </c>
      <c r="T654" s="7" t="n">
        <v>3</v>
      </c>
      <c r="U654" s="7" t="n">
        <v>9</v>
      </c>
      <c r="V654" s="7" t="n">
        <v>1</v>
      </c>
      <c r="W654" s="15" t="n">
        <f t="normal" ca="1">A664</f>
        <v>0</v>
      </c>
    </row>
    <row r="655" spans="1:6">
      <c r="A655" t="s">
        <v>4</v>
      </c>
      <c r="B655" s="4" t="s">
        <v>5</v>
      </c>
      <c r="C655" s="4" t="s">
        <v>13</v>
      </c>
      <c r="D655" s="52" t="s">
        <v>109</v>
      </c>
      <c r="E655" s="4" t="s">
        <v>5</v>
      </c>
      <c r="F655" s="4" t="s">
        <v>10</v>
      </c>
      <c r="G655" s="4" t="s">
        <v>13</v>
      </c>
      <c r="H655" s="4" t="s">
        <v>13</v>
      </c>
      <c r="I655" s="4" t="s">
        <v>6</v>
      </c>
      <c r="J655" s="52" t="s">
        <v>110</v>
      </c>
      <c r="K655" s="4" t="s">
        <v>13</v>
      </c>
      <c r="L655" s="4" t="s">
        <v>13</v>
      </c>
      <c r="M655" s="52" t="s">
        <v>109</v>
      </c>
      <c r="N655" s="4" t="s">
        <v>5</v>
      </c>
      <c r="O655" s="4" t="s">
        <v>13</v>
      </c>
      <c r="P655" s="52" t="s">
        <v>110</v>
      </c>
      <c r="Q655" s="4" t="s">
        <v>13</v>
      </c>
      <c r="R655" s="4" t="s">
        <v>9</v>
      </c>
      <c r="S655" s="4" t="s">
        <v>13</v>
      </c>
      <c r="T655" s="4" t="s">
        <v>13</v>
      </c>
      <c r="U655" s="4" t="s">
        <v>13</v>
      </c>
      <c r="V655" s="52" t="s">
        <v>109</v>
      </c>
      <c r="W655" s="4" t="s">
        <v>5</v>
      </c>
      <c r="X655" s="4" t="s">
        <v>13</v>
      </c>
      <c r="Y655" s="52" t="s">
        <v>110</v>
      </c>
      <c r="Z655" s="4" t="s">
        <v>13</v>
      </c>
      <c r="AA655" s="4" t="s">
        <v>9</v>
      </c>
      <c r="AB655" s="4" t="s">
        <v>13</v>
      </c>
      <c r="AC655" s="4" t="s">
        <v>13</v>
      </c>
      <c r="AD655" s="4" t="s">
        <v>13</v>
      </c>
      <c r="AE655" s="4" t="s">
        <v>27</v>
      </c>
    </row>
    <row r="656" spans="1:6">
      <c r="A656" t="n">
        <v>7371</v>
      </c>
      <c r="B656" s="14" t="n">
        <v>5</v>
      </c>
      <c r="C656" s="7" t="n">
        <v>28</v>
      </c>
      <c r="D656" s="52" t="s">
        <v>3</v>
      </c>
      <c r="E656" s="50" t="n">
        <v>47</v>
      </c>
      <c r="F656" s="7" t="n">
        <v>61456</v>
      </c>
      <c r="G656" s="7" t="n">
        <v>2</v>
      </c>
      <c r="H656" s="7" t="n">
        <v>0</v>
      </c>
      <c r="I656" s="7" t="s">
        <v>111</v>
      </c>
      <c r="J656" s="52" t="s">
        <v>3</v>
      </c>
      <c r="K656" s="7" t="n">
        <v>8</v>
      </c>
      <c r="L656" s="7" t="n">
        <v>28</v>
      </c>
      <c r="M656" s="52" t="s">
        <v>3</v>
      </c>
      <c r="N656" s="12" t="n">
        <v>74</v>
      </c>
      <c r="O656" s="7" t="n">
        <v>65</v>
      </c>
      <c r="P656" s="52" t="s">
        <v>3</v>
      </c>
      <c r="Q656" s="7" t="n">
        <v>0</v>
      </c>
      <c r="R656" s="7" t="n">
        <v>1</v>
      </c>
      <c r="S656" s="7" t="n">
        <v>3</v>
      </c>
      <c r="T656" s="7" t="n">
        <v>9</v>
      </c>
      <c r="U656" s="7" t="n">
        <v>28</v>
      </c>
      <c r="V656" s="52" t="s">
        <v>3</v>
      </c>
      <c r="W656" s="12" t="n">
        <v>74</v>
      </c>
      <c r="X656" s="7" t="n">
        <v>65</v>
      </c>
      <c r="Y656" s="52" t="s">
        <v>3</v>
      </c>
      <c r="Z656" s="7" t="n">
        <v>0</v>
      </c>
      <c r="AA656" s="7" t="n">
        <v>2</v>
      </c>
      <c r="AB656" s="7" t="n">
        <v>3</v>
      </c>
      <c r="AC656" s="7" t="n">
        <v>9</v>
      </c>
      <c r="AD656" s="7" t="n">
        <v>1</v>
      </c>
      <c r="AE656" s="15" t="n">
        <f t="normal" ca="1">A660</f>
        <v>0</v>
      </c>
    </row>
    <row r="657" spans="1:31">
      <c r="A657" t="s">
        <v>4</v>
      </c>
      <c r="B657" s="4" t="s">
        <v>5</v>
      </c>
      <c r="C657" s="4" t="s">
        <v>10</v>
      </c>
      <c r="D657" s="4" t="s">
        <v>13</v>
      </c>
      <c r="E657" s="4" t="s">
        <v>13</v>
      </c>
      <c r="F657" s="4" t="s">
        <v>6</v>
      </c>
    </row>
    <row r="658" spans="1:31">
      <c r="A658" t="n">
        <v>7419</v>
      </c>
      <c r="B658" s="50" t="n">
        <v>47</v>
      </c>
      <c r="C658" s="7" t="n">
        <v>61456</v>
      </c>
      <c r="D658" s="7" t="n">
        <v>0</v>
      </c>
      <c r="E658" s="7" t="n">
        <v>0</v>
      </c>
      <c r="F658" s="7" t="s">
        <v>112</v>
      </c>
    </row>
    <row r="659" spans="1:31">
      <c r="A659" t="s">
        <v>4</v>
      </c>
      <c r="B659" s="4" t="s">
        <v>5</v>
      </c>
      <c r="C659" s="4" t="s">
        <v>13</v>
      </c>
      <c r="D659" s="4" t="s">
        <v>10</v>
      </c>
      <c r="E659" s="4" t="s">
        <v>24</v>
      </c>
    </row>
    <row r="660" spans="1:31">
      <c r="A660" t="n">
        <v>7432</v>
      </c>
      <c r="B660" s="37" t="n">
        <v>58</v>
      </c>
      <c r="C660" s="7" t="n">
        <v>0</v>
      </c>
      <c r="D660" s="7" t="n">
        <v>300</v>
      </c>
      <c r="E660" s="7" t="n">
        <v>1</v>
      </c>
    </row>
    <row r="661" spans="1:31">
      <c r="A661" t="s">
        <v>4</v>
      </c>
      <c r="B661" s="4" t="s">
        <v>5</v>
      </c>
      <c r="C661" s="4" t="s">
        <v>13</v>
      </c>
      <c r="D661" s="4" t="s">
        <v>10</v>
      </c>
    </row>
    <row r="662" spans="1:31">
      <c r="A662" t="n">
        <v>7440</v>
      </c>
      <c r="B662" s="37" t="n">
        <v>58</v>
      </c>
      <c r="C662" s="7" t="n">
        <v>255</v>
      </c>
      <c r="D662" s="7" t="n">
        <v>0</v>
      </c>
    </row>
    <row r="663" spans="1:31">
      <c r="A663" t="s">
        <v>4</v>
      </c>
      <c r="B663" s="4" t="s">
        <v>5</v>
      </c>
      <c r="C663" s="4" t="s">
        <v>13</v>
      </c>
      <c r="D663" s="4" t="s">
        <v>13</v>
      </c>
      <c r="E663" s="4" t="s">
        <v>13</v>
      </c>
      <c r="F663" s="4" t="s">
        <v>13</v>
      </c>
    </row>
    <row r="664" spans="1:31">
      <c r="A664" t="n">
        <v>7444</v>
      </c>
      <c r="B664" s="8" t="n">
        <v>14</v>
      </c>
      <c r="C664" s="7" t="n">
        <v>0</v>
      </c>
      <c r="D664" s="7" t="n">
        <v>0</v>
      </c>
      <c r="E664" s="7" t="n">
        <v>0</v>
      </c>
      <c r="F664" s="7" t="n">
        <v>64</v>
      </c>
    </row>
    <row r="665" spans="1:31">
      <c r="A665" t="s">
        <v>4</v>
      </c>
      <c r="B665" s="4" t="s">
        <v>5</v>
      </c>
      <c r="C665" s="4" t="s">
        <v>13</v>
      </c>
      <c r="D665" s="4" t="s">
        <v>10</v>
      </c>
    </row>
    <row r="666" spans="1:31">
      <c r="A666" t="n">
        <v>7449</v>
      </c>
      <c r="B666" s="25" t="n">
        <v>22</v>
      </c>
      <c r="C666" s="7" t="n">
        <v>0</v>
      </c>
      <c r="D666" s="7" t="n">
        <v>32868</v>
      </c>
    </row>
    <row r="667" spans="1:31">
      <c r="A667" t="s">
        <v>4</v>
      </c>
      <c r="B667" s="4" t="s">
        <v>5</v>
      </c>
      <c r="C667" s="4" t="s">
        <v>13</v>
      </c>
      <c r="D667" s="4" t="s">
        <v>10</v>
      </c>
    </row>
    <row r="668" spans="1:31">
      <c r="A668" t="n">
        <v>7453</v>
      </c>
      <c r="B668" s="37" t="n">
        <v>58</v>
      </c>
      <c r="C668" s="7" t="n">
        <v>5</v>
      </c>
      <c r="D668" s="7" t="n">
        <v>300</v>
      </c>
    </row>
    <row r="669" spans="1:31">
      <c r="A669" t="s">
        <v>4</v>
      </c>
      <c r="B669" s="4" t="s">
        <v>5</v>
      </c>
      <c r="C669" s="4" t="s">
        <v>24</v>
      </c>
      <c r="D669" s="4" t="s">
        <v>10</v>
      </c>
    </row>
    <row r="670" spans="1:31">
      <c r="A670" t="n">
        <v>7457</v>
      </c>
      <c r="B670" s="53" t="n">
        <v>103</v>
      </c>
      <c r="C670" s="7" t="n">
        <v>0</v>
      </c>
      <c r="D670" s="7" t="n">
        <v>300</v>
      </c>
    </row>
    <row r="671" spans="1:31">
      <c r="A671" t="s">
        <v>4</v>
      </c>
      <c r="B671" s="4" t="s">
        <v>5</v>
      </c>
      <c r="C671" s="4" t="s">
        <v>13</v>
      </c>
    </row>
    <row r="672" spans="1:31">
      <c r="A672" t="n">
        <v>7464</v>
      </c>
      <c r="B672" s="54" t="n">
        <v>64</v>
      </c>
      <c r="C672" s="7" t="n">
        <v>7</v>
      </c>
    </row>
    <row r="673" spans="1:6">
      <c r="A673" t="s">
        <v>4</v>
      </c>
      <c r="B673" s="4" t="s">
        <v>5</v>
      </c>
      <c r="C673" s="4" t="s">
        <v>13</v>
      </c>
      <c r="D673" s="4" t="s">
        <v>10</v>
      </c>
    </row>
    <row r="674" spans="1:6">
      <c r="A674" t="n">
        <v>7466</v>
      </c>
      <c r="B674" s="55" t="n">
        <v>72</v>
      </c>
      <c r="C674" s="7" t="n">
        <v>5</v>
      </c>
      <c r="D674" s="7" t="n">
        <v>0</v>
      </c>
    </row>
    <row r="675" spans="1:6">
      <c r="A675" t="s">
        <v>4</v>
      </c>
      <c r="B675" s="4" t="s">
        <v>5</v>
      </c>
      <c r="C675" s="4" t="s">
        <v>13</v>
      </c>
      <c r="D675" s="52" t="s">
        <v>109</v>
      </c>
      <c r="E675" s="4" t="s">
        <v>5</v>
      </c>
      <c r="F675" s="4" t="s">
        <v>13</v>
      </c>
      <c r="G675" s="4" t="s">
        <v>10</v>
      </c>
      <c r="H675" s="52" t="s">
        <v>110</v>
      </c>
      <c r="I675" s="4" t="s">
        <v>13</v>
      </c>
      <c r="J675" s="4" t="s">
        <v>9</v>
      </c>
      <c r="K675" s="4" t="s">
        <v>13</v>
      </c>
      <c r="L675" s="4" t="s">
        <v>13</v>
      </c>
      <c r="M675" s="4" t="s">
        <v>27</v>
      </c>
    </row>
    <row r="676" spans="1:6">
      <c r="A676" t="n">
        <v>7470</v>
      </c>
      <c r="B676" s="14" t="n">
        <v>5</v>
      </c>
      <c r="C676" s="7" t="n">
        <v>28</v>
      </c>
      <c r="D676" s="52" t="s">
        <v>3</v>
      </c>
      <c r="E676" s="10" t="n">
        <v>162</v>
      </c>
      <c r="F676" s="7" t="n">
        <v>4</v>
      </c>
      <c r="G676" s="7" t="n">
        <v>32868</v>
      </c>
      <c r="H676" s="52" t="s">
        <v>3</v>
      </c>
      <c r="I676" s="7" t="n">
        <v>0</v>
      </c>
      <c r="J676" s="7" t="n">
        <v>1</v>
      </c>
      <c r="K676" s="7" t="n">
        <v>2</v>
      </c>
      <c r="L676" s="7" t="n">
        <v>1</v>
      </c>
      <c r="M676" s="15" t="n">
        <f t="normal" ca="1">A682</f>
        <v>0</v>
      </c>
    </row>
    <row r="677" spans="1:6">
      <c r="A677" t="s">
        <v>4</v>
      </c>
      <c r="B677" s="4" t="s">
        <v>5</v>
      </c>
      <c r="C677" s="4" t="s">
        <v>13</v>
      </c>
      <c r="D677" s="4" t="s">
        <v>6</v>
      </c>
    </row>
    <row r="678" spans="1:6">
      <c r="A678" t="n">
        <v>7487</v>
      </c>
      <c r="B678" s="9" t="n">
        <v>2</v>
      </c>
      <c r="C678" s="7" t="n">
        <v>10</v>
      </c>
      <c r="D678" s="7" t="s">
        <v>113</v>
      </c>
    </row>
    <row r="679" spans="1:6">
      <c r="A679" t="s">
        <v>4</v>
      </c>
      <c r="B679" s="4" t="s">
        <v>5</v>
      </c>
      <c r="C679" s="4" t="s">
        <v>10</v>
      </c>
    </row>
    <row r="680" spans="1:6">
      <c r="A680" t="n">
        <v>7504</v>
      </c>
      <c r="B680" s="27" t="n">
        <v>16</v>
      </c>
      <c r="C680" s="7" t="n">
        <v>0</v>
      </c>
    </row>
    <row r="681" spans="1:6">
      <c r="A681" t="s">
        <v>4</v>
      </c>
      <c r="B681" s="4" t="s">
        <v>5</v>
      </c>
      <c r="C681" s="4" t="s">
        <v>10</v>
      </c>
      <c r="D681" s="4" t="s">
        <v>6</v>
      </c>
      <c r="E681" s="4" t="s">
        <v>6</v>
      </c>
      <c r="F681" s="4" t="s">
        <v>6</v>
      </c>
      <c r="G681" s="4" t="s">
        <v>13</v>
      </c>
      <c r="H681" s="4" t="s">
        <v>9</v>
      </c>
      <c r="I681" s="4" t="s">
        <v>24</v>
      </c>
      <c r="J681" s="4" t="s">
        <v>24</v>
      </c>
      <c r="K681" s="4" t="s">
        <v>24</v>
      </c>
      <c r="L681" s="4" t="s">
        <v>24</v>
      </c>
      <c r="M681" s="4" t="s">
        <v>24</v>
      </c>
      <c r="N681" s="4" t="s">
        <v>24</v>
      </c>
      <c r="O681" s="4" t="s">
        <v>24</v>
      </c>
      <c r="P681" s="4" t="s">
        <v>6</v>
      </c>
      <c r="Q681" s="4" t="s">
        <v>6</v>
      </c>
      <c r="R681" s="4" t="s">
        <v>9</v>
      </c>
      <c r="S681" s="4" t="s">
        <v>13</v>
      </c>
      <c r="T681" s="4" t="s">
        <v>9</v>
      </c>
      <c r="U681" s="4" t="s">
        <v>9</v>
      </c>
      <c r="V681" s="4" t="s">
        <v>10</v>
      </c>
    </row>
    <row r="682" spans="1:6">
      <c r="A682" t="n">
        <v>7507</v>
      </c>
      <c r="B682" s="18" t="n">
        <v>19</v>
      </c>
      <c r="C682" s="7" t="n">
        <v>3</v>
      </c>
      <c r="D682" s="7" t="s">
        <v>114</v>
      </c>
      <c r="E682" s="7" t="s">
        <v>115</v>
      </c>
      <c r="F682" s="7" t="s">
        <v>36</v>
      </c>
      <c r="G682" s="7" t="n">
        <v>0</v>
      </c>
      <c r="H682" s="7" t="n">
        <v>1</v>
      </c>
      <c r="I682" s="7" t="n">
        <v>0</v>
      </c>
      <c r="J682" s="7" t="n">
        <v>0</v>
      </c>
      <c r="K682" s="7" t="n">
        <v>0</v>
      </c>
      <c r="L682" s="7" t="n">
        <v>0</v>
      </c>
      <c r="M682" s="7" t="n">
        <v>1</v>
      </c>
      <c r="N682" s="7" t="n">
        <v>1.60000002384186</v>
      </c>
      <c r="O682" s="7" t="n">
        <v>0.0900000035762787</v>
      </c>
      <c r="P682" s="7" t="s">
        <v>36</v>
      </c>
      <c r="Q682" s="7" t="s">
        <v>36</v>
      </c>
      <c r="R682" s="7" t="n">
        <v>-1</v>
      </c>
      <c r="S682" s="7" t="n">
        <v>0</v>
      </c>
      <c r="T682" s="7" t="n">
        <v>0</v>
      </c>
      <c r="U682" s="7" t="n">
        <v>0</v>
      </c>
      <c r="V682" s="7" t="n">
        <v>0</v>
      </c>
    </row>
    <row r="683" spans="1:6">
      <c r="A683" t="s">
        <v>4</v>
      </c>
      <c r="B683" s="4" t="s">
        <v>5</v>
      </c>
      <c r="C683" s="4" t="s">
        <v>13</v>
      </c>
      <c r="D683" s="4" t="s">
        <v>10</v>
      </c>
      <c r="E683" s="4" t="s">
        <v>6</v>
      </c>
      <c r="F683" s="4" t="s">
        <v>6</v>
      </c>
    </row>
    <row r="684" spans="1:6">
      <c r="A684" t="n">
        <v>7580</v>
      </c>
      <c r="B684" s="44" t="n">
        <v>36</v>
      </c>
      <c r="C684" s="7" t="n">
        <v>10</v>
      </c>
      <c r="D684" s="7" t="n">
        <v>3</v>
      </c>
      <c r="E684" s="7" t="s">
        <v>116</v>
      </c>
      <c r="F684" s="7" t="s">
        <v>36</v>
      </c>
    </row>
    <row r="685" spans="1:6">
      <c r="A685" t="s">
        <v>4</v>
      </c>
      <c r="B685" s="4" t="s">
        <v>5</v>
      </c>
      <c r="C685" s="4" t="s">
        <v>10</v>
      </c>
      <c r="D685" s="4" t="s">
        <v>13</v>
      </c>
      <c r="E685" s="4" t="s">
        <v>13</v>
      </c>
      <c r="F685" s="4" t="s">
        <v>6</v>
      </c>
    </row>
    <row r="686" spans="1:6">
      <c r="A686" t="n">
        <v>7598</v>
      </c>
      <c r="B686" s="47" t="n">
        <v>20</v>
      </c>
      <c r="C686" s="7" t="n">
        <v>3</v>
      </c>
      <c r="D686" s="7" t="n">
        <v>3</v>
      </c>
      <c r="E686" s="7" t="n">
        <v>10</v>
      </c>
      <c r="F686" s="7" t="s">
        <v>117</v>
      </c>
    </row>
    <row r="687" spans="1:6">
      <c r="A687" t="s">
        <v>4</v>
      </c>
      <c r="B687" s="4" t="s">
        <v>5</v>
      </c>
      <c r="C687" s="4" t="s">
        <v>10</v>
      </c>
    </row>
    <row r="688" spans="1:6">
      <c r="A688" t="n">
        <v>7616</v>
      </c>
      <c r="B688" s="27" t="n">
        <v>16</v>
      </c>
      <c r="C688" s="7" t="n">
        <v>0</v>
      </c>
    </row>
    <row r="689" spans="1:22">
      <c r="A689" t="s">
        <v>4</v>
      </c>
      <c r="B689" s="4" t="s">
        <v>5</v>
      </c>
      <c r="C689" s="4" t="s">
        <v>10</v>
      </c>
      <c r="D689" s="4" t="s">
        <v>13</v>
      </c>
      <c r="E689" s="4" t="s">
        <v>13</v>
      </c>
      <c r="F689" s="4" t="s">
        <v>6</v>
      </c>
    </row>
    <row r="690" spans="1:22">
      <c r="A690" t="n">
        <v>7619</v>
      </c>
      <c r="B690" s="47" t="n">
        <v>20</v>
      </c>
      <c r="C690" s="7" t="n">
        <v>0</v>
      </c>
      <c r="D690" s="7" t="n">
        <v>3</v>
      </c>
      <c r="E690" s="7" t="n">
        <v>10</v>
      </c>
      <c r="F690" s="7" t="s">
        <v>117</v>
      </c>
    </row>
    <row r="691" spans="1:22">
      <c r="A691" t="s">
        <v>4</v>
      </c>
      <c r="B691" s="4" t="s">
        <v>5</v>
      </c>
      <c r="C691" s="4" t="s">
        <v>10</v>
      </c>
    </row>
    <row r="692" spans="1:22">
      <c r="A692" t="n">
        <v>7637</v>
      </c>
      <c r="B692" s="27" t="n">
        <v>16</v>
      </c>
      <c r="C692" s="7" t="n">
        <v>0</v>
      </c>
    </row>
    <row r="693" spans="1:22">
      <c r="A693" t="s">
        <v>4</v>
      </c>
      <c r="B693" s="4" t="s">
        <v>5</v>
      </c>
      <c r="C693" s="4" t="s">
        <v>13</v>
      </c>
    </row>
    <row r="694" spans="1:22">
      <c r="A694" t="n">
        <v>7640</v>
      </c>
      <c r="B694" s="56" t="n">
        <v>116</v>
      </c>
      <c r="C694" s="7" t="n">
        <v>0</v>
      </c>
    </row>
    <row r="695" spans="1:22">
      <c r="A695" t="s">
        <v>4</v>
      </c>
      <c r="B695" s="4" t="s">
        <v>5</v>
      </c>
      <c r="C695" s="4" t="s">
        <v>13</v>
      </c>
      <c r="D695" s="4" t="s">
        <v>10</v>
      </c>
    </row>
    <row r="696" spans="1:22">
      <c r="A696" t="n">
        <v>7642</v>
      </c>
      <c r="B696" s="56" t="n">
        <v>116</v>
      </c>
      <c r="C696" s="7" t="n">
        <v>2</v>
      </c>
      <c r="D696" s="7" t="n">
        <v>1</v>
      </c>
    </row>
    <row r="697" spans="1:22">
      <c r="A697" t="s">
        <v>4</v>
      </c>
      <c r="B697" s="4" t="s">
        <v>5</v>
      </c>
      <c r="C697" s="4" t="s">
        <v>13</v>
      </c>
      <c r="D697" s="4" t="s">
        <v>9</v>
      </c>
    </row>
    <row r="698" spans="1:22">
      <c r="A698" t="n">
        <v>7646</v>
      </c>
      <c r="B698" s="56" t="n">
        <v>116</v>
      </c>
      <c r="C698" s="7" t="n">
        <v>5</v>
      </c>
      <c r="D698" s="7" t="n">
        <v>1106247680</v>
      </c>
    </row>
    <row r="699" spans="1:22">
      <c r="A699" t="s">
        <v>4</v>
      </c>
      <c r="B699" s="4" t="s">
        <v>5</v>
      </c>
      <c r="C699" s="4" t="s">
        <v>13</v>
      </c>
      <c r="D699" s="4" t="s">
        <v>10</v>
      </c>
    </row>
    <row r="700" spans="1:22">
      <c r="A700" t="n">
        <v>7652</v>
      </c>
      <c r="B700" s="56" t="n">
        <v>116</v>
      </c>
      <c r="C700" s="7" t="n">
        <v>6</v>
      </c>
      <c r="D700" s="7" t="n">
        <v>1</v>
      </c>
    </row>
    <row r="701" spans="1:22">
      <c r="A701" t="s">
        <v>4</v>
      </c>
      <c r="B701" s="4" t="s">
        <v>5</v>
      </c>
      <c r="C701" s="4" t="s">
        <v>10</v>
      </c>
      <c r="D701" s="4" t="s">
        <v>24</v>
      </c>
      <c r="E701" s="4" t="s">
        <v>24</v>
      </c>
      <c r="F701" s="4" t="s">
        <v>24</v>
      </c>
      <c r="G701" s="4" t="s">
        <v>24</v>
      </c>
    </row>
    <row r="702" spans="1:22">
      <c r="A702" t="n">
        <v>7656</v>
      </c>
      <c r="B702" s="43" t="n">
        <v>46</v>
      </c>
      <c r="C702" s="7" t="n">
        <v>3</v>
      </c>
      <c r="D702" s="7" t="n">
        <v>5.90000009536743</v>
      </c>
      <c r="E702" s="7" t="n">
        <v>-5.32999992370605</v>
      </c>
      <c r="F702" s="7" t="n">
        <v>145.570007324219</v>
      </c>
      <c r="G702" s="7" t="n">
        <v>90</v>
      </c>
    </row>
    <row r="703" spans="1:22">
      <c r="A703" t="s">
        <v>4</v>
      </c>
      <c r="B703" s="4" t="s">
        <v>5</v>
      </c>
      <c r="C703" s="4" t="s">
        <v>10</v>
      </c>
      <c r="D703" s="4" t="s">
        <v>24</v>
      </c>
      <c r="E703" s="4" t="s">
        <v>24</v>
      </c>
      <c r="F703" s="4" t="s">
        <v>24</v>
      </c>
      <c r="G703" s="4" t="s">
        <v>24</v>
      </c>
    </row>
    <row r="704" spans="1:22">
      <c r="A704" t="n">
        <v>7675</v>
      </c>
      <c r="B704" s="43" t="n">
        <v>46</v>
      </c>
      <c r="C704" s="7" t="n">
        <v>0</v>
      </c>
      <c r="D704" s="7" t="n">
        <v>0.889999985694885</v>
      </c>
      <c r="E704" s="7" t="n">
        <v>-5.26999998092651</v>
      </c>
      <c r="F704" s="7" t="n">
        <v>158.710006713867</v>
      </c>
      <c r="G704" s="7" t="n">
        <v>177.199996948242</v>
      </c>
    </row>
    <row r="705" spans="1:7">
      <c r="A705" t="s">
        <v>4</v>
      </c>
      <c r="B705" s="4" t="s">
        <v>5</v>
      </c>
      <c r="C705" s="4" t="s">
        <v>13</v>
      </c>
      <c r="D705" s="4" t="s">
        <v>10</v>
      </c>
      <c r="E705" s="4" t="s">
        <v>6</v>
      </c>
      <c r="F705" s="4" t="s">
        <v>6</v>
      </c>
      <c r="G705" s="4" t="s">
        <v>6</v>
      </c>
      <c r="H705" s="4" t="s">
        <v>6</v>
      </c>
    </row>
    <row r="706" spans="1:7">
      <c r="A706" t="n">
        <v>7694</v>
      </c>
      <c r="B706" s="48" t="n">
        <v>51</v>
      </c>
      <c r="C706" s="7" t="n">
        <v>3</v>
      </c>
      <c r="D706" s="7" t="n">
        <v>3</v>
      </c>
      <c r="E706" s="7" t="s">
        <v>118</v>
      </c>
      <c r="F706" s="7" t="s">
        <v>119</v>
      </c>
      <c r="G706" s="7" t="s">
        <v>120</v>
      </c>
      <c r="H706" s="7" t="s">
        <v>119</v>
      </c>
    </row>
    <row r="707" spans="1:7">
      <c r="A707" t="s">
        <v>4</v>
      </c>
      <c r="B707" s="4" t="s">
        <v>5</v>
      </c>
      <c r="C707" s="4" t="s">
        <v>13</v>
      </c>
      <c r="D707" s="4" t="s">
        <v>10</v>
      </c>
      <c r="E707" s="4" t="s">
        <v>13</v>
      </c>
      <c r="F707" s="4" t="s">
        <v>6</v>
      </c>
      <c r="G707" s="4" t="s">
        <v>6</v>
      </c>
      <c r="H707" s="4" t="s">
        <v>6</v>
      </c>
      <c r="I707" s="4" t="s">
        <v>6</v>
      </c>
      <c r="J707" s="4" t="s">
        <v>6</v>
      </c>
      <c r="K707" s="4" t="s">
        <v>6</v>
      </c>
      <c r="L707" s="4" t="s">
        <v>6</v>
      </c>
      <c r="M707" s="4" t="s">
        <v>6</v>
      </c>
      <c r="N707" s="4" t="s">
        <v>6</v>
      </c>
      <c r="O707" s="4" t="s">
        <v>6</v>
      </c>
      <c r="P707" s="4" t="s">
        <v>6</v>
      </c>
      <c r="Q707" s="4" t="s">
        <v>6</v>
      </c>
      <c r="R707" s="4" t="s">
        <v>6</v>
      </c>
      <c r="S707" s="4" t="s">
        <v>6</v>
      </c>
      <c r="T707" s="4" t="s">
        <v>6</v>
      </c>
      <c r="U707" s="4" t="s">
        <v>6</v>
      </c>
    </row>
    <row r="708" spans="1:7">
      <c r="A708" t="n">
        <v>7707</v>
      </c>
      <c r="B708" s="44" t="n">
        <v>36</v>
      </c>
      <c r="C708" s="7" t="n">
        <v>8</v>
      </c>
      <c r="D708" s="7" t="n">
        <v>0</v>
      </c>
      <c r="E708" s="7" t="n">
        <v>0</v>
      </c>
      <c r="F708" s="7" t="s">
        <v>121</v>
      </c>
      <c r="G708" s="7" t="s">
        <v>122</v>
      </c>
      <c r="H708" s="7" t="s">
        <v>36</v>
      </c>
      <c r="I708" s="7" t="s">
        <v>36</v>
      </c>
      <c r="J708" s="7" t="s">
        <v>36</v>
      </c>
      <c r="K708" s="7" t="s">
        <v>36</v>
      </c>
      <c r="L708" s="7" t="s">
        <v>36</v>
      </c>
      <c r="M708" s="7" t="s">
        <v>36</v>
      </c>
      <c r="N708" s="7" t="s">
        <v>36</v>
      </c>
      <c r="O708" s="7" t="s">
        <v>36</v>
      </c>
      <c r="P708" s="7" t="s">
        <v>36</v>
      </c>
      <c r="Q708" s="7" t="s">
        <v>36</v>
      </c>
      <c r="R708" s="7" t="s">
        <v>36</v>
      </c>
      <c r="S708" s="7" t="s">
        <v>36</v>
      </c>
      <c r="T708" s="7" t="s">
        <v>36</v>
      </c>
      <c r="U708" s="7" t="s">
        <v>36</v>
      </c>
    </row>
    <row r="709" spans="1:7">
      <c r="A709" t="s">
        <v>4</v>
      </c>
      <c r="B709" s="4" t="s">
        <v>5</v>
      </c>
      <c r="C709" s="4" t="s">
        <v>13</v>
      </c>
      <c r="D709" s="4" t="s">
        <v>10</v>
      </c>
      <c r="E709" s="4" t="s">
        <v>13</v>
      </c>
      <c r="F709" s="4" t="s">
        <v>6</v>
      </c>
      <c r="G709" s="4" t="s">
        <v>6</v>
      </c>
      <c r="H709" s="4" t="s">
        <v>6</v>
      </c>
      <c r="I709" s="4" t="s">
        <v>6</v>
      </c>
      <c r="J709" s="4" t="s">
        <v>6</v>
      </c>
      <c r="K709" s="4" t="s">
        <v>6</v>
      </c>
      <c r="L709" s="4" t="s">
        <v>6</v>
      </c>
      <c r="M709" s="4" t="s">
        <v>6</v>
      </c>
      <c r="N709" s="4" t="s">
        <v>6</v>
      </c>
      <c r="O709" s="4" t="s">
        <v>6</v>
      </c>
      <c r="P709" s="4" t="s">
        <v>6</v>
      </c>
      <c r="Q709" s="4" t="s">
        <v>6</v>
      </c>
      <c r="R709" s="4" t="s">
        <v>6</v>
      </c>
      <c r="S709" s="4" t="s">
        <v>6</v>
      </c>
      <c r="T709" s="4" t="s">
        <v>6</v>
      </c>
      <c r="U709" s="4" t="s">
        <v>6</v>
      </c>
    </row>
    <row r="710" spans="1:7">
      <c r="A710" t="n">
        <v>7747</v>
      </c>
      <c r="B710" s="44" t="n">
        <v>36</v>
      </c>
      <c r="C710" s="7" t="n">
        <v>8</v>
      </c>
      <c r="D710" s="7" t="n">
        <v>3</v>
      </c>
      <c r="E710" s="7" t="n">
        <v>0</v>
      </c>
      <c r="F710" s="7" t="s">
        <v>121</v>
      </c>
      <c r="G710" s="7" t="s">
        <v>123</v>
      </c>
      <c r="H710" s="7" t="s">
        <v>124</v>
      </c>
      <c r="I710" s="7" t="s">
        <v>125</v>
      </c>
      <c r="J710" s="7" t="s">
        <v>36</v>
      </c>
      <c r="K710" s="7" t="s">
        <v>36</v>
      </c>
      <c r="L710" s="7" t="s">
        <v>36</v>
      </c>
      <c r="M710" s="7" t="s">
        <v>36</v>
      </c>
      <c r="N710" s="7" t="s">
        <v>36</v>
      </c>
      <c r="O710" s="7" t="s">
        <v>36</v>
      </c>
      <c r="P710" s="7" t="s">
        <v>36</v>
      </c>
      <c r="Q710" s="7" t="s">
        <v>36</v>
      </c>
      <c r="R710" s="7" t="s">
        <v>36</v>
      </c>
      <c r="S710" s="7" t="s">
        <v>36</v>
      </c>
      <c r="T710" s="7" t="s">
        <v>36</v>
      </c>
      <c r="U710" s="7" t="s">
        <v>36</v>
      </c>
    </row>
    <row r="711" spans="1:7">
      <c r="A711" t="s">
        <v>4</v>
      </c>
      <c r="B711" s="4" t="s">
        <v>5</v>
      </c>
      <c r="C711" s="4" t="s">
        <v>10</v>
      </c>
      <c r="D711" s="4" t="s">
        <v>13</v>
      </c>
      <c r="E711" s="4" t="s">
        <v>6</v>
      </c>
      <c r="F711" s="4" t="s">
        <v>24</v>
      </c>
      <c r="G711" s="4" t="s">
        <v>24</v>
      </c>
      <c r="H711" s="4" t="s">
        <v>24</v>
      </c>
    </row>
    <row r="712" spans="1:7">
      <c r="A712" t="n">
        <v>7808</v>
      </c>
      <c r="B712" s="45" t="n">
        <v>48</v>
      </c>
      <c r="C712" s="7" t="n">
        <v>0</v>
      </c>
      <c r="D712" s="7" t="n">
        <v>0</v>
      </c>
      <c r="E712" s="7" t="s">
        <v>121</v>
      </c>
      <c r="F712" s="7" t="n">
        <v>0</v>
      </c>
      <c r="G712" s="7" t="n">
        <v>1</v>
      </c>
      <c r="H712" s="7" t="n">
        <v>0</v>
      </c>
    </row>
    <row r="713" spans="1:7">
      <c r="A713" t="s">
        <v>4</v>
      </c>
      <c r="B713" s="4" t="s">
        <v>5</v>
      </c>
      <c r="C713" s="4" t="s">
        <v>10</v>
      </c>
      <c r="D713" s="4" t="s">
        <v>13</v>
      </c>
      <c r="E713" s="4" t="s">
        <v>6</v>
      </c>
      <c r="F713" s="4" t="s">
        <v>24</v>
      </c>
      <c r="G713" s="4" t="s">
        <v>24</v>
      </c>
      <c r="H713" s="4" t="s">
        <v>24</v>
      </c>
    </row>
    <row r="714" spans="1:7">
      <c r="A714" t="n">
        <v>7834</v>
      </c>
      <c r="B714" s="45" t="n">
        <v>48</v>
      </c>
      <c r="C714" s="7" t="n">
        <v>3</v>
      </c>
      <c r="D714" s="7" t="n">
        <v>0</v>
      </c>
      <c r="E714" s="7" t="s">
        <v>124</v>
      </c>
      <c r="F714" s="7" t="n">
        <v>0</v>
      </c>
      <c r="G714" s="7" t="n">
        <v>1</v>
      </c>
      <c r="H714" s="7" t="n">
        <v>0</v>
      </c>
    </row>
    <row r="715" spans="1:7">
      <c r="A715" t="s">
        <v>4</v>
      </c>
      <c r="B715" s="4" t="s">
        <v>5</v>
      </c>
      <c r="C715" s="4" t="s">
        <v>13</v>
      </c>
      <c r="D715" s="4" t="s">
        <v>13</v>
      </c>
      <c r="E715" s="4" t="s">
        <v>24</v>
      </c>
      <c r="F715" s="4" t="s">
        <v>24</v>
      </c>
      <c r="G715" s="4" t="s">
        <v>24</v>
      </c>
      <c r="H715" s="4" t="s">
        <v>10</v>
      </c>
    </row>
    <row r="716" spans="1:7">
      <c r="A716" t="n">
        <v>7860</v>
      </c>
      <c r="B716" s="38" t="n">
        <v>45</v>
      </c>
      <c r="C716" s="7" t="n">
        <v>2</v>
      </c>
      <c r="D716" s="7" t="n">
        <v>3</v>
      </c>
      <c r="E716" s="7" t="n">
        <v>0.990000009536743</v>
      </c>
      <c r="F716" s="7" t="n">
        <v>-4.03000020980835</v>
      </c>
      <c r="G716" s="7" t="n">
        <v>155.919998168945</v>
      </c>
      <c r="H716" s="7" t="n">
        <v>0</v>
      </c>
    </row>
    <row r="717" spans="1:7">
      <c r="A717" t="s">
        <v>4</v>
      </c>
      <c r="B717" s="4" t="s">
        <v>5</v>
      </c>
      <c r="C717" s="4" t="s">
        <v>13</v>
      </c>
      <c r="D717" s="4" t="s">
        <v>13</v>
      </c>
      <c r="E717" s="4" t="s">
        <v>24</v>
      </c>
      <c r="F717" s="4" t="s">
        <v>24</v>
      </c>
      <c r="G717" s="4" t="s">
        <v>24</v>
      </c>
      <c r="H717" s="4" t="s">
        <v>10</v>
      </c>
    </row>
    <row r="718" spans="1:7">
      <c r="A718" t="n">
        <v>7877</v>
      </c>
      <c r="B718" s="38" t="n">
        <v>45</v>
      </c>
      <c r="C718" s="7" t="n">
        <v>2</v>
      </c>
      <c r="D718" s="7" t="n">
        <v>3</v>
      </c>
      <c r="E718" s="7" t="n">
        <v>0.990000009536743</v>
      </c>
      <c r="F718" s="7" t="n">
        <v>-4.32999992370605</v>
      </c>
      <c r="G718" s="7" t="n">
        <v>155.919998168945</v>
      </c>
      <c r="H718" s="7" t="n">
        <v>3000</v>
      </c>
    </row>
    <row r="719" spans="1:7">
      <c r="A719" t="s">
        <v>4</v>
      </c>
      <c r="B719" s="4" t="s">
        <v>5</v>
      </c>
      <c r="C719" s="4" t="s">
        <v>13</v>
      </c>
      <c r="D719" s="4" t="s">
        <v>13</v>
      </c>
      <c r="E719" s="4" t="s">
        <v>24</v>
      </c>
      <c r="F719" s="4" t="s">
        <v>24</v>
      </c>
      <c r="G719" s="4" t="s">
        <v>24</v>
      </c>
      <c r="H719" s="4" t="s">
        <v>10</v>
      </c>
      <c r="I719" s="4" t="s">
        <v>13</v>
      </c>
    </row>
    <row r="720" spans="1:7">
      <c r="A720" t="n">
        <v>7894</v>
      </c>
      <c r="B720" s="38" t="n">
        <v>45</v>
      </c>
      <c r="C720" s="7" t="n">
        <v>4</v>
      </c>
      <c r="D720" s="7" t="n">
        <v>3</v>
      </c>
      <c r="E720" s="7" t="n">
        <v>14.789999961853</v>
      </c>
      <c r="F720" s="7" t="n">
        <v>154.259994506836</v>
      </c>
      <c r="G720" s="7" t="n">
        <v>0</v>
      </c>
      <c r="H720" s="7" t="n">
        <v>0</v>
      </c>
      <c r="I720" s="7" t="n">
        <v>0</v>
      </c>
    </row>
    <row r="721" spans="1:21">
      <c r="A721" t="s">
        <v>4</v>
      </c>
      <c r="B721" s="4" t="s">
        <v>5</v>
      </c>
      <c r="C721" s="4" t="s">
        <v>13</v>
      </c>
      <c r="D721" s="4" t="s">
        <v>13</v>
      </c>
      <c r="E721" s="4" t="s">
        <v>24</v>
      </c>
      <c r="F721" s="4" t="s">
        <v>10</v>
      </c>
    </row>
    <row r="722" spans="1:21">
      <c r="A722" t="n">
        <v>7912</v>
      </c>
      <c r="B722" s="38" t="n">
        <v>45</v>
      </c>
      <c r="C722" s="7" t="n">
        <v>5</v>
      </c>
      <c r="D722" s="7" t="n">
        <v>3</v>
      </c>
      <c r="E722" s="7" t="n">
        <v>4.90000009536743</v>
      </c>
      <c r="F722" s="7" t="n">
        <v>0</v>
      </c>
    </row>
    <row r="723" spans="1:21">
      <c r="A723" t="s">
        <v>4</v>
      </c>
      <c r="B723" s="4" t="s">
        <v>5</v>
      </c>
      <c r="C723" s="4" t="s">
        <v>13</v>
      </c>
      <c r="D723" s="4" t="s">
        <v>13</v>
      </c>
      <c r="E723" s="4" t="s">
        <v>24</v>
      </c>
      <c r="F723" s="4" t="s">
        <v>10</v>
      </c>
    </row>
    <row r="724" spans="1:21">
      <c r="A724" t="n">
        <v>7921</v>
      </c>
      <c r="B724" s="38" t="n">
        <v>45</v>
      </c>
      <c r="C724" s="7" t="n">
        <v>11</v>
      </c>
      <c r="D724" s="7" t="n">
        <v>3</v>
      </c>
      <c r="E724" s="7" t="n">
        <v>40</v>
      </c>
      <c r="F724" s="7" t="n">
        <v>0</v>
      </c>
    </row>
    <row r="725" spans="1:21">
      <c r="A725" t="s">
        <v>4</v>
      </c>
      <c r="B725" s="4" t="s">
        <v>5</v>
      </c>
      <c r="C725" s="4" t="s">
        <v>13</v>
      </c>
      <c r="D725" s="4" t="s">
        <v>10</v>
      </c>
      <c r="E725" s="4" t="s">
        <v>9</v>
      </c>
      <c r="F725" s="4" t="s">
        <v>10</v>
      </c>
      <c r="G725" s="4" t="s">
        <v>9</v>
      </c>
      <c r="H725" s="4" t="s">
        <v>13</v>
      </c>
    </row>
    <row r="726" spans="1:21">
      <c r="A726" t="n">
        <v>7930</v>
      </c>
      <c r="B726" s="17" t="n">
        <v>49</v>
      </c>
      <c r="C726" s="7" t="n">
        <v>0</v>
      </c>
      <c r="D726" s="7" t="n">
        <v>507</v>
      </c>
      <c r="E726" s="7" t="n">
        <v>1065353216</v>
      </c>
      <c r="F726" s="7" t="n">
        <v>0</v>
      </c>
      <c r="G726" s="7" t="n">
        <v>0</v>
      </c>
      <c r="H726" s="7" t="n">
        <v>0</v>
      </c>
    </row>
    <row r="727" spans="1:21">
      <c r="A727" t="s">
        <v>4</v>
      </c>
      <c r="B727" s="4" t="s">
        <v>5</v>
      </c>
      <c r="C727" s="4" t="s">
        <v>13</v>
      </c>
      <c r="D727" s="4" t="s">
        <v>10</v>
      </c>
      <c r="E727" s="4" t="s">
        <v>24</v>
      </c>
      <c r="F727" s="4" t="s">
        <v>10</v>
      </c>
      <c r="G727" s="4" t="s">
        <v>9</v>
      </c>
      <c r="H727" s="4" t="s">
        <v>9</v>
      </c>
      <c r="I727" s="4" t="s">
        <v>10</v>
      </c>
      <c r="J727" s="4" t="s">
        <v>10</v>
      </c>
      <c r="K727" s="4" t="s">
        <v>9</v>
      </c>
      <c r="L727" s="4" t="s">
        <v>9</v>
      </c>
      <c r="M727" s="4" t="s">
        <v>9</v>
      </c>
      <c r="N727" s="4" t="s">
        <v>9</v>
      </c>
      <c r="O727" s="4" t="s">
        <v>6</v>
      </c>
    </row>
    <row r="728" spans="1:21">
      <c r="A728" t="n">
        <v>7945</v>
      </c>
      <c r="B728" s="13" t="n">
        <v>50</v>
      </c>
      <c r="C728" s="7" t="n">
        <v>0</v>
      </c>
      <c r="D728" s="7" t="n">
        <v>8021</v>
      </c>
      <c r="E728" s="7" t="n">
        <v>0.600000023841858</v>
      </c>
      <c r="F728" s="7" t="n">
        <v>1000</v>
      </c>
      <c r="G728" s="7" t="n">
        <v>0</v>
      </c>
      <c r="H728" s="7" t="n">
        <v>0</v>
      </c>
      <c r="I728" s="7" t="n">
        <v>1</v>
      </c>
      <c r="J728" s="7" t="n">
        <v>65533</v>
      </c>
      <c r="K728" s="7" t="n">
        <v>0</v>
      </c>
      <c r="L728" s="7" t="n">
        <v>0</v>
      </c>
      <c r="M728" s="7" t="n">
        <v>0</v>
      </c>
      <c r="N728" s="7" t="n">
        <v>0</v>
      </c>
      <c r="O728" s="7" t="s">
        <v>25</v>
      </c>
    </row>
    <row r="729" spans="1:21">
      <c r="A729" t="s">
        <v>4</v>
      </c>
      <c r="B729" s="4" t="s">
        <v>5</v>
      </c>
      <c r="C729" s="4" t="s">
        <v>13</v>
      </c>
      <c r="D729" s="4" t="s">
        <v>10</v>
      </c>
      <c r="E729" s="4" t="s">
        <v>24</v>
      </c>
      <c r="F729" s="4" t="s">
        <v>10</v>
      </c>
      <c r="G729" s="4" t="s">
        <v>9</v>
      </c>
      <c r="H729" s="4" t="s">
        <v>9</v>
      </c>
      <c r="I729" s="4" t="s">
        <v>10</v>
      </c>
      <c r="J729" s="4" t="s">
        <v>10</v>
      </c>
      <c r="K729" s="4" t="s">
        <v>9</v>
      </c>
      <c r="L729" s="4" t="s">
        <v>9</v>
      </c>
      <c r="M729" s="4" t="s">
        <v>9</v>
      </c>
      <c r="N729" s="4" t="s">
        <v>9</v>
      </c>
      <c r="O729" s="4" t="s">
        <v>6</v>
      </c>
    </row>
    <row r="730" spans="1:21">
      <c r="A730" t="n">
        <v>7989</v>
      </c>
      <c r="B730" s="13" t="n">
        <v>50</v>
      </c>
      <c r="C730" s="7" t="n">
        <v>0</v>
      </c>
      <c r="D730" s="7" t="n">
        <v>8001</v>
      </c>
      <c r="E730" s="7" t="n">
        <v>0.899999976158142</v>
      </c>
      <c r="F730" s="7" t="n">
        <v>1000</v>
      </c>
      <c r="G730" s="7" t="n">
        <v>0</v>
      </c>
      <c r="H730" s="7" t="n">
        <v>0</v>
      </c>
      <c r="I730" s="7" t="n">
        <v>1</v>
      </c>
      <c r="J730" s="7" t="n">
        <v>65533</v>
      </c>
      <c r="K730" s="7" t="n">
        <v>0</v>
      </c>
      <c r="L730" s="7" t="n">
        <v>0</v>
      </c>
      <c r="M730" s="7" t="n">
        <v>0</v>
      </c>
      <c r="N730" s="7" t="n">
        <v>0</v>
      </c>
      <c r="O730" s="7" t="s">
        <v>26</v>
      </c>
    </row>
    <row r="731" spans="1:21">
      <c r="A731" t="s">
        <v>4</v>
      </c>
      <c r="B731" s="4" t="s">
        <v>5</v>
      </c>
      <c r="C731" s="4" t="s">
        <v>10</v>
      </c>
      <c r="D731" s="4" t="s">
        <v>10</v>
      </c>
      <c r="E731" s="4" t="s">
        <v>24</v>
      </c>
      <c r="F731" s="4" t="s">
        <v>24</v>
      </c>
      <c r="G731" s="4" t="s">
        <v>24</v>
      </c>
      <c r="H731" s="4" t="s">
        <v>24</v>
      </c>
      <c r="I731" s="4" t="s">
        <v>13</v>
      </c>
      <c r="J731" s="4" t="s">
        <v>10</v>
      </c>
    </row>
    <row r="732" spans="1:21">
      <c r="A732" t="n">
        <v>8037</v>
      </c>
      <c r="B732" s="57" t="n">
        <v>55</v>
      </c>
      <c r="C732" s="7" t="n">
        <v>0</v>
      </c>
      <c r="D732" s="7" t="n">
        <v>65533</v>
      </c>
      <c r="E732" s="7" t="n">
        <v>1.02999997138977</v>
      </c>
      <c r="F732" s="7" t="n">
        <v>-5.26999998092651</v>
      </c>
      <c r="G732" s="7" t="n">
        <v>155.960006713867</v>
      </c>
      <c r="H732" s="7" t="n">
        <v>1.20000004768372</v>
      </c>
      <c r="I732" s="7" t="n">
        <v>1</v>
      </c>
      <c r="J732" s="7" t="n">
        <v>0</v>
      </c>
    </row>
    <row r="733" spans="1:21">
      <c r="A733" t="s">
        <v>4</v>
      </c>
      <c r="B733" s="4" t="s">
        <v>5</v>
      </c>
      <c r="C733" s="4" t="s">
        <v>13</v>
      </c>
      <c r="D733" s="4" t="s">
        <v>10</v>
      </c>
      <c r="E733" s="4" t="s">
        <v>24</v>
      </c>
    </row>
    <row r="734" spans="1:21">
      <c r="A734" t="n">
        <v>8061</v>
      </c>
      <c r="B734" s="37" t="n">
        <v>58</v>
      </c>
      <c r="C734" s="7" t="n">
        <v>100</v>
      </c>
      <c r="D734" s="7" t="n">
        <v>1000</v>
      </c>
      <c r="E734" s="7" t="n">
        <v>1</v>
      </c>
    </row>
    <row r="735" spans="1:21">
      <c r="A735" t="s">
        <v>4</v>
      </c>
      <c r="B735" s="4" t="s">
        <v>5</v>
      </c>
      <c r="C735" s="4" t="s">
        <v>13</v>
      </c>
      <c r="D735" s="4" t="s">
        <v>10</v>
      </c>
    </row>
    <row r="736" spans="1:21">
      <c r="A736" t="n">
        <v>8069</v>
      </c>
      <c r="B736" s="37" t="n">
        <v>58</v>
      </c>
      <c r="C736" s="7" t="n">
        <v>255</v>
      </c>
      <c r="D736" s="7" t="n">
        <v>0</v>
      </c>
    </row>
    <row r="737" spans="1:15">
      <c r="A737" t="s">
        <v>4</v>
      </c>
      <c r="B737" s="4" t="s">
        <v>5</v>
      </c>
      <c r="C737" s="4" t="s">
        <v>10</v>
      </c>
      <c r="D737" s="4" t="s">
        <v>13</v>
      </c>
    </row>
    <row r="738" spans="1:15">
      <c r="A738" t="n">
        <v>8073</v>
      </c>
      <c r="B738" s="58" t="n">
        <v>56</v>
      </c>
      <c r="C738" s="7" t="n">
        <v>0</v>
      </c>
      <c r="D738" s="7" t="n">
        <v>0</v>
      </c>
    </row>
    <row r="739" spans="1:15">
      <c r="A739" t="s">
        <v>4</v>
      </c>
      <c r="B739" s="4" t="s">
        <v>5</v>
      </c>
      <c r="C739" s="4" t="s">
        <v>10</v>
      </c>
      <c r="D739" s="4" t="s">
        <v>24</v>
      </c>
      <c r="E739" s="4" t="s">
        <v>24</v>
      </c>
      <c r="F739" s="4" t="s">
        <v>13</v>
      </c>
    </row>
    <row r="740" spans="1:15">
      <c r="A740" t="n">
        <v>8077</v>
      </c>
      <c r="B740" s="59" t="n">
        <v>52</v>
      </c>
      <c r="C740" s="7" t="n">
        <v>0</v>
      </c>
      <c r="D740" s="7" t="n">
        <v>151.399993896484</v>
      </c>
      <c r="E740" s="7" t="n">
        <v>10</v>
      </c>
      <c r="F740" s="7" t="n">
        <v>0</v>
      </c>
    </row>
    <row r="741" spans="1:15">
      <c r="A741" t="s">
        <v>4</v>
      </c>
      <c r="B741" s="4" t="s">
        <v>5</v>
      </c>
      <c r="C741" s="4" t="s">
        <v>10</v>
      </c>
    </row>
    <row r="742" spans="1:15">
      <c r="A742" t="n">
        <v>8089</v>
      </c>
      <c r="B742" s="36" t="n">
        <v>54</v>
      </c>
      <c r="C742" s="7" t="n">
        <v>0</v>
      </c>
    </row>
    <row r="743" spans="1:15">
      <c r="A743" t="s">
        <v>4</v>
      </c>
      <c r="B743" s="4" t="s">
        <v>5</v>
      </c>
      <c r="C743" s="4" t="s">
        <v>13</v>
      </c>
      <c r="D743" s="4" t="s">
        <v>10</v>
      </c>
      <c r="E743" s="4" t="s">
        <v>6</v>
      </c>
    </row>
    <row r="744" spans="1:15">
      <c r="A744" t="n">
        <v>8092</v>
      </c>
      <c r="B744" s="48" t="n">
        <v>51</v>
      </c>
      <c r="C744" s="7" t="n">
        <v>4</v>
      </c>
      <c r="D744" s="7" t="n">
        <v>0</v>
      </c>
      <c r="E744" s="7" t="s">
        <v>126</v>
      </c>
    </row>
    <row r="745" spans="1:15">
      <c r="A745" t="s">
        <v>4</v>
      </c>
      <c r="B745" s="4" t="s">
        <v>5</v>
      </c>
      <c r="C745" s="4" t="s">
        <v>10</v>
      </c>
    </row>
    <row r="746" spans="1:15">
      <c r="A746" t="n">
        <v>8107</v>
      </c>
      <c r="B746" s="27" t="n">
        <v>16</v>
      </c>
      <c r="C746" s="7" t="n">
        <v>0</v>
      </c>
    </row>
    <row r="747" spans="1:15">
      <c r="A747" t="s">
        <v>4</v>
      </c>
      <c r="B747" s="4" t="s">
        <v>5</v>
      </c>
      <c r="C747" s="4" t="s">
        <v>10</v>
      </c>
      <c r="D747" s="4" t="s">
        <v>49</v>
      </c>
      <c r="E747" s="4" t="s">
        <v>13</v>
      </c>
      <c r="F747" s="4" t="s">
        <v>13</v>
      </c>
    </row>
    <row r="748" spans="1:15">
      <c r="A748" t="n">
        <v>8110</v>
      </c>
      <c r="B748" s="49" t="n">
        <v>26</v>
      </c>
      <c r="C748" s="7" t="n">
        <v>0</v>
      </c>
      <c r="D748" s="7" t="s">
        <v>127</v>
      </c>
      <c r="E748" s="7" t="n">
        <v>2</v>
      </c>
      <c r="F748" s="7" t="n">
        <v>0</v>
      </c>
    </row>
    <row r="749" spans="1:15">
      <c r="A749" t="s">
        <v>4</v>
      </c>
      <c r="B749" s="4" t="s">
        <v>5</v>
      </c>
    </row>
    <row r="750" spans="1:15">
      <c r="A750" t="n">
        <v>8132</v>
      </c>
      <c r="B750" s="30" t="n">
        <v>28</v>
      </c>
    </row>
    <row r="751" spans="1:15">
      <c r="A751" t="s">
        <v>4</v>
      </c>
      <c r="B751" s="4" t="s">
        <v>5</v>
      </c>
      <c r="C751" s="4" t="s">
        <v>10</v>
      </c>
    </row>
    <row r="752" spans="1:15">
      <c r="A752" t="n">
        <v>8133</v>
      </c>
      <c r="B752" s="27" t="n">
        <v>16</v>
      </c>
      <c r="C752" s="7" t="n">
        <v>1000</v>
      </c>
    </row>
    <row r="753" spans="1:6">
      <c r="A753" t="s">
        <v>4</v>
      </c>
      <c r="B753" s="4" t="s">
        <v>5</v>
      </c>
      <c r="C753" s="4" t="s">
        <v>13</v>
      </c>
      <c r="D753" s="4" t="s">
        <v>10</v>
      </c>
      <c r="E753" s="4" t="s">
        <v>24</v>
      </c>
    </row>
    <row r="754" spans="1:6">
      <c r="A754" t="n">
        <v>8136</v>
      </c>
      <c r="B754" s="37" t="n">
        <v>58</v>
      </c>
      <c r="C754" s="7" t="n">
        <v>101</v>
      </c>
      <c r="D754" s="7" t="n">
        <v>500</v>
      </c>
      <c r="E754" s="7" t="n">
        <v>1</v>
      </c>
    </row>
    <row r="755" spans="1:6">
      <c r="A755" t="s">
        <v>4</v>
      </c>
      <c r="B755" s="4" t="s">
        <v>5</v>
      </c>
      <c r="C755" s="4" t="s">
        <v>13</v>
      </c>
      <c r="D755" s="4" t="s">
        <v>10</v>
      </c>
    </row>
    <row r="756" spans="1:6">
      <c r="A756" t="n">
        <v>8144</v>
      </c>
      <c r="B756" s="37" t="n">
        <v>58</v>
      </c>
      <c r="C756" s="7" t="n">
        <v>254</v>
      </c>
      <c r="D756" s="7" t="n">
        <v>0</v>
      </c>
    </row>
    <row r="757" spans="1:6">
      <c r="A757" t="s">
        <v>4</v>
      </c>
      <c r="B757" s="4" t="s">
        <v>5</v>
      </c>
      <c r="C757" s="4" t="s">
        <v>13</v>
      </c>
      <c r="D757" s="4" t="s">
        <v>13</v>
      </c>
      <c r="E757" s="4" t="s">
        <v>24</v>
      </c>
      <c r="F757" s="4" t="s">
        <v>24</v>
      </c>
      <c r="G757" s="4" t="s">
        <v>24</v>
      </c>
      <c r="H757" s="4" t="s">
        <v>10</v>
      </c>
    </row>
    <row r="758" spans="1:6">
      <c r="A758" t="n">
        <v>8148</v>
      </c>
      <c r="B758" s="38" t="n">
        <v>45</v>
      </c>
      <c r="C758" s="7" t="n">
        <v>2</v>
      </c>
      <c r="D758" s="7" t="n">
        <v>3</v>
      </c>
      <c r="E758" s="7" t="n">
        <v>5.98999977111816</v>
      </c>
      <c r="F758" s="7" t="n">
        <v>-2.98000001907349</v>
      </c>
      <c r="G758" s="7" t="n">
        <v>145.580001831055</v>
      </c>
      <c r="H758" s="7" t="n">
        <v>0</v>
      </c>
    </row>
    <row r="759" spans="1:6">
      <c r="A759" t="s">
        <v>4</v>
      </c>
      <c r="B759" s="4" t="s">
        <v>5</v>
      </c>
      <c r="C759" s="4" t="s">
        <v>13</v>
      </c>
      <c r="D759" s="4" t="s">
        <v>13</v>
      </c>
      <c r="E759" s="4" t="s">
        <v>24</v>
      </c>
      <c r="F759" s="4" t="s">
        <v>24</v>
      </c>
      <c r="G759" s="4" t="s">
        <v>24</v>
      </c>
      <c r="H759" s="4" t="s">
        <v>10</v>
      </c>
      <c r="I759" s="4" t="s">
        <v>13</v>
      </c>
    </row>
    <row r="760" spans="1:6">
      <c r="A760" t="n">
        <v>8165</v>
      </c>
      <c r="B760" s="38" t="n">
        <v>45</v>
      </c>
      <c r="C760" s="7" t="n">
        <v>4</v>
      </c>
      <c r="D760" s="7" t="n">
        <v>3</v>
      </c>
      <c r="E760" s="7" t="n">
        <v>3.46000003814697</v>
      </c>
      <c r="F760" s="7" t="n">
        <v>111.069999694824</v>
      </c>
      <c r="G760" s="7" t="n">
        <v>0</v>
      </c>
      <c r="H760" s="7" t="n">
        <v>0</v>
      </c>
      <c r="I760" s="7" t="n">
        <v>0</v>
      </c>
    </row>
    <row r="761" spans="1:6">
      <c r="A761" t="s">
        <v>4</v>
      </c>
      <c r="B761" s="4" t="s">
        <v>5</v>
      </c>
      <c r="C761" s="4" t="s">
        <v>13</v>
      </c>
      <c r="D761" s="4" t="s">
        <v>13</v>
      </c>
      <c r="E761" s="4" t="s">
        <v>24</v>
      </c>
      <c r="F761" s="4" t="s">
        <v>10</v>
      </c>
    </row>
    <row r="762" spans="1:6">
      <c r="A762" t="n">
        <v>8183</v>
      </c>
      <c r="B762" s="38" t="n">
        <v>45</v>
      </c>
      <c r="C762" s="7" t="n">
        <v>5</v>
      </c>
      <c r="D762" s="7" t="n">
        <v>3</v>
      </c>
      <c r="E762" s="7" t="n">
        <v>1.79999995231628</v>
      </c>
      <c r="F762" s="7" t="n">
        <v>0</v>
      </c>
    </row>
    <row r="763" spans="1:6">
      <c r="A763" t="s">
        <v>4</v>
      </c>
      <c r="B763" s="4" t="s">
        <v>5</v>
      </c>
      <c r="C763" s="4" t="s">
        <v>13</v>
      </c>
      <c r="D763" s="4" t="s">
        <v>13</v>
      </c>
      <c r="E763" s="4" t="s">
        <v>24</v>
      </c>
      <c r="F763" s="4" t="s">
        <v>10</v>
      </c>
    </row>
    <row r="764" spans="1:6">
      <c r="A764" t="n">
        <v>8192</v>
      </c>
      <c r="B764" s="38" t="n">
        <v>45</v>
      </c>
      <c r="C764" s="7" t="n">
        <v>11</v>
      </c>
      <c r="D764" s="7" t="n">
        <v>3</v>
      </c>
      <c r="E764" s="7" t="n">
        <v>40</v>
      </c>
      <c r="F764" s="7" t="n">
        <v>0</v>
      </c>
    </row>
    <row r="765" spans="1:6">
      <c r="A765" t="s">
        <v>4</v>
      </c>
      <c r="B765" s="4" t="s">
        <v>5</v>
      </c>
      <c r="C765" s="4" t="s">
        <v>13</v>
      </c>
      <c r="D765" s="4" t="s">
        <v>13</v>
      </c>
      <c r="E765" s="4" t="s">
        <v>24</v>
      </c>
      <c r="F765" s="4" t="s">
        <v>24</v>
      </c>
      <c r="G765" s="4" t="s">
        <v>24</v>
      </c>
      <c r="H765" s="4" t="s">
        <v>10</v>
      </c>
    </row>
    <row r="766" spans="1:6">
      <c r="A766" t="n">
        <v>8201</v>
      </c>
      <c r="B766" s="38" t="n">
        <v>45</v>
      </c>
      <c r="C766" s="7" t="n">
        <v>2</v>
      </c>
      <c r="D766" s="7" t="n">
        <v>3</v>
      </c>
      <c r="E766" s="7" t="n">
        <v>6.73999977111816</v>
      </c>
      <c r="F766" s="7" t="n">
        <v>-3.73000001907349</v>
      </c>
      <c r="G766" s="7" t="n">
        <v>145.509994506836</v>
      </c>
      <c r="H766" s="7" t="n">
        <v>5000</v>
      </c>
    </row>
    <row r="767" spans="1:6">
      <c r="A767" t="s">
        <v>4</v>
      </c>
      <c r="B767" s="4" t="s">
        <v>5</v>
      </c>
      <c r="C767" s="4" t="s">
        <v>13</v>
      </c>
      <c r="D767" s="4" t="s">
        <v>13</v>
      </c>
      <c r="E767" s="4" t="s">
        <v>24</v>
      </c>
      <c r="F767" s="4" t="s">
        <v>24</v>
      </c>
      <c r="G767" s="4" t="s">
        <v>24</v>
      </c>
      <c r="H767" s="4" t="s">
        <v>10</v>
      </c>
      <c r="I767" s="4" t="s">
        <v>13</v>
      </c>
    </row>
    <row r="768" spans="1:6">
      <c r="A768" t="n">
        <v>8218</v>
      </c>
      <c r="B768" s="38" t="n">
        <v>45</v>
      </c>
      <c r="C768" s="7" t="n">
        <v>4</v>
      </c>
      <c r="D768" s="7" t="n">
        <v>3</v>
      </c>
      <c r="E768" s="7" t="n">
        <v>2.65000009536743</v>
      </c>
      <c r="F768" s="7" t="n">
        <v>132.669998168945</v>
      </c>
      <c r="G768" s="7" t="n">
        <v>0</v>
      </c>
      <c r="H768" s="7" t="n">
        <v>5000</v>
      </c>
      <c r="I768" s="7" t="n">
        <v>0</v>
      </c>
    </row>
    <row r="769" spans="1:9">
      <c r="A769" t="s">
        <v>4</v>
      </c>
      <c r="B769" s="4" t="s">
        <v>5</v>
      </c>
      <c r="C769" s="4" t="s">
        <v>13</v>
      </c>
      <c r="D769" s="4" t="s">
        <v>10</v>
      </c>
    </row>
    <row r="770" spans="1:9">
      <c r="A770" t="n">
        <v>8236</v>
      </c>
      <c r="B770" s="37" t="n">
        <v>58</v>
      </c>
      <c r="C770" s="7" t="n">
        <v>255</v>
      </c>
      <c r="D770" s="7" t="n">
        <v>0</v>
      </c>
    </row>
    <row r="771" spans="1:9">
      <c r="A771" t="s">
        <v>4</v>
      </c>
      <c r="B771" s="4" t="s">
        <v>5</v>
      </c>
      <c r="C771" s="4" t="s">
        <v>10</v>
      </c>
    </row>
    <row r="772" spans="1:9">
      <c r="A772" t="n">
        <v>8240</v>
      </c>
      <c r="B772" s="27" t="n">
        <v>16</v>
      </c>
      <c r="C772" s="7" t="n">
        <v>2500</v>
      </c>
    </row>
    <row r="773" spans="1:9">
      <c r="A773" t="s">
        <v>4</v>
      </c>
      <c r="B773" s="4" t="s">
        <v>5</v>
      </c>
      <c r="C773" s="4" t="s">
        <v>13</v>
      </c>
      <c r="D773" s="4" t="s">
        <v>10</v>
      </c>
      <c r="E773" s="4" t="s">
        <v>6</v>
      </c>
      <c r="F773" s="4" t="s">
        <v>6</v>
      </c>
      <c r="G773" s="4" t="s">
        <v>6</v>
      </c>
      <c r="H773" s="4" t="s">
        <v>6</v>
      </c>
    </row>
    <row r="774" spans="1:9">
      <c r="A774" t="n">
        <v>8243</v>
      </c>
      <c r="B774" s="48" t="n">
        <v>51</v>
      </c>
      <c r="C774" s="7" t="n">
        <v>3</v>
      </c>
      <c r="D774" s="7" t="n">
        <v>3</v>
      </c>
      <c r="E774" s="7" t="s">
        <v>128</v>
      </c>
      <c r="F774" s="7" t="s">
        <v>119</v>
      </c>
      <c r="G774" s="7" t="s">
        <v>120</v>
      </c>
      <c r="H774" s="7" t="s">
        <v>119</v>
      </c>
    </row>
    <row r="775" spans="1:9">
      <c r="A775" t="s">
        <v>4</v>
      </c>
      <c r="B775" s="4" t="s">
        <v>5</v>
      </c>
      <c r="C775" s="4" t="s">
        <v>10</v>
      </c>
      <c r="D775" s="4" t="s">
        <v>13</v>
      </c>
      <c r="E775" s="4" t="s">
        <v>6</v>
      </c>
      <c r="F775" s="4" t="s">
        <v>24</v>
      </c>
      <c r="G775" s="4" t="s">
        <v>24</v>
      </c>
      <c r="H775" s="4" t="s">
        <v>24</v>
      </c>
    </row>
    <row r="776" spans="1:9">
      <c r="A776" t="n">
        <v>8256</v>
      </c>
      <c r="B776" s="45" t="n">
        <v>48</v>
      </c>
      <c r="C776" s="7" t="n">
        <v>3</v>
      </c>
      <c r="D776" s="7" t="n">
        <v>0</v>
      </c>
      <c r="E776" s="7" t="s">
        <v>123</v>
      </c>
      <c r="F776" s="7" t="n">
        <v>0</v>
      </c>
      <c r="G776" s="7" t="n">
        <v>1</v>
      </c>
      <c r="H776" s="7" t="n">
        <v>0</v>
      </c>
    </row>
    <row r="777" spans="1:9">
      <c r="A777" t="s">
        <v>4</v>
      </c>
      <c r="B777" s="4" t="s">
        <v>5</v>
      </c>
      <c r="C777" s="4" t="s">
        <v>10</v>
      </c>
    </row>
    <row r="778" spans="1:9">
      <c r="A778" t="n">
        <v>8282</v>
      </c>
      <c r="B778" s="27" t="n">
        <v>16</v>
      </c>
      <c r="C778" s="7" t="n">
        <v>1480</v>
      </c>
    </row>
    <row r="779" spans="1:9">
      <c r="A779" t="s">
        <v>4</v>
      </c>
      <c r="B779" s="4" t="s">
        <v>5</v>
      </c>
      <c r="C779" s="4" t="s">
        <v>13</v>
      </c>
      <c r="D779" s="4" t="s">
        <v>10</v>
      </c>
      <c r="E779" s="4" t="s">
        <v>24</v>
      </c>
      <c r="F779" s="4" t="s">
        <v>10</v>
      </c>
      <c r="G779" s="4" t="s">
        <v>9</v>
      </c>
      <c r="H779" s="4" t="s">
        <v>9</v>
      </c>
      <c r="I779" s="4" t="s">
        <v>10</v>
      </c>
      <c r="J779" s="4" t="s">
        <v>10</v>
      </c>
      <c r="K779" s="4" t="s">
        <v>9</v>
      </c>
      <c r="L779" s="4" t="s">
        <v>9</v>
      </c>
      <c r="M779" s="4" t="s">
        <v>9</v>
      </c>
      <c r="N779" s="4" t="s">
        <v>9</v>
      </c>
      <c r="O779" s="4" t="s">
        <v>6</v>
      </c>
    </row>
    <row r="780" spans="1:9">
      <c r="A780" t="n">
        <v>8285</v>
      </c>
      <c r="B780" s="13" t="n">
        <v>50</v>
      </c>
      <c r="C780" s="7" t="n">
        <v>0</v>
      </c>
      <c r="D780" s="7" t="n">
        <v>4356</v>
      </c>
      <c r="E780" s="7" t="n">
        <v>0.200000002980232</v>
      </c>
      <c r="F780" s="7" t="n">
        <v>100</v>
      </c>
      <c r="G780" s="7" t="n">
        <v>0</v>
      </c>
      <c r="H780" s="7" t="n">
        <v>0</v>
      </c>
      <c r="I780" s="7" t="n">
        <v>0</v>
      </c>
      <c r="J780" s="7" t="n">
        <v>65533</v>
      </c>
      <c r="K780" s="7" t="n">
        <v>0</v>
      </c>
      <c r="L780" s="7" t="n">
        <v>0</v>
      </c>
      <c r="M780" s="7" t="n">
        <v>0</v>
      </c>
      <c r="N780" s="7" t="n">
        <v>0</v>
      </c>
      <c r="O780" s="7" t="s">
        <v>36</v>
      </c>
    </row>
    <row r="781" spans="1:9">
      <c r="A781" t="s">
        <v>4</v>
      </c>
      <c r="B781" s="4" t="s">
        <v>5</v>
      </c>
      <c r="C781" s="4" t="s">
        <v>13</v>
      </c>
      <c r="D781" s="4" t="s">
        <v>10</v>
      </c>
      <c r="E781" s="4" t="s">
        <v>6</v>
      </c>
    </row>
    <row r="782" spans="1:9">
      <c r="A782" t="n">
        <v>8324</v>
      </c>
      <c r="B782" s="48" t="n">
        <v>51</v>
      </c>
      <c r="C782" s="7" t="n">
        <v>4</v>
      </c>
      <c r="D782" s="7" t="n">
        <v>3</v>
      </c>
      <c r="E782" s="7" t="s">
        <v>129</v>
      </c>
    </row>
    <row r="783" spans="1:9">
      <c r="A783" t="s">
        <v>4</v>
      </c>
      <c r="B783" s="4" t="s">
        <v>5</v>
      </c>
      <c r="C783" s="4" t="s">
        <v>10</v>
      </c>
    </row>
    <row r="784" spans="1:9">
      <c r="A784" t="n">
        <v>8338</v>
      </c>
      <c r="B784" s="27" t="n">
        <v>16</v>
      </c>
      <c r="C784" s="7" t="n">
        <v>0</v>
      </c>
    </row>
    <row r="785" spans="1:15">
      <c r="A785" t="s">
        <v>4</v>
      </c>
      <c r="B785" s="4" t="s">
        <v>5</v>
      </c>
      <c r="C785" s="4" t="s">
        <v>10</v>
      </c>
      <c r="D785" s="4" t="s">
        <v>49</v>
      </c>
      <c r="E785" s="4" t="s">
        <v>13</v>
      </c>
      <c r="F785" s="4" t="s">
        <v>13</v>
      </c>
      <c r="G785" s="4" t="s">
        <v>13</v>
      </c>
    </row>
    <row r="786" spans="1:15">
      <c r="A786" t="n">
        <v>8341</v>
      </c>
      <c r="B786" s="49" t="n">
        <v>26</v>
      </c>
      <c r="C786" s="7" t="n">
        <v>3</v>
      </c>
      <c r="D786" s="7" t="s">
        <v>130</v>
      </c>
      <c r="E786" s="7" t="n">
        <v>8</v>
      </c>
      <c r="F786" s="7" t="n">
        <v>2</v>
      </c>
      <c r="G786" s="7" t="n">
        <v>0</v>
      </c>
    </row>
    <row r="787" spans="1:15">
      <c r="A787" t="s">
        <v>4</v>
      </c>
      <c r="B787" s="4" t="s">
        <v>5</v>
      </c>
      <c r="C787" s="4" t="s">
        <v>10</v>
      </c>
      <c r="D787" s="4" t="s">
        <v>10</v>
      </c>
      <c r="E787" s="4" t="s">
        <v>24</v>
      </c>
      <c r="F787" s="4" t="s">
        <v>24</v>
      </c>
      <c r="G787" s="4" t="s">
        <v>24</v>
      </c>
      <c r="H787" s="4" t="s">
        <v>24</v>
      </c>
      <c r="I787" s="4" t="s">
        <v>13</v>
      </c>
      <c r="J787" s="4" t="s">
        <v>10</v>
      </c>
    </row>
    <row r="788" spans="1:15">
      <c r="A788" t="n">
        <v>8354</v>
      </c>
      <c r="B788" s="57" t="n">
        <v>55</v>
      </c>
      <c r="C788" s="7" t="n">
        <v>3</v>
      </c>
      <c r="D788" s="7" t="n">
        <v>65024</v>
      </c>
      <c r="E788" s="7" t="n">
        <v>0</v>
      </c>
      <c r="F788" s="7" t="n">
        <v>0</v>
      </c>
      <c r="G788" s="7" t="n">
        <v>25</v>
      </c>
      <c r="H788" s="7" t="n">
        <v>2.79999995231628</v>
      </c>
      <c r="I788" s="7" t="n">
        <v>0</v>
      </c>
      <c r="J788" s="7" t="n">
        <v>0</v>
      </c>
    </row>
    <row r="789" spans="1:15">
      <c r="A789" t="s">
        <v>4</v>
      </c>
      <c r="B789" s="4" t="s">
        <v>5</v>
      </c>
      <c r="C789" s="4" t="s">
        <v>10</v>
      </c>
    </row>
    <row r="790" spans="1:15">
      <c r="A790" t="n">
        <v>8378</v>
      </c>
      <c r="B790" s="27" t="n">
        <v>16</v>
      </c>
      <c r="C790" s="7" t="n">
        <v>1000</v>
      </c>
    </row>
    <row r="791" spans="1:15">
      <c r="A791" t="s">
        <v>4</v>
      </c>
      <c r="B791" s="4" t="s">
        <v>5</v>
      </c>
      <c r="C791" s="4" t="s">
        <v>10</v>
      </c>
      <c r="D791" s="4" t="s">
        <v>13</v>
      </c>
    </row>
    <row r="792" spans="1:15">
      <c r="A792" t="n">
        <v>8381</v>
      </c>
      <c r="B792" s="60" t="n">
        <v>89</v>
      </c>
      <c r="C792" s="7" t="n">
        <v>65533</v>
      </c>
      <c r="D792" s="7" t="n">
        <v>0</v>
      </c>
    </row>
    <row r="793" spans="1:15">
      <c r="A793" t="s">
        <v>4</v>
      </c>
      <c r="B793" s="4" t="s">
        <v>5</v>
      </c>
      <c r="C793" s="4" t="s">
        <v>10</v>
      </c>
      <c r="D793" s="4" t="s">
        <v>13</v>
      </c>
      <c r="E793" s="4" t="s">
        <v>24</v>
      </c>
      <c r="F793" s="4" t="s">
        <v>10</v>
      </c>
    </row>
    <row r="794" spans="1:15">
      <c r="A794" t="n">
        <v>8385</v>
      </c>
      <c r="B794" s="61" t="n">
        <v>59</v>
      </c>
      <c r="C794" s="7" t="n">
        <v>0</v>
      </c>
      <c r="D794" s="7" t="n">
        <v>1</v>
      </c>
      <c r="E794" s="7" t="n">
        <v>0.150000005960464</v>
      </c>
      <c r="F794" s="7" t="n">
        <v>0</v>
      </c>
    </row>
    <row r="795" spans="1:15">
      <c r="A795" t="s">
        <v>4</v>
      </c>
      <c r="B795" s="4" t="s">
        <v>5</v>
      </c>
      <c r="C795" s="4" t="s">
        <v>10</v>
      </c>
    </row>
    <row r="796" spans="1:15">
      <c r="A796" t="n">
        <v>8395</v>
      </c>
      <c r="B796" s="27" t="n">
        <v>16</v>
      </c>
      <c r="C796" s="7" t="n">
        <v>1000</v>
      </c>
    </row>
    <row r="797" spans="1:15">
      <c r="A797" t="s">
        <v>4</v>
      </c>
      <c r="B797" s="4" t="s">
        <v>5</v>
      </c>
      <c r="C797" s="4" t="s">
        <v>13</v>
      </c>
      <c r="D797" s="4" t="s">
        <v>10</v>
      </c>
      <c r="E797" s="4" t="s">
        <v>24</v>
      </c>
      <c r="F797" s="4" t="s">
        <v>10</v>
      </c>
      <c r="G797" s="4" t="s">
        <v>9</v>
      </c>
      <c r="H797" s="4" t="s">
        <v>9</v>
      </c>
      <c r="I797" s="4" t="s">
        <v>10</v>
      </c>
      <c r="J797" s="4" t="s">
        <v>10</v>
      </c>
      <c r="K797" s="4" t="s">
        <v>9</v>
      </c>
      <c r="L797" s="4" t="s">
        <v>9</v>
      </c>
      <c r="M797" s="4" t="s">
        <v>9</v>
      </c>
      <c r="N797" s="4" t="s">
        <v>9</v>
      </c>
      <c r="O797" s="4" t="s">
        <v>6</v>
      </c>
    </row>
    <row r="798" spans="1:15">
      <c r="A798" t="n">
        <v>8398</v>
      </c>
      <c r="B798" s="13" t="n">
        <v>50</v>
      </c>
      <c r="C798" s="7" t="n">
        <v>0</v>
      </c>
      <c r="D798" s="7" t="n">
        <v>2020</v>
      </c>
      <c r="E798" s="7" t="n">
        <v>1</v>
      </c>
      <c r="F798" s="7" t="n">
        <v>0</v>
      </c>
      <c r="G798" s="7" t="n">
        <v>0</v>
      </c>
      <c r="H798" s="7" t="n">
        <v>-1082130432</v>
      </c>
      <c r="I798" s="7" t="n">
        <v>0</v>
      </c>
      <c r="J798" s="7" t="n">
        <v>65533</v>
      </c>
      <c r="K798" s="7" t="n">
        <v>0</v>
      </c>
      <c r="L798" s="7" t="n">
        <v>0</v>
      </c>
      <c r="M798" s="7" t="n">
        <v>0</v>
      </c>
      <c r="N798" s="7" t="n">
        <v>0</v>
      </c>
      <c r="O798" s="7" t="s">
        <v>36</v>
      </c>
    </row>
    <row r="799" spans="1:15">
      <c r="A799" t="s">
        <v>4</v>
      </c>
      <c r="B799" s="4" t="s">
        <v>5</v>
      </c>
      <c r="C799" s="4" t="s">
        <v>10</v>
      </c>
    </row>
    <row r="800" spans="1:15">
      <c r="A800" t="n">
        <v>8437</v>
      </c>
      <c r="B800" s="27" t="n">
        <v>16</v>
      </c>
      <c r="C800" s="7" t="n">
        <v>1000</v>
      </c>
    </row>
    <row r="801" spans="1:15">
      <c r="A801" t="s">
        <v>4</v>
      </c>
      <c r="B801" s="4" t="s">
        <v>5</v>
      </c>
      <c r="C801" s="4" t="s">
        <v>13</v>
      </c>
      <c r="D801" s="4" t="s">
        <v>10</v>
      </c>
    </row>
    <row r="802" spans="1:15">
      <c r="A802" t="n">
        <v>8440</v>
      </c>
      <c r="B802" s="38" t="n">
        <v>45</v>
      </c>
      <c r="C802" s="7" t="n">
        <v>7</v>
      </c>
      <c r="D802" s="7" t="n">
        <v>255</v>
      </c>
    </row>
    <row r="803" spans="1:15">
      <c r="A803" t="s">
        <v>4</v>
      </c>
      <c r="B803" s="4" t="s">
        <v>5</v>
      </c>
      <c r="C803" s="4" t="s">
        <v>13</v>
      </c>
      <c r="D803" s="4" t="s">
        <v>10</v>
      </c>
      <c r="E803" s="4" t="s">
        <v>24</v>
      </c>
    </row>
    <row r="804" spans="1:15">
      <c r="A804" t="n">
        <v>8444</v>
      </c>
      <c r="B804" s="37" t="n">
        <v>58</v>
      </c>
      <c r="C804" s="7" t="n">
        <v>101</v>
      </c>
      <c r="D804" s="7" t="n">
        <v>500</v>
      </c>
      <c r="E804" s="7" t="n">
        <v>1</v>
      </c>
    </row>
    <row r="805" spans="1:15">
      <c r="A805" t="s">
        <v>4</v>
      </c>
      <c r="B805" s="4" t="s">
        <v>5</v>
      </c>
      <c r="C805" s="4" t="s">
        <v>13</v>
      </c>
      <c r="D805" s="4" t="s">
        <v>10</v>
      </c>
    </row>
    <row r="806" spans="1:15">
      <c r="A806" t="n">
        <v>8452</v>
      </c>
      <c r="B806" s="37" t="n">
        <v>58</v>
      </c>
      <c r="C806" s="7" t="n">
        <v>254</v>
      </c>
      <c r="D806" s="7" t="n">
        <v>0</v>
      </c>
    </row>
    <row r="807" spans="1:15">
      <c r="A807" t="s">
        <v>4</v>
      </c>
      <c r="B807" s="4" t="s">
        <v>5</v>
      </c>
      <c r="C807" s="4" t="s">
        <v>13</v>
      </c>
      <c r="D807" s="4" t="s">
        <v>13</v>
      </c>
      <c r="E807" s="4" t="s">
        <v>24</v>
      </c>
      <c r="F807" s="4" t="s">
        <v>24</v>
      </c>
      <c r="G807" s="4" t="s">
        <v>24</v>
      </c>
      <c r="H807" s="4" t="s">
        <v>10</v>
      </c>
    </row>
    <row r="808" spans="1:15">
      <c r="A808" t="n">
        <v>8456</v>
      </c>
      <c r="B808" s="38" t="n">
        <v>45</v>
      </c>
      <c r="C808" s="7" t="n">
        <v>2</v>
      </c>
      <c r="D808" s="7" t="n">
        <v>3</v>
      </c>
      <c r="E808" s="7" t="n">
        <v>5.61999988555908</v>
      </c>
      <c r="F808" s="7" t="n">
        <v>-3.9300000667572</v>
      </c>
      <c r="G808" s="7" t="n">
        <v>142.429992675781</v>
      </c>
      <c r="H808" s="7" t="n">
        <v>0</v>
      </c>
    </row>
    <row r="809" spans="1:15">
      <c r="A809" t="s">
        <v>4</v>
      </c>
      <c r="B809" s="4" t="s">
        <v>5</v>
      </c>
      <c r="C809" s="4" t="s">
        <v>13</v>
      </c>
      <c r="D809" s="4" t="s">
        <v>13</v>
      </c>
      <c r="E809" s="4" t="s">
        <v>24</v>
      </c>
      <c r="F809" s="4" t="s">
        <v>24</v>
      </c>
      <c r="G809" s="4" t="s">
        <v>24</v>
      </c>
      <c r="H809" s="4" t="s">
        <v>10</v>
      </c>
      <c r="I809" s="4" t="s">
        <v>13</v>
      </c>
    </row>
    <row r="810" spans="1:15">
      <c r="A810" t="n">
        <v>8473</v>
      </c>
      <c r="B810" s="38" t="n">
        <v>45</v>
      </c>
      <c r="C810" s="7" t="n">
        <v>4</v>
      </c>
      <c r="D810" s="7" t="n">
        <v>3</v>
      </c>
      <c r="E810" s="7" t="n">
        <v>16.2299995422363</v>
      </c>
      <c r="F810" s="7" t="n">
        <v>121.889999389648</v>
      </c>
      <c r="G810" s="7" t="n">
        <v>0</v>
      </c>
      <c r="H810" s="7" t="n">
        <v>0</v>
      </c>
      <c r="I810" s="7" t="n">
        <v>0</v>
      </c>
    </row>
    <row r="811" spans="1:15">
      <c r="A811" t="s">
        <v>4</v>
      </c>
      <c r="B811" s="4" t="s">
        <v>5</v>
      </c>
      <c r="C811" s="4" t="s">
        <v>13</v>
      </c>
      <c r="D811" s="4" t="s">
        <v>13</v>
      </c>
      <c r="E811" s="4" t="s">
        <v>24</v>
      </c>
      <c r="F811" s="4" t="s">
        <v>10</v>
      </c>
    </row>
    <row r="812" spans="1:15">
      <c r="A812" t="n">
        <v>8491</v>
      </c>
      <c r="B812" s="38" t="n">
        <v>45</v>
      </c>
      <c r="C812" s="7" t="n">
        <v>5</v>
      </c>
      <c r="D812" s="7" t="n">
        <v>3</v>
      </c>
      <c r="E812" s="7" t="n">
        <v>2.29999995231628</v>
      </c>
      <c r="F812" s="7" t="n">
        <v>0</v>
      </c>
    </row>
    <row r="813" spans="1:15">
      <c r="A813" t="s">
        <v>4</v>
      </c>
      <c r="B813" s="4" t="s">
        <v>5</v>
      </c>
      <c r="C813" s="4" t="s">
        <v>13</v>
      </c>
      <c r="D813" s="4" t="s">
        <v>13</v>
      </c>
      <c r="E813" s="4" t="s">
        <v>24</v>
      </c>
      <c r="F813" s="4" t="s">
        <v>10</v>
      </c>
    </row>
    <row r="814" spans="1:15">
      <c r="A814" t="n">
        <v>8500</v>
      </c>
      <c r="B814" s="38" t="n">
        <v>45</v>
      </c>
      <c r="C814" s="7" t="n">
        <v>11</v>
      </c>
      <c r="D814" s="7" t="n">
        <v>3</v>
      </c>
      <c r="E814" s="7" t="n">
        <v>39.4000015258789</v>
      </c>
      <c r="F814" s="7" t="n">
        <v>0</v>
      </c>
    </row>
    <row r="815" spans="1:15">
      <c r="A815" t="s">
        <v>4</v>
      </c>
      <c r="B815" s="4" t="s">
        <v>5</v>
      </c>
      <c r="C815" s="4" t="s">
        <v>13</v>
      </c>
      <c r="D815" s="4" t="s">
        <v>13</v>
      </c>
      <c r="E815" s="4" t="s">
        <v>24</v>
      </c>
      <c r="F815" s="4" t="s">
        <v>24</v>
      </c>
      <c r="G815" s="4" t="s">
        <v>24</v>
      </c>
      <c r="H815" s="4" t="s">
        <v>10</v>
      </c>
    </row>
    <row r="816" spans="1:15">
      <c r="A816" t="n">
        <v>8509</v>
      </c>
      <c r="B816" s="38" t="n">
        <v>45</v>
      </c>
      <c r="C816" s="7" t="n">
        <v>2</v>
      </c>
      <c r="D816" s="7" t="n">
        <v>3</v>
      </c>
      <c r="E816" s="7" t="n">
        <v>5.44000005722046</v>
      </c>
      <c r="F816" s="7" t="n">
        <v>-3.8199999332428</v>
      </c>
      <c r="G816" s="7" t="n">
        <v>142.380004882813</v>
      </c>
      <c r="H816" s="7" t="n">
        <v>3000</v>
      </c>
    </row>
    <row r="817" spans="1:9">
      <c r="A817" t="s">
        <v>4</v>
      </c>
      <c r="B817" s="4" t="s">
        <v>5</v>
      </c>
      <c r="C817" s="4" t="s">
        <v>13</v>
      </c>
      <c r="D817" s="4" t="s">
        <v>13</v>
      </c>
      <c r="E817" s="4" t="s">
        <v>24</v>
      </c>
      <c r="F817" s="4" t="s">
        <v>24</v>
      </c>
      <c r="G817" s="4" t="s">
        <v>24</v>
      </c>
      <c r="H817" s="4" t="s">
        <v>10</v>
      </c>
      <c r="I817" s="4" t="s">
        <v>13</v>
      </c>
    </row>
    <row r="818" spans="1:9">
      <c r="A818" t="n">
        <v>8526</v>
      </c>
      <c r="B818" s="38" t="n">
        <v>45</v>
      </c>
      <c r="C818" s="7" t="n">
        <v>4</v>
      </c>
      <c r="D818" s="7" t="n">
        <v>3</v>
      </c>
      <c r="E818" s="7" t="n">
        <v>11.3800001144409</v>
      </c>
      <c r="F818" s="7" t="n">
        <v>122.080001831055</v>
      </c>
      <c r="G818" s="7" t="n">
        <v>0</v>
      </c>
      <c r="H818" s="7" t="n">
        <v>3000</v>
      </c>
      <c r="I818" s="7" t="n">
        <v>1</v>
      </c>
    </row>
    <row r="819" spans="1:9">
      <c r="A819" t="s">
        <v>4</v>
      </c>
      <c r="B819" s="4" t="s">
        <v>5</v>
      </c>
      <c r="C819" s="4" t="s">
        <v>13</v>
      </c>
      <c r="D819" s="4" t="s">
        <v>13</v>
      </c>
      <c r="E819" s="4" t="s">
        <v>24</v>
      </c>
      <c r="F819" s="4" t="s">
        <v>10</v>
      </c>
    </row>
    <row r="820" spans="1:9">
      <c r="A820" t="n">
        <v>8544</v>
      </c>
      <c r="B820" s="38" t="n">
        <v>45</v>
      </c>
      <c r="C820" s="7" t="n">
        <v>5</v>
      </c>
      <c r="D820" s="7" t="n">
        <v>3</v>
      </c>
      <c r="E820" s="7" t="n">
        <v>1.70000004768372</v>
      </c>
      <c r="F820" s="7" t="n">
        <v>3000</v>
      </c>
    </row>
    <row r="821" spans="1:9">
      <c r="A821" t="s">
        <v>4</v>
      </c>
      <c r="B821" s="4" t="s">
        <v>5</v>
      </c>
      <c r="C821" s="4" t="s">
        <v>13</v>
      </c>
      <c r="D821" s="4" t="s">
        <v>13</v>
      </c>
      <c r="E821" s="4" t="s">
        <v>24</v>
      </c>
      <c r="F821" s="4" t="s">
        <v>10</v>
      </c>
    </row>
    <row r="822" spans="1:9">
      <c r="A822" t="n">
        <v>8553</v>
      </c>
      <c r="B822" s="38" t="n">
        <v>45</v>
      </c>
      <c r="C822" s="7" t="n">
        <v>11</v>
      </c>
      <c r="D822" s="7" t="n">
        <v>3</v>
      </c>
      <c r="E822" s="7" t="n">
        <v>39.4000015258789</v>
      </c>
      <c r="F822" s="7" t="n">
        <v>3000</v>
      </c>
    </row>
    <row r="823" spans="1:9">
      <c r="A823" t="s">
        <v>4</v>
      </c>
      <c r="B823" s="4" t="s">
        <v>5</v>
      </c>
      <c r="C823" s="4" t="s">
        <v>10</v>
      </c>
      <c r="D823" s="4" t="s">
        <v>13</v>
      </c>
    </row>
    <row r="824" spans="1:9">
      <c r="A824" t="n">
        <v>8562</v>
      </c>
      <c r="B824" s="58" t="n">
        <v>56</v>
      </c>
      <c r="C824" s="7" t="n">
        <v>3</v>
      </c>
      <c r="D824" s="7" t="n">
        <v>1</v>
      </c>
    </row>
    <row r="825" spans="1:9">
      <c r="A825" t="s">
        <v>4</v>
      </c>
      <c r="B825" s="4" t="s">
        <v>5</v>
      </c>
      <c r="C825" s="4" t="s">
        <v>10</v>
      </c>
      <c r="D825" s="4" t="s">
        <v>13</v>
      </c>
      <c r="E825" s="4" t="s">
        <v>13</v>
      </c>
      <c r="F825" s="4" t="s">
        <v>6</v>
      </c>
    </row>
    <row r="826" spans="1:9">
      <c r="A826" t="n">
        <v>8566</v>
      </c>
      <c r="B826" s="50" t="n">
        <v>47</v>
      </c>
      <c r="C826" s="7" t="n">
        <v>3</v>
      </c>
      <c r="D826" s="7" t="n">
        <v>1</v>
      </c>
      <c r="E826" s="7" t="n">
        <v>255</v>
      </c>
      <c r="F826" s="7" t="s">
        <v>36</v>
      </c>
    </row>
    <row r="827" spans="1:9">
      <c r="A827" t="s">
        <v>4</v>
      </c>
      <c r="B827" s="4" t="s">
        <v>5</v>
      </c>
      <c r="C827" s="4" t="s">
        <v>10</v>
      </c>
      <c r="D827" s="4" t="s">
        <v>13</v>
      </c>
      <c r="E827" s="4" t="s">
        <v>6</v>
      </c>
      <c r="F827" s="4" t="s">
        <v>24</v>
      </c>
      <c r="G827" s="4" t="s">
        <v>24</v>
      </c>
      <c r="H827" s="4" t="s">
        <v>24</v>
      </c>
    </row>
    <row r="828" spans="1:9">
      <c r="A828" t="n">
        <v>8572</v>
      </c>
      <c r="B828" s="45" t="n">
        <v>48</v>
      </c>
      <c r="C828" s="7" t="n">
        <v>3</v>
      </c>
      <c r="D828" s="7" t="n">
        <v>0</v>
      </c>
      <c r="E828" s="7" t="s">
        <v>121</v>
      </c>
      <c r="F828" s="7" t="n">
        <v>0</v>
      </c>
      <c r="G828" s="7" t="n">
        <v>1</v>
      </c>
      <c r="H828" s="7" t="n">
        <v>0</v>
      </c>
    </row>
    <row r="829" spans="1:9">
      <c r="A829" t="s">
        <v>4</v>
      </c>
      <c r="B829" s="4" t="s">
        <v>5</v>
      </c>
      <c r="C829" s="4" t="s">
        <v>10</v>
      </c>
      <c r="D829" s="4" t="s">
        <v>24</v>
      </c>
      <c r="E829" s="4" t="s">
        <v>24</v>
      </c>
      <c r="F829" s="4" t="s">
        <v>24</v>
      </c>
      <c r="G829" s="4" t="s">
        <v>24</v>
      </c>
    </row>
    <row r="830" spans="1:9">
      <c r="A830" t="n">
        <v>8598</v>
      </c>
      <c r="B830" s="43" t="n">
        <v>46</v>
      </c>
      <c r="C830" s="7" t="n">
        <v>3</v>
      </c>
      <c r="D830" s="7" t="n">
        <v>17.5300006866455</v>
      </c>
      <c r="E830" s="7" t="n">
        <v>-12.6300001144409</v>
      </c>
      <c r="F830" s="7" t="n">
        <v>141.75</v>
      </c>
      <c r="G830" s="7" t="n">
        <v>90.0999984741211</v>
      </c>
    </row>
    <row r="831" spans="1:9">
      <c r="A831" t="s">
        <v>4</v>
      </c>
      <c r="B831" s="4" t="s">
        <v>5</v>
      </c>
      <c r="C831" s="4" t="s">
        <v>10</v>
      </c>
      <c r="D831" s="4" t="s">
        <v>24</v>
      </c>
      <c r="E831" s="4" t="s">
        <v>24</v>
      </c>
      <c r="F831" s="4" t="s">
        <v>24</v>
      </c>
      <c r="G831" s="4" t="s">
        <v>24</v>
      </c>
    </row>
    <row r="832" spans="1:9">
      <c r="A832" t="n">
        <v>8617</v>
      </c>
      <c r="B832" s="43" t="n">
        <v>46</v>
      </c>
      <c r="C832" s="7" t="n">
        <v>0</v>
      </c>
      <c r="D832" s="7" t="n">
        <v>1.66999995708466</v>
      </c>
      <c r="E832" s="7" t="n">
        <v>-5.26999998092651</v>
      </c>
      <c r="F832" s="7" t="n">
        <v>146.649993896484</v>
      </c>
      <c r="G832" s="7" t="n">
        <v>141.199996948242</v>
      </c>
    </row>
    <row r="833" spans="1:9">
      <c r="A833" t="s">
        <v>4</v>
      </c>
      <c r="B833" s="4" t="s">
        <v>5</v>
      </c>
      <c r="C833" s="4" t="s">
        <v>10</v>
      </c>
      <c r="D833" s="4" t="s">
        <v>10</v>
      </c>
      <c r="E833" s="4" t="s">
        <v>24</v>
      </c>
      <c r="F833" s="4" t="s">
        <v>24</v>
      </c>
      <c r="G833" s="4" t="s">
        <v>24</v>
      </c>
      <c r="H833" s="4" t="s">
        <v>24</v>
      </c>
      <c r="I833" s="4" t="s">
        <v>13</v>
      </c>
      <c r="J833" s="4" t="s">
        <v>10</v>
      </c>
    </row>
    <row r="834" spans="1:9">
      <c r="A834" t="n">
        <v>8636</v>
      </c>
      <c r="B834" s="57" t="n">
        <v>55</v>
      </c>
      <c r="C834" s="7" t="n">
        <v>0</v>
      </c>
      <c r="D834" s="7" t="n">
        <v>65533</v>
      </c>
      <c r="E834" s="7" t="n">
        <v>4.96999979019165</v>
      </c>
      <c r="F834" s="7" t="n">
        <v>-5.26999998092651</v>
      </c>
      <c r="G834" s="7" t="n">
        <v>142.550003051758</v>
      </c>
      <c r="H834" s="7" t="n">
        <v>2.79999995231628</v>
      </c>
      <c r="I834" s="7" t="n">
        <v>2</v>
      </c>
      <c r="J834" s="7" t="n">
        <v>0</v>
      </c>
    </row>
    <row r="835" spans="1:9">
      <c r="A835" t="s">
        <v>4</v>
      </c>
      <c r="B835" s="4" t="s">
        <v>5</v>
      </c>
      <c r="C835" s="4" t="s">
        <v>13</v>
      </c>
      <c r="D835" s="4" t="s">
        <v>10</v>
      </c>
    </row>
    <row r="836" spans="1:9">
      <c r="A836" t="n">
        <v>8660</v>
      </c>
      <c r="B836" s="37" t="n">
        <v>58</v>
      </c>
      <c r="C836" s="7" t="n">
        <v>255</v>
      </c>
      <c r="D836" s="7" t="n">
        <v>0</v>
      </c>
    </row>
    <row r="837" spans="1:9">
      <c r="A837" t="s">
        <v>4</v>
      </c>
      <c r="B837" s="4" t="s">
        <v>5</v>
      </c>
      <c r="C837" s="4" t="s">
        <v>10</v>
      </c>
      <c r="D837" s="4" t="s">
        <v>13</v>
      </c>
    </row>
    <row r="838" spans="1:9">
      <c r="A838" t="n">
        <v>8664</v>
      </c>
      <c r="B838" s="58" t="n">
        <v>56</v>
      </c>
      <c r="C838" s="7" t="n">
        <v>0</v>
      </c>
      <c r="D838" s="7" t="n">
        <v>0</v>
      </c>
    </row>
    <row r="839" spans="1:9">
      <c r="A839" t="s">
        <v>4</v>
      </c>
      <c r="B839" s="4" t="s">
        <v>5</v>
      </c>
      <c r="C839" s="4" t="s">
        <v>10</v>
      </c>
      <c r="D839" s="4" t="s">
        <v>24</v>
      </c>
      <c r="E839" s="4" t="s">
        <v>24</v>
      </c>
      <c r="F839" s="4" t="s">
        <v>13</v>
      </c>
    </row>
    <row r="840" spans="1:9">
      <c r="A840" t="n">
        <v>8668</v>
      </c>
      <c r="B840" s="59" t="n">
        <v>52</v>
      </c>
      <c r="C840" s="7" t="n">
        <v>0</v>
      </c>
      <c r="D840" s="7" t="n">
        <v>90</v>
      </c>
      <c r="E840" s="7" t="n">
        <v>5</v>
      </c>
      <c r="F840" s="7" t="n">
        <v>0</v>
      </c>
    </row>
    <row r="841" spans="1:9">
      <c r="A841" t="s">
        <v>4</v>
      </c>
      <c r="B841" s="4" t="s">
        <v>5</v>
      </c>
      <c r="C841" s="4" t="s">
        <v>10</v>
      </c>
    </row>
    <row r="842" spans="1:9">
      <c r="A842" t="n">
        <v>8680</v>
      </c>
      <c r="B842" s="36" t="n">
        <v>54</v>
      </c>
      <c r="C842" s="7" t="n">
        <v>0</v>
      </c>
    </row>
    <row r="843" spans="1:9">
      <c r="A843" t="s">
        <v>4</v>
      </c>
      <c r="B843" s="4" t="s">
        <v>5</v>
      </c>
      <c r="C843" s="4" t="s">
        <v>13</v>
      </c>
      <c r="D843" s="4" t="s">
        <v>10</v>
      </c>
      <c r="E843" s="4" t="s">
        <v>6</v>
      </c>
    </row>
    <row r="844" spans="1:9">
      <c r="A844" t="n">
        <v>8683</v>
      </c>
      <c r="B844" s="48" t="n">
        <v>51</v>
      </c>
      <c r="C844" s="7" t="n">
        <v>4</v>
      </c>
      <c r="D844" s="7" t="n">
        <v>0</v>
      </c>
      <c r="E844" s="7" t="s">
        <v>131</v>
      </c>
    </row>
    <row r="845" spans="1:9">
      <c r="A845" t="s">
        <v>4</v>
      </c>
      <c r="B845" s="4" t="s">
        <v>5</v>
      </c>
      <c r="C845" s="4" t="s">
        <v>10</v>
      </c>
    </row>
    <row r="846" spans="1:9">
      <c r="A846" t="n">
        <v>8697</v>
      </c>
      <c r="B846" s="27" t="n">
        <v>16</v>
      </c>
      <c r="C846" s="7" t="n">
        <v>0</v>
      </c>
    </row>
    <row r="847" spans="1:9">
      <c r="A847" t="s">
        <v>4</v>
      </c>
      <c r="B847" s="4" t="s">
        <v>5</v>
      </c>
      <c r="C847" s="4" t="s">
        <v>10</v>
      </c>
      <c r="D847" s="4" t="s">
        <v>49</v>
      </c>
      <c r="E847" s="4" t="s">
        <v>13</v>
      </c>
      <c r="F847" s="4" t="s">
        <v>13</v>
      </c>
      <c r="G847" s="4" t="s">
        <v>49</v>
      </c>
      <c r="H847" s="4" t="s">
        <v>13</v>
      </c>
      <c r="I847" s="4" t="s">
        <v>13</v>
      </c>
    </row>
    <row r="848" spans="1:9">
      <c r="A848" t="n">
        <v>8700</v>
      </c>
      <c r="B848" s="49" t="n">
        <v>26</v>
      </c>
      <c r="C848" s="7" t="n">
        <v>0</v>
      </c>
      <c r="D848" s="7" t="s">
        <v>132</v>
      </c>
      <c r="E848" s="7" t="n">
        <v>2</v>
      </c>
      <c r="F848" s="7" t="n">
        <v>3</v>
      </c>
      <c r="G848" s="7" t="s">
        <v>133</v>
      </c>
      <c r="H848" s="7" t="n">
        <v>2</v>
      </c>
      <c r="I848" s="7" t="n">
        <v>0</v>
      </c>
    </row>
    <row r="849" spans="1:10">
      <c r="A849" t="s">
        <v>4</v>
      </c>
      <c r="B849" s="4" t="s">
        <v>5</v>
      </c>
    </row>
    <row r="850" spans="1:10">
      <c r="A850" t="n">
        <v>8807</v>
      </c>
      <c r="B850" s="30" t="n">
        <v>28</v>
      </c>
    </row>
    <row r="851" spans="1:10">
      <c r="A851" t="s">
        <v>4</v>
      </c>
      <c r="B851" s="4" t="s">
        <v>5</v>
      </c>
      <c r="C851" s="4" t="s">
        <v>10</v>
      </c>
      <c r="D851" s="4" t="s">
        <v>13</v>
      </c>
    </row>
    <row r="852" spans="1:10">
      <c r="A852" t="n">
        <v>8808</v>
      </c>
      <c r="B852" s="60" t="n">
        <v>89</v>
      </c>
      <c r="C852" s="7" t="n">
        <v>65533</v>
      </c>
      <c r="D852" s="7" t="n">
        <v>1</v>
      </c>
    </row>
    <row r="853" spans="1:10">
      <c r="A853" t="s">
        <v>4</v>
      </c>
      <c r="B853" s="4" t="s">
        <v>5</v>
      </c>
      <c r="C853" s="4" t="s">
        <v>13</v>
      </c>
      <c r="D853" s="4" t="s">
        <v>10</v>
      </c>
      <c r="E853" s="4" t="s">
        <v>24</v>
      </c>
    </row>
    <row r="854" spans="1:10">
      <c r="A854" t="n">
        <v>8812</v>
      </c>
      <c r="B854" s="37" t="n">
        <v>58</v>
      </c>
      <c r="C854" s="7" t="n">
        <v>101</v>
      </c>
      <c r="D854" s="7" t="n">
        <v>500</v>
      </c>
      <c r="E854" s="7" t="n">
        <v>1</v>
      </c>
    </row>
    <row r="855" spans="1:10">
      <c r="A855" t="s">
        <v>4</v>
      </c>
      <c r="B855" s="4" t="s">
        <v>5</v>
      </c>
      <c r="C855" s="4" t="s">
        <v>13</v>
      </c>
      <c r="D855" s="4" t="s">
        <v>10</v>
      </c>
    </row>
    <row r="856" spans="1:10">
      <c r="A856" t="n">
        <v>8820</v>
      </c>
      <c r="B856" s="37" t="n">
        <v>58</v>
      </c>
      <c r="C856" s="7" t="n">
        <v>254</v>
      </c>
      <c r="D856" s="7" t="n">
        <v>0</v>
      </c>
    </row>
    <row r="857" spans="1:10">
      <c r="A857" t="s">
        <v>4</v>
      </c>
      <c r="B857" s="4" t="s">
        <v>5</v>
      </c>
      <c r="C857" s="4" t="s">
        <v>13</v>
      </c>
      <c r="D857" s="4" t="s">
        <v>13</v>
      </c>
      <c r="E857" s="4" t="s">
        <v>24</v>
      </c>
      <c r="F857" s="4" t="s">
        <v>24</v>
      </c>
      <c r="G857" s="4" t="s">
        <v>24</v>
      </c>
      <c r="H857" s="4" t="s">
        <v>10</v>
      </c>
    </row>
    <row r="858" spans="1:10">
      <c r="A858" t="n">
        <v>8824</v>
      </c>
      <c r="B858" s="38" t="n">
        <v>45</v>
      </c>
      <c r="C858" s="7" t="n">
        <v>2</v>
      </c>
      <c r="D858" s="7" t="n">
        <v>3</v>
      </c>
      <c r="E858" s="7" t="n">
        <v>13.9099998474121</v>
      </c>
      <c r="F858" s="7" t="n">
        <v>-10.1400003433228</v>
      </c>
      <c r="G858" s="7" t="n">
        <v>142.830001831055</v>
      </c>
      <c r="H858" s="7" t="n">
        <v>0</v>
      </c>
    </row>
    <row r="859" spans="1:10">
      <c r="A859" t="s">
        <v>4</v>
      </c>
      <c r="B859" s="4" t="s">
        <v>5</v>
      </c>
      <c r="C859" s="4" t="s">
        <v>13</v>
      </c>
      <c r="D859" s="4" t="s">
        <v>13</v>
      </c>
      <c r="E859" s="4" t="s">
        <v>24</v>
      </c>
      <c r="F859" s="4" t="s">
        <v>24</v>
      </c>
      <c r="G859" s="4" t="s">
        <v>24</v>
      </c>
      <c r="H859" s="4" t="s">
        <v>10</v>
      </c>
      <c r="I859" s="4" t="s">
        <v>13</v>
      </c>
    </row>
    <row r="860" spans="1:10">
      <c r="A860" t="n">
        <v>8841</v>
      </c>
      <c r="B860" s="38" t="n">
        <v>45</v>
      </c>
      <c r="C860" s="7" t="n">
        <v>4</v>
      </c>
      <c r="D860" s="7" t="n">
        <v>3</v>
      </c>
      <c r="E860" s="7" t="n">
        <v>347.079986572266</v>
      </c>
      <c r="F860" s="7" t="n">
        <v>111.819999694824</v>
      </c>
      <c r="G860" s="7" t="n">
        <v>0</v>
      </c>
      <c r="H860" s="7" t="n">
        <v>0</v>
      </c>
      <c r="I860" s="7" t="n">
        <v>0</v>
      </c>
    </row>
    <row r="861" spans="1:10">
      <c r="A861" t="s">
        <v>4</v>
      </c>
      <c r="B861" s="4" t="s">
        <v>5</v>
      </c>
      <c r="C861" s="4" t="s">
        <v>13</v>
      </c>
      <c r="D861" s="4" t="s">
        <v>13</v>
      </c>
      <c r="E861" s="4" t="s">
        <v>24</v>
      </c>
      <c r="F861" s="4" t="s">
        <v>10</v>
      </c>
    </row>
    <row r="862" spans="1:10">
      <c r="A862" t="n">
        <v>8859</v>
      </c>
      <c r="B862" s="38" t="n">
        <v>45</v>
      </c>
      <c r="C862" s="7" t="n">
        <v>5</v>
      </c>
      <c r="D862" s="7" t="n">
        <v>3</v>
      </c>
      <c r="E862" s="7" t="n">
        <v>5.5</v>
      </c>
      <c r="F862" s="7" t="n">
        <v>0</v>
      </c>
    </row>
    <row r="863" spans="1:10">
      <c r="A863" t="s">
        <v>4</v>
      </c>
      <c r="B863" s="4" t="s">
        <v>5</v>
      </c>
      <c r="C863" s="4" t="s">
        <v>13</v>
      </c>
      <c r="D863" s="4" t="s">
        <v>13</v>
      </c>
      <c r="E863" s="4" t="s">
        <v>24</v>
      </c>
      <c r="F863" s="4" t="s">
        <v>10</v>
      </c>
    </row>
    <row r="864" spans="1:10">
      <c r="A864" t="n">
        <v>8868</v>
      </c>
      <c r="B864" s="38" t="n">
        <v>45</v>
      </c>
      <c r="C864" s="7" t="n">
        <v>11</v>
      </c>
      <c r="D864" s="7" t="n">
        <v>3</v>
      </c>
      <c r="E864" s="7" t="n">
        <v>39.4000015258789</v>
      </c>
      <c r="F864" s="7" t="n">
        <v>0</v>
      </c>
    </row>
    <row r="865" spans="1:9">
      <c r="A865" t="s">
        <v>4</v>
      </c>
      <c r="B865" s="4" t="s">
        <v>5</v>
      </c>
      <c r="C865" s="4" t="s">
        <v>13</v>
      </c>
      <c r="D865" s="4" t="s">
        <v>10</v>
      </c>
    </row>
    <row r="866" spans="1:9">
      <c r="A866" t="n">
        <v>8877</v>
      </c>
      <c r="B866" s="37" t="n">
        <v>58</v>
      </c>
      <c r="C866" s="7" t="n">
        <v>255</v>
      </c>
      <c r="D866" s="7" t="n">
        <v>0</v>
      </c>
    </row>
    <row r="867" spans="1:9">
      <c r="A867" t="s">
        <v>4</v>
      </c>
      <c r="B867" s="4" t="s">
        <v>5</v>
      </c>
      <c r="C867" s="4" t="s">
        <v>13</v>
      </c>
      <c r="D867" s="4" t="s">
        <v>10</v>
      </c>
      <c r="E867" s="4" t="s">
        <v>6</v>
      </c>
      <c r="F867" s="4" t="s">
        <v>6</v>
      </c>
      <c r="G867" s="4" t="s">
        <v>6</v>
      </c>
      <c r="H867" s="4" t="s">
        <v>6</v>
      </c>
    </row>
    <row r="868" spans="1:9">
      <c r="A868" t="n">
        <v>8881</v>
      </c>
      <c r="B868" s="48" t="n">
        <v>51</v>
      </c>
      <c r="C868" s="7" t="n">
        <v>3</v>
      </c>
      <c r="D868" s="7" t="n">
        <v>3</v>
      </c>
      <c r="E868" s="7" t="s">
        <v>134</v>
      </c>
      <c r="F868" s="7" t="s">
        <v>119</v>
      </c>
      <c r="G868" s="7" t="s">
        <v>120</v>
      </c>
      <c r="H868" s="7" t="s">
        <v>119</v>
      </c>
    </row>
    <row r="869" spans="1:9">
      <c r="A869" t="s">
        <v>4</v>
      </c>
      <c r="B869" s="4" t="s">
        <v>5</v>
      </c>
      <c r="C869" s="4" t="s">
        <v>10</v>
      </c>
      <c r="D869" s="4" t="s">
        <v>13</v>
      </c>
      <c r="E869" s="4" t="s">
        <v>24</v>
      </c>
      <c r="F869" s="4" t="s">
        <v>10</v>
      </c>
    </row>
    <row r="870" spans="1:9">
      <c r="A870" t="n">
        <v>8894</v>
      </c>
      <c r="B870" s="61" t="n">
        <v>59</v>
      </c>
      <c r="C870" s="7" t="n">
        <v>3</v>
      </c>
      <c r="D870" s="7" t="n">
        <v>13</v>
      </c>
      <c r="E870" s="7" t="n">
        <v>0.150000005960464</v>
      </c>
      <c r="F870" s="7" t="n">
        <v>0</v>
      </c>
    </row>
    <row r="871" spans="1:9">
      <c r="A871" t="s">
        <v>4</v>
      </c>
      <c r="B871" s="4" t="s">
        <v>5</v>
      </c>
      <c r="C871" s="4" t="s">
        <v>10</v>
      </c>
    </row>
    <row r="872" spans="1:9">
      <c r="A872" t="n">
        <v>8904</v>
      </c>
      <c r="B872" s="27" t="n">
        <v>16</v>
      </c>
      <c r="C872" s="7" t="n">
        <v>1000</v>
      </c>
    </row>
    <row r="873" spans="1:9">
      <c r="A873" t="s">
        <v>4</v>
      </c>
      <c r="B873" s="4" t="s">
        <v>5</v>
      </c>
      <c r="C873" s="4" t="s">
        <v>13</v>
      </c>
      <c r="D873" s="4" t="s">
        <v>10</v>
      </c>
      <c r="E873" s="4" t="s">
        <v>24</v>
      </c>
      <c r="F873" s="4" t="s">
        <v>10</v>
      </c>
      <c r="G873" s="4" t="s">
        <v>9</v>
      </c>
      <c r="H873" s="4" t="s">
        <v>9</v>
      </c>
      <c r="I873" s="4" t="s">
        <v>10</v>
      </c>
      <c r="J873" s="4" t="s">
        <v>10</v>
      </c>
      <c r="K873" s="4" t="s">
        <v>9</v>
      </c>
      <c r="L873" s="4" t="s">
        <v>9</v>
      </c>
      <c r="M873" s="4" t="s">
        <v>9</v>
      </c>
      <c r="N873" s="4" t="s">
        <v>9</v>
      </c>
      <c r="O873" s="4" t="s">
        <v>6</v>
      </c>
    </row>
    <row r="874" spans="1:9">
      <c r="A874" t="n">
        <v>8907</v>
      </c>
      <c r="B874" s="13" t="n">
        <v>50</v>
      </c>
      <c r="C874" s="7" t="n">
        <v>0</v>
      </c>
      <c r="D874" s="7" t="n">
        <v>2203</v>
      </c>
      <c r="E874" s="7" t="n">
        <v>1</v>
      </c>
      <c r="F874" s="7" t="n">
        <v>0</v>
      </c>
      <c r="G874" s="7" t="n">
        <v>0</v>
      </c>
      <c r="H874" s="7" t="n">
        <v>0</v>
      </c>
      <c r="I874" s="7" t="n">
        <v>0</v>
      </c>
      <c r="J874" s="7" t="n">
        <v>65533</v>
      </c>
      <c r="K874" s="7" t="n">
        <v>0</v>
      </c>
      <c r="L874" s="7" t="n">
        <v>0</v>
      </c>
      <c r="M874" s="7" t="n">
        <v>0</v>
      </c>
      <c r="N874" s="7" t="n">
        <v>0</v>
      </c>
      <c r="O874" s="7" t="s">
        <v>36</v>
      </c>
    </row>
    <row r="875" spans="1:9">
      <c r="A875" t="s">
        <v>4</v>
      </c>
      <c r="B875" s="4" t="s">
        <v>5</v>
      </c>
      <c r="C875" s="4" t="s">
        <v>10</v>
      </c>
      <c r="D875" s="4" t="s">
        <v>24</v>
      </c>
      <c r="E875" s="4" t="s">
        <v>24</v>
      </c>
      <c r="F875" s="4" t="s">
        <v>13</v>
      </c>
    </row>
    <row r="876" spans="1:9">
      <c r="A876" t="n">
        <v>8946</v>
      </c>
      <c r="B876" s="59" t="n">
        <v>52</v>
      </c>
      <c r="C876" s="7" t="n">
        <v>3</v>
      </c>
      <c r="D876" s="7" t="n">
        <v>269.100006103516</v>
      </c>
      <c r="E876" s="7" t="n">
        <v>10</v>
      </c>
      <c r="F876" s="7" t="n">
        <v>0</v>
      </c>
    </row>
    <row r="877" spans="1:9">
      <c r="A877" t="s">
        <v>4</v>
      </c>
      <c r="B877" s="4" t="s">
        <v>5</v>
      </c>
      <c r="C877" s="4" t="s">
        <v>10</v>
      </c>
    </row>
    <row r="878" spans="1:9">
      <c r="A878" t="n">
        <v>8958</v>
      </c>
      <c r="B878" s="36" t="n">
        <v>54</v>
      </c>
      <c r="C878" s="7" t="n">
        <v>3</v>
      </c>
    </row>
    <row r="879" spans="1:9">
      <c r="A879" t="s">
        <v>4</v>
      </c>
      <c r="B879" s="4" t="s">
        <v>5</v>
      </c>
      <c r="C879" s="4" t="s">
        <v>13</v>
      </c>
      <c r="D879" s="4" t="s">
        <v>10</v>
      </c>
      <c r="E879" s="4" t="s">
        <v>6</v>
      </c>
    </row>
    <row r="880" spans="1:9">
      <c r="A880" t="n">
        <v>8961</v>
      </c>
      <c r="B880" s="48" t="n">
        <v>51</v>
      </c>
      <c r="C880" s="7" t="n">
        <v>4</v>
      </c>
      <c r="D880" s="7" t="n">
        <v>3</v>
      </c>
      <c r="E880" s="7" t="s">
        <v>131</v>
      </c>
    </row>
    <row r="881" spans="1:15">
      <c r="A881" t="s">
        <v>4</v>
      </c>
      <c r="B881" s="4" t="s">
        <v>5</v>
      </c>
      <c r="C881" s="4" t="s">
        <v>10</v>
      </c>
    </row>
    <row r="882" spans="1:15">
      <c r="A882" t="n">
        <v>8975</v>
      </c>
      <c r="B882" s="27" t="n">
        <v>16</v>
      </c>
      <c r="C882" s="7" t="n">
        <v>0</v>
      </c>
    </row>
    <row r="883" spans="1:15">
      <c r="A883" t="s">
        <v>4</v>
      </c>
      <c r="B883" s="4" t="s">
        <v>5</v>
      </c>
      <c r="C883" s="4" t="s">
        <v>10</v>
      </c>
      <c r="D883" s="4" t="s">
        <v>49</v>
      </c>
      <c r="E883" s="4" t="s">
        <v>13</v>
      </c>
      <c r="F883" s="4" t="s">
        <v>13</v>
      </c>
      <c r="G883" s="4" t="s">
        <v>49</v>
      </c>
      <c r="H883" s="4" t="s">
        <v>13</v>
      </c>
      <c r="I883" s="4" t="s">
        <v>13</v>
      </c>
    </row>
    <row r="884" spans="1:15">
      <c r="A884" t="n">
        <v>8978</v>
      </c>
      <c r="B884" s="49" t="n">
        <v>26</v>
      </c>
      <c r="C884" s="7" t="n">
        <v>3</v>
      </c>
      <c r="D884" s="7" t="s">
        <v>135</v>
      </c>
      <c r="E884" s="7" t="n">
        <v>2</v>
      </c>
      <c r="F884" s="7" t="n">
        <v>3</v>
      </c>
      <c r="G884" s="7" t="s">
        <v>136</v>
      </c>
      <c r="H884" s="7" t="n">
        <v>2</v>
      </c>
      <c r="I884" s="7" t="n">
        <v>0</v>
      </c>
    </row>
    <row r="885" spans="1:15">
      <c r="A885" t="s">
        <v>4</v>
      </c>
      <c r="B885" s="4" t="s">
        <v>5</v>
      </c>
    </row>
    <row r="886" spans="1:15">
      <c r="A886" t="n">
        <v>9090</v>
      </c>
      <c r="B886" s="30" t="n">
        <v>28</v>
      </c>
    </row>
    <row r="887" spans="1:15">
      <c r="A887" t="s">
        <v>4</v>
      </c>
      <c r="B887" s="4" t="s">
        <v>5</v>
      </c>
      <c r="C887" s="4" t="s">
        <v>10</v>
      </c>
      <c r="D887" s="4" t="s">
        <v>13</v>
      </c>
    </row>
    <row r="888" spans="1:15">
      <c r="A888" t="n">
        <v>9091</v>
      </c>
      <c r="B888" s="60" t="n">
        <v>89</v>
      </c>
      <c r="C888" s="7" t="n">
        <v>65533</v>
      </c>
      <c r="D888" s="7" t="n">
        <v>1</v>
      </c>
    </row>
    <row r="889" spans="1:15">
      <c r="A889" t="s">
        <v>4</v>
      </c>
      <c r="B889" s="4" t="s">
        <v>5</v>
      </c>
      <c r="C889" s="4" t="s">
        <v>13</v>
      </c>
      <c r="D889" s="4" t="s">
        <v>10</v>
      </c>
      <c r="E889" s="4" t="s">
        <v>24</v>
      </c>
    </row>
    <row r="890" spans="1:15">
      <c r="A890" t="n">
        <v>9095</v>
      </c>
      <c r="B890" s="37" t="n">
        <v>58</v>
      </c>
      <c r="C890" s="7" t="n">
        <v>101</v>
      </c>
      <c r="D890" s="7" t="n">
        <v>500</v>
      </c>
      <c r="E890" s="7" t="n">
        <v>1</v>
      </c>
    </row>
    <row r="891" spans="1:15">
      <c r="A891" t="s">
        <v>4</v>
      </c>
      <c r="B891" s="4" t="s">
        <v>5</v>
      </c>
      <c r="C891" s="4" t="s">
        <v>13</v>
      </c>
      <c r="D891" s="4" t="s">
        <v>10</v>
      </c>
    </row>
    <row r="892" spans="1:15">
      <c r="A892" t="n">
        <v>9103</v>
      </c>
      <c r="B892" s="37" t="n">
        <v>58</v>
      </c>
      <c r="C892" s="7" t="n">
        <v>254</v>
      </c>
      <c r="D892" s="7" t="n">
        <v>0</v>
      </c>
    </row>
    <row r="893" spans="1:15">
      <c r="A893" t="s">
        <v>4</v>
      </c>
      <c r="B893" s="4" t="s">
        <v>5</v>
      </c>
      <c r="C893" s="4" t="s">
        <v>13</v>
      </c>
      <c r="D893" s="4" t="s">
        <v>13</v>
      </c>
      <c r="E893" s="4" t="s">
        <v>24</v>
      </c>
      <c r="F893" s="4" t="s">
        <v>24</v>
      </c>
      <c r="G893" s="4" t="s">
        <v>24</v>
      </c>
      <c r="H893" s="4" t="s">
        <v>10</v>
      </c>
    </row>
    <row r="894" spans="1:15">
      <c r="A894" t="n">
        <v>9107</v>
      </c>
      <c r="B894" s="38" t="n">
        <v>45</v>
      </c>
      <c r="C894" s="7" t="n">
        <v>2</v>
      </c>
      <c r="D894" s="7" t="n">
        <v>3</v>
      </c>
      <c r="E894" s="7" t="n">
        <v>5.32999992370605</v>
      </c>
      <c r="F894" s="7" t="n">
        <v>-4.03000020980835</v>
      </c>
      <c r="G894" s="7" t="n">
        <v>142.399993896484</v>
      </c>
      <c r="H894" s="7" t="n">
        <v>0</v>
      </c>
    </row>
    <row r="895" spans="1:15">
      <c r="A895" t="s">
        <v>4</v>
      </c>
      <c r="B895" s="4" t="s">
        <v>5</v>
      </c>
      <c r="C895" s="4" t="s">
        <v>13</v>
      </c>
      <c r="D895" s="4" t="s">
        <v>13</v>
      </c>
      <c r="E895" s="4" t="s">
        <v>24</v>
      </c>
      <c r="F895" s="4" t="s">
        <v>24</v>
      </c>
      <c r="G895" s="4" t="s">
        <v>24</v>
      </c>
      <c r="H895" s="4" t="s">
        <v>10</v>
      </c>
      <c r="I895" s="4" t="s">
        <v>13</v>
      </c>
    </row>
    <row r="896" spans="1:15">
      <c r="A896" t="n">
        <v>9124</v>
      </c>
      <c r="B896" s="38" t="n">
        <v>45</v>
      </c>
      <c r="C896" s="7" t="n">
        <v>4</v>
      </c>
      <c r="D896" s="7" t="n">
        <v>3</v>
      </c>
      <c r="E896" s="7" t="n">
        <v>39.9000015258789</v>
      </c>
      <c r="F896" s="7" t="n">
        <v>257.440002441406</v>
      </c>
      <c r="G896" s="7" t="n">
        <v>0</v>
      </c>
      <c r="H896" s="7" t="n">
        <v>0</v>
      </c>
      <c r="I896" s="7" t="n">
        <v>0</v>
      </c>
    </row>
    <row r="897" spans="1:9">
      <c r="A897" t="s">
        <v>4</v>
      </c>
      <c r="B897" s="4" t="s">
        <v>5</v>
      </c>
      <c r="C897" s="4" t="s">
        <v>13</v>
      </c>
      <c r="D897" s="4" t="s">
        <v>13</v>
      </c>
      <c r="E897" s="4" t="s">
        <v>24</v>
      </c>
      <c r="F897" s="4" t="s">
        <v>10</v>
      </c>
    </row>
    <row r="898" spans="1:9">
      <c r="A898" t="n">
        <v>9142</v>
      </c>
      <c r="B898" s="38" t="n">
        <v>45</v>
      </c>
      <c r="C898" s="7" t="n">
        <v>5</v>
      </c>
      <c r="D898" s="7" t="n">
        <v>3</v>
      </c>
      <c r="E898" s="7" t="n">
        <v>1.5</v>
      </c>
      <c r="F898" s="7" t="n">
        <v>0</v>
      </c>
    </row>
    <row r="899" spans="1:9">
      <c r="A899" t="s">
        <v>4</v>
      </c>
      <c r="B899" s="4" t="s">
        <v>5</v>
      </c>
      <c r="C899" s="4" t="s">
        <v>13</v>
      </c>
      <c r="D899" s="4" t="s">
        <v>13</v>
      </c>
      <c r="E899" s="4" t="s">
        <v>24</v>
      </c>
      <c r="F899" s="4" t="s">
        <v>10</v>
      </c>
    </row>
    <row r="900" spans="1:9">
      <c r="A900" t="n">
        <v>9151</v>
      </c>
      <c r="B900" s="38" t="n">
        <v>45</v>
      </c>
      <c r="C900" s="7" t="n">
        <v>11</v>
      </c>
      <c r="D900" s="7" t="n">
        <v>3</v>
      </c>
      <c r="E900" s="7" t="n">
        <v>39.4000015258789</v>
      </c>
      <c r="F900" s="7" t="n">
        <v>0</v>
      </c>
    </row>
    <row r="901" spans="1:9">
      <c r="A901" t="s">
        <v>4</v>
      </c>
      <c r="B901" s="4" t="s">
        <v>5</v>
      </c>
      <c r="C901" s="4" t="s">
        <v>13</v>
      </c>
      <c r="D901" s="4" t="s">
        <v>10</v>
      </c>
    </row>
    <row r="902" spans="1:9">
      <c r="A902" t="n">
        <v>9160</v>
      </c>
      <c r="B902" s="37" t="n">
        <v>58</v>
      </c>
      <c r="C902" s="7" t="n">
        <v>255</v>
      </c>
      <c r="D902" s="7" t="n">
        <v>0</v>
      </c>
    </row>
    <row r="903" spans="1:9">
      <c r="A903" t="s">
        <v>4</v>
      </c>
      <c r="B903" s="4" t="s">
        <v>5</v>
      </c>
      <c r="C903" s="4" t="s">
        <v>10</v>
      </c>
      <c r="D903" s="4" t="s">
        <v>13</v>
      </c>
      <c r="E903" s="4" t="s">
        <v>24</v>
      </c>
      <c r="F903" s="4" t="s">
        <v>10</v>
      </c>
    </row>
    <row r="904" spans="1:9">
      <c r="A904" t="n">
        <v>9164</v>
      </c>
      <c r="B904" s="61" t="n">
        <v>59</v>
      </c>
      <c r="C904" s="7" t="n">
        <v>0</v>
      </c>
      <c r="D904" s="7" t="n">
        <v>6</v>
      </c>
      <c r="E904" s="7" t="n">
        <v>0</v>
      </c>
      <c r="F904" s="7" t="n">
        <v>0</v>
      </c>
    </row>
    <row r="905" spans="1:9">
      <c r="A905" t="s">
        <v>4</v>
      </c>
      <c r="B905" s="4" t="s">
        <v>5</v>
      </c>
      <c r="C905" s="4" t="s">
        <v>10</v>
      </c>
    </row>
    <row r="906" spans="1:9">
      <c r="A906" t="n">
        <v>9174</v>
      </c>
      <c r="B906" s="27" t="n">
        <v>16</v>
      </c>
      <c r="C906" s="7" t="n">
        <v>1000</v>
      </c>
    </row>
    <row r="907" spans="1:9">
      <c r="A907" t="s">
        <v>4</v>
      </c>
      <c r="B907" s="4" t="s">
        <v>5</v>
      </c>
      <c r="C907" s="4" t="s">
        <v>13</v>
      </c>
      <c r="D907" s="4" t="s">
        <v>10</v>
      </c>
      <c r="E907" s="4" t="s">
        <v>6</v>
      </c>
    </row>
    <row r="908" spans="1:9">
      <c r="A908" t="n">
        <v>9177</v>
      </c>
      <c r="B908" s="48" t="n">
        <v>51</v>
      </c>
      <c r="C908" s="7" t="n">
        <v>4</v>
      </c>
      <c r="D908" s="7" t="n">
        <v>0</v>
      </c>
      <c r="E908" s="7" t="s">
        <v>137</v>
      </c>
    </row>
    <row r="909" spans="1:9">
      <c r="A909" t="s">
        <v>4</v>
      </c>
      <c r="B909" s="4" t="s">
        <v>5</v>
      </c>
      <c r="C909" s="4" t="s">
        <v>10</v>
      </c>
    </row>
    <row r="910" spans="1:9">
      <c r="A910" t="n">
        <v>9192</v>
      </c>
      <c r="B910" s="27" t="n">
        <v>16</v>
      </c>
      <c r="C910" s="7" t="n">
        <v>0</v>
      </c>
    </row>
    <row r="911" spans="1:9">
      <c r="A911" t="s">
        <v>4</v>
      </c>
      <c r="B911" s="4" t="s">
        <v>5</v>
      </c>
      <c r="C911" s="4" t="s">
        <v>10</v>
      </c>
      <c r="D911" s="4" t="s">
        <v>49</v>
      </c>
      <c r="E911" s="4" t="s">
        <v>13</v>
      </c>
      <c r="F911" s="4" t="s">
        <v>13</v>
      </c>
      <c r="G911" s="4" t="s">
        <v>49</v>
      </c>
      <c r="H911" s="4" t="s">
        <v>13</v>
      </c>
      <c r="I911" s="4" t="s">
        <v>13</v>
      </c>
      <c r="J911" s="4" t="s">
        <v>49</v>
      </c>
      <c r="K911" s="4" t="s">
        <v>13</v>
      </c>
      <c r="L911" s="4" t="s">
        <v>13</v>
      </c>
    </row>
    <row r="912" spans="1:9">
      <c r="A912" t="n">
        <v>9195</v>
      </c>
      <c r="B912" s="49" t="n">
        <v>26</v>
      </c>
      <c r="C912" s="7" t="n">
        <v>0</v>
      </c>
      <c r="D912" s="7" t="s">
        <v>138</v>
      </c>
      <c r="E912" s="7" t="n">
        <v>2</v>
      </c>
      <c r="F912" s="7" t="n">
        <v>3</v>
      </c>
      <c r="G912" s="7" t="s">
        <v>139</v>
      </c>
      <c r="H912" s="7" t="n">
        <v>2</v>
      </c>
      <c r="I912" s="7" t="n">
        <v>3</v>
      </c>
      <c r="J912" s="7" t="s">
        <v>140</v>
      </c>
      <c r="K912" s="7" t="n">
        <v>2</v>
      </c>
      <c r="L912" s="7" t="n">
        <v>0</v>
      </c>
    </row>
    <row r="913" spans="1:12">
      <c r="A913" t="s">
        <v>4</v>
      </c>
      <c r="B913" s="4" t="s">
        <v>5</v>
      </c>
    </row>
    <row r="914" spans="1:12">
      <c r="A914" t="n">
        <v>9459</v>
      </c>
      <c r="B914" s="30" t="n">
        <v>28</v>
      </c>
    </row>
    <row r="915" spans="1:12">
      <c r="A915" t="s">
        <v>4</v>
      </c>
      <c r="B915" s="4" t="s">
        <v>5</v>
      </c>
      <c r="C915" s="4" t="s">
        <v>10</v>
      </c>
      <c r="D915" s="4" t="s">
        <v>13</v>
      </c>
    </row>
    <row r="916" spans="1:12">
      <c r="A916" t="n">
        <v>9460</v>
      </c>
      <c r="B916" s="60" t="n">
        <v>89</v>
      </c>
      <c r="C916" s="7" t="n">
        <v>65533</v>
      </c>
      <c r="D916" s="7" t="n">
        <v>1</v>
      </c>
    </row>
    <row r="917" spans="1:12">
      <c r="A917" t="s">
        <v>4</v>
      </c>
      <c r="B917" s="4" t="s">
        <v>5</v>
      </c>
      <c r="C917" s="4" t="s">
        <v>13</v>
      </c>
      <c r="D917" s="4" t="s">
        <v>10</v>
      </c>
      <c r="E917" s="4" t="s">
        <v>13</v>
      </c>
    </row>
    <row r="918" spans="1:12">
      <c r="A918" t="n">
        <v>9464</v>
      </c>
      <c r="B918" s="17" t="n">
        <v>49</v>
      </c>
      <c r="C918" s="7" t="n">
        <v>1</v>
      </c>
      <c r="D918" s="7" t="n">
        <v>4000</v>
      </c>
      <c r="E918" s="7" t="n">
        <v>0</v>
      </c>
    </row>
    <row r="919" spans="1:12">
      <c r="A919" t="s">
        <v>4</v>
      </c>
      <c r="B919" s="4" t="s">
        <v>5</v>
      </c>
      <c r="C919" s="4" t="s">
        <v>13</v>
      </c>
      <c r="D919" s="4" t="s">
        <v>10</v>
      </c>
      <c r="E919" s="4" t="s">
        <v>9</v>
      </c>
      <c r="F919" s="4" t="s">
        <v>10</v>
      </c>
    </row>
    <row r="920" spans="1:12">
      <c r="A920" t="n">
        <v>9469</v>
      </c>
      <c r="B920" s="13" t="n">
        <v>50</v>
      </c>
      <c r="C920" s="7" t="n">
        <v>3</v>
      </c>
      <c r="D920" s="7" t="n">
        <v>8021</v>
      </c>
      <c r="E920" s="7" t="n">
        <v>0</v>
      </c>
      <c r="F920" s="7" t="n">
        <v>2000</v>
      </c>
    </row>
    <row r="921" spans="1:12">
      <c r="A921" t="s">
        <v>4</v>
      </c>
      <c r="B921" s="4" t="s">
        <v>5</v>
      </c>
      <c r="C921" s="4" t="s">
        <v>13</v>
      </c>
      <c r="D921" s="4" t="s">
        <v>10</v>
      </c>
      <c r="E921" s="4" t="s">
        <v>9</v>
      </c>
      <c r="F921" s="4" t="s">
        <v>10</v>
      </c>
    </row>
    <row r="922" spans="1:12">
      <c r="A922" t="n">
        <v>9479</v>
      </c>
      <c r="B922" s="13" t="n">
        <v>50</v>
      </c>
      <c r="C922" s="7" t="n">
        <v>3</v>
      </c>
      <c r="D922" s="7" t="n">
        <v>8001</v>
      </c>
      <c r="E922" s="7" t="n">
        <v>0</v>
      </c>
      <c r="F922" s="7" t="n">
        <v>2000</v>
      </c>
    </row>
    <row r="923" spans="1:12">
      <c r="A923" t="s">
        <v>4</v>
      </c>
      <c r="B923" s="4" t="s">
        <v>5</v>
      </c>
      <c r="C923" s="4" t="s">
        <v>13</v>
      </c>
      <c r="D923" s="4" t="s">
        <v>10</v>
      </c>
      <c r="E923" s="4" t="s">
        <v>24</v>
      </c>
    </row>
    <row r="924" spans="1:12">
      <c r="A924" t="n">
        <v>9489</v>
      </c>
      <c r="B924" s="37" t="n">
        <v>58</v>
      </c>
      <c r="C924" s="7" t="n">
        <v>0</v>
      </c>
      <c r="D924" s="7" t="n">
        <v>1000</v>
      </c>
      <c r="E924" s="7" t="n">
        <v>1</v>
      </c>
    </row>
    <row r="925" spans="1:12">
      <c r="A925" t="s">
        <v>4</v>
      </c>
      <c r="B925" s="4" t="s">
        <v>5</v>
      </c>
      <c r="C925" s="4" t="s">
        <v>13</v>
      </c>
      <c r="D925" s="4" t="s">
        <v>10</v>
      </c>
    </row>
    <row r="926" spans="1:12">
      <c r="A926" t="n">
        <v>9497</v>
      </c>
      <c r="B926" s="37" t="n">
        <v>58</v>
      </c>
      <c r="C926" s="7" t="n">
        <v>255</v>
      </c>
      <c r="D926" s="7" t="n">
        <v>0</v>
      </c>
    </row>
    <row r="927" spans="1:12">
      <c r="A927" t="s">
        <v>4</v>
      </c>
      <c r="B927" s="4" t="s">
        <v>5</v>
      </c>
      <c r="C927" s="4" t="s">
        <v>13</v>
      </c>
      <c r="D927" s="4" t="s">
        <v>13</v>
      </c>
    </row>
    <row r="928" spans="1:12">
      <c r="A928" t="n">
        <v>9501</v>
      </c>
      <c r="B928" s="17" t="n">
        <v>49</v>
      </c>
      <c r="C928" s="7" t="n">
        <v>2</v>
      </c>
      <c r="D928" s="7" t="n">
        <v>0</v>
      </c>
    </row>
    <row r="929" spans="1:6">
      <c r="A929" t="s">
        <v>4</v>
      </c>
      <c r="B929" s="4" t="s">
        <v>5</v>
      </c>
      <c r="C929" s="4" t="s">
        <v>13</v>
      </c>
      <c r="D929" s="4" t="s">
        <v>10</v>
      </c>
      <c r="E929" s="4" t="s">
        <v>6</v>
      </c>
      <c r="F929" s="4" t="s">
        <v>6</v>
      </c>
      <c r="G929" s="4" t="s">
        <v>6</v>
      </c>
      <c r="H929" s="4" t="s">
        <v>6</v>
      </c>
    </row>
    <row r="930" spans="1:6">
      <c r="A930" t="n">
        <v>9504</v>
      </c>
      <c r="B930" s="48" t="n">
        <v>51</v>
      </c>
      <c r="C930" s="7" t="n">
        <v>3</v>
      </c>
      <c r="D930" s="7" t="n">
        <v>0</v>
      </c>
      <c r="E930" s="7" t="s">
        <v>141</v>
      </c>
      <c r="F930" s="7" t="s">
        <v>142</v>
      </c>
      <c r="G930" s="7" t="s">
        <v>120</v>
      </c>
      <c r="H930" s="7" t="s">
        <v>119</v>
      </c>
    </row>
    <row r="931" spans="1:6">
      <c r="A931" t="s">
        <v>4</v>
      </c>
      <c r="B931" s="4" t="s">
        <v>5</v>
      </c>
      <c r="C931" s="4" t="s">
        <v>13</v>
      </c>
      <c r="D931" s="4" t="s">
        <v>10</v>
      </c>
      <c r="E931" s="4" t="s">
        <v>6</v>
      </c>
      <c r="F931" s="4" t="s">
        <v>6</v>
      </c>
      <c r="G931" s="4" t="s">
        <v>6</v>
      </c>
      <c r="H931" s="4" t="s">
        <v>6</v>
      </c>
    </row>
    <row r="932" spans="1:6">
      <c r="A932" t="n">
        <v>9533</v>
      </c>
      <c r="B932" s="48" t="n">
        <v>51</v>
      </c>
      <c r="C932" s="7" t="n">
        <v>3</v>
      </c>
      <c r="D932" s="7" t="n">
        <v>3</v>
      </c>
      <c r="E932" s="7" t="s">
        <v>143</v>
      </c>
      <c r="F932" s="7" t="s">
        <v>142</v>
      </c>
      <c r="G932" s="7" t="s">
        <v>120</v>
      </c>
      <c r="H932" s="7" t="s">
        <v>119</v>
      </c>
    </row>
    <row r="933" spans="1:6">
      <c r="A933" t="s">
        <v>4</v>
      </c>
      <c r="B933" s="4" t="s">
        <v>5</v>
      </c>
      <c r="C933" s="4" t="s">
        <v>10</v>
      </c>
      <c r="D933" s="4" t="s">
        <v>13</v>
      </c>
      <c r="E933" s="4" t="s">
        <v>6</v>
      </c>
      <c r="F933" s="4" t="s">
        <v>24</v>
      </c>
      <c r="G933" s="4" t="s">
        <v>24</v>
      </c>
      <c r="H933" s="4" t="s">
        <v>24</v>
      </c>
    </row>
    <row r="934" spans="1:6">
      <c r="A934" t="n">
        <v>9554</v>
      </c>
      <c r="B934" s="45" t="n">
        <v>48</v>
      </c>
      <c r="C934" s="7" t="n">
        <v>3</v>
      </c>
      <c r="D934" s="7" t="n">
        <v>0</v>
      </c>
      <c r="E934" s="7" t="s">
        <v>112</v>
      </c>
      <c r="F934" s="7" t="n">
        <v>0</v>
      </c>
      <c r="G934" s="7" t="n">
        <v>1</v>
      </c>
      <c r="H934" s="7" t="n">
        <v>0</v>
      </c>
    </row>
    <row r="935" spans="1:6">
      <c r="A935" t="s">
        <v>4</v>
      </c>
      <c r="B935" s="4" t="s">
        <v>5</v>
      </c>
      <c r="C935" s="4" t="s">
        <v>10</v>
      </c>
      <c r="D935" s="4" t="s">
        <v>13</v>
      </c>
      <c r="E935" s="4" t="s">
        <v>6</v>
      </c>
      <c r="F935" s="4" t="s">
        <v>24</v>
      </c>
      <c r="G935" s="4" t="s">
        <v>24</v>
      </c>
      <c r="H935" s="4" t="s">
        <v>24</v>
      </c>
    </row>
    <row r="936" spans="1:6">
      <c r="A936" t="n">
        <v>9578</v>
      </c>
      <c r="B936" s="45" t="n">
        <v>48</v>
      </c>
      <c r="C936" s="7" t="n">
        <v>0</v>
      </c>
      <c r="D936" s="7" t="n">
        <v>0</v>
      </c>
      <c r="E936" s="7" t="s">
        <v>112</v>
      </c>
      <c r="F936" s="7" t="n">
        <v>0</v>
      </c>
      <c r="G936" s="7" t="n">
        <v>1</v>
      </c>
      <c r="H936" s="7" t="n">
        <v>0</v>
      </c>
    </row>
    <row r="937" spans="1:6">
      <c r="A937" t="s">
        <v>4</v>
      </c>
      <c r="B937" s="4" t="s">
        <v>5</v>
      </c>
      <c r="C937" s="4" t="s">
        <v>13</v>
      </c>
      <c r="D937" s="4" t="s">
        <v>10</v>
      </c>
      <c r="E937" s="4" t="s">
        <v>10</v>
      </c>
      <c r="F937" s="4" t="s">
        <v>10</v>
      </c>
      <c r="G937" s="4" t="s">
        <v>10</v>
      </c>
      <c r="H937" s="4" t="s">
        <v>13</v>
      </c>
    </row>
    <row r="938" spans="1:6">
      <c r="A938" t="n">
        <v>9602</v>
      </c>
      <c r="B938" s="28" t="n">
        <v>25</v>
      </c>
      <c r="C938" s="7" t="n">
        <v>5</v>
      </c>
      <c r="D938" s="7" t="n">
        <v>65535</v>
      </c>
      <c r="E938" s="7" t="n">
        <v>500</v>
      </c>
      <c r="F938" s="7" t="n">
        <v>800</v>
      </c>
      <c r="G938" s="7" t="n">
        <v>140</v>
      </c>
      <c r="H938" s="7" t="n">
        <v>0</v>
      </c>
    </row>
    <row r="939" spans="1:6">
      <c r="A939" t="s">
        <v>4</v>
      </c>
      <c r="B939" s="4" t="s">
        <v>5</v>
      </c>
      <c r="C939" s="4" t="s">
        <v>10</v>
      </c>
      <c r="D939" s="4" t="s">
        <v>13</v>
      </c>
      <c r="E939" s="4" t="s">
        <v>49</v>
      </c>
      <c r="F939" s="4" t="s">
        <v>13</v>
      </c>
      <c r="G939" s="4" t="s">
        <v>13</v>
      </c>
    </row>
    <row r="940" spans="1:6">
      <c r="A940" t="n">
        <v>9613</v>
      </c>
      <c r="B940" s="29" t="n">
        <v>24</v>
      </c>
      <c r="C940" s="7" t="n">
        <v>65533</v>
      </c>
      <c r="D940" s="7" t="n">
        <v>11</v>
      </c>
      <c r="E940" s="7" t="s">
        <v>144</v>
      </c>
      <c r="F940" s="7" t="n">
        <v>2</v>
      </c>
      <c r="G940" s="7" t="n">
        <v>0</v>
      </c>
    </row>
    <row r="941" spans="1:6">
      <c r="A941" t="s">
        <v>4</v>
      </c>
      <c r="B941" s="4" t="s">
        <v>5</v>
      </c>
    </row>
    <row r="942" spans="1:6">
      <c r="A942" t="n">
        <v>9692</v>
      </c>
      <c r="B942" s="30" t="n">
        <v>28</v>
      </c>
    </row>
    <row r="943" spans="1:6">
      <c r="A943" t="s">
        <v>4</v>
      </c>
      <c r="B943" s="4" t="s">
        <v>5</v>
      </c>
      <c r="C943" s="4" t="s">
        <v>10</v>
      </c>
      <c r="D943" s="4" t="s">
        <v>13</v>
      </c>
      <c r="E943" s="4" t="s">
        <v>49</v>
      </c>
      <c r="F943" s="4" t="s">
        <v>13</v>
      </c>
      <c r="G943" s="4" t="s">
        <v>13</v>
      </c>
    </row>
    <row r="944" spans="1:6">
      <c r="A944" t="n">
        <v>9693</v>
      </c>
      <c r="B944" s="29" t="n">
        <v>24</v>
      </c>
      <c r="C944" s="7" t="n">
        <v>65533</v>
      </c>
      <c r="D944" s="7" t="n">
        <v>11</v>
      </c>
      <c r="E944" s="7" t="s">
        <v>145</v>
      </c>
      <c r="F944" s="7" t="n">
        <v>2</v>
      </c>
      <c r="G944" s="7" t="n">
        <v>0</v>
      </c>
    </row>
    <row r="945" spans="1:8">
      <c r="A945" t="s">
        <v>4</v>
      </c>
      <c r="B945" s="4" t="s">
        <v>5</v>
      </c>
    </row>
    <row r="946" spans="1:8">
      <c r="A946" t="n">
        <v>9776</v>
      </c>
      <c r="B946" s="30" t="n">
        <v>28</v>
      </c>
    </row>
    <row r="947" spans="1:8">
      <c r="A947" t="s">
        <v>4</v>
      </c>
      <c r="B947" s="4" t="s">
        <v>5</v>
      </c>
      <c r="C947" s="4" t="s">
        <v>13</v>
      </c>
    </row>
    <row r="948" spans="1:8">
      <c r="A948" t="n">
        <v>9777</v>
      </c>
      <c r="B948" s="31" t="n">
        <v>27</v>
      </c>
      <c r="C948" s="7" t="n">
        <v>0</v>
      </c>
    </row>
    <row r="949" spans="1:8">
      <c r="A949" t="s">
        <v>4</v>
      </c>
      <c r="B949" s="4" t="s">
        <v>5</v>
      </c>
      <c r="C949" s="4" t="s">
        <v>13</v>
      </c>
    </row>
    <row r="950" spans="1:8">
      <c r="A950" t="n">
        <v>9779</v>
      </c>
      <c r="B950" s="31" t="n">
        <v>27</v>
      </c>
      <c r="C950" s="7" t="n">
        <v>1</v>
      </c>
    </row>
    <row r="951" spans="1:8">
      <c r="A951" t="s">
        <v>4</v>
      </c>
      <c r="B951" s="4" t="s">
        <v>5</v>
      </c>
      <c r="C951" s="4" t="s">
        <v>13</v>
      </c>
      <c r="D951" s="4" t="s">
        <v>10</v>
      </c>
      <c r="E951" s="4" t="s">
        <v>10</v>
      </c>
      <c r="F951" s="4" t="s">
        <v>10</v>
      </c>
      <c r="G951" s="4" t="s">
        <v>10</v>
      </c>
      <c r="H951" s="4" t="s">
        <v>13</v>
      </c>
    </row>
    <row r="952" spans="1:8">
      <c r="A952" t="n">
        <v>9781</v>
      </c>
      <c r="B952" s="28" t="n">
        <v>25</v>
      </c>
      <c r="C952" s="7" t="n">
        <v>5</v>
      </c>
      <c r="D952" s="7" t="n">
        <v>65535</v>
      </c>
      <c r="E952" s="7" t="n">
        <v>65535</v>
      </c>
      <c r="F952" s="7" t="n">
        <v>65535</v>
      </c>
      <c r="G952" s="7" t="n">
        <v>65535</v>
      </c>
      <c r="H952" s="7" t="n">
        <v>0</v>
      </c>
    </row>
    <row r="953" spans="1:8">
      <c r="A953" t="s">
        <v>4</v>
      </c>
      <c r="B953" s="4" t="s">
        <v>5</v>
      </c>
      <c r="C953" s="4" t="s">
        <v>13</v>
      </c>
      <c r="D953" s="4" t="s">
        <v>10</v>
      </c>
      <c r="E953" s="4" t="s">
        <v>9</v>
      </c>
      <c r="F953" s="4" t="s">
        <v>10</v>
      </c>
      <c r="G953" s="4" t="s">
        <v>9</v>
      </c>
      <c r="H953" s="4" t="s">
        <v>13</v>
      </c>
    </row>
    <row r="954" spans="1:8">
      <c r="A954" t="n">
        <v>9792</v>
      </c>
      <c r="B954" s="17" t="n">
        <v>49</v>
      </c>
      <c r="C954" s="7" t="n">
        <v>0</v>
      </c>
      <c r="D954" s="7" t="n">
        <v>523</v>
      </c>
      <c r="E954" s="7" t="n">
        <v>1065353216</v>
      </c>
      <c r="F954" s="7" t="n">
        <v>0</v>
      </c>
      <c r="G954" s="7" t="n">
        <v>0</v>
      </c>
      <c r="H954" s="7" t="n">
        <v>0</v>
      </c>
    </row>
    <row r="955" spans="1:8">
      <c r="A955" t="s">
        <v>4</v>
      </c>
      <c r="B955" s="4" t="s">
        <v>5</v>
      </c>
      <c r="C955" s="4" t="s">
        <v>13</v>
      </c>
      <c r="D955" s="4" t="s">
        <v>10</v>
      </c>
      <c r="E955" s="4" t="s">
        <v>9</v>
      </c>
      <c r="F955" s="4" t="s">
        <v>10</v>
      </c>
    </row>
    <row r="956" spans="1:8">
      <c r="A956" t="n">
        <v>9807</v>
      </c>
      <c r="B956" s="13" t="n">
        <v>50</v>
      </c>
      <c r="C956" s="7" t="n">
        <v>3</v>
      </c>
      <c r="D956" s="7" t="n">
        <v>8021</v>
      </c>
      <c r="E956" s="7" t="n">
        <v>1050253722</v>
      </c>
      <c r="F956" s="7" t="n">
        <v>2000</v>
      </c>
    </row>
    <row r="957" spans="1:8">
      <c r="A957" t="s">
        <v>4</v>
      </c>
      <c r="B957" s="4" t="s">
        <v>5</v>
      </c>
      <c r="C957" s="4" t="s">
        <v>13</v>
      </c>
      <c r="D957" s="4" t="s">
        <v>10</v>
      </c>
      <c r="E957" s="4" t="s">
        <v>9</v>
      </c>
      <c r="F957" s="4" t="s">
        <v>10</v>
      </c>
    </row>
    <row r="958" spans="1:8">
      <c r="A958" t="n">
        <v>9817</v>
      </c>
      <c r="B958" s="13" t="n">
        <v>50</v>
      </c>
      <c r="C958" s="7" t="n">
        <v>3</v>
      </c>
      <c r="D958" s="7" t="n">
        <v>8001</v>
      </c>
      <c r="E958" s="7" t="n">
        <v>1058642330</v>
      </c>
      <c r="F958" s="7" t="n">
        <v>2000</v>
      </c>
    </row>
    <row r="959" spans="1:8">
      <c r="A959" t="s">
        <v>4</v>
      </c>
      <c r="B959" s="4" t="s">
        <v>5</v>
      </c>
      <c r="C959" s="4" t="s">
        <v>13</v>
      </c>
      <c r="D959" s="4" t="s">
        <v>13</v>
      </c>
      <c r="E959" s="4" t="s">
        <v>24</v>
      </c>
      <c r="F959" s="4" t="s">
        <v>24</v>
      </c>
      <c r="G959" s="4" t="s">
        <v>24</v>
      </c>
      <c r="H959" s="4" t="s">
        <v>10</v>
      </c>
    </row>
    <row r="960" spans="1:8">
      <c r="A960" t="n">
        <v>9827</v>
      </c>
      <c r="B960" s="38" t="n">
        <v>45</v>
      </c>
      <c r="C960" s="7" t="n">
        <v>2</v>
      </c>
      <c r="D960" s="7" t="n">
        <v>3</v>
      </c>
      <c r="E960" s="7" t="n">
        <v>3.08999991416931</v>
      </c>
      <c r="F960" s="7" t="n">
        <v>-3.92000007629395</v>
      </c>
      <c r="G960" s="7" t="n">
        <v>145.220001220703</v>
      </c>
      <c r="H960" s="7" t="n">
        <v>0</v>
      </c>
    </row>
    <row r="961" spans="1:8">
      <c r="A961" t="s">
        <v>4</v>
      </c>
      <c r="B961" s="4" t="s">
        <v>5</v>
      </c>
      <c r="C961" s="4" t="s">
        <v>13</v>
      </c>
      <c r="D961" s="4" t="s">
        <v>13</v>
      </c>
      <c r="E961" s="4" t="s">
        <v>24</v>
      </c>
      <c r="F961" s="4" t="s">
        <v>24</v>
      </c>
      <c r="G961" s="4" t="s">
        <v>24</v>
      </c>
      <c r="H961" s="4" t="s">
        <v>10</v>
      </c>
      <c r="I961" s="4" t="s">
        <v>13</v>
      </c>
    </row>
    <row r="962" spans="1:8">
      <c r="A962" t="n">
        <v>9844</v>
      </c>
      <c r="B962" s="38" t="n">
        <v>45</v>
      </c>
      <c r="C962" s="7" t="n">
        <v>4</v>
      </c>
      <c r="D962" s="7" t="n">
        <v>3</v>
      </c>
      <c r="E962" s="7" t="n">
        <v>14.8599996566772</v>
      </c>
      <c r="F962" s="7" t="n">
        <v>2.89000010490417</v>
      </c>
      <c r="G962" s="7" t="n">
        <v>0</v>
      </c>
      <c r="H962" s="7" t="n">
        <v>0</v>
      </c>
      <c r="I962" s="7" t="n">
        <v>0</v>
      </c>
    </row>
    <row r="963" spans="1:8">
      <c r="A963" t="s">
        <v>4</v>
      </c>
      <c r="B963" s="4" t="s">
        <v>5</v>
      </c>
      <c r="C963" s="4" t="s">
        <v>13</v>
      </c>
      <c r="D963" s="4" t="s">
        <v>13</v>
      </c>
      <c r="E963" s="4" t="s">
        <v>24</v>
      </c>
      <c r="F963" s="4" t="s">
        <v>10</v>
      </c>
    </row>
    <row r="964" spans="1:8">
      <c r="A964" t="n">
        <v>9862</v>
      </c>
      <c r="B964" s="38" t="n">
        <v>45</v>
      </c>
      <c r="C964" s="7" t="n">
        <v>5</v>
      </c>
      <c r="D964" s="7" t="n">
        <v>3</v>
      </c>
      <c r="E964" s="7" t="n">
        <v>1.70000004768372</v>
      </c>
      <c r="F964" s="7" t="n">
        <v>0</v>
      </c>
    </row>
    <row r="965" spans="1:8">
      <c r="A965" t="s">
        <v>4</v>
      </c>
      <c r="B965" s="4" t="s">
        <v>5</v>
      </c>
      <c r="C965" s="4" t="s">
        <v>13</v>
      </c>
      <c r="D965" s="4" t="s">
        <v>13</v>
      </c>
      <c r="E965" s="4" t="s">
        <v>24</v>
      </c>
      <c r="F965" s="4" t="s">
        <v>10</v>
      </c>
    </row>
    <row r="966" spans="1:8">
      <c r="A966" t="n">
        <v>9871</v>
      </c>
      <c r="B966" s="38" t="n">
        <v>45</v>
      </c>
      <c r="C966" s="7" t="n">
        <v>5</v>
      </c>
      <c r="D966" s="7" t="n">
        <v>3</v>
      </c>
      <c r="E966" s="7" t="n">
        <v>1.39999997615814</v>
      </c>
      <c r="F966" s="7" t="n">
        <v>3000</v>
      </c>
    </row>
    <row r="967" spans="1:8">
      <c r="A967" t="s">
        <v>4</v>
      </c>
      <c r="B967" s="4" t="s">
        <v>5</v>
      </c>
      <c r="C967" s="4" t="s">
        <v>13</v>
      </c>
      <c r="D967" s="4" t="s">
        <v>13</v>
      </c>
      <c r="E967" s="4" t="s">
        <v>24</v>
      </c>
      <c r="F967" s="4" t="s">
        <v>10</v>
      </c>
    </row>
    <row r="968" spans="1:8">
      <c r="A968" t="n">
        <v>9880</v>
      </c>
      <c r="B968" s="38" t="n">
        <v>45</v>
      </c>
      <c r="C968" s="7" t="n">
        <v>11</v>
      </c>
      <c r="D968" s="7" t="n">
        <v>3</v>
      </c>
      <c r="E968" s="7" t="n">
        <v>39.4000015258789</v>
      </c>
      <c r="F968" s="7" t="n">
        <v>0</v>
      </c>
    </row>
    <row r="969" spans="1:8">
      <c r="A969" t="s">
        <v>4</v>
      </c>
      <c r="B969" s="4" t="s">
        <v>5</v>
      </c>
      <c r="C969" s="4" t="s">
        <v>10</v>
      </c>
      <c r="D969" s="4" t="s">
        <v>9</v>
      </c>
    </row>
    <row r="970" spans="1:8">
      <c r="A970" t="n">
        <v>9889</v>
      </c>
      <c r="B970" s="46" t="n">
        <v>43</v>
      </c>
      <c r="C970" s="7" t="n">
        <v>0</v>
      </c>
      <c r="D970" s="7" t="n">
        <v>512</v>
      </c>
    </row>
    <row r="971" spans="1:8">
      <c r="A971" t="s">
        <v>4</v>
      </c>
      <c r="B971" s="4" t="s">
        <v>5</v>
      </c>
      <c r="C971" s="4" t="s">
        <v>10</v>
      </c>
      <c r="D971" s="4" t="s">
        <v>24</v>
      </c>
      <c r="E971" s="4" t="s">
        <v>24</v>
      </c>
      <c r="F971" s="4" t="s">
        <v>24</v>
      </c>
      <c r="G971" s="4" t="s">
        <v>24</v>
      </c>
    </row>
    <row r="972" spans="1:8">
      <c r="A972" t="n">
        <v>9896</v>
      </c>
      <c r="B972" s="43" t="n">
        <v>46</v>
      </c>
      <c r="C972" s="7" t="n">
        <v>0</v>
      </c>
      <c r="D972" s="7" t="n">
        <v>2.90000009536743</v>
      </c>
      <c r="E972" s="7" t="n">
        <v>-5.26999998092651</v>
      </c>
      <c r="F972" s="7" t="n">
        <v>145.759994506836</v>
      </c>
      <c r="G972" s="7" t="n">
        <v>157.699996948242</v>
      </c>
    </row>
    <row r="973" spans="1:8">
      <c r="A973" t="s">
        <v>4</v>
      </c>
      <c r="B973" s="4" t="s">
        <v>5</v>
      </c>
      <c r="C973" s="4" t="s">
        <v>10</v>
      </c>
      <c r="D973" s="4" t="s">
        <v>24</v>
      </c>
      <c r="E973" s="4" t="s">
        <v>24</v>
      </c>
      <c r="F973" s="4" t="s">
        <v>24</v>
      </c>
      <c r="G973" s="4" t="s">
        <v>24</v>
      </c>
    </row>
    <row r="974" spans="1:8">
      <c r="A974" t="n">
        <v>9915</v>
      </c>
      <c r="B974" s="43" t="n">
        <v>46</v>
      </c>
      <c r="C974" s="7" t="n">
        <v>3</v>
      </c>
      <c r="D974" s="7" t="n">
        <v>3.54999995231628</v>
      </c>
      <c r="E974" s="7" t="n">
        <v>-5.26999998092651</v>
      </c>
      <c r="F974" s="7" t="n">
        <v>144.830001831055</v>
      </c>
      <c r="G974" s="7" t="n">
        <v>331.5</v>
      </c>
    </row>
    <row r="975" spans="1:8">
      <c r="A975" t="s">
        <v>4</v>
      </c>
      <c r="B975" s="4" t="s">
        <v>5</v>
      </c>
      <c r="C975" s="4" t="s">
        <v>13</v>
      </c>
      <c r="D975" s="4" t="s">
        <v>10</v>
      </c>
      <c r="E975" s="4" t="s">
        <v>24</v>
      </c>
    </row>
    <row r="976" spans="1:8">
      <c r="A976" t="n">
        <v>9934</v>
      </c>
      <c r="B976" s="37" t="n">
        <v>58</v>
      </c>
      <c r="C976" s="7" t="n">
        <v>100</v>
      </c>
      <c r="D976" s="7" t="n">
        <v>1000</v>
      </c>
      <c r="E976" s="7" t="n">
        <v>1</v>
      </c>
    </row>
    <row r="977" spans="1:9">
      <c r="A977" t="s">
        <v>4</v>
      </c>
      <c r="B977" s="4" t="s">
        <v>5</v>
      </c>
      <c r="C977" s="4" t="s">
        <v>13</v>
      </c>
      <c r="D977" s="4" t="s">
        <v>10</v>
      </c>
    </row>
    <row r="978" spans="1:9">
      <c r="A978" t="n">
        <v>9942</v>
      </c>
      <c r="B978" s="37" t="n">
        <v>58</v>
      </c>
      <c r="C978" s="7" t="n">
        <v>255</v>
      </c>
      <c r="D978" s="7" t="n">
        <v>0</v>
      </c>
    </row>
    <row r="979" spans="1:9">
      <c r="A979" t="s">
        <v>4</v>
      </c>
      <c r="B979" s="4" t="s">
        <v>5</v>
      </c>
      <c r="C979" s="4" t="s">
        <v>13</v>
      </c>
      <c r="D979" s="4" t="s">
        <v>10</v>
      </c>
      <c r="E979" s="4" t="s">
        <v>6</v>
      </c>
    </row>
    <row r="980" spans="1:9">
      <c r="A980" t="n">
        <v>9946</v>
      </c>
      <c r="B980" s="48" t="n">
        <v>51</v>
      </c>
      <c r="C980" s="7" t="n">
        <v>4</v>
      </c>
      <c r="D980" s="7" t="n">
        <v>3</v>
      </c>
      <c r="E980" s="7" t="s">
        <v>146</v>
      </c>
    </row>
    <row r="981" spans="1:9">
      <c r="A981" t="s">
        <v>4</v>
      </c>
      <c r="B981" s="4" t="s">
        <v>5</v>
      </c>
      <c r="C981" s="4" t="s">
        <v>10</v>
      </c>
    </row>
    <row r="982" spans="1:9">
      <c r="A982" t="n">
        <v>9959</v>
      </c>
      <c r="B982" s="27" t="n">
        <v>16</v>
      </c>
      <c r="C982" s="7" t="n">
        <v>0</v>
      </c>
    </row>
    <row r="983" spans="1:9">
      <c r="A983" t="s">
        <v>4</v>
      </c>
      <c r="B983" s="4" t="s">
        <v>5</v>
      </c>
      <c r="C983" s="4" t="s">
        <v>10</v>
      </c>
      <c r="D983" s="4" t="s">
        <v>49</v>
      </c>
      <c r="E983" s="4" t="s">
        <v>13</v>
      </c>
      <c r="F983" s="4" t="s">
        <v>13</v>
      </c>
      <c r="G983" s="4" t="s">
        <v>49</v>
      </c>
      <c r="H983" s="4" t="s">
        <v>13</v>
      </c>
      <c r="I983" s="4" t="s">
        <v>13</v>
      </c>
    </row>
    <row r="984" spans="1:9">
      <c r="A984" t="n">
        <v>9962</v>
      </c>
      <c r="B984" s="49" t="n">
        <v>26</v>
      </c>
      <c r="C984" s="7" t="n">
        <v>3</v>
      </c>
      <c r="D984" s="7" t="s">
        <v>147</v>
      </c>
      <c r="E984" s="7" t="n">
        <v>2</v>
      </c>
      <c r="F984" s="7" t="n">
        <v>3</v>
      </c>
      <c r="G984" s="7" t="s">
        <v>148</v>
      </c>
      <c r="H984" s="7" t="n">
        <v>2</v>
      </c>
      <c r="I984" s="7" t="n">
        <v>0</v>
      </c>
    </row>
    <row r="985" spans="1:9">
      <c r="A985" t="s">
        <v>4</v>
      </c>
      <c r="B985" s="4" t="s">
        <v>5</v>
      </c>
    </row>
    <row r="986" spans="1:9">
      <c r="A986" t="n">
        <v>10078</v>
      </c>
      <c r="B986" s="30" t="n">
        <v>28</v>
      </c>
    </row>
    <row r="987" spans="1:9">
      <c r="A987" t="s">
        <v>4</v>
      </c>
      <c r="B987" s="4" t="s">
        <v>5</v>
      </c>
      <c r="C987" s="4" t="s">
        <v>13</v>
      </c>
      <c r="D987" s="4" t="s">
        <v>10</v>
      </c>
      <c r="E987" s="4" t="s">
        <v>6</v>
      </c>
    </row>
    <row r="988" spans="1:9">
      <c r="A988" t="n">
        <v>10079</v>
      </c>
      <c r="B988" s="48" t="n">
        <v>51</v>
      </c>
      <c r="C988" s="7" t="n">
        <v>4</v>
      </c>
      <c r="D988" s="7" t="n">
        <v>0</v>
      </c>
      <c r="E988" s="7" t="s">
        <v>149</v>
      </c>
    </row>
    <row r="989" spans="1:9">
      <c r="A989" t="s">
        <v>4</v>
      </c>
      <c r="B989" s="4" t="s">
        <v>5</v>
      </c>
      <c r="C989" s="4" t="s">
        <v>10</v>
      </c>
    </row>
    <row r="990" spans="1:9">
      <c r="A990" t="n">
        <v>10093</v>
      </c>
      <c r="B990" s="27" t="n">
        <v>16</v>
      </c>
      <c r="C990" s="7" t="n">
        <v>0</v>
      </c>
    </row>
    <row r="991" spans="1:9">
      <c r="A991" t="s">
        <v>4</v>
      </c>
      <c r="B991" s="4" t="s">
        <v>5</v>
      </c>
      <c r="C991" s="4" t="s">
        <v>10</v>
      </c>
      <c r="D991" s="4" t="s">
        <v>49</v>
      </c>
      <c r="E991" s="4" t="s">
        <v>13</v>
      </c>
      <c r="F991" s="4" t="s">
        <v>13</v>
      </c>
      <c r="G991" s="4" t="s">
        <v>49</v>
      </c>
      <c r="H991" s="4" t="s">
        <v>13</v>
      </c>
      <c r="I991" s="4" t="s">
        <v>13</v>
      </c>
    </row>
    <row r="992" spans="1:9">
      <c r="A992" t="n">
        <v>10096</v>
      </c>
      <c r="B992" s="49" t="n">
        <v>26</v>
      </c>
      <c r="C992" s="7" t="n">
        <v>0</v>
      </c>
      <c r="D992" s="7" t="s">
        <v>150</v>
      </c>
      <c r="E992" s="7" t="n">
        <v>2</v>
      </c>
      <c r="F992" s="7" t="n">
        <v>3</v>
      </c>
      <c r="G992" s="7" t="s">
        <v>151</v>
      </c>
      <c r="H992" s="7" t="n">
        <v>2</v>
      </c>
      <c r="I992" s="7" t="n">
        <v>0</v>
      </c>
    </row>
    <row r="993" spans="1:9">
      <c r="A993" t="s">
        <v>4</v>
      </c>
      <c r="B993" s="4" t="s">
        <v>5</v>
      </c>
    </row>
    <row r="994" spans="1:9">
      <c r="A994" t="n">
        <v>10241</v>
      </c>
      <c r="B994" s="30" t="n">
        <v>28</v>
      </c>
    </row>
    <row r="995" spans="1:9">
      <c r="A995" t="s">
        <v>4</v>
      </c>
      <c r="B995" s="4" t="s">
        <v>5</v>
      </c>
      <c r="C995" s="4" t="s">
        <v>13</v>
      </c>
      <c r="D995" s="4" t="s">
        <v>10</v>
      </c>
      <c r="E995" s="4" t="s">
        <v>6</v>
      </c>
    </row>
    <row r="996" spans="1:9">
      <c r="A996" t="n">
        <v>10242</v>
      </c>
      <c r="B996" s="48" t="n">
        <v>51</v>
      </c>
      <c r="C996" s="7" t="n">
        <v>4</v>
      </c>
      <c r="D996" s="7" t="n">
        <v>3</v>
      </c>
      <c r="E996" s="7" t="s">
        <v>152</v>
      </c>
    </row>
    <row r="997" spans="1:9">
      <c r="A997" t="s">
        <v>4</v>
      </c>
      <c r="B997" s="4" t="s">
        <v>5</v>
      </c>
      <c r="C997" s="4" t="s">
        <v>10</v>
      </c>
    </row>
    <row r="998" spans="1:9">
      <c r="A998" t="n">
        <v>10256</v>
      </c>
      <c r="B998" s="27" t="n">
        <v>16</v>
      </c>
      <c r="C998" s="7" t="n">
        <v>0</v>
      </c>
    </row>
    <row r="999" spans="1:9">
      <c r="A999" t="s">
        <v>4</v>
      </c>
      <c r="B999" s="4" t="s">
        <v>5</v>
      </c>
      <c r="C999" s="4" t="s">
        <v>10</v>
      </c>
      <c r="D999" s="4" t="s">
        <v>49</v>
      </c>
      <c r="E999" s="4" t="s">
        <v>13</v>
      </c>
      <c r="F999" s="4" t="s">
        <v>13</v>
      </c>
    </row>
    <row r="1000" spans="1:9">
      <c r="A1000" t="n">
        <v>10259</v>
      </c>
      <c r="B1000" s="49" t="n">
        <v>26</v>
      </c>
      <c r="C1000" s="7" t="n">
        <v>3</v>
      </c>
      <c r="D1000" s="7" t="s">
        <v>153</v>
      </c>
      <c r="E1000" s="7" t="n">
        <v>2</v>
      </c>
      <c r="F1000" s="7" t="n">
        <v>0</v>
      </c>
    </row>
    <row r="1001" spans="1:9">
      <c r="A1001" t="s">
        <v>4</v>
      </c>
      <c r="B1001" s="4" t="s">
        <v>5</v>
      </c>
    </row>
    <row r="1002" spans="1:9">
      <c r="A1002" t="n">
        <v>10267</v>
      </c>
      <c r="B1002" s="30" t="n">
        <v>28</v>
      </c>
    </row>
    <row r="1003" spans="1:9">
      <c r="A1003" t="s">
        <v>4</v>
      </c>
      <c r="B1003" s="4" t="s">
        <v>5</v>
      </c>
      <c r="C1003" s="4" t="s">
        <v>13</v>
      </c>
      <c r="D1003" s="4" t="s">
        <v>10</v>
      </c>
      <c r="E1003" s="4" t="s">
        <v>24</v>
      </c>
      <c r="F1003" s="4" t="s">
        <v>10</v>
      </c>
      <c r="G1003" s="4" t="s">
        <v>9</v>
      </c>
      <c r="H1003" s="4" t="s">
        <v>9</v>
      </c>
      <c r="I1003" s="4" t="s">
        <v>10</v>
      </c>
      <c r="J1003" s="4" t="s">
        <v>10</v>
      </c>
      <c r="K1003" s="4" t="s">
        <v>9</v>
      </c>
      <c r="L1003" s="4" t="s">
        <v>9</v>
      </c>
      <c r="M1003" s="4" t="s">
        <v>9</v>
      </c>
      <c r="N1003" s="4" t="s">
        <v>9</v>
      </c>
      <c r="O1003" s="4" t="s">
        <v>6</v>
      </c>
    </row>
    <row r="1004" spans="1:9">
      <c r="A1004" t="n">
        <v>10268</v>
      </c>
      <c r="B1004" s="13" t="n">
        <v>50</v>
      </c>
      <c r="C1004" s="7" t="n">
        <v>0</v>
      </c>
      <c r="D1004" s="7" t="n">
        <v>2200</v>
      </c>
      <c r="E1004" s="7" t="n">
        <v>0.699999988079071</v>
      </c>
      <c r="F1004" s="7" t="n">
        <v>0</v>
      </c>
      <c r="G1004" s="7" t="n">
        <v>0</v>
      </c>
      <c r="H1004" s="7" t="n">
        <v>1077936128</v>
      </c>
      <c r="I1004" s="7" t="n">
        <v>0</v>
      </c>
      <c r="J1004" s="7" t="n">
        <v>65533</v>
      </c>
      <c r="K1004" s="7" t="n">
        <v>0</v>
      </c>
      <c r="L1004" s="7" t="n">
        <v>0</v>
      </c>
      <c r="M1004" s="7" t="n">
        <v>0</v>
      </c>
      <c r="N1004" s="7" t="n">
        <v>0</v>
      </c>
      <c r="O1004" s="7" t="s">
        <v>36</v>
      </c>
    </row>
    <row r="1005" spans="1:9">
      <c r="A1005" t="s">
        <v>4</v>
      </c>
      <c r="B1005" s="4" t="s">
        <v>5</v>
      </c>
      <c r="C1005" s="4" t="s">
        <v>10</v>
      </c>
    </row>
    <row r="1006" spans="1:9">
      <c r="A1006" t="n">
        <v>10307</v>
      </c>
      <c r="B1006" s="27" t="n">
        <v>16</v>
      </c>
      <c r="C1006" s="7" t="n">
        <v>1000</v>
      </c>
    </row>
    <row r="1007" spans="1:9">
      <c r="A1007" t="s">
        <v>4</v>
      </c>
      <c r="B1007" s="4" t="s">
        <v>5</v>
      </c>
      <c r="C1007" s="4" t="s">
        <v>10</v>
      </c>
      <c r="D1007" s="4" t="s">
        <v>13</v>
      </c>
      <c r="E1007" s="4" t="s">
        <v>24</v>
      </c>
      <c r="F1007" s="4" t="s">
        <v>10</v>
      </c>
    </row>
    <row r="1008" spans="1:9">
      <c r="A1008" t="n">
        <v>10310</v>
      </c>
      <c r="B1008" s="61" t="n">
        <v>59</v>
      </c>
      <c r="C1008" s="7" t="n">
        <v>3</v>
      </c>
      <c r="D1008" s="7" t="n">
        <v>1</v>
      </c>
      <c r="E1008" s="7" t="n">
        <v>0.150000005960464</v>
      </c>
      <c r="F1008" s="7" t="n">
        <v>0</v>
      </c>
    </row>
    <row r="1009" spans="1:15">
      <c r="A1009" t="s">
        <v>4</v>
      </c>
      <c r="B1009" s="4" t="s">
        <v>5</v>
      </c>
      <c r="C1009" s="4" t="s">
        <v>10</v>
      </c>
    </row>
    <row r="1010" spans="1:15">
      <c r="A1010" t="n">
        <v>10320</v>
      </c>
      <c r="B1010" s="27" t="n">
        <v>16</v>
      </c>
      <c r="C1010" s="7" t="n">
        <v>1000</v>
      </c>
    </row>
    <row r="1011" spans="1:15">
      <c r="A1011" t="s">
        <v>4</v>
      </c>
      <c r="B1011" s="4" t="s">
        <v>5</v>
      </c>
      <c r="C1011" s="4" t="s">
        <v>10</v>
      </c>
      <c r="D1011" s="4" t="s">
        <v>24</v>
      </c>
      <c r="E1011" s="4" t="s">
        <v>24</v>
      </c>
      <c r="F1011" s="4" t="s">
        <v>24</v>
      </c>
      <c r="G1011" s="4" t="s">
        <v>10</v>
      </c>
      <c r="H1011" s="4" t="s">
        <v>10</v>
      </c>
    </row>
    <row r="1012" spans="1:15">
      <c r="A1012" t="n">
        <v>10323</v>
      </c>
      <c r="B1012" s="33" t="n">
        <v>60</v>
      </c>
      <c r="C1012" s="7" t="n">
        <v>3</v>
      </c>
      <c r="D1012" s="7" t="n">
        <v>0</v>
      </c>
      <c r="E1012" s="7" t="n">
        <v>-10</v>
      </c>
      <c r="F1012" s="7" t="n">
        <v>0</v>
      </c>
      <c r="G1012" s="7" t="n">
        <v>1000</v>
      </c>
      <c r="H1012" s="7" t="n">
        <v>0</v>
      </c>
    </row>
    <row r="1013" spans="1:15">
      <c r="A1013" t="s">
        <v>4</v>
      </c>
      <c r="B1013" s="4" t="s">
        <v>5</v>
      </c>
      <c r="C1013" s="4" t="s">
        <v>10</v>
      </c>
      <c r="D1013" s="4" t="s">
        <v>13</v>
      </c>
      <c r="E1013" s="4" t="s">
        <v>6</v>
      </c>
      <c r="F1013" s="4" t="s">
        <v>24</v>
      </c>
      <c r="G1013" s="4" t="s">
        <v>24</v>
      </c>
      <c r="H1013" s="4" t="s">
        <v>24</v>
      </c>
    </row>
    <row r="1014" spans="1:15">
      <c r="A1014" t="n">
        <v>10342</v>
      </c>
      <c r="B1014" s="45" t="n">
        <v>48</v>
      </c>
      <c r="C1014" s="7" t="n">
        <v>3</v>
      </c>
      <c r="D1014" s="7" t="n">
        <v>0</v>
      </c>
      <c r="E1014" s="7" t="s">
        <v>125</v>
      </c>
      <c r="F1014" s="7" t="n">
        <v>-1</v>
      </c>
      <c r="G1014" s="7" t="n">
        <v>1.20000004768372</v>
      </c>
      <c r="H1014" s="7" t="n">
        <v>0</v>
      </c>
    </row>
    <row r="1015" spans="1:15">
      <c r="A1015" t="s">
        <v>4</v>
      </c>
      <c r="B1015" s="4" t="s">
        <v>5</v>
      </c>
      <c r="C1015" s="4" t="s">
        <v>10</v>
      </c>
    </row>
    <row r="1016" spans="1:15">
      <c r="A1016" t="n">
        <v>10372</v>
      </c>
      <c r="B1016" s="27" t="n">
        <v>16</v>
      </c>
      <c r="C1016" s="7" t="n">
        <v>300</v>
      </c>
    </row>
    <row r="1017" spans="1:15">
      <c r="A1017" t="s">
        <v>4</v>
      </c>
      <c r="B1017" s="4" t="s">
        <v>5</v>
      </c>
      <c r="C1017" s="4" t="s">
        <v>13</v>
      </c>
      <c r="D1017" s="4" t="s">
        <v>24</v>
      </c>
      <c r="E1017" s="4" t="s">
        <v>24</v>
      </c>
      <c r="F1017" s="4" t="s">
        <v>24</v>
      </c>
    </row>
    <row r="1018" spans="1:15">
      <c r="A1018" t="n">
        <v>10375</v>
      </c>
      <c r="B1018" s="38" t="n">
        <v>45</v>
      </c>
      <c r="C1018" s="7" t="n">
        <v>9</v>
      </c>
      <c r="D1018" s="7" t="n">
        <v>0.00999999977648258</v>
      </c>
      <c r="E1018" s="7" t="n">
        <v>0.00999999977648258</v>
      </c>
      <c r="F1018" s="7" t="n">
        <v>0.200000002980232</v>
      </c>
    </row>
    <row r="1019" spans="1:15">
      <c r="A1019" t="s">
        <v>4</v>
      </c>
      <c r="B1019" s="4" t="s">
        <v>5</v>
      </c>
      <c r="C1019" s="4" t="s">
        <v>13</v>
      </c>
      <c r="D1019" s="4" t="s">
        <v>10</v>
      </c>
      <c r="E1019" s="4" t="s">
        <v>6</v>
      </c>
    </row>
    <row r="1020" spans="1:15">
      <c r="A1020" t="n">
        <v>10389</v>
      </c>
      <c r="B1020" s="48" t="n">
        <v>51</v>
      </c>
      <c r="C1020" s="7" t="n">
        <v>4</v>
      </c>
      <c r="D1020" s="7" t="n">
        <v>3</v>
      </c>
      <c r="E1020" s="7" t="s">
        <v>154</v>
      </c>
    </row>
    <row r="1021" spans="1:15">
      <c r="A1021" t="s">
        <v>4</v>
      </c>
      <c r="B1021" s="4" t="s">
        <v>5</v>
      </c>
      <c r="C1021" s="4" t="s">
        <v>10</v>
      </c>
    </row>
    <row r="1022" spans="1:15">
      <c r="A1022" t="n">
        <v>10404</v>
      </c>
      <c r="B1022" s="27" t="n">
        <v>16</v>
      </c>
      <c r="C1022" s="7" t="n">
        <v>0</v>
      </c>
    </row>
    <row r="1023" spans="1:15">
      <c r="A1023" t="s">
        <v>4</v>
      </c>
      <c r="B1023" s="4" t="s">
        <v>5</v>
      </c>
      <c r="C1023" s="4" t="s">
        <v>10</v>
      </c>
      <c r="D1023" s="4" t="s">
        <v>49</v>
      </c>
      <c r="E1023" s="4" t="s">
        <v>13</v>
      </c>
      <c r="F1023" s="4" t="s">
        <v>13</v>
      </c>
    </row>
    <row r="1024" spans="1:15">
      <c r="A1024" t="n">
        <v>10407</v>
      </c>
      <c r="B1024" s="49" t="n">
        <v>26</v>
      </c>
      <c r="C1024" s="7" t="n">
        <v>3</v>
      </c>
      <c r="D1024" s="7" t="s">
        <v>155</v>
      </c>
      <c r="E1024" s="7" t="n">
        <v>2</v>
      </c>
      <c r="F1024" s="7" t="n">
        <v>0</v>
      </c>
    </row>
    <row r="1025" spans="1:8">
      <c r="A1025" t="s">
        <v>4</v>
      </c>
      <c r="B1025" s="4" t="s">
        <v>5</v>
      </c>
    </row>
    <row r="1026" spans="1:8">
      <c r="A1026" t="n">
        <v>10419</v>
      </c>
      <c r="B1026" s="30" t="n">
        <v>28</v>
      </c>
    </row>
    <row r="1027" spans="1:8">
      <c r="A1027" t="s">
        <v>4</v>
      </c>
      <c r="B1027" s="4" t="s">
        <v>5</v>
      </c>
      <c r="C1027" s="4" t="s">
        <v>13</v>
      </c>
      <c r="D1027" s="4" t="s">
        <v>10</v>
      </c>
      <c r="E1027" s="4" t="s">
        <v>6</v>
      </c>
    </row>
    <row r="1028" spans="1:8">
      <c r="A1028" t="n">
        <v>10420</v>
      </c>
      <c r="B1028" s="48" t="n">
        <v>51</v>
      </c>
      <c r="C1028" s="7" t="n">
        <v>4</v>
      </c>
      <c r="D1028" s="7" t="n">
        <v>0</v>
      </c>
      <c r="E1028" s="7" t="s">
        <v>149</v>
      </c>
    </row>
    <row r="1029" spans="1:8">
      <c r="A1029" t="s">
        <v>4</v>
      </c>
      <c r="B1029" s="4" t="s">
        <v>5</v>
      </c>
      <c r="C1029" s="4" t="s">
        <v>10</v>
      </c>
    </row>
    <row r="1030" spans="1:8">
      <c r="A1030" t="n">
        <v>10434</v>
      </c>
      <c r="B1030" s="27" t="n">
        <v>16</v>
      </c>
      <c r="C1030" s="7" t="n">
        <v>0</v>
      </c>
    </row>
    <row r="1031" spans="1:8">
      <c r="A1031" t="s">
        <v>4</v>
      </c>
      <c r="B1031" s="4" t="s">
        <v>5</v>
      </c>
      <c r="C1031" s="4" t="s">
        <v>10</v>
      </c>
      <c r="D1031" s="4" t="s">
        <v>49</v>
      </c>
      <c r="E1031" s="4" t="s">
        <v>13</v>
      </c>
      <c r="F1031" s="4" t="s">
        <v>13</v>
      </c>
      <c r="G1031" s="4" t="s">
        <v>49</v>
      </c>
      <c r="H1031" s="4" t="s">
        <v>13</v>
      </c>
      <c r="I1031" s="4" t="s">
        <v>13</v>
      </c>
    </row>
    <row r="1032" spans="1:8">
      <c r="A1032" t="n">
        <v>10437</v>
      </c>
      <c r="B1032" s="49" t="n">
        <v>26</v>
      </c>
      <c r="C1032" s="7" t="n">
        <v>0</v>
      </c>
      <c r="D1032" s="7" t="s">
        <v>156</v>
      </c>
      <c r="E1032" s="7" t="n">
        <v>2</v>
      </c>
      <c r="F1032" s="7" t="n">
        <v>3</v>
      </c>
      <c r="G1032" s="7" t="s">
        <v>157</v>
      </c>
      <c r="H1032" s="7" t="n">
        <v>2</v>
      </c>
      <c r="I1032" s="7" t="n">
        <v>0</v>
      </c>
    </row>
    <row r="1033" spans="1:8">
      <c r="A1033" t="s">
        <v>4</v>
      </c>
      <c r="B1033" s="4" t="s">
        <v>5</v>
      </c>
    </row>
    <row r="1034" spans="1:8">
      <c r="A1034" t="n">
        <v>10526</v>
      </c>
      <c r="B1034" s="30" t="n">
        <v>28</v>
      </c>
    </row>
    <row r="1035" spans="1:8">
      <c r="A1035" t="s">
        <v>4</v>
      </c>
      <c r="B1035" s="4" t="s">
        <v>5</v>
      </c>
      <c r="C1035" s="4" t="s">
        <v>10</v>
      </c>
      <c r="D1035" s="4" t="s">
        <v>24</v>
      </c>
      <c r="E1035" s="4" t="s">
        <v>24</v>
      </c>
      <c r="F1035" s="4" t="s">
        <v>24</v>
      </c>
      <c r="G1035" s="4" t="s">
        <v>10</v>
      </c>
      <c r="H1035" s="4" t="s">
        <v>10</v>
      </c>
    </row>
    <row r="1036" spans="1:8">
      <c r="A1036" t="n">
        <v>10527</v>
      </c>
      <c r="B1036" s="33" t="n">
        <v>60</v>
      </c>
      <c r="C1036" s="7" t="n">
        <v>3</v>
      </c>
      <c r="D1036" s="7" t="n">
        <v>0</v>
      </c>
      <c r="E1036" s="7" t="n">
        <v>0</v>
      </c>
      <c r="F1036" s="7" t="n">
        <v>0</v>
      </c>
      <c r="G1036" s="7" t="n">
        <v>1000</v>
      </c>
      <c r="H1036" s="7" t="n">
        <v>0</v>
      </c>
    </row>
    <row r="1037" spans="1:8">
      <c r="A1037" t="s">
        <v>4</v>
      </c>
      <c r="B1037" s="4" t="s">
        <v>5</v>
      </c>
      <c r="C1037" s="4" t="s">
        <v>10</v>
      </c>
    </row>
    <row r="1038" spans="1:8">
      <c r="A1038" t="n">
        <v>10546</v>
      </c>
      <c r="B1038" s="27" t="n">
        <v>16</v>
      </c>
      <c r="C1038" s="7" t="n">
        <v>300</v>
      </c>
    </row>
    <row r="1039" spans="1:8">
      <c r="A1039" t="s">
        <v>4</v>
      </c>
      <c r="B1039" s="4" t="s">
        <v>5</v>
      </c>
      <c r="C1039" s="4" t="s">
        <v>13</v>
      </c>
      <c r="D1039" s="4" t="s">
        <v>10</v>
      </c>
      <c r="E1039" s="4" t="s">
        <v>6</v>
      </c>
    </row>
    <row r="1040" spans="1:8">
      <c r="A1040" t="n">
        <v>10549</v>
      </c>
      <c r="B1040" s="48" t="n">
        <v>51</v>
      </c>
      <c r="C1040" s="7" t="n">
        <v>4</v>
      </c>
      <c r="D1040" s="7" t="n">
        <v>3</v>
      </c>
      <c r="E1040" s="7" t="s">
        <v>158</v>
      </c>
    </row>
    <row r="1041" spans="1:9">
      <c r="A1041" t="s">
        <v>4</v>
      </c>
      <c r="B1041" s="4" t="s">
        <v>5</v>
      </c>
      <c r="C1041" s="4" t="s">
        <v>10</v>
      </c>
    </row>
    <row r="1042" spans="1:9">
      <c r="A1042" t="n">
        <v>10568</v>
      </c>
      <c r="B1042" s="27" t="n">
        <v>16</v>
      </c>
      <c r="C1042" s="7" t="n">
        <v>0</v>
      </c>
    </row>
    <row r="1043" spans="1:9">
      <c r="A1043" t="s">
        <v>4</v>
      </c>
      <c r="B1043" s="4" t="s">
        <v>5</v>
      </c>
      <c r="C1043" s="4" t="s">
        <v>10</v>
      </c>
      <c r="D1043" s="4" t="s">
        <v>49</v>
      </c>
      <c r="E1043" s="4" t="s">
        <v>13</v>
      </c>
      <c r="F1043" s="4" t="s">
        <v>13</v>
      </c>
    </row>
    <row r="1044" spans="1:9">
      <c r="A1044" t="n">
        <v>10571</v>
      </c>
      <c r="B1044" s="49" t="n">
        <v>26</v>
      </c>
      <c r="C1044" s="7" t="n">
        <v>3</v>
      </c>
      <c r="D1044" s="7" t="s">
        <v>159</v>
      </c>
      <c r="E1044" s="7" t="n">
        <v>2</v>
      </c>
      <c r="F1044" s="7" t="n">
        <v>0</v>
      </c>
    </row>
    <row r="1045" spans="1:9">
      <c r="A1045" t="s">
        <v>4</v>
      </c>
      <c r="B1045" s="4" t="s">
        <v>5</v>
      </c>
    </row>
    <row r="1046" spans="1:9">
      <c r="A1046" t="n">
        <v>10595</v>
      </c>
      <c r="B1046" s="30" t="n">
        <v>28</v>
      </c>
    </row>
    <row r="1047" spans="1:9">
      <c r="A1047" t="s">
        <v>4</v>
      </c>
      <c r="B1047" s="4" t="s">
        <v>5</v>
      </c>
      <c r="C1047" s="4" t="s">
        <v>13</v>
      </c>
      <c r="D1047" s="4" t="s">
        <v>10</v>
      </c>
      <c r="E1047" s="4" t="s">
        <v>24</v>
      </c>
    </row>
    <row r="1048" spans="1:9">
      <c r="A1048" t="n">
        <v>10596</v>
      </c>
      <c r="B1048" s="37" t="n">
        <v>58</v>
      </c>
      <c r="C1048" s="7" t="n">
        <v>0</v>
      </c>
      <c r="D1048" s="7" t="n">
        <v>1000</v>
      </c>
      <c r="E1048" s="7" t="n">
        <v>1</v>
      </c>
    </row>
    <row r="1049" spans="1:9">
      <c r="A1049" t="s">
        <v>4</v>
      </c>
      <c r="B1049" s="4" t="s">
        <v>5</v>
      </c>
      <c r="C1049" s="4" t="s">
        <v>13</v>
      </c>
      <c r="D1049" s="4" t="s">
        <v>10</v>
      </c>
    </row>
    <row r="1050" spans="1:9">
      <c r="A1050" t="n">
        <v>10604</v>
      </c>
      <c r="B1050" s="37" t="n">
        <v>58</v>
      </c>
      <c r="C1050" s="7" t="n">
        <v>255</v>
      </c>
      <c r="D1050" s="7" t="n">
        <v>0</v>
      </c>
    </row>
    <row r="1051" spans="1:9">
      <c r="A1051" t="s">
        <v>4</v>
      </c>
      <c r="B1051" s="4" t="s">
        <v>5</v>
      </c>
      <c r="C1051" s="4" t="s">
        <v>13</v>
      </c>
      <c r="D1051" s="4" t="s">
        <v>10</v>
      </c>
      <c r="E1051" s="4" t="s">
        <v>6</v>
      </c>
      <c r="F1051" s="4" t="s">
        <v>6</v>
      </c>
      <c r="G1051" s="4" t="s">
        <v>6</v>
      </c>
      <c r="H1051" s="4" t="s">
        <v>6</v>
      </c>
    </row>
    <row r="1052" spans="1:9">
      <c r="A1052" t="n">
        <v>10608</v>
      </c>
      <c r="B1052" s="48" t="n">
        <v>51</v>
      </c>
      <c r="C1052" s="7" t="n">
        <v>3</v>
      </c>
      <c r="D1052" s="7" t="n">
        <v>0</v>
      </c>
      <c r="E1052" s="7" t="s">
        <v>141</v>
      </c>
      <c r="F1052" s="7" t="s">
        <v>142</v>
      </c>
      <c r="G1052" s="7" t="s">
        <v>120</v>
      </c>
      <c r="H1052" s="7" t="s">
        <v>119</v>
      </c>
    </row>
    <row r="1053" spans="1:9">
      <c r="A1053" t="s">
        <v>4</v>
      </c>
      <c r="B1053" s="4" t="s">
        <v>5</v>
      </c>
      <c r="C1053" s="4" t="s">
        <v>13</v>
      </c>
      <c r="D1053" s="4" t="s">
        <v>10</v>
      </c>
      <c r="E1053" s="4" t="s">
        <v>6</v>
      </c>
      <c r="F1053" s="4" t="s">
        <v>6</v>
      </c>
      <c r="G1053" s="4" t="s">
        <v>6</v>
      </c>
      <c r="H1053" s="4" t="s">
        <v>6</v>
      </c>
    </row>
    <row r="1054" spans="1:9">
      <c r="A1054" t="n">
        <v>10637</v>
      </c>
      <c r="B1054" s="48" t="n">
        <v>51</v>
      </c>
      <c r="C1054" s="7" t="n">
        <v>3</v>
      </c>
      <c r="D1054" s="7" t="n">
        <v>3</v>
      </c>
      <c r="E1054" s="7" t="s">
        <v>143</v>
      </c>
      <c r="F1054" s="7" t="s">
        <v>142</v>
      </c>
      <c r="G1054" s="7" t="s">
        <v>120</v>
      </c>
      <c r="H1054" s="7" t="s">
        <v>119</v>
      </c>
    </row>
    <row r="1055" spans="1:9">
      <c r="A1055" t="s">
        <v>4</v>
      </c>
      <c r="B1055" s="4" t="s">
        <v>5</v>
      </c>
      <c r="C1055" s="4" t="s">
        <v>13</v>
      </c>
      <c r="D1055" s="4" t="s">
        <v>10</v>
      </c>
      <c r="E1055" s="4" t="s">
        <v>6</v>
      </c>
      <c r="F1055" s="4" t="s">
        <v>6</v>
      </c>
    </row>
    <row r="1056" spans="1:9">
      <c r="A1056" t="n">
        <v>10658</v>
      </c>
      <c r="B1056" s="44" t="n">
        <v>36</v>
      </c>
      <c r="C1056" s="7" t="n">
        <v>10</v>
      </c>
      <c r="D1056" s="7" t="n">
        <v>3</v>
      </c>
      <c r="E1056" s="7" t="s">
        <v>36</v>
      </c>
      <c r="F1056" s="7" t="s">
        <v>36</v>
      </c>
    </row>
    <row r="1057" spans="1:8">
      <c r="A1057" t="s">
        <v>4</v>
      </c>
      <c r="B1057" s="4" t="s">
        <v>5</v>
      </c>
      <c r="C1057" s="4" t="s">
        <v>13</v>
      </c>
      <c r="D1057" s="4" t="s">
        <v>10</v>
      </c>
      <c r="E1057" s="4" t="s">
        <v>13</v>
      </c>
      <c r="F1057" s="4" t="s">
        <v>6</v>
      </c>
      <c r="G1057" s="4" t="s">
        <v>6</v>
      </c>
      <c r="H1057" s="4" t="s">
        <v>6</v>
      </c>
      <c r="I1057" s="4" t="s">
        <v>6</v>
      </c>
      <c r="J1057" s="4" t="s">
        <v>6</v>
      </c>
      <c r="K1057" s="4" t="s">
        <v>6</v>
      </c>
      <c r="L1057" s="4" t="s">
        <v>6</v>
      </c>
      <c r="M1057" s="4" t="s">
        <v>6</v>
      </c>
      <c r="N1057" s="4" t="s">
        <v>6</v>
      </c>
      <c r="O1057" s="4" t="s">
        <v>6</v>
      </c>
      <c r="P1057" s="4" t="s">
        <v>6</v>
      </c>
      <c r="Q1057" s="4" t="s">
        <v>6</v>
      </c>
      <c r="R1057" s="4" t="s">
        <v>6</v>
      </c>
      <c r="S1057" s="4" t="s">
        <v>6</v>
      </c>
      <c r="T1057" s="4" t="s">
        <v>6</v>
      </c>
      <c r="U1057" s="4" t="s">
        <v>6</v>
      </c>
    </row>
    <row r="1058" spans="1:8">
      <c r="A1058" t="n">
        <v>10664</v>
      </c>
      <c r="B1058" s="44" t="n">
        <v>36</v>
      </c>
      <c r="C1058" s="7" t="n">
        <v>8</v>
      </c>
      <c r="D1058" s="7" t="n">
        <v>3</v>
      </c>
      <c r="E1058" s="7" t="n">
        <v>0</v>
      </c>
      <c r="F1058" s="7" t="s">
        <v>121</v>
      </c>
      <c r="G1058" s="7" t="s">
        <v>122</v>
      </c>
      <c r="H1058" s="7" t="s">
        <v>36</v>
      </c>
      <c r="I1058" s="7" t="s">
        <v>36</v>
      </c>
      <c r="J1058" s="7" t="s">
        <v>36</v>
      </c>
      <c r="K1058" s="7" t="s">
        <v>36</v>
      </c>
      <c r="L1058" s="7" t="s">
        <v>36</v>
      </c>
      <c r="M1058" s="7" t="s">
        <v>36</v>
      </c>
      <c r="N1058" s="7" t="s">
        <v>36</v>
      </c>
      <c r="O1058" s="7" t="s">
        <v>36</v>
      </c>
      <c r="P1058" s="7" t="s">
        <v>36</v>
      </c>
      <c r="Q1058" s="7" t="s">
        <v>36</v>
      </c>
      <c r="R1058" s="7" t="s">
        <v>36</v>
      </c>
      <c r="S1058" s="7" t="s">
        <v>36</v>
      </c>
      <c r="T1058" s="7" t="s">
        <v>36</v>
      </c>
      <c r="U1058" s="7" t="s">
        <v>36</v>
      </c>
    </row>
    <row r="1059" spans="1:8">
      <c r="A1059" t="s">
        <v>4</v>
      </c>
      <c r="B1059" s="4" t="s">
        <v>5</v>
      </c>
      <c r="C1059" s="4" t="s">
        <v>10</v>
      </c>
      <c r="D1059" s="4" t="s">
        <v>13</v>
      </c>
      <c r="E1059" s="4" t="s">
        <v>6</v>
      </c>
      <c r="F1059" s="4" t="s">
        <v>24</v>
      </c>
      <c r="G1059" s="4" t="s">
        <v>24</v>
      </c>
      <c r="H1059" s="4" t="s">
        <v>24</v>
      </c>
    </row>
    <row r="1060" spans="1:8">
      <c r="A1060" t="n">
        <v>10704</v>
      </c>
      <c r="B1060" s="45" t="n">
        <v>48</v>
      </c>
      <c r="C1060" s="7" t="n">
        <v>3</v>
      </c>
      <c r="D1060" s="7" t="n">
        <v>0</v>
      </c>
      <c r="E1060" s="7" t="s">
        <v>122</v>
      </c>
      <c r="F1060" s="7" t="n">
        <v>0</v>
      </c>
      <c r="G1060" s="7" t="n">
        <v>1</v>
      </c>
      <c r="H1060" s="7" t="n">
        <v>0</v>
      </c>
    </row>
    <row r="1061" spans="1:8">
      <c r="A1061" t="s">
        <v>4</v>
      </c>
      <c r="B1061" s="4" t="s">
        <v>5</v>
      </c>
      <c r="C1061" s="4" t="s">
        <v>10</v>
      </c>
      <c r="D1061" s="4" t="s">
        <v>13</v>
      </c>
      <c r="E1061" s="4" t="s">
        <v>6</v>
      </c>
      <c r="F1061" s="4" t="s">
        <v>24</v>
      </c>
      <c r="G1061" s="4" t="s">
        <v>24</v>
      </c>
      <c r="H1061" s="4" t="s">
        <v>24</v>
      </c>
    </row>
    <row r="1062" spans="1:8">
      <c r="A1062" t="n">
        <v>10731</v>
      </c>
      <c r="B1062" s="45" t="n">
        <v>48</v>
      </c>
      <c r="C1062" s="7" t="n">
        <v>0</v>
      </c>
      <c r="D1062" s="7" t="n">
        <v>0</v>
      </c>
      <c r="E1062" s="7" t="s">
        <v>122</v>
      </c>
      <c r="F1062" s="7" t="n">
        <v>0</v>
      </c>
      <c r="G1062" s="7" t="n">
        <v>1</v>
      </c>
      <c r="H1062" s="7" t="n">
        <v>0</v>
      </c>
    </row>
    <row r="1063" spans="1:8">
      <c r="A1063" t="s">
        <v>4</v>
      </c>
      <c r="B1063" s="4" t="s">
        <v>5</v>
      </c>
      <c r="C1063" s="4" t="s">
        <v>13</v>
      </c>
      <c r="D1063" s="4" t="s">
        <v>10</v>
      </c>
      <c r="E1063" s="4" t="s">
        <v>10</v>
      </c>
      <c r="F1063" s="4" t="s">
        <v>10</v>
      </c>
      <c r="G1063" s="4" t="s">
        <v>10</v>
      </c>
      <c r="H1063" s="4" t="s">
        <v>13</v>
      </c>
    </row>
    <row r="1064" spans="1:8">
      <c r="A1064" t="n">
        <v>10758</v>
      </c>
      <c r="B1064" s="28" t="n">
        <v>25</v>
      </c>
      <c r="C1064" s="7" t="n">
        <v>5</v>
      </c>
      <c r="D1064" s="7" t="n">
        <v>65535</v>
      </c>
      <c r="E1064" s="7" t="n">
        <v>500</v>
      </c>
      <c r="F1064" s="7" t="n">
        <v>800</v>
      </c>
      <c r="G1064" s="7" t="n">
        <v>140</v>
      </c>
      <c r="H1064" s="7" t="n">
        <v>0</v>
      </c>
    </row>
    <row r="1065" spans="1:8">
      <c r="A1065" t="s">
        <v>4</v>
      </c>
      <c r="B1065" s="4" t="s">
        <v>5</v>
      </c>
      <c r="C1065" s="4" t="s">
        <v>10</v>
      </c>
      <c r="D1065" s="4" t="s">
        <v>13</v>
      </c>
      <c r="E1065" s="4" t="s">
        <v>49</v>
      </c>
      <c r="F1065" s="4" t="s">
        <v>13</v>
      </c>
      <c r="G1065" s="4" t="s">
        <v>13</v>
      </c>
    </row>
    <row r="1066" spans="1:8">
      <c r="A1066" t="n">
        <v>10769</v>
      </c>
      <c r="B1066" s="29" t="n">
        <v>24</v>
      </c>
      <c r="C1066" s="7" t="n">
        <v>65533</v>
      </c>
      <c r="D1066" s="7" t="n">
        <v>11</v>
      </c>
      <c r="E1066" s="7" t="s">
        <v>160</v>
      </c>
      <c r="F1066" s="7" t="n">
        <v>2</v>
      </c>
      <c r="G1066" s="7" t="n">
        <v>0</v>
      </c>
    </row>
    <row r="1067" spans="1:8">
      <c r="A1067" t="s">
        <v>4</v>
      </c>
      <c r="B1067" s="4" t="s">
        <v>5</v>
      </c>
    </row>
    <row r="1068" spans="1:8">
      <c r="A1068" t="n">
        <v>10865</v>
      </c>
      <c r="B1068" s="30" t="n">
        <v>28</v>
      </c>
    </row>
    <row r="1069" spans="1:8">
      <c r="A1069" t="s">
        <v>4</v>
      </c>
      <c r="B1069" s="4" t="s">
        <v>5</v>
      </c>
      <c r="C1069" s="4" t="s">
        <v>10</v>
      </c>
      <c r="D1069" s="4" t="s">
        <v>13</v>
      </c>
      <c r="E1069" s="4" t="s">
        <v>49</v>
      </c>
      <c r="F1069" s="4" t="s">
        <v>13</v>
      </c>
      <c r="G1069" s="4" t="s">
        <v>13</v>
      </c>
    </row>
    <row r="1070" spans="1:8">
      <c r="A1070" t="n">
        <v>10866</v>
      </c>
      <c r="B1070" s="29" t="n">
        <v>24</v>
      </c>
      <c r="C1070" s="7" t="n">
        <v>65533</v>
      </c>
      <c r="D1070" s="7" t="n">
        <v>11</v>
      </c>
      <c r="E1070" s="7" t="s">
        <v>161</v>
      </c>
      <c r="F1070" s="7" t="n">
        <v>2</v>
      </c>
      <c r="G1070" s="7" t="n">
        <v>0</v>
      </c>
    </row>
    <row r="1071" spans="1:8">
      <c r="A1071" t="s">
        <v>4</v>
      </c>
      <c r="B1071" s="4" t="s">
        <v>5</v>
      </c>
    </row>
    <row r="1072" spans="1:8">
      <c r="A1072" t="n">
        <v>10950</v>
      </c>
      <c r="B1072" s="30" t="n">
        <v>28</v>
      </c>
    </row>
    <row r="1073" spans="1:21">
      <c r="A1073" t="s">
        <v>4</v>
      </c>
      <c r="B1073" s="4" t="s">
        <v>5</v>
      </c>
      <c r="C1073" s="4" t="s">
        <v>13</v>
      </c>
    </row>
    <row r="1074" spans="1:21">
      <c r="A1074" t="n">
        <v>10951</v>
      </c>
      <c r="B1074" s="31" t="n">
        <v>27</v>
      </c>
      <c r="C1074" s="7" t="n">
        <v>0</v>
      </c>
    </row>
    <row r="1075" spans="1:21">
      <c r="A1075" t="s">
        <v>4</v>
      </c>
      <c r="B1075" s="4" t="s">
        <v>5</v>
      </c>
      <c r="C1075" s="4" t="s">
        <v>13</v>
      </c>
    </row>
    <row r="1076" spans="1:21">
      <c r="A1076" t="n">
        <v>10953</v>
      </c>
      <c r="B1076" s="31" t="n">
        <v>27</v>
      </c>
      <c r="C1076" s="7" t="n">
        <v>1</v>
      </c>
    </row>
    <row r="1077" spans="1:21">
      <c r="A1077" t="s">
        <v>4</v>
      </c>
      <c r="B1077" s="4" t="s">
        <v>5</v>
      </c>
      <c r="C1077" s="4" t="s">
        <v>13</v>
      </c>
      <c r="D1077" s="4" t="s">
        <v>10</v>
      </c>
      <c r="E1077" s="4" t="s">
        <v>10</v>
      </c>
      <c r="F1077" s="4" t="s">
        <v>10</v>
      </c>
      <c r="G1077" s="4" t="s">
        <v>10</v>
      </c>
      <c r="H1077" s="4" t="s">
        <v>13</v>
      </c>
    </row>
    <row r="1078" spans="1:21">
      <c r="A1078" t="n">
        <v>10955</v>
      </c>
      <c r="B1078" s="28" t="n">
        <v>25</v>
      </c>
      <c r="C1078" s="7" t="n">
        <v>5</v>
      </c>
      <c r="D1078" s="7" t="n">
        <v>65535</v>
      </c>
      <c r="E1078" s="7" t="n">
        <v>65535</v>
      </c>
      <c r="F1078" s="7" t="n">
        <v>65535</v>
      </c>
      <c r="G1078" s="7" t="n">
        <v>65535</v>
      </c>
      <c r="H1078" s="7" t="n">
        <v>0</v>
      </c>
    </row>
    <row r="1079" spans="1:21">
      <c r="A1079" t="s">
        <v>4</v>
      </c>
      <c r="B1079" s="4" t="s">
        <v>5</v>
      </c>
      <c r="C1079" s="4" t="s">
        <v>13</v>
      </c>
      <c r="D1079" s="4" t="s">
        <v>10</v>
      </c>
      <c r="E1079" s="4" t="s">
        <v>9</v>
      </c>
      <c r="F1079" s="4" t="s">
        <v>10</v>
      </c>
      <c r="G1079" s="4" t="s">
        <v>9</v>
      </c>
      <c r="H1079" s="4" t="s">
        <v>13</v>
      </c>
    </row>
    <row r="1080" spans="1:21">
      <c r="A1080" t="n">
        <v>10966</v>
      </c>
      <c r="B1080" s="17" t="n">
        <v>49</v>
      </c>
      <c r="C1080" s="7" t="n">
        <v>0</v>
      </c>
      <c r="D1080" s="7" t="n">
        <v>523</v>
      </c>
      <c r="E1080" s="7" t="n">
        <v>1065353216</v>
      </c>
      <c r="F1080" s="7" t="n">
        <v>0</v>
      </c>
      <c r="G1080" s="7" t="n">
        <v>0</v>
      </c>
      <c r="H1080" s="7" t="n">
        <v>0</v>
      </c>
    </row>
    <row r="1081" spans="1:21">
      <c r="A1081" t="s">
        <v>4</v>
      </c>
      <c r="B1081" s="4" t="s">
        <v>5</v>
      </c>
      <c r="C1081" s="4" t="s">
        <v>13</v>
      </c>
      <c r="D1081" s="4" t="s">
        <v>10</v>
      </c>
      <c r="E1081" s="4" t="s">
        <v>9</v>
      </c>
      <c r="F1081" s="4" t="s">
        <v>10</v>
      </c>
    </row>
    <row r="1082" spans="1:21">
      <c r="A1082" t="n">
        <v>10981</v>
      </c>
      <c r="B1082" s="13" t="n">
        <v>50</v>
      </c>
      <c r="C1082" s="7" t="n">
        <v>3</v>
      </c>
      <c r="D1082" s="7" t="n">
        <v>8021</v>
      </c>
      <c r="E1082" s="7" t="n">
        <v>1050253722</v>
      </c>
      <c r="F1082" s="7" t="n">
        <v>2000</v>
      </c>
    </row>
    <row r="1083" spans="1:21">
      <c r="A1083" t="s">
        <v>4</v>
      </c>
      <c r="B1083" s="4" t="s">
        <v>5</v>
      </c>
      <c r="C1083" s="4" t="s">
        <v>13</v>
      </c>
      <c r="D1083" s="4" t="s">
        <v>10</v>
      </c>
      <c r="E1083" s="4" t="s">
        <v>9</v>
      </c>
      <c r="F1083" s="4" t="s">
        <v>10</v>
      </c>
    </row>
    <row r="1084" spans="1:21">
      <c r="A1084" t="n">
        <v>10991</v>
      </c>
      <c r="B1084" s="13" t="n">
        <v>50</v>
      </c>
      <c r="C1084" s="7" t="n">
        <v>3</v>
      </c>
      <c r="D1084" s="7" t="n">
        <v>8001</v>
      </c>
      <c r="E1084" s="7" t="n">
        <v>1058642330</v>
      </c>
      <c r="F1084" s="7" t="n">
        <v>2000</v>
      </c>
    </row>
    <row r="1085" spans="1:21">
      <c r="A1085" t="s">
        <v>4</v>
      </c>
      <c r="B1085" s="4" t="s">
        <v>5</v>
      </c>
      <c r="C1085" s="4" t="s">
        <v>13</v>
      </c>
      <c r="D1085" s="4" t="s">
        <v>13</v>
      </c>
      <c r="E1085" s="4" t="s">
        <v>24</v>
      </c>
      <c r="F1085" s="4" t="s">
        <v>24</v>
      </c>
      <c r="G1085" s="4" t="s">
        <v>24</v>
      </c>
      <c r="H1085" s="4" t="s">
        <v>10</v>
      </c>
    </row>
    <row r="1086" spans="1:21">
      <c r="A1086" t="n">
        <v>11001</v>
      </c>
      <c r="B1086" s="38" t="n">
        <v>45</v>
      </c>
      <c r="C1086" s="7" t="n">
        <v>2</v>
      </c>
      <c r="D1086" s="7" t="n">
        <v>3</v>
      </c>
      <c r="E1086" s="7" t="n">
        <v>-2.40000009536743</v>
      </c>
      <c r="F1086" s="7" t="n">
        <v>-4.17999982833862</v>
      </c>
      <c r="G1086" s="7" t="n">
        <v>149.179992675781</v>
      </c>
      <c r="H1086" s="7" t="n">
        <v>0</v>
      </c>
    </row>
    <row r="1087" spans="1:21">
      <c r="A1087" t="s">
        <v>4</v>
      </c>
      <c r="B1087" s="4" t="s">
        <v>5</v>
      </c>
      <c r="C1087" s="4" t="s">
        <v>13</v>
      </c>
      <c r="D1087" s="4" t="s">
        <v>13</v>
      </c>
      <c r="E1087" s="4" t="s">
        <v>24</v>
      </c>
      <c r="F1087" s="4" t="s">
        <v>24</v>
      </c>
      <c r="G1087" s="4" t="s">
        <v>24</v>
      </c>
      <c r="H1087" s="4" t="s">
        <v>10</v>
      </c>
    </row>
    <row r="1088" spans="1:21">
      <c r="A1088" t="n">
        <v>11018</v>
      </c>
      <c r="B1088" s="38" t="n">
        <v>45</v>
      </c>
      <c r="C1088" s="7" t="n">
        <v>2</v>
      </c>
      <c r="D1088" s="7" t="n">
        <v>3</v>
      </c>
      <c r="E1088" s="7" t="n">
        <v>-2.40000009536743</v>
      </c>
      <c r="F1088" s="7" t="n">
        <v>-4.48000001907349</v>
      </c>
      <c r="G1088" s="7" t="n">
        <v>149.179992675781</v>
      </c>
      <c r="H1088" s="7" t="n">
        <v>3000</v>
      </c>
    </row>
    <row r="1089" spans="1:8">
      <c r="A1089" t="s">
        <v>4</v>
      </c>
      <c r="B1089" s="4" t="s">
        <v>5</v>
      </c>
      <c r="C1089" s="4" t="s">
        <v>13</v>
      </c>
      <c r="D1089" s="4" t="s">
        <v>13</v>
      </c>
      <c r="E1089" s="4" t="s">
        <v>24</v>
      </c>
      <c r="F1089" s="4" t="s">
        <v>24</v>
      </c>
      <c r="G1089" s="4" t="s">
        <v>24</v>
      </c>
      <c r="H1089" s="4" t="s">
        <v>10</v>
      </c>
      <c r="I1089" s="4" t="s">
        <v>13</v>
      </c>
    </row>
    <row r="1090" spans="1:8">
      <c r="A1090" t="n">
        <v>11035</v>
      </c>
      <c r="B1090" s="38" t="n">
        <v>45</v>
      </c>
      <c r="C1090" s="7" t="n">
        <v>4</v>
      </c>
      <c r="D1090" s="7" t="n">
        <v>3</v>
      </c>
      <c r="E1090" s="7" t="n">
        <v>10.9899997711182</v>
      </c>
      <c r="F1090" s="7" t="n">
        <v>48.6300010681152</v>
      </c>
      <c r="G1090" s="7" t="n">
        <v>0</v>
      </c>
      <c r="H1090" s="7" t="n">
        <v>0</v>
      </c>
      <c r="I1090" s="7" t="n">
        <v>0</v>
      </c>
    </row>
    <row r="1091" spans="1:8">
      <c r="A1091" t="s">
        <v>4</v>
      </c>
      <c r="B1091" s="4" t="s">
        <v>5</v>
      </c>
      <c r="C1091" s="4" t="s">
        <v>13</v>
      </c>
      <c r="D1091" s="4" t="s">
        <v>13</v>
      </c>
      <c r="E1091" s="4" t="s">
        <v>24</v>
      </c>
      <c r="F1091" s="4" t="s">
        <v>10</v>
      </c>
    </row>
    <row r="1092" spans="1:8">
      <c r="A1092" t="n">
        <v>11053</v>
      </c>
      <c r="B1092" s="38" t="n">
        <v>45</v>
      </c>
      <c r="C1092" s="7" t="n">
        <v>5</v>
      </c>
      <c r="D1092" s="7" t="n">
        <v>3</v>
      </c>
      <c r="E1092" s="7" t="n">
        <v>3</v>
      </c>
      <c r="F1092" s="7" t="n">
        <v>0</v>
      </c>
    </row>
    <row r="1093" spans="1:8">
      <c r="A1093" t="s">
        <v>4</v>
      </c>
      <c r="B1093" s="4" t="s">
        <v>5</v>
      </c>
      <c r="C1093" s="4" t="s">
        <v>13</v>
      </c>
      <c r="D1093" s="4" t="s">
        <v>13</v>
      </c>
      <c r="E1093" s="4" t="s">
        <v>24</v>
      </c>
      <c r="F1093" s="4" t="s">
        <v>10</v>
      </c>
    </row>
    <row r="1094" spans="1:8">
      <c r="A1094" t="n">
        <v>11062</v>
      </c>
      <c r="B1094" s="38" t="n">
        <v>45</v>
      </c>
      <c r="C1094" s="7" t="n">
        <v>11</v>
      </c>
      <c r="D1094" s="7" t="n">
        <v>3</v>
      </c>
      <c r="E1094" s="7" t="n">
        <v>39.4000015258789</v>
      </c>
      <c r="F1094" s="7" t="n">
        <v>0</v>
      </c>
    </row>
    <row r="1095" spans="1:8">
      <c r="A1095" t="s">
        <v>4</v>
      </c>
      <c r="B1095" s="4" t="s">
        <v>5</v>
      </c>
      <c r="C1095" s="4" t="s">
        <v>10</v>
      </c>
      <c r="D1095" s="4" t="s">
        <v>9</v>
      </c>
    </row>
    <row r="1096" spans="1:8">
      <c r="A1096" t="n">
        <v>11071</v>
      </c>
      <c r="B1096" s="46" t="n">
        <v>43</v>
      </c>
      <c r="C1096" s="7" t="n">
        <v>0</v>
      </c>
      <c r="D1096" s="7" t="n">
        <v>512</v>
      </c>
    </row>
    <row r="1097" spans="1:8">
      <c r="A1097" t="s">
        <v>4</v>
      </c>
      <c r="B1097" s="4" t="s">
        <v>5</v>
      </c>
      <c r="C1097" s="4" t="s">
        <v>10</v>
      </c>
      <c r="D1097" s="4" t="s">
        <v>24</v>
      </c>
      <c r="E1097" s="4" t="s">
        <v>24</v>
      </c>
      <c r="F1097" s="4" t="s">
        <v>24</v>
      </c>
      <c r="G1097" s="4" t="s">
        <v>24</v>
      </c>
    </row>
    <row r="1098" spans="1:8">
      <c r="A1098" t="n">
        <v>11078</v>
      </c>
      <c r="B1098" s="43" t="n">
        <v>46</v>
      </c>
      <c r="C1098" s="7" t="n">
        <v>3</v>
      </c>
      <c r="D1098" s="7" t="n">
        <v>-2.4300000667572</v>
      </c>
      <c r="E1098" s="7" t="n">
        <v>-5.26999998092651</v>
      </c>
      <c r="F1098" s="7" t="n">
        <v>149.610000610352</v>
      </c>
      <c r="G1098" s="7" t="n">
        <v>86.0999984741211</v>
      </c>
    </row>
    <row r="1099" spans="1:8">
      <c r="A1099" t="s">
        <v>4</v>
      </c>
      <c r="B1099" s="4" t="s">
        <v>5</v>
      </c>
      <c r="C1099" s="4" t="s">
        <v>10</v>
      </c>
      <c r="D1099" s="4" t="s">
        <v>24</v>
      </c>
      <c r="E1099" s="4" t="s">
        <v>24</v>
      </c>
      <c r="F1099" s="4" t="s">
        <v>24</v>
      </c>
      <c r="G1099" s="4" t="s">
        <v>24</v>
      </c>
    </row>
    <row r="1100" spans="1:8">
      <c r="A1100" t="n">
        <v>11097</v>
      </c>
      <c r="B1100" s="43" t="n">
        <v>46</v>
      </c>
      <c r="C1100" s="7" t="n">
        <v>0</v>
      </c>
      <c r="D1100" s="7" t="n">
        <v>-2.38000011444092</v>
      </c>
      <c r="E1100" s="7" t="n">
        <v>-5.26999998092651</v>
      </c>
      <c r="F1100" s="7" t="n">
        <v>148.839996337891</v>
      </c>
      <c r="G1100" s="7" t="n">
        <v>86.0999984741211</v>
      </c>
    </row>
    <row r="1101" spans="1:8">
      <c r="A1101" t="s">
        <v>4</v>
      </c>
      <c r="B1101" s="4" t="s">
        <v>5</v>
      </c>
      <c r="C1101" s="4" t="s">
        <v>13</v>
      </c>
      <c r="D1101" s="4" t="s">
        <v>6</v>
      </c>
      <c r="E1101" s="4" t="s">
        <v>10</v>
      </c>
    </row>
    <row r="1102" spans="1:8">
      <c r="A1102" t="n">
        <v>11116</v>
      </c>
      <c r="B1102" s="22" t="n">
        <v>94</v>
      </c>
      <c r="C1102" s="7" t="n">
        <v>0</v>
      </c>
      <c r="D1102" s="7" t="s">
        <v>162</v>
      </c>
      <c r="E1102" s="7" t="n">
        <v>1</v>
      </c>
    </row>
    <row r="1103" spans="1:8">
      <c r="A1103" t="s">
        <v>4</v>
      </c>
      <c r="B1103" s="4" t="s">
        <v>5</v>
      </c>
      <c r="C1103" s="4" t="s">
        <v>13</v>
      </c>
      <c r="D1103" s="4" t="s">
        <v>6</v>
      </c>
      <c r="E1103" s="4" t="s">
        <v>10</v>
      </c>
    </row>
    <row r="1104" spans="1:8">
      <c r="A1104" t="n">
        <v>11129</v>
      </c>
      <c r="B1104" s="22" t="n">
        <v>94</v>
      </c>
      <c r="C1104" s="7" t="n">
        <v>0</v>
      </c>
      <c r="D1104" s="7" t="s">
        <v>162</v>
      </c>
      <c r="E1104" s="7" t="n">
        <v>2</v>
      </c>
    </row>
    <row r="1105" spans="1:9">
      <c r="A1105" t="s">
        <v>4</v>
      </c>
      <c r="B1105" s="4" t="s">
        <v>5</v>
      </c>
      <c r="C1105" s="4" t="s">
        <v>13</v>
      </c>
      <c r="D1105" s="4" t="s">
        <v>6</v>
      </c>
      <c r="E1105" s="4" t="s">
        <v>10</v>
      </c>
    </row>
    <row r="1106" spans="1:9">
      <c r="A1106" t="n">
        <v>11142</v>
      </c>
      <c r="B1106" s="22" t="n">
        <v>94</v>
      </c>
      <c r="C1106" s="7" t="n">
        <v>1</v>
      </c>
      <c r="D1106" s="7" t="s">
        <v>162</v>
      </c>
      <c r="E1106" s="7" t="n">
        <v>4</v>
      </c>
    </row>
    <row r="1107" spans="1:9">
      <c r="A1107" t="s">
        <v>4</v>
      </c>
      <c r="B1107" s="4" t="s">
        <v>5</v>
      </c>
      <c r="C1107" s="4" t="s">
        <v>13</v>
      </c>
      <c r="D1107" s="4" t="s">
        <v>6</v>
      </c>
    </row>
    <row r="1108" spans="1:9">
      <c r="A1108" t="n">
        <v>11155</v>
      </c>
      <c r="B1108" s="22" t="n">
        <v>94</v>
      </c>
      <c r="C1108" s="7" t="n">
        <v>5</v>
      </c>
      <c r="D1108" s="7" t="s">
        <v>162</v>
      </c>
    </row>
    <row r="1109" spans="1:9">
      <c r="A1109" t="s">
        <v>4</v>
      </c>
      <c r="B1109" s="4" t="s">
        <v>5</v>
      </c>
      <c r="C1109" s="4" t="s">
        <v>13</v>
      </c>
      <c r="D1109" s="4" t="s">
        <v>10</v>
      </c>
      <c r="E1109" s="4" t="s">
        <v>24</v>
      </c>
    </row>
    <row r="1110" spans="1:9">
      <c r="A1110" t="n">
        <v>11166</v>
      </c>
      <c r="B1110" s="37" t="n">
        <v>58</v>
      </c>
      <c r="C1110" s="7" t="n">
        <v>100</v>
      </c>
      <c r="D1110" s="7" t="n">
        <v>1000</v>
      </c>
      <c r="E1110" s="7" t="n">
        <v>1</v>
      </c>
    </row>
    <row r="1111" spans="1:9">
      <c r="A1111" t="s">
        <v>4</v>
      </c>
      <c r="B1111" s="4" t="s">
        <v>5</v>
      </c>
      <c r="C1111" s="4" t="s">
        <v>13</v>
      </c>
      <c r="D1111" s="4" t="s">
        <v>10</v>
      </c>
    </row>
    <row r="1112" spans="1:9">
      <c r="A1112" t="n">
        <v>11174</v>
      </c>
      <c r="B1112" s="37" t="n">
        <v>58</v>
      </c>
      <c r="C1112" s="7" t="n">
        <v>255</v>
      </c>
      <c r="D1112" s="7" t="n">
        <v>0</v>
      </c>
    </row>
    <row r="1113" spans="1:9">
      <c r="A1113" t="s">
        <v>4</v>
      </c>
      <c r="B1113" s="4" t="s">
        <v>5</v>
      </c>
      <c r="C1113" s="4" t="s">
        <v>10</v>
      </c>
    </row>
    <row r="1114" spans="1:9">
      <c r="A1114" t="n">
        <v>11178</v>
      </c>
      <c r="B1114" s="27" t="n">
        <v>16</v>
      </c>
      <c r="C1114" s="7" t="n">
        <v>1500</v>
      </c>
    </row>
    <row r="1115" spans="1:9">
      <c r="A1115" t="s">
        <v>4</v>
      </c>
      <c r="B1115" s="4" t="s">
        <v>5</v>
      </c>
      <c r="C1115" s="4" t="s">
        <v>13</v>
      </c>
      <c r="D1115" s="4" t="s">
        <v>10</v>
      </c>
    </row>
    <row r="1116" spans="1:9">
      <c r="A1116" t="n">
        <v>11181</v>
      </c>
      <c r="B1116" s="38" t="n">
        <v>45</v>
      </c>
      <c r="C1116" s="7" t="n">
        <v>7</v>
      </c>
      <c r="D1116" s="7" t="n">
        <v>255</v>
      </c>
    </row>
    <row r="1117" spans="1:9">
      <c r="A1117" t="s">
        <v>4</v>
      </c>
      <c r="B1117" s="4" t="s">
        <v>5</v>
      </c>
      <c r="C1117" s="4" t="s">
        <v>13</v>
      </c>
      <c r="D1117" s="4" t="s">
        <v>10</v>
      </c>
      <c r="E1117" s="4" t="s">
        <v>10</v>
      </c>
      <c r="F1117" s="4" t="s">
        <v>13</v>
      </c>
    </row>
    <row r="1118" spans="1:9">
      <c r="A1118" t="n">
        <v>11185</v>
      </c>
      <c r="B1118" s="28" t="n">
        <v>25</v>
      </c>
      <c r="C1118" s="7" t="n">
        <v>1</v>
      </c>
      <c r="D1118" s="7" t="n">
        <v>65535</v>
      </c>
      <c r="E1118" s="7" t="n">
        <v>500</v>
      </c>
      <c r="F1118" s="7" t="n">
        <v>0</v>
      </c>
    </row>
    <row r="1119" spans="1:9">
      <c r="A1119" t="s">
        <v>4</v>
      </c>
      <c r="B1119" s="4" t="s">
        <v>5</v>
      </c>
      <c r="C1119" s="4" t="s">
        <v>13</v>
      </c>
      <c r="D1119" s="4" t="s">
        <v>10</v>
      </c>
      <c r="E1119" s="4" t="s">
        <v>10</v>
      </c>
    </row>
    <row r="1120" spans="1:9">
      <c r="A1120" t="n">
        <v>11192</v>
      </c>
      <c r="B1120" s="28" t="n">
        <v>25</v>
      </c>
      <c r="C1120" s="7" t="n">
        <v>2</v>
      </c>
      <c r="D1120" s="7" t="n">
        <v>600</v>
      </c>
      <c r="E1120" s="7" t="n">
        <v>173</v>
      </c>
    </row>
    <row r="1121" spans="1:6">
      <c r="A1121" t="s">
        <v>4</v>
      </c>
      <c r="B1121" s="4" t="s">
        <v>5</v>
      </c>
      <c r="C1121" s="4" t="s">
        <v>13</v>
      </c>
      <c r="D1121" s="4" t="s">
        <v>10</v>
      </c>
    </row>
    <row r="1122" spans="1:6">
      <c r="A1122" t="n">
        <v>11198</v>
      </c>
      <c r="B1122" s="37" t="n">
        <v>58</v>
      </c>
      <c r="C1122" s="7" t="n">
        <v>10</v>
      </c>
      <c r="D1122" s="7" t="n">
        <v>300</v>
      </c>
    </row>
    <row r="1123" spans="1:6">
      <c r="A1123" t="s">
        <v>4</v>
      </c>
      <c r="B1123" s="4" t="s">
        <v>5</v>
      </c>
      <c r="C1123" s="4" t="s">
        <v>13</v>
      </c>
      <c r="D1123" s="4" t="s">
        <v>10</v>
      </c>
    </row>
    <row r="1124" spans="1:6">
      <c r="A1124" t="n">
        <v>11202</v>
      </c>
      <c r="B1124" s="37" t="n">
        <v>58</v>
      </c>
      <c r="C1124" s="7" t="n">
        <v>12</v>
      </c>
      <c r="D1124" s="7" t="n">
        <v>0</v>
      </c>
    </row>
    <row r="1125" spans="1:6">
      <c r="A1125" t="s">
        <v>4</v>
      </c>
      <c r="B1125" s="4" t="s">
        <v>5</v>
      </c>
      <c r="C1125" s="4" t="s">
        <v>10</v>
      </c>
      <c r="D1125" s="4" t="s">
        <v>13</v>
      </c>
      <c r="E1125" s="4" t="s">
        <v>6</v>
      </c>
      <c r="F1125" s="4" t="s">
        <v>24</v>
      </c>
      <c r="G1125" s="4" t="s">
        <v>24</v>
      </c>
      <c r="H1125" s="4" t="s">
        <v>24</v>
      </c>
    </row>
    <row r="1126" spans="1:6">
      <c r="A1126" t="n">
        <v>11206</v>
      </c>
      <c r="B1126" s="45" t="n">
        <v>48</v>
      </c>
      <c r="C1126" s="7" t="n">
        <v>0</v>
      </c>
      <c r="D1126" s="7" t="n">
        <v>0</v>
      </c>
      <c r="E1126" s="7" t="s">
        <v>121</v>
      </c>
      <c r="F1126" s="7" t="n">
        <v>0</v>
      </c>
      <c r="G1126" s="7" t="n">
        <v>1</v>
      </c>
      <c r="H1126" s="7" t="n">
        <v>0</v>
      </c>
    </row>
    <row r="1127" spans="1:6">
      <c r="A1127" t="s">
        <v>4</v>
      </c>
      <c r="B1127" s="4" t="s">
        <v>5</v>
      </c>
      <c r="C1127" s="4" t="s">
        <v>10</v>
      </c>
      <c r="D1127" s="4" t="s">
        <v>13</v>
      </c>
      <c r="E1127" s="4" t="s">
        <v>6</v>
      </c>
      <c r="F1127" s="4" t="s">
        <v>24</v>
      </c>
      <c r="G1127" s="4" t="s">
        <v>24</v>
      </c>
      <c r="H1127" s="4" t="s">
        <v>24</v>
      </c>
    </row>
    <row r="1128" spans="1:6">
      <c r="A1128" t="n">
        <v>11232</v>
      </c>
      <c r="B1128" s="45" t="n">
        <v>48</v>
      </c>
      <c r="C1128" s="7" t="n">
        <v>3</v>
      </c>
      <c r="D1128" s="7" t="n">
        <v>0</v>
      </c>
      <c r="E1128" s="7" t="s">
        <v>121</v>
      </c>
      <c r="F1128" s="7" t="n">
        <v>0</v>
      </c>
      <c r="G1128" s="7" t="n">
        <v>1</v>
      </c>
      <c r="H1128" s="7" t="n">
        <v>0</v>
      </c>
    </row>
    <row r="1129" spans="1:6">
      <c r="A1129" t="s">
        <v>4</v>
      </c>
      <c r="B1129" s="4" t="s">
        <v>5</v>
      </c>
      <c r="C1129" s="4" t="s">
        <v>13</v>
      </c>
      <c r="D1129" s="4" t="s">
        <v>10</v>
      </c>
      <c r="E1129" s="4" t="s">
        <v>9</v>
      </c>
      <c r="F1129" s="4" t="s">
        <v>10</v>
      </c>
      <c r="G1129" s="4" t="s">
        <v>10</v>
      </c>
      <c r="H1129" s="4" t="s">
        <v>9</v>
      </c>
      <c r="I1129" s="4" t="s">
        <v>9</v>
      </c>
    </row>
    <row r="1130" spans="1:6">
      <c r="A1130" t="n">
        <v>11258</v>
      </c>
      <c r="B1130" s="62" t="n">
        <v>69</v>
      </c>
      <c r="C1130" s="7" t="n">
        <v>0</v>
      </c>
      <c r="D1130" s="7" t="n">
        <v>3</v>
      </c>
      <c r="E1130" s="7" t="n">
        <v>1106247680</v>
      </c>
      <c r="F1130" s="7" t="n">
        <v>65286</v>
      </c>
      <c r="G1130" s="7" t="n">
        <v>16</v>
      </c>
      <c r="H1130" s="7" t="n">
        <v>0</v>
      </c>
      <c r="I1130" s="7" t="n">
        <v>-1116355953</v>
      </c>
    </row>
    <row r="1131" spans="1:6">
      <c r="A1131" t="s">
        <v>4</v>
      </c>
      <c r="B1131" s="4" t="s">
        <v>5</v>
      </c>
      <c r="C1131" s="4" t="s">
        <v>13</v>
      </c>
      <c r="D1131" s="4" t="s">
        <v>10</v>
      </c>
      <c r="E1131" s="4" t="s">
        <v>9</v>
      </c>
      <c r="F1131" s="4" t="s">
        <v>10</v>
      </c>
      <c r="G1131" s="4" t="s">
        <v>10</v>
      </c>
      <c r="H1131" s="4" t="s">
        <v>9</v>
      </c>
      <c r="I1131" s="4" t="s">
        <v>9</v>
      </c>
    </row>
    <row r="1132" spans="1:6">
      <c r="A1132" t="n">
        <v>11278</v>
      </c>
      <c r="B1132" s="62" t="n">
        <v>69</v>
      </c>
      <c r="C1132" s="7" t="n">
        <v>0</v>
      </c>
      <c r="D1132" s="7" t="n">
        <v>0</v>
      </c>
      <c r="E1132" s="7" t="n">
        <v>-1041235968</v>
      </c>
      <c r="F1132" s="7" t="n">
        <v>250</v>
      </c>
      <c r="G1132" s="7" t="n">
        <v>16</v>
      </c>
      <c r="H1132" s="7" t="n">
        <v>0</v>
      </c>
      <c r="I1132" s="7" t="n">
        <v>-1106960712</v>
      </c>
    </row>
    <row r="1133" spans="1:6">
      <c r="A1133" t="s">
        <v>4</v>
      </c>
      <c r="B1133" s="4" t="s">
        <v>5</v>
      </c>
      <c r="C1133" s="4" t="s">
        <v>13</v>
      </c>
      <c r="D1133" s="4" t="s">
        <v>10</v>
      </c>
      <c r="E1133" s="4" t="s">
        <v>9</v>
      </c>
      <c r="F1133" s="4" t="s">
        <v>9</v>
      </c>
      <c r="G1133" s="4" t="s">
        <v>9</v>
      </c>
      <c r="H1133" s="4" t="s">
        <v>9</v>
      </c>
      <c r="I1133" s="4" t="s">
        <v>10</v>
      </c>
      <c r="J1133" s="4" t="s">
        <v>13</v>
      </c>
    </row>
    <row r="1134" spans="1:6">
      <c r="A1134" t="n">
        <v>11298</v>
      </c>
      <c r="B1134" s="62" t="n">
        <v>69</v>
      </c>
      <c r="C1134" s="7" t="n">
        <v>3</v>
      </c>
      <c r="D1134" s="7" t="n">
        <v>0</v>
      </c>
      <c r="E1134" s="7" t="n">
        <v>1065353216</v>
      </c>
      <c r="F1134" s="7" t="n">
        <v>1065353216</v>
      </c>
      <c r="G1134" s="7" t="n">
        <v>1065353216</v>
      </c>
      <c r="H1134" s="7" t="n">
        <v>0</v>
      </c>
      <c r="I1134" s="7" t="n">
        <v>0</v>
      </c>
      <c r="J1134" s="7" t="n">
        <v>3</v>
      </c>
    </row>
    <row r="1135" spans="1:6">
      <c r="A1135" t="s">
        <v>4</v>
      </c>
      <c r="B1135" s="4" t="s">
        <v>5</v>
      </c>
      <c r="C1135" s="4" t="s">
        <v>13</v>
      </c>
      <c r="D1135" s="4" t="s">
        <v>10</v>
      </c>
      <c r="E1135" s="4" t="s">
        <v>9</v>
      </c>
      <c r="F1135" s="4" t="s">
        <v>9</v>
      </c>
      <c r="G1135" s="4" t="s">
        <v>9</v>
      </c>
      <c r="H1135" s="4" t="s">
        <v>9</v>
      </c>
      <c r="I1135" s="4" t="s">
        <v>10</v>
      </c>
      <c r="J1135" s="4" t="s">
        <v>13</v>
      </c>
    </row>
    <row r="1136" spans="1:6">
      <c r="A1136" t="n">
        <v>11321</v>
      </c>
      <c r="B1136" s="62" t="n">
        <v>69</v>
      </c>
      <c r="C1136" s="7" t="n">
        <v>3</v>
      </c>
      <c r="D1136" s="7" t="n">
        <v>3</v>
      </c>
      <c r="E1136" s="7" t="n">
        <v>1065353216</v>
      </c>
      <c r="F1136" s="7" t="n">
        <v>1065353216</v>
      </c>
      <c r="G1136" s="7" t="n">
        <v>1065353216</v>
      </c>
      <c r="H1136" s="7" t="n">
        <v>0</v>
      </c>
      <c r="I1136" s="7" t="n">
        <v>0</v>
      </c>
      <c r="J1136" s="7" t="n">
        <v>3</v>
      </c>
    </row>
    <row r="1137" spans="1:10">
      <c r="A1137" t="s">
        <v>4</v>
      </c>
      <c r="B1137" s="4" t="s">
        <v>5</v>
      </c>
      <c r="C1137" s="4" t="s">
        <v>13</v>
      </c>
      <c r="D1137" s="4" t="s">
        <v>10</v>
      </c>
      <c r="E1137" s="4" t="s">
        <v>9</v>
      </c>
      <c r="F1137" s="4" t="s">
        <v>9</v>
      </c>
      <c r="G1137" s="4" t="s">
        <v>9</v>
      </c>
      <c r="H1137" s="4" t="s">
        <v>9</v>
      </c>
      <c r="I1137" s="4" t="s">
        <v>10</v>
      </c>
      <c r="J1137" s="4" t="s">
        <v>13</v>
      </c>
    </row>
    <row r="1138" spans="1:10">
      <c r="A1138" t="n">
        <v>11344</v>
      </c>
      <c r="B1138" s="62" t="n">
        <v>69</v>
      </c>
      <c r="C1138" s="7" t="n">
        <v>3</v>
      </c>
      <c r="D1138" s="7" t="n">
        <v>0</v>
      </c>
      <c r="E1138" s="7" t="n">
        <v>1065353216</v>
      </c>
      <c r="F1138" s="7" t="n">
        <v>1065353216</v>
      </c>
      <c r="G1138" s="7" t="n">
        <v>1065353216</v>
      </c>
      <c r="H1138" s="7" t="n">
        <v>1065353216</v>
      </c>
      <c r="I1138" s="7" t="n">
        <v>500</v>
      </c>
      <c r="J1138" s="7" t="n">
        <v>3</v>
      </c>
    </row>
    <row r="1139" spans="1:10">
      <c r="A1139" t="s">
        <v>4</v>
      </c>
      <c r="B1139" s="4" t="s">
        <v>5</v>
      </c>
      <c r="C1139" s="4" t="s">
        <v>13</v>
      </c>
      <c r="D1139" s="4" t="s">
        <v>10</v>
      </c>
      <c r="E1139" s="4" t="s">
        <v>9</v>
      </c>
      <c r="F1139" s="4" t="s">
        <v>9</v>
      </c>
      <c r="G1139" s="4" t="s">
        <v>9</v>
      </c>
      <c r="H1139" s="4" t="s">
        <v>9</v>
      </c>
      <c r="I1139" s="4" t="s">
        <v>10</v>
      </c>
      <c r="J1139" s="4" t="s">
        <v>13</v>
      </c>
    </row>
    <row r="1140" spans="1:10">
      <c r="A1140" t="n">
        <v>11367</v>
      </c>
      <c r="B1140" s="62" t="n">
        <v>69</v>
      </c>
      <c r="C1140" s="7" t="n">
        <v>3</v>
      </c>
      <c r="D1140" s="7" t="n">
        <v>3</v>
      </c>
      <c r="E1140" s="7" t="n">
        <v>1065353216</v>
      </c>
      <c r="F1140" s="7" t="n">
        <v>1065353216</v>
      </c>
      <c r="G1140" s="7" t="n">
        <v>1065353216</v>
      </c>
      <c r="H1140" s="7" t="n">
        <v>1065353216</v>
      </c>
      <c r="I1140" s="7" t="n">
        <v>500</v>
      </c>
      <c r="J1140" s="7" t="n">
        <v>3</v>
      </c>
    </row>
    <row r="1141" spans="1:10">
      <c r="A1141" t="s">
        <v>4</v>
      </c>
      <c r="B1141" s="4" t="s">
        <v>5</v>
      </c>
      <c r="C1141" s="4" t="s">
        <v>10</v>
      </c>
    </row>
    <row r="1142" spans="1:10">
      <c r="A1142" t="n">
        <v>11390</v>
      </c>
      <c r="B1142" s="27" t="n">
        <v>16</v>
      </c>
      <c r="C1142" s="7" t="n">
        <v>800</v>
      </c>
    </row>
    <row r="1143" spans="1:10">
      <c r="A1143" t="s">
        <v>4</v>
      </c>
      <c r="B1143" s="4" t="s">
        <v>5</v>
      </c>
      <c r="C1143" s="4" t="s">
        <v>13</v>
      </c>
      <c r="D1143" s="4" t="s">
        <v>10</v>
      </c>
      <c r="E1143" s="4" t="s">
        <v>6</v>
      </c>
    </row>
    <row r="1144" spans="1:10">
      <c r="A1144" t="n">
        <v>11393</v>
      </c>
      <c r="B1144" s="48" t="n">
        <v>51</v>
      </c>
      <c r="C1144" s="7" t="n">
        <v>4</v>
      </c>
      <c r="D1144" s="7" t="n">
        <v>3</v>
      </c>
      <c r="E1144" s="7" t="s">
        <v>146</v>
      </c>
    </row>
    <row r="1145" spans="1:10">
      <c r="A1145" t="s">
        <v>4</v>
      </c>
      <c r="B1145" s="4" t="s">
        <v>5</v>
      </c>
      <c r="C1145" s="4" t="s">
        <v>10</v>
      </c>
    </row>
    <row r="1146" spans="1:10">
      <c r="A1146" t="n">
        <v>11406</v>
      </c>
      <c r="B1146" s="27" t="n">
        <v>16</v>
      </c>
      <c r="C1146" s="7" t="n">
        <v>0</v>
      </c>
    </row>
    <row r="1147" spans="1:10">
      <c r="A1147" t="s">
        <v>4</v>
      </c>
      <c r="B1147" s="4" t="s">
        <v>5</v>
      </c>
      <c r="C1147" s="4" t="s">
        <v>10</v>
      </c>
      <c r="D1147" s="4" t="s">
        <v>49</v>
      </c>
      <c r="E1147" s="4" t="s">
        <v>13</v>
      </c>
      <c r="F1147" s="4" t="s">
        <v>13</v>
      </c>
    </row>
    <row r="1148" spans="1:10">
      <c r="A1148" t="n">
        <v>11409</v>
      </c>
      <c r="B1148" s="49" t="n">
        <v>26</v>
      </c>
      <c r="C1148" s="7" t="n">
        <v>3</v>
      </c>
      <c r="D1148" s="7" t="s">
        <v>163</v>
      </c>
      <c r="E1148" s="7" t="n">
        <v>2</v>
      </c>
      <c r="F1148" s="7" t="n">
        <v>0</v>
      </c>
    </row>
    <row r="1149" spans="1:10">
      <c r="A1149" t="s">
        <v>4</v>
      </c>
      <c r="B1149" s="4" t="s">
        <v>5</v>
      </c>
    </row>
    <row r="1150" spans="1:10">
      <c r="A1150" t="n">
        <v>11488</v>
      </c>
      <c r="B1150" s="30" t="n">
        <v>28</v>
      </c>
    </row>
    <row r="1151" spans="1:10">
      <c r="A1151" t="s">
        <v>4</v>
      </c>
      <c r="B1151" s="4" t="s">
        <v>5</v>
      </c>
      <c r="C1151" s="4" t="s">
        <v>13</v>
      </c>
      <c r="D1151" s="4" t="s">
        <v>10</v>
      </c>
      <c r="E1151" s="4" t="s">
        <v>6</v>
      </c>
    </row>
    <row r="1152" spans="1:10">
      <c r="A1152" t="n">
        <v>11489</v>
      </c>
      <c r="B1152" s="48" t="n">
        <v>51</v>
      </c>
      <c r="C1152" s="7" t="n">
        <v>4</v>
      </c>
      <c r="D1152" s="7" t="n">
        <v>0</v>
      </c>
      <c r="E1152" s="7" t="s">
        <v>146</v>
      </c>
    </row>
    <row r="1153" spans="1:10">
      <c r="A1153" t="s">
        <v>4</v>
      </c>
      <c r="B1153" s="4" t="s">
        <v>5</v>
      </c>
      <c r="C1153" s="4" t="s">
        <v>10</v>
      </c>
    </row>
    <row r="1154" spans="1:10">
      <c r="A1154" t="n">
        <v>11502</v>
      </c>
      <c r="B1154" s="27" t="n">
        <v>16</v>
      </c>
      <c r="C1154" s="7" t="n">
        <v>0</v>
      </c>
    </row>
    <row r="1155" spans="1:10">
      <c r="A1155" t="s">
        <v>4</v>
      </c>
      <c r="B1155" s="4" t="s">
        <v>5</v>
      </c>
      <c r="C1155" s="4" t="s">
        <v>10</v>
      </c>
      <c r="D1155" s="4" t="s">
        <v>49</v>
      </c>
      <c r="E1155" s="4" t="s">
        <v>13</v>
      </c>
      <c r="F1155" s="4" t="s">
        <v>13</v>
      </c>
      <c r="G1155" s="4" t="s">
        <v>49</v>
      </c>
      <c r="H1155" s="4" t="s">
        <v>13</v>
      </c>
      <c r="I1155" s="4" t="s">
        <v>13</v>
      </c>
    </row>
    <row r="1156" spans="1:10">
      <c r="A1156" t="n">
        <v>11505</v>
      </c>
      <c r="B1156" s="49" t="n">
        <v>26</v>
      </c>
      <c r="C1156" s="7" t="n">
        <v>0</v>
      </c>
      <c r="D1156" s="7" t="s">
        <v>164</v>
      </c>
      <c r="E1156" s="7" t="n">
        <v>2</v>
      </c>
      <c r="F1156" s="7" t="n">
        <v>3</v>
      </c>
      <c r="G1156" s="7" t="s">
        <v>165</v>
      </c>
      <c r="H1156" s="7" t="n">
        <v>2</v>
      </c>
      <c r="I1156" s="7" t="n">
        <v>0</v>
      </c>
    </row>
    <row r="1157" spans="1:10">
      <c r="A1157" t="s">
        <v>4</v>
      </c>
      <c r="B1157" s="4" t="s">
        <v>5</v>
      </c>
    </row>
    <row r="1158" spans="1:10">
      <c r="A1158" t="n">
        <v>11643</v>
      </c>
      <c r="B1158" s="30" t="n">
        <v>28</v>
      </c>
    </row>
    <row r="1159" spans="1:10">
      <c r="A1159" t="s">
        <v>4</v>
      </c>
      <c r="B1159" s="4" t="s">
        <v>5</v>
      </c>
      <c r="C1159" s="4" t="s">
        <v>13</v>
      </c>
      <c r="D1159" s="4" t="s">
        <v>10</v>
      </c>
      <c r="E1159" s="4" t="s">
        <v>6</v>
      </c>
    </row>
    <row r="1160" spans="1:10">
      <c r="A1160" t="n">
        <v>11644</v>
      </c>
      <c r="B1160" s="48" t="n">
        <v>51</v>
      </c>
      <c r="C1160" s="7" t="n">
        <v>4</v>
      </c>
      <c r="D1160" s="7" t="n">
        <v>3</v>
      </c>
      <c r="E1160" s="7" t="s">
        <v>166</v>
      </c>
    </row>
    <row r="1161" spans="1:10">
      <c r="A1161" t="s">
        <v>4</v>
      </c>
      <c r="B1161" s="4" t="s">
        <v>5</v>
      </c>
      <c r="C1161" s="4" t="s">
        <v>10</v>
      </c>
    </row>
    <row r="1162" spans="1:10">
      <c r="A1162" t="n">
        <v>11658</v>
      </c>
      <c r="B1162" s="27" t="n">
        <v>16</v>
      </c>
      <c r="C1162" s="7" t="n">
        <v>0</v>
      </c>
    </row>
    <row r="1163" spans="1:10">
      <c r="A1163" t="s">
        <v>4</v>
      </c>
      <c r="B1163" s="4" t="s">
        <v>5</v>
      </c>
      <c r="C1163" s="4" t="s">
        <v>10</v>
      </c>
      <c r="D1163" s="4" t="s">
        <v>49</v>
      </c>
      <c r="E1163" s="4" t="s">
        <v>13</v>
      </c>
      <c r="F1163" s="4" t="s">
        <v>13</v>
      </c>
      <c r="G1163" s="4" t="s">
        <v>49</v>
      </c>
      <c r="H1163" s="4" t="s">
        <v>13</v>
      </c>
      <c r="I1163" s="4" t="s">
        <v>13</v>
      </c>
      <c r="J1163" s="4" t="s">
        <v>49</v>
      </c>
      <c r="K1163" s="4" t="s">
        <v>13</v>
      </c>
      <c r="L1163" s="4" t="s">
        <v>13</v>
      </c>
    </row>
    <row r="1164" spans="1:10">
      <c r="A1164" t="n">
        <v>11661</v>
      </c>
      <c r="B1164" s="49" t="n">
        <v>26</v>
      </c>
      <c r="C1164" s="7" t="n">
        <v>3</v>
      </c>
      <c r="D1164" s="7" t="s">
        <v>167</v>
      </c>
      <c r="E1164" s="7" t="n">
        <v>2</v>
      </c>
      <c r="F1164" s="7" t="n">
        <v>3</v>
      </c>
      <c r="G1164" s="7" t="s">
        <v>168</v>
      </c>
      <c r="H1164" s="7" t="n">
        <v>2</v>
      </c>
      <c r="I1164" s="7" t="n">
        <v>3</v>
      </c>
      <c r="J1164" s="7" t="s">
        <v>169</v>
      </c>
      <c r="K1164" s="7" t="n">
        <v>2</v>
      </c>
      <c r="L1164" s="7" t="n">
        <v>0</v>
      </c>
    </row>
    <row r="1165" spans="1:10">
      <c r="A1165" t="s">
        <v>4</v>
      </c>
      <c r="B1165" s="4" t="s">
        <v>5</v>
      </c>
    </row>
    <row r="1166" spans="1:10">
      <c r="A1166" t="n">
        <v>11790</v>
      </c>
      <c r="B1166" s="30" t="n">
        <v>28</v>
      </c>
    </row>
    <row r="1167" spans="1:10">
      <c r="A1167" t="s">
        <v>4</v>
      </c>
      <c r="B1167" s="4" t="s">
        <v>5</v>
      </c>
      <c r="C1167" s="4" t="s">
        <v>13</v>
      </c>
      <c r="D1167" s="4" t="s">
        <v>10</v>
      </c>
      <c r="E1167" s="4" t="s">
        <v>6</v>
      </c>
    </row>
    <row r="1168" spans="1:10">
      <c r="A1168" t="n">
        <v>11791</v>
      </c>
      <c r="B1168" s="48" t="n">
        <v>51</v>
      </c>
      <c r="C1168" s="7" t="n">
        <v>4</v>
      </c>
      <c r="D1168" s="7" t="n">
        <v>0</v>
      </c>
      <c r="E1168" s="7" t="s">
        <v>146</v>
      </c>
    </row>
    <row r="1169" spans="1:12">
      <c r="A1169" t="s">
        <v>4</v>
      </c>
      <c r="B1169" s="4" t="s">
        <v>5</v>
      </c>
      <c r="C1169" s="4" t="s">
        <v>10</v>
      </c>
    </row>
    <row r="1170" spans="1:12">
      <c r="A1170" t="n">
        <v>11804</v>
      </c>
      <c r="B1170" s="27" t="n">
        <v>16</v>
      </c>
      <c r="C1170" s="7" t="n">
        <v>0</v>
      </c>
    </row>
    <row r="1171" spans="1:12">
      <c r="A1171" t="s">
        <v>4</v>
      </c>
      <c r="B1171" s="4" t="s">
        <v>5</v>
      </c>
      <c r="C1171" s="4" t="s">
        <v>10</v>
      </c>
      <c r="D1171" s="4" t="s">
        <v>49</v>
      </c>
      <c r="E1171" s="4" t="s">
        <v>13</v>
      </c>
      <c r="F1171" s="4" t="s">
        <v>13</v>
      </c>
      <c r="G1171" s="4" t="s">
        <v>49</v>
      </c>
      <c r="H1171" s="4" t="s">
        <v>13</v>
      </c>
      <c r="I1171" s="4" t="s">
        <v>13</v>
      </c>
    </row>
    <row r="1172" spans="1:12">
      <c r="A1172" t="n">
        <v>11807</v>
      </c>
      <c r="B1172" s="49" t="n">
        <v>26</v>
      </c>
      <c r="C1172" s="7" t="n">
        <v>0</v>
      </c>
      <c r="D1172" s="7" t="s">
        <v>170</v>
      </c>
      <c r="E1172" s="7" t="n">
        <v>2</v>
      </c>
      <c r="F1172" s="7" t="n">
        <v>3</v>
      </c>
      <c r="G1172" s="7" t="s">
        <v>171</v>
      </c>
      <c r="H1172" s="7" t="n">
        <v>2</v>
      </c>
      <c r="I1172" s="7" t="n">
        <v>0</v>
      </c>
    </row>
    <row r="1173" spans="1:12">
      <c r="A1173" t="s">
        <v>4</v>
      </c>
      <c r="B1173" s="4" t="s">
        <v>5</v>
      </c>
    </row>
    <row r="1174" spans="1:12">
      <c r="A1174" t="n">
        <v>11945</v>
      </c>
      <c r="B1174" s="30" t="n">
        <v>28</v>
      </c>
    </row>
    <row r="1175" spans="1:12">
      <c r="A1175" t="s">
        <v>4</v>
      </c>
      <c r="B1175" s="4" t="s">
        <v>5</v>
      </c>
      <c r="C1175" s="4" t="s">
        <v>13</v>
      </c>
      <c r="D1175" s="4" t="s">
        <v>10</v>
      </c>
      <c r="E1175" s="4" t="s">
        <v>6</v>
      </c>
    </row>
    <row r="1176" spans="1:12">
      <c r="A1176" t="n">
        <v>11946</v>
      </c>
      <c r="B1176" s="48" t="n">
        <v>51</v>
      </c>
      <c r="C1176" s="7" t="n">
        <v>4</v>
      </c>
      <c r="D1176" s="7" t="n">
        <v>3</v>
      </c>
      <c r="E1176" s="7" t="s">
        <v>172</v>
      </c>
    </row>
    <row r="1177" spans="1:12">
      <c r="A1177" t="s">
        <v>4</v>
      </c>
      <c r="B1177" s="4" t="s">
        <v>5</v>
      </c>
      <c r="C1177" s="4" t="s">
        <v>10</v>
      </c>
    </row>
    <row r="1178" spans="1:12">
      <c r="A1178" t="n">
        <v>11960</v>
      </c>
      <c r="B1178" s="27" t="n">
        <v>16</v>
      </c>
      <c r="C1178" s="7" t="n">
        <v>0</v>
      </c>
    </row>
    <row r="1179" spans="1:12">
      <c r="A1179" t="s">
        <v>4</v>
      </c>
      <c r="B1179" s="4" t="s">
        <v>5</v>
      </c>
      <c r="C1179" s="4" t="s">
        <v>10</v>
      </c>
      <c r="D1179" s="4" t="s">
        <v>49</v>
      </c>
      <c r="E1179" s="4" t="s">
        <v>13</v>
      </c>
      <c r="F1179" s="4" t="s">
        <v>13</v>
      </c>
      <c r="G1179" s="4" t="s">
        <v>49</v>
      </c>
      <c r="H1179" s="4" t="s">
        <v>13</v>
      </c>
      <c r="I1179" s="4" t="s">
        <v>13</v>
      </c>
      <c r="J1179" s="4" t="s">
        <v>49</v>
      </c>
      <c r="K1179" s="4" t="s">
        <v>13</v>
      </c>
      <c r="L1179" s="4" t="s">
        <v>13</v>
      </c>
      <c r="M1179" s="4" t="s">
        <v>49</v>
      </c>
      <c r="N1179" s="4" t="s">
        <v>13</v>
      </c>
      <c r="O1179" s="4" t="s">
        <v>13</v>
      </c>
    </row>
    <row r="1180" spans="1:12">
      <c r="A1180" t="n">
        <v>11963</v>
      </c>
      <c r="B1180" s="49" t="n">
        <v>26</v>
      </c>
      <c r="C1180" s="7" t="n">
        <v>3</v>
      </c>
      <c r="D1180" s="7" t="s">
        <v>173</v>
      </c>
      <c r="E1180" s="7" t="n">
        <v>2</v>
      </c>
      <c r="F1180" s="7" t="n">
        <v>3</v>
      </c>
      <c r="G1180" s="7" t="s">
        <v>174</v>
      </c>
      <c r="H1180" s="7" t="n">
        <v>2</v>
      </c>
      <c r="I1180" s="7" t="n">
        <v>3</v>
      </c>
      <c r="J1180" s="7" t="s">
        <v>175</v>
      </c>
      <c r="K1180" s="7" t="n">
        <v>2</v>
      </c>
      <c r="L1180" s="7" t="n">
        <v>3</v>
      </c>
      <c r="M1180" s="7" t="s">
        <v>176</v>
      </c>
      <c r="N1180" s="7" t="n">
        <v>2</v>
      </c>
      <c r="O1180" s="7" t="n">
        <v>0</v>
      </c>
    </row>
    <row r="1181" spans="1:12">
      <c r="A1181" t="s">
        <v>4</v>
      </c>
      <c r="B1181" s="4" t="s">
        <v>5</v>
      </c>
    </row>
    <row r="1182" spans="1:12">
      <c r="A1182" t="n">
        <v>12308</v>
      </c>
      <c r="B1182" s="30" t="n">
        <v>28</v>
      </c>
    </row>
    <row r="1183" spans="1:12">
      <c r="A1183" t="s">
        <v>4</v>
      </c>
      <c r="B1183" s="4" t="s">
        <v>5</v>
      </c>
      <c r="C1183" s="4" t="s">
        <v>13</v>
      </c>
      <c r="D1183" s="4" t="s">
        <v>10</v>
      </c>
      <c r="E1183" s="4" t="s">
        <v>6</v>
      </c>
    </row>
    <row r="1184" spans="1:12">
      <c r="A1184" t="n">
        <v>12309</v>
      </c>
      <c r="B1184" s="48" t="n">
        <v>51</v>
      </c>
      <c r="C1184" s="7" t="n">
        <v>4</v>
      </c>
      <c r="D1184" s="7" t="n">
        <v>0</v>
      </c>
      <c r="E1184" s="7" t="s">
        <v>62</v>
      </c>
    </row>
    <row r="1185" spans="1:15">
      <c r="A1185" t="s">
        <v>4</v>
      </c>
      <c r="B1185" s="4" t="s">
        <v>5</v>
      </c>
      <c r="C1185" s="4" t="s">
        <v>10</v>
      </c>
    </row>
    <row r="1186" spans="1:15">
      <c r="A1186" t="n">
        <v>12322</v>
      </c>
      <c r="B1186" s="27" t="n">
        <v>16</v>
      </c>
      <c r="C1186" s="7" t="n">
        <v>0</v>
      </c>
    </row>
    <row r="1187" spans="1:15">
      <c r="A1187" t="s">
        <v>4</v>
      </c>
      <c r="B1187" s="4" t="s">
        <v>5</v>
      </c>
      <c r="C1187" s="4" t="s">
        <v>10</v>
      </c>
      <c r="D1187" s="4" t="s">
        <v>49</v>
      </c>
      <c r="E1187" s="4" t="s">
        <v>13</v>
      </c>
      <c r="F1187" s="4" t="s">
        <v>13</v>
      </c>
    </row>
    <row r="1188" spans="1:15">
      <c r="A1188" t="n">
        <v>12325</v>
      </c>
      <c r="B1188" s="49" t="n">
        <v>26</v>
      </c>
      <c r="C1188" s="7" t="n">
        <v>0</v>
      </c>
      <c r="D1188" s="7" t="s">
        <v>177</v>
      </c>
      <c r="E1188" s="7" t="n">
        <v>2</v>
      </c>
      <c r="F1188" s="7" t="n">
        <v>0</v>
      </c>
    </row>
    <row r="1189" spans="1:15">
      <c r="A1189" t="s">
        <v>4</v>
      </c>
      <c r="B1189" s="4" t="s">
        <v>5</v>
      </c>
    </row>
    <row r="1190" spans="1:15">
      <c r="A1190" t="n">
        <v>12386</v>
      </c>
      <c r="B1190" s="30" t="n">
        <v>28</v>
      </c>
    </row>
    <row r="1191" spans="1:15">
      <c r="A1191" t="s">
        <v>4</v>
      </c>
      <c r="B1191" s="4" t="s">
        <v>5</v>
      </c>
      <c r="C1191" s="4" t="s">
        <v>13</v>
      </c>
      <c r="D1191" s="4" t="s">
        <v>10</v>
      </c>
      <c r="E1191" s="4" t="s">
        <v>6</v>
      </c>
      <c r="F1191" s="4" t="s">
        <v>6</v>
      </c>
      <c r="G1191" s="4" t="s">
        <v>6</v>
      </c>
      <c r="H1191" s="4" t="s">
        <v>6</v>
      </c>
    </row>
    <row r="1192" spans="1:15">
      <c r="A1192" t="n">
        <v>12387</v>
      </c>
      <c r="B1192" s="48" t="n">
        <v>51</v>
      </c>
      <c r="C1192" s="7" t="n">
        <v>3</v>
      </c>
      <c r="D1192" s="7" t="n">
        <v>3</v>
      </c>
      <c r="E1192" s="7" t="s">
        <v>178</v>
      </c>
      <c r="F1192" s="7" t="s">
        <v>119</v>
      </c>
      <c r="G1192" s="7" t="s">
        <v>120</v>
      </c>
      <c r="H1192" s="7" t="s">
        <v>119</v>
      </c>
    </row>
    <row r="1193" spans="1:15">
      <c r="A1193" t="s">
        <v>4</v>
      </c>
      <c r="B1193" s="4" t="s">
        <v>5</v>
      </c>
      <c r="C1193" s="4" t="s">
        <v>10</v>
      </c>
      <c r="D1193" s="4" t="s">
        <v>13</v>
      </c>
      <c r="E1193" s="4" t="s">
        <v>24</v>
      </c>
      <c r="F1193" s="4" t="s">
        <v>10</v>
      </c>
    </row>
    <row r="1194" spans="1:15">
      <c r="A1194" t="n">
        <v>12400</v>
      </c>
      <c r="B1194" s="61" t="n">
        <v>59</v>
      </c>
      <c r="C1194" s="7" t="n">
        <v>3</v>
      </c>
      <c r="D1194" s="7" t="n">
        <v>9</v>
      </c>
      <c r="E1194" s="7" t="n">
        <v>0.100000001490116</v>
      </c>
      <c r="F1194" s="7" t="n">
        <v>4</v>
      </c>
    </row>
    <row r="1195" spans="1:15">
      <c r="A1195" t="s">
        <v>4</v>
      </c>
      <c r="B1195" s="4" t="s">
        <v>5</v>
      </c>
      <c r="C1195" s="4" t="s">
        <v>10</v>
      </c>
    </row>
    <row r="1196" spans="1:15">
      <c r="A1196" t="n">
        <v>12410</v>
      </c>
      <c r="B1196" s="27" t="n">
        <v>16</v>
      </c>
      <c r="C1196" s="7" t="n">
        <v>1500</v>
      </c>
    </row>
    <row r="1197" spans="1:15">
      <c r="A1197" t="s">
        <v>4</v>
      </c>
      <c r="B1197" s="4" t="s">
        <v>5</v>
      </c>
      <c r="C1197" s="4" t="s">
        <v>13</v>
      </c>
      <c r="D1197" s="4" t="s">
        <v>10</v>
      </c>
      <c r="E1197" s="4" t="s">
        <v>6</v>
      </c>
    </row>
    <row r="1198" spans="1:15">
      <c r="A1198" t="n">
        <v>12413</v>
      </c>
      <c r="B1198" s="48" t="n">
        <v>51</v>
      </c>
      <c r="C1198" s="7" t="n">
        <v>4</v>
      </c>
      <c r="D1198" s="7" t="n">
        <v>3</v>
      </c>
      <c r="E1198" s="7" t="s">
        <v>179</v>
      </c>
    </row>
    <row r="1199" spans="1:15">
      <c r="A1199" t="s">
        <v>4</v>
      </c>
      <c r="B1199" s="4" t="s">
        <v>5</v>
      </c>
      <c r="C1199" s="4" t="s">
        <v>10</v>
      </c>
    </row>
    <row r="1200" spans="1:15">
      <c r="A1200" t="n">
        <v>12426</v>
      </c>
      <c r="B1200" s="27" t="n">
        <v>16</v>
      </c>
      <c r="C1200" s="7" t="n">
        <v>0</v>
      </c>
    </row>
    <row r="1201" spans="1:8">
      <c r="A1201" t="s">
        <v>4</v>
      </c>
      <c r="B1201" s="4" t="s">
        <v>5</v>
      </c>
      <c r="C1201" s="4" t="s">
        <v>10</v>
      </c>
      <c r="D1201" s="4" t="s">
        <v>49</v>
      </c>
      <c r="E1201" s="4" t="s">
        <v>13</v>
      </c>
      <c r="F1201" s="4" t="s">
        <v>13</v>
      </c>
      <c r="G1201" s="4" t="s">
        <v>49</v>
      </c>
      <c r="H1201" s="4" t="s">
        <v>13</v>
      </c>
      <c r="I1201" s="4" t="s">
        <v>13</v>
      </c>
      <c r="J1201" s="4" t="s">
        <v>49</v>
      </c>
      <c r="K1201" s="4" t="s">
        <v>13</v>
      </c>
      <c r="L1201" s="4" t="s">
        <v>13</v>
      </c>
      <c r="M1201" s="4" t="s">
        <v>49</v>
      </c>
      <c r="N1201" s="4" t="s">
        <v>13</v>
      </c>
      <c r="O1201" s="4" t="s">
        <v>13</v>
      </c>
    </row>
    <row r="1202" spans="1:8">
      <c r="A1202" t="n">
        <v>12429</v>
      </c>
      <c r="B1202" s="49" t="n">
        <v>26</v>
      </c>
      <c r="C1202" s="7" t="n">
        <v>3</v>
      </c>
      <c r="D1202" s="7" t="s">
        <v>180</v>
      </c>
      <c r="E1202" s="7" t="n">
        <v>2</v>
      </c>
      <c r="F1202" s="7" t="n">
        <v>3</v>
      </c>
      <c r="G1202" s="7" t="s">
        <v>181</v>
      </c>
      <c r="H1202" s="7" t="n">
        <v>2</v>
      </c>
      <c r="I1202" s="7" t="n">
        <v>3</v>
      </c>
      <c r="J1202" s="7" t="s">
        <v>182</v>
      </c>
      <c r="K1202" s="7" t="n">
        <v>2</v>
      </c>
      <c r="L1202" s="7" t="n">
        <v>3</v>
      </c>
      <c r="M1202" s="7" t="s">
        <v>183</v>
      </c>
      <c r="N1202" s="7" t="n">
        <v>2</v>
      </c>
      <c r="O1202" s="7" t="n">
        <v>0</v>
      </c>
    </row>
    <row r="1203" spans="1:8">
      <c r="A1203" t="s">
        <v>4</v>
      </c>
      <c r="B1203" s="4" t="s">
        <v>5</v>
      </c>
    </row>
    <row r="1204" spans="1:8">
      <c r="A1204" t="n">
        <v>12844</v>
      </c>
      <c r="B1204" s="30" t="n">
        <v>28</v>
      </c>
    </row>
    <row r="1205" spans="1:8">
      <c r="A1205" t="s">
        <v>4</v>
      </c>
      <c r="B1205" s="4" t="s">
        <v>5</v>
      </c>
      <c r="C1205" s="4" t="s">
        <v>13</v>
      </c>
      <c r="D1205" s="4" t="s">
        <v>10</v>
      </c>
      <c r="E1205" s="4" t="s">
        <v>6</v>
      </c>
    </row>
    <row r="1206" spans="1:8">
      <c r="A1206" t="n">
        <v>12845</v>
      </c>
      <c r="B1206" s="48" t="n">
        <v>51</v>
      </c>
      <c r="C1206" s="7" t="n">
        <v>4</v>
      </c>
      <c r="D1206" s="7" t="n">
        <v>0</v>
      </c>
      <c r="E1206" s="7" t="s">
        <v>184</v>
      </c>
    </row>
    <row r="1207" spans="1:8">
      <c r="A1207" t="s">
        <v>4</v>
      </c>
      <c r="B1207" s="4" t="s">
        <v>5</v>
      </c>
      <c r="C1207" s="4" t="s">
        <v>10</v>
      </c>
    </row>
    <row r="1208" spans="1:8">
      <c r="A1208" t="n">
        <v>12859</v>
      </c>
      <c r="B1208" s="27" t="n">
        <v>16</v>
      </c>
      <c r="C1208" s="7" t="n">
        <v>0</v>
      </c>
    </row>
    <row r="1209" spans="1:8">
      <c r="A1209" t="s">
        <v>4</v>
      </c>
      <c r="B1209" s="4" t="s">
        <v>5</v>
      </c>
      <c r="C1209" s="4" t="s">
        <v>10</v>
      </c>
      <c r="D1209" s="4" t="s">
        <v>49</v>
      </c>
      <c r="E1209" s="4" t="s">
        <v>13</v>
      </c>
      <c r="F1209" s="4" t="s">
        <v>13</v>
      </c>
      <c r="G1209" s="4" t="s">
        <v>49</v>
      </c>
      <c r="H1209" s="4" t="s">
        <v>13</v>
      </c>
      <c r="I1209" s="4" t="s">
        <v>13</v>
      </c>
      <c r="J1209" s="4" t="s">
        <v>49</v>
      </c>
      <c r="K1209" s="4" t="s">
        <v>13</v>
      </c>
      <c r="L1209" s="4" t="s">
        <v>13</v>
      </c>
    </row>
    <row r="1210" spans="1:8">
      <c r="A1210" t="n">
        <v>12862</v>
      </c>
      <c r="B1210" s="49" t="n">
        <v>26</v>
      </c>
      <c r="C1210" s="7" t="n">
        <v>0</v>
      </c>
      <c r="D1210" s="7" t="s">
        <v>185</v>
      </c>
      <c r="E1210" s="7" t="n">
        <v>2</v>
      </c>
      <c r="F1210" s="7" t="n">
        <v>3</v>
      </c>
      <c r="G1210" s="7" t="s">
        <v>186</v>
      </c>
      <c r="H1210" s="7" t="n">
        <v>2</v>
      </c>
      <c r="I1210" s="7" t="n">
        <v>3</v>
      </c>
      <c r="J1210" s="7" t="s">
        <v>187</v>
      </c>
      <c r="K1210" s="7" t="n">
        <v>2</v>
      </c>
      <c r="L1210" s="7" t="n">
        <v>0</v>
      </c>
    </row>
    <row r="1211" spans="1:8">
      <c r="A1211" t="s">
        <v>4</v>
      </c>
      <c r="B1211" s="4" t="s">
        <v>5</v>
      </c>
    </row>
    <row r="1212" spans="1:8">
      <c r="A1212" t="n">
        <v>13116</v>
      </c>
      <c r="B1212" s="30" t="n">
        <v>28</v>
      </c>
    </row>
    <row r="1213" spans="1:8">
      <c r="A1213" t="s">
        <v>4</v>
      </c>
      <c r="B1213" s="4" t="s">
        <v>5</v>
      </c>
      <c r="C1213" s="4" t="s">
        <v>13</v>
      </c>
      <c r="D1213" s="4" t="s">
        <v>10</v>
      </c>
      <c r="E1213" s="4" t="s">
        <v>6</v>
      </c>
    </row>
    <row r="1214" spans="1:8">
      <c r="A1214" t="n">
        <v>13117</v>
      </c>
      <c r="B1214" s="48" t="n">
        <v>51</v>
      </c>
      <c r="C1214" s="7" t="n">
        <v>4</v>
      </c>
      <c r="D1214" s="7" t="n">
        <v>3</v>
      </c>
      <c r="E1214" s="7" t="s">
        <v>146</v>
      </c>
    </row>
    <row r="1215" spans="1:8">
      <c r="A1215" t="s">
        <v>4</v>
      </c>
      <c r="B1215" s="4" t="s">
        <v>5</v>
      </c>
      <c r="C1215" s="4" t="s">
        <v>10</v>
      </c>
    </row>
    <row r="1216" spans="1:8">
      <c r="A1216" t="n">
        <v>13130</v>
      </c>
      <c r="B1216" s="27" t="n">
        <v>16</v>
      </c>
      <c r="C1216" s="7" t="n">
        <v>0</v>
      </c>
    </row>
    <row r="1217" spans="1:15">
      <c r="A1217" t="s">
        <v>4</v>
      </c>
      <c r="B1217" s="4" t="s">
        <v>5</v>
      </c>
      <c r="C1217" s="4" t="s">
        <v>10</v>
      </c>
      <c r="D1217" s="4" t="s">
        <v>49</v>
      </c>
      <c r="E1217" s="4" t="s">
        <v>13</v>
      </c>
      <c r="F1217" s="4" t="s">
        <v>13</v>
      </c>
      <c r="G1217" s="4" t="s">
        <v>49</v>
      </c>
      <c r="H1217" s="4" t="s">
        <v>13</v>
      </c>
      <c r="I1217" s="4" t="s">
        <v>13</v>
      </c>
      <c r="J1217" s="4" t="s">
        <v>49</v>
      </c>
      <c r="K1217" s="4" t="s">
        <v>13</v>
      </c>
      <c r="L1217" s="4" t="s">
        <v>13</v>
      </c>
      <c r="M1217" s="4" t="s">
        <v>49</v>
      </c>
      <c r="N1217" s="4" t="s">
        <v>13</v>
      </c>
      <c r="O1217" s="4" t="s">
        <v>13</v>
      </c>
      <c r="P1217" s="4" t="s">
        <v>49</v>
      </c>
      <c r="Q1217" s="4" t="s">
        <v>13</v>
      </c>
      <c r="R1217" s="4" t="s">
        <v>13</v>
      </c>
      <c r="S1217" s="4" t="s">
        <v>49</v>
      </c>
      <c r="T1217" s="4" t="s">
        <v>13</v>
      </c>
      <c r="U1217" s="4" t="s">
        <v>13</v>
      </c>
    </row>
    <row r="1218" spans="1:15">
      <c r="A1218" t="n">
        <v>13133</v>
      </c>
      <c r="B1218" s="49" t="n">
        <v>26</v>
      </c>
      <c r="C1218" s="7" t="n">
        <v>3</v>
      </c>
      <c r="D1218" s="7" t="s">
        <v>188</v>
      </c>
      <c r="E1218" s="7" t="n">
        <v>2</v>
      </c>
      <c r="F1218" s="7" t="n">
        <v>3</v>
      </c>
      <c r="G1218" s="7" t="s">
        <v>189</v>
      </c>
      <c r="H1218" s="7" t="n">
        <v>2</v>
      </c>
      <c r="I1218" s="7" t="n">
        <v>3</v>
      </c>
      <c r="J1218" s="7" t="s">
        <v>190</v>
      </c>
      <c r="K1218" s="7" t="n">
        <v>2</v>
      </c>
      <c r="L1218" s="7" t="n">
        <v>3</v>
      </c>
      <c r="M1218" s="7" t="s">
        <v>191</v>
      </c>
      <c r="N1218" s="7" t="n">
        <v>2</v>
      </c>
      <c r="O1218" s="7" t="n">
        <v>3</v>
      </c>
      <c r="P1218" s="7" t="s">
        <v>192</v>
      </c>
      <c r="Q1218" s="7" t="n">
        <v>2</v>
      </c>
      <c r="R1218" s="7" t="n">
        <v>3</v>
      </c>
      <c r="S1218" s="7" t="s">
        <v>193</v>
      </c>
      <c r="T1218" s="7" t="n">
        <v>2</v>
      </c>
      <c r="U1218" s="7" t="n">
        <v>0</v>
      </c>
    </row>
    <row r="1219" spans="1:15">
      <c r="A1219" t="s">
        <v>4</v>
      </c>
      <c r="B1219" s="4" t="s">
        <v>5</v>
      </c>
    </row>
    <row r="1220" spans="1:15">
      <c r="A1220" t="n">
        <v>13708</v>
      </c>
      <c r="B1220" s="30" t="n">
        <v>28</v>
      </c>
    </row>
    <row r="1221" spans="1:15">
      <c r="A1221" t="s">
        <v>4</v>
      </c>
      <c r="B1221" s="4" t="s">
        <v>5</v>
      </c>
      <c r="C1221" s="4" t="s">
        <v>13</v>
      </c>
      <c r="D1221" s="4" t="s">
        <v>10</v>
      </c>
      <c r="E1221" s="4" t="s">
        <v>6</v>
      </c>
      <c r="F1221" s="4" t="s">
        <v>6</v>
      </c>
      <c r="G1221" s="4" t="s">
        <v>6</v>
      </c>
      <c r="H1221" s="4" t="s">
        <v>6</v>
      </c>
    </row>
    <row r="1222" spans="1:15">
      <c r="A1222" t="n">
        <v>13709</v>
      </c>
      <c r="B1222" s="48" t="n">
        <v>51</v>
      </c>
      <c r="C1222" s="7" t="n">
        <v>3</v>
      </c>
      <c r="D1222" s="7" t="n">
        <v>0</v>
      </c>
      <c r="E1222" s="7" t="s">
        <v>134</v>
      </c>
      <c r="F1222" s="7" t="s">
        <v>119</v>
      </c>
      <c r="G1222" s="7" t="s">
        <v>120</v>
      </c>
      <c r="H1222" s="7" t="s">
        <v>119</v>
      </c>
    </row>
    <row r="1223" spans="1:15">
      <c r="A1223" t="s">
        <v>4</v>
      </c>
      <c r="B1223" s="4" t="s">
        <v>5</v>
      </c>
      <c r="C1223" s="4" t="s">
        <v>10</v>
      </c>
      <c r="D1223" s="4" t="s">
        <v>13</v>
      </c>
      <c r="E1223" s="4" t="s">
        <v>24</v>
      </c>
      <c r="F1223" s="4" t="s">
        <v>10</v>
      </c>
    </row>
    <row r="1224" spans="1:15">
      <c r="A1224" t="n">
        <v>13722</v>
      </c>
      <c r="B1224" s="61" t="n">
        <v>59</v>
      </c>
      <c r="C1224" s="7" t="n">
        <v>0</v>
      </c>
      <c r="D1224" s="7" t="n">
        <v>1</v>
      </c>
      <c r="E1224" s="7" t="n">
        <v>0.100000001490116</v>
      </c>
      <c r="F1224" s="7" t="n">
        <v>4</v>
      </c>
    </row>
    <row r="1225" spans="1:15">
      <c r="A1225" t="s">
        <v>4</v>
      </c>
      <c r="B1225" s="4" t="s">
        <v>5</v>
      </c>
      <c r="C1225" s="4" t="s">
        <v>10</v>
      </c>
    </row>
    <row r="1226" spans="1:15">
      <c r="A1226" t="n">
        <v>13732</v>
      </c>
      <c r="B1226" s="27" t="n">
        <v>16</v>
      </c>
      <c r="C1226" s="7" t="n">
        <v>1000</v>
      </c>
    </row>
    <row r="1227" spans="1:15">
      <c r="A1227" t="s">
        <v>4</v>
      </c>
      <c r="B1227" s="4" t="s">
        <v>5</v>
      </c>
      <c r="C1227" s="4" t="s">
        <v>13</v>
      </c>
      <c r="D1227" s="4" t="s">
        <v>10</v>
      </c>
      <c r="E1227" s="4" t="s">
        <v>6</v>
      </c>
    </row>
    <row r="1228" spans="1:15">
      <c r="A1228" t="n">
        <v>13735</v>
      </c>
      <c r="B1228" s="48" t="n">
        <v>51</v>
      </c>
      <c r="C1228" s="7" t="n">
        <v>4</v>
      </c>
      <c r="D1228" s="7" t="n">
        <v>0</v>
      </c>
      <c r="E1228" s="7" t="s">
        <v>131</v>
      </c>
    </row>
    <row r="1229" spans="1:15">
      <c r="A1229" t="s">
        <v>4</v>
      </c>
      <c r="B1229" s="4" t="s">
        <v>5</v>
      </c>
      <c r="C1229" s="4" t="s">
        <v>10</v>
      </c>
    </row>
    <row r="1230" spans="1:15">
      <c r="A1230" t="n">
        <v>13749</v>
      </c>
      <c r="B1230" s="27" t="n">
        <v>16</v>
      </c>
      <c r="C1230" s="7" t="n">
        <v>0</v>
      </c>
    </row>
    <row r="1231" spans="1:15">
      <c r="A1231" t="s">
        <v>4</v>
      </c>
      <c r="B1231" s="4" t="s">
        <v>5</v>
      </c>
      <c r="C1231" s="4" t="s">
        <v>10</v>
      </c>
      <c r="D1231" s="4" t="s">
        <v>49</v>
      </c>
      <c r="E1231" s="4" t="s">
        <v>13</v>
      </c>
      <c r="F1231" s="4" t="s">
        <v>13</v>
      </c>
    </row>
    <row r="1232" spans="1:15">
      <c r="A1232" t="n">
        <v>13752</v>
      </c>
      <c r="B1232" s="49" t="n">
        <v>26</v>
      </c>
      <c r="C1232" s="7" t="n">
        <v>0</v>
      </c>
      <c r="D1232" s="7" t="s">
        <v>194</v>
      </c>
      <c r="E1232" s="7" t="n">
        <v>2</v>
      </c>
      <c r="F1232" s="7" t="n">
        <v>0</v>
      </c>
    </row>
    <row r="1233" spans="1:21">
      <c r="A1233" t="s">
        <v>4</v>
      </c>
      <c r="B1233" s="4" t="s">
        <v>5</v>
      </c>
    </row>
    <row r="1234" spans="1:21">
      <c r="A1234" t="n">
        <v>13777</v>
      </c>
      <c r="B1234" s="30" t="n">
        <v>28</v>
      </c>
    </row>
    <row r="1235" spans="1:21">
      <c r="A1235" t="s">
        <v>4</v>
      </c>
      <c r="B1235" s="4" t="s">
        <v>5</v>
      </c>
      <c r="C1235" s="4" t="s">
        <v>13</v>
      </c>
      <c r="D1235" s="4" t="s">
        <v>10</v>
      </c>
      <c r="E1235" s="4" t="s">
        <v>6</v>
      </c>
      <c r="F1235" s="4" t="s">
        <v>6</v>
      </c>
      <c r="G1235" s="4" t="s">
        <v>6</v>
      </c>
      <c r="H1235" s="4" t="s">
        <v>6</v>
      </c>
    </row>
    <row r="1236" spans="1:21">
      <c r="A1236" t="n">
        <v>13778</v>
      </c>
      <c r="B1236" s="48" t="n">
        <v>51</v>
      </c>
      <c r="C1236" s="7" t="n">
        <v>3</v>
      </c>
      <c r="D1236" s="7" t="n">
        <v>3</v>
      </c>
      <c r="E1236" s="7" t="s">
        <v>134</v>
      </c>
      <c r="F1236" s="7" t="s">
        <v>119</v>
      </c>
      <c r="G1236" s="7" t="s">
        <v>36</v>
      </c>
      <c r="H1236" s="7" t="s">
        <v>118</v>
      </c>
    </row>
    <row r="1237" spans="1:21">
      <c r="A1237" t="s">
        <v>4</v>
      </c>
      <c r="B1237" s="4" t="s">
        <v>5</v>
      </c>
      <c r="C1237" s="4" t="s">
        <v>10</v>
      </c>
      <c r="D1237" s="4" t="s">
        <v>13</v>
      </c>
      <c r="E1237" s="4" t="s">
        <v>24</v>
      </c>
      <c r="F1237" s="4" t="s">
        <v>10</v>
      </c>
    </row>
    <row r="1238" spans="1:21">
      <c r="A1238" t="n">
        <v>13789</v>
      </c>
      <c r="B1238" s="61" t="n">
        <v>59</v>
      </c>
      <c r="C1238" s="7" t="n">
        <v>3</v>
      </c>
      <c r="D1238" s="7" t="n">
        <v>14</v>
      </c>
      <c r="E1238" s="7" t="n">
        <v>0.100000001490116</v>
      </c>
      <c r="F1238" s="7" t="n">
        <v>4</v>
      </c>
    </row>
    <row r="1239" spans="1:21">
      <c r="A1239" t="s">
        <v>4</v>
      </c>
      <c r="B1239" s="4" t="s">
        <v>5</v>
      </c>
      <c r="C1239" s="4" t="s">
        <v>10</v>
      </c>
    </row>
    <row r="1240" spans="1:21">
      <c r="A1240" t="n">
        <v>13799</v>
      </c>
      <c r="B1240" s="27" t="n">
        <v>16</v>
      </c>
      <c r="C1240" s="7" t="n">
        <v>1000</v>
      </c>
    </row>
    <row r="1241" spans="1:21">
      <c r="A1241" t="s">
        <v>4</v>
      </c>
      <c r="B1241" s="4" t="s">
        <v>5</v>
      </c>
      <c r="C1241" s="4" t="s">
        <v>13</v>
      </c>
      <c r="D1241" s="4" t="s">
        <v>10</v>
      </c>
      <c r="E1241" s="4" t="s">
        <v>6</v>
      </c>
    </row>
    <row r="1242" spans="1:21">
      <c r="A1242" t="n">
        <v>13802</v>
      </c>
      <c r="B1242" s="48" t="n">
        <v>51</v>
      </c>
      <c r="C1242" s="7" t="n">
        <v>4</v>
      </c>
      <c r="D1242" s="7" t="n">
        <v>3</v>
      </c>
      <c r="E1242" s="7" t="s">
        <v>195</v>
      </c>
    </row>
    <row r="1243" spans="1:21">
      <c r="A1243" t="s">
        <v>4</v>
      </c>
      <c r="B1243" s="4" t="s">
        <v>5</v>
      </c>
      <c r="C1243" s="4" t="s">
        <v>10</v>
      </c>
    </row>
    <row r="1244" spans="1:21">
      <c r="A1244" t="n">
        <v>13821</v>
      </c>
      <c r="B1244" s="27" t="n">
        <v>16</v>
      </c>
      <c r="C1244" s="7" t="n">
        <v>0</v>
      </c>
    </row>
    <row r="1245" spans="1:21">
      <c r="A1245" t="s">
        <v>4</v>
      </c>
      <c r="B1245" s="4" t="s">
        <v>5</v>
      </c>
      <c r="C1245" s="4" t="s">
        <v>10</v>
      </c>
      <c r="D1245" s="4" t="s">
        <v>49</v>
      </c>
      <c r="E1245" s="4" t="s">
        <v>13</v>
      </c>
      <c r="F1245" s="4" t="s">
        <v>13</v>
      </c>
      <c r="G1245" s="4" t="s">
        <v>49</v>
      </c>
      <c r="H1245" s="4" t="s">
        <v>13</v>
      </c>
      <c r="I1245" s="4" t="s">
        <v>13</v>
      </c>
      <c r="J1245" s="4" t="s">
        <v>49</v>
      </c>
      <c r="K1245" s="4" t="s">
        <v>13</v>
      </c>
      <c r="L1245" s="4" t="s">
        <v>13</v>
      </c>
      <c r="M1245" s="4" t="s">
        <v>49</v>
      </c>
      <c r="N1245" s="4" t="s">
        <v>13</v>
      </c>
      <c r="O1245" s="4" t="s">
        <v>13</v>
      </c>
      <c r="P1245" s="4" t="s">
        <v>49</v>
      </c>
      <c r="Q1245" s="4" t="s">
        <v>13</v>
      </c>
      <c r="R1245" s="4" t="s">
        <v>13</v>
      </c>
    </row>
    <row r="1246" spans="1:21">
      <c r="A1246" t="n">
        <v>13824</v>
      </c>
      <c r="B1246" s="49" t="n">
        <v>26</v>
      </c>
      <c r="C1246" s="7" t="n">
        <v>3</v>
      </c>
      <c r="D1246" s="7" t="s">
        <v>196</v>
      </c>
      <c r="E1246" s="7" t="n">
        <v>2</v>
      </c>
      <c r="F1246" s="7" t="n">
        <v>3</v>
      </c>
      <c r="G1246" s="7" t="s">
        <v>197</v>
      </c>
      <c r="H1246" s="7" t="n">
        <v>2</v>
      </c>
      <c r="I1246" s="7" t="n">
        <v>3</v>
      </c>
      <c r="J1246" s="7" t="s">
        <v>198</v>
      </c>
      <c r="K1246" s="7" t="n">
        <v>2</v>
      </c>
      <c r="L1246" s="7" t="n">
        <v>3</v>
      </c>
      <c r="M1246" s="7" t="s">
        <v>199</v>
      </c>
      <c r="N1246" s="7" t="n">
        <v>2</v>
      </c>
      <c r="O1246" s="7" t="n">
        <v>3</v>
      </c>
      <c r="P1246" s="7" t="s">
        <v>200</v>
      </c>
      <c r="Q1246" s="7" t="n">
        <v>2</v>
      </c>
      <c r="R1246" s="7" t="n">
        <v>0</v>
      </c>
    </row>
    <row r="1247" spans="1:21">
      <c r="A1247" t="s">
        <v>4</v>
      </c>
      <c r="B1247" s="4" t="s">
        <v>5</v>
      </c>
    </row>
    <row r="1248" spans="1:21">
      <c r="A1248" t="n">
        <v>14264</v>
      </c>
      <c r="B1248" s="30" t="n">
        <v>28</v>
      </c>
    </row>
    <row r="1249" spans="1:18">
      <c r="A1249" t="s">
        <v>4</v>
      </c>
      <c r="B1249" s="4" t="s">
        <v>5</v>
      </c>
      <c r="C1249" s="4" t="s">
        <v>13</v>
      </c>
      <c r="D1249" s="4" t="s">
        <v>10</v>
      </c>
      <c r="E1249" s="4" t="s">
        <v>6</v>
      </c>
    </row>
    <row r="1250" spans="1:18">
      <c r="A1250" t="n">
        <v>14265</v>
      </c>
      <c r="B1250" s="48" t="n">
        <v>51</v>
      </c>
      <c r="C1250" s="7" t="n">
        <v>4</v>
      </c>
      <c r="D1250" s="7" t="n">
        <v>0</v>
      </c>
      <c r="E1250" s="7" t="s">
        <v>172</v>
      </c>
    </row>
    <row r="1251" spans="1:18">
      <c r="A1251" t="s">
        <v>4</v>
      </c>
      <c r="B1251" s="4" t="s">
        <v>5</v>
      </c>
      <c r="C1251" s="4" t="s">
        <v>10</v>
      </c>
    </row>
    <row r="1252" spans="1:18">
      <c r="A1252" t="n">
        <v>14279</v>
      </c>
      <c r="B1252" s="27" t="n">
        <v>16</v>
      </c>
      <c r="C1252" s="7" t="n">
        <v>0</v>
      </c>
    </row>
    <row r="1253" spans="1:18">
      <c r="A1253" t="s">
        <v>4</v>
      </c>
      <c r="B1253" s="4" t="s">
        <v>5</v>
      </c>
      <c r="C1253" s="4" t="s">
        <v>10</v>
      </c>
      <c r="D1253" s="4" t="s">
        <v>49</v>
      </c>
      <c r="E1253" s="4" t="s">
        <v>13</v>
      </c>
      <c r="F1253" s="4" t="s">
        <v>13</v>
      </c>
      <c r="G1253" s="4" t="s">
        <v>49</v>
      </c>
      <c r="H1253" s="4" t="s">
        <v>13</v>
      </c>
      <c r="I1253" s="4" t="s">
        <v>13</v>
      </c>
    </row>
    <row r="1254" spans="1:18">
      <c r="A1254" t="n">
        <v>14282</v>
      </c>
      <c r="B1254" s="49" t="n">
        <v>26</v>
      </c>
      <c r="C1254" s="7" t="n">
        <v>0</v>
      </c>
      <c r="D1254" s="7" t="s">
        <v>201</v>
      </c>
      <c r="E1254" s="7" t="n">
        <v>2</v>
      </c>
      <c r="F1254" s="7" t="n">
        <v>3</v>
      </c>
      <c r="G1254" s="7" t="s">
        <v>202</v>
      </c>
      <c r="H1254" s="7" t="n">
        <v>2</v>
      </c>
      <c r="I1254" s="7" t="n">
        <v>0</v>
      </c>
    </row>
    <row r="1255" spans="1:18">
      <c r="A1255" t="s">
        <v>4</v>
      </c>
      <c r="B1255" s="4" t="s">
        <v>5</v>
      </c>
    </row>
    <row r="1256" spans="1:18">
      <c r="A1256" t="n">
        <v>14383</v>
      </c>
      <c r="B1256" s="30" t="n">
        <v>28</v>
      </c>
    </row>
    <row r="1257" spans="1:18">
      <c r="A1257" t="s">
        <v>4</v>
      </c>
      <c r="B1257" s="4" t="s">
        <v>5</v>
      </c>
      <c r="C1257" s="4" t="s">
        <v>13</v>
      </c>
      <c r="D1257" s="4" t="s">
        <v>10</v>
      </c>
      <c r="E1257" s="4" t="s">
        <v>13</v>
      </c>
    </row>
    <row r="1258" spans="1:18">
      <c r="A1258" t="n">
        <v>14384</v>
      </c>
      <c r="B1258" s="17" t="n">
        <v>49</v>
      </c>
      <c r="C1258" s="7" t="n">
        <v>1</v>
      </c>
      <c r="D1258" s="7" t="n">
        <v>4000</v>
      </c>
      <c r="E1258" s="7" t="n">
        <v>0</v>
      </c>
    </row>
    <row r="1259" spans="1:18">
      <c r="A1259" t="s">
        <v>4</v>
      </c>
      <c r="B1259" s="4" t="s">
        <v>5</v>
      </c>
      <c r="C1259" s="4" t="s">
        <v>13</v>
      </c>
      <c r="D1259" s="4" t="s">
        <v>10</v>
      </c>
      <c r="E1259" s="4" t="s">
        <v>10</v>
      </c>
    </row>
    <row r="1260" spans="1:18">
      <c r="A1260" t="n">
        <v>14389</v>
      </c>
      <c r="B1260" s="13" t="n">
        <v>50</v>
      </c>
      <c r="C1260" s="7" t="n">
        <v>1</v>
      </c>
      <c r="D1260" s="7" t="n">
        <v>8021</v>
      </c>
      <c r="E1260" s="7" t="n">
        <v>2000</v>
      </c>
    </row>
    <row r="1261" spans="1:18">
      <c r="A1261" t="s">
        <v>4</v>
      </c>
      <c r="B1261" s="4" t="s">
        <v>5</v>
      </c>
      <c r="C1261" s="4" t="s">
        <v>13</v>
      </c>
      <c r="D1261" s="4" t="s">
        <v>10</v>
      </c>
      <c r="E1261" s="4" t="s">
        <v>10</v>
      </c>
    </row>
    <row r="1262" spans="1:18">
      <c r="A1262" t="n">
        <v>14395</v>
      </c>
      <c r="B1262" s="13" t="n">
        <v>50</v>
      </c>
      <c r="C1262" s="7" t="n">
        <v>1</v>
      </c>
      <c r="D1262" s="7" t="n">
        <v>8001</v>
      </c>
      <c r="E1262" s="7" t="n">
        <v>2000</v>
      </c>
    </row>
    <row r="1263" spans="1:18">
      <c r="A1263" t="s">
        <v>4</v>
      </c>
      <c r="B1263" s="4" t="s">
        <v>5</v>
      </c>
      <c r="C1263" s="4" t="s">
        <v>13</v>
      </c>
      <c r="D1263" s="4" t="s">
        <v>10</v>
      </c>
      <c r="E1263" s="4" t="s">
        <v>9</v>
      </c>
      <c r="F1263" s="4" t="s">
        <v>9</v>
      </c>
      <c r="G1263" s="4" t="s">
        <v>9</v>
      </c>
      <c r="H1263" s="4" t="s">
        <v>9</v>
      </c>
      <c r="I1263" s="4" t="s">
        <v>10</v>
      </c>
      <c r="J1263" s="4" t="s">
        <v>13</v>
      </c>
    </row>
    <row r="1264" spans="1:18">
      <c r="A1264" t="n">
        <v>14401</v>
      </c>
      <c r="B1264" s="62" t="n">
        <v>69</v>
      </c>
      <c r="C1264" s="7" t="n">
        <v>3</v>
      </c>
      <c r="D1264" s="7" t="n">
        <v>0</v>
      </c>
      <c r="E1264" s="7" t="n">
        <v>1065353216</v>
      </c>
      <c r="F1264" s="7" t="n">
        <v>1065353216</v>
      </c>
      <c r="G1264" s="7" t="n">
        <v>1065353216</v>
      </c>
      <c r="H1264" s="7" t="n">
        <v>0</v>
      </c>
      <c r="I1264" s="7" t="n">
        <v>2000</v>
      </c>
      <c r="J1264" s="7" t="n">
        <v>3</v>
      </c>
    </row>
    <row r="1265" spans="1:10">
      <c r="A1265" t="s">
        <v>4</v>
      </c>
      <c r="B1265" s="4" t="s">
        <v>5</v>
      </c>
      <c r="C1265" s="4" t="s">
        <v>13</v>
      </c>
      <c r="D1265" s="4" t="s">
        <v>10</v>
      </c>
      <c r="E1265" s="4" t="s">
        <v>9</v>
      </c>
      <c r="F1265" s="4" t="s">
        <v>9</v>
      </c>
      <c r="G1265" s="4" t="s">
        <v>9</v>
      </c>
      <c r="H1265" s="4" t="s">
        <v>9</v>
      </c>
      <c r="I1265" s="4" t="s">
        <v>10</v>
      </c>
      <c r="J1265" s="4" t="s">
        <v>13</v>
      </c>
    </row>
    <row r="1266" spans="1:10">
      <c r="A1266" t="n">
        <v>14424</v>
      </c>
      <c r="B1266" s="62" t="n">
        <v>69</v>
      </c>
      <c r="C1266" s="7" t="n">
        <v>3</v>
      </c>
      <c r="D1266" s="7" t="n">
        <v>3</v>
      </c>
      <c r="E1266" s="7" t="n">
        <v>1065353216</v>
      </c>
      <c r="F1266" s="7" t="n">
        <v>1065353216</v>
      </c>
      <c r="G1266" s="7" t="n">
        <v>1065353216</v>
      </c>
      <c r="H1266" s="7" t="n">
        <v>0</v>
      </c>
      <c r="I1266" s="7" t="n">
        <v>2000</v>
      </c>
      <c r="J1266" s="7" t="n">
        <v>3</v>
      </c>
    </row>
    <row r="1267" spans="1:10">
      <c r="A1267" t="s">
        <v>4</v>
      </c>
      <c r="B1267" s="4" t="s">
        <v>5</v>
      </c>
      <c r="C1267" s="4" t="s">
        <v>13</v>
      </c>
      <c r="D1267" s="4" t="s">
        <v>10</v>
      </c>
      <c r="E1267" s="4" t="s">
        <v>24</v>
      </c>
    </row>
    <row r="1268" spans="1:10">
      <c r="A1268" t="n">
        <v>14447</v>
      </c>
      <c r="B1268" s="37" t="n">
        <v>58</v>
      </c>
      <c r="C1268" s="7" t="n">
        <v>0</v>
      </c>
      <c r="D1268" s="7" t="n">
        <v>2000</v>
      </c>
      <c r="E1268" s="7" t="n">
        <v>1</v>
      </c>
    </row>
    <row r="1269" spans="1:10">
      <c r="A1269" t="s">
        <v>4</v>
      </c>
      <c r="B1269" s="4" t="s">
        <v>5</v>
      </c>
      <c r="C1269" s="4" t="s">
        <v>13</v>
      </c>
      <c r="D1269" s="4" t="s">
        <v>10</v>
      </c>
    </row>
    <row r="1270" spans="1:10">
      <c r="A1270" t="n">
        <v>14455</v>
      </c>
      <c r="B1270" s="37" t="n">
        <v>58</v>
      </c>
      <c r="C1270" s="7" t="n">
        <v>255</v>
      </c>
      <c r="D1270" s="7" t="n">
        <v>0</v>
      </c>
    </row>
    <row r="1271" spans="1:10">
      <c r="A1271" t="s">
        <v>4</v>
      </c>
      <c r="B1271" s="4" t="s">
        <v>5</v>
      </c>
      <c r="C1271" s="4" t="s">
        <v>13</v>
      </c>
      <c r="D1271" s="4" t="s">
        <v>10</v>
      </c>
      <c r="E1271" s="4" t="s">
        <v>10</v>
      </c>
      <c r="F1271" s="4" t="s">
        <v>13</v>
      </c>
    </row>
    <row r="1272" spans="1:10">
      <c r="A1272" t="n">
        <v>14459</v>
      </c>
      <c r="B1272" s="28" t="n">
        <v>25</v>
      </c>
      <c r="C1272" s="7" t="n">
        <v>1</v>
      </c>
      <c r="D1272" s="7" t="n">
        <v>65535</v>
      </c>
      <c r="E1272" s="7" t="n">
        <v>65535</v>
      </c>
      <c r="F1272" s="7" t="n">
        <v>0</v>
      </c>
    </row>
    <row r="1273" spans="1:10">
      <c r="A1273" t="s">
        <v>4</v>
      </c>
      <c r="B1273" s="4" t="s">
        <v>5</v>
      </c>
      <c r="C1273" s="4" t="s">
        <v>13</v>
      </c>
      <c r="D1273" s="4" t="s">
        <v>10</v>
      </c>
      <c r="E1273" s="4" t="s">
        <v>10</v>
      </c>
    </row>
    <row r="1274" spans="1:10">
      <c r="A1274" t="n">
        <v>14466</v>
      </c>
      <c r="B1274" s="28" t="n">
        <v>25</v>
      </c>
      <c r="C1274" s="7" t="n">
        <v>2</v>
      </c>
      <c r="D1274" s="7" t="n">
        <v>65535</v>
      </c>
      <c r="E1274" s="7" t="n">
        <v>65535</v>
      </c>
    </row>
    <row r="1275" spans="1:10">
      <c r="A1275" t="s">
        <v>4</v>
      </c>
      <c r="B1275" s="4" t="s">
        <v>5</v>
      </c>
      <c r="C1275" s="4" t="s">
        <v>13</v>
      </c>
      <c r="D1275" s="4" t="s">
        <v>10</v>
      </c>
    </row>
    <row r="1276" spans="1:10">
      <c r="A1276" t="n">
        <v>14472</v>
      </c>
      <c r="B1276" s="37" t="n">
        <v>58</v>
      </c>
      <c r="C1276" s="7" t="n">
        <v>11</v>
      </c>
      <c r="D1276" s="7" t="n">
        <v>300</v>
      </c>
    </row>
    <row r="1277" spans="1:10">
      <c r="A1277" t="s">
        <v>4</v>
      </c>
      <c r="B1277" s="4" t="s">
        <v>5</v>
      </c>
      <c r="C1277" s="4" t="s">
        <v>13</v>
      </c>
      <c r="D1277" s="4" t="s">
        <v>10</v>
      </c>
    </row>
    <row r="1278" spans="1:10">
      <c r="A1278" t="n">
        <v>14476</v>
      </c>
      <c r="B1278" s="37" t="n">
        <v>58</v>
      </c>
      <c r="C1278" s="7" t="n">
        <v>12</v>
      </c>
      <c r="D1278" s="7" t="n">
        <v>0</v>
      </c>
    </row>
    <row r="1279" spans="1:10">
      <c r="A1279" t="s">
        <v>4</v>
      </c>
      <c r="B1279" s="4" t="s">
        <v>5</v>
      </c>
      <c r="C1279" s="4" t="s">
        <v>13</v>
      </c>
      <c r="D1279" s="4" t="s">
        <v>10</v>
      </c>
    </row>
    <row r="1280" spans="1:10">
      <c r="A1280" t="n">
        <v>14480</v>
      </c>
      <c r="B1280" s="62" t="n">
        <v>69</v>
      </c>
      <c r="C1280" s="7" t="n">
        <v>1</v>
      </c>
      <c r="D1280" s="7" t="n">
        <v>0</v>
      </c>
    </row>
    <row r="1281" spans="1:10">
      <c r="A1281" t="s">
        <v>4</v>
      </c>
      <c r="B1281" s="4" t="s">
        <v>5</v>
      </c>
      <c r="C1281" s="4" t="s">
        <v>13</v>
      </c>
      <c r="D1281" s="4" t="s">
        <v>10</v>
      </c>
    </row>
    <row r="1282" spans="1:10">
      <c r="A1282" t="n">
        <v>14484</v>
      </c>
      <c r="B1282" s="62" t="n">
        <v>69</v>
      </c>
      <c r="C1282" s="7" t="n">
        <v>1</v>
      </c>
      <c r="D1282" s="7" t="n">
        <v>3</v>
      </c>
    </row>
    <row r="1283" spans="1:10">
      <c r="A1283" t="s">
        <v>4</v>
      </c>
      <c r="B1283" s="4" t="s">
        <v>5</v>
      </c>
      <c r="C1283" s="4" t="s">
        <v>13</v>
      </c>
      <c r="D1283" s="4" t="s">
        <v>13</v>
      </c>
    </row>
    <row r="1284" spans="1:10">
      <c r="A1284" t="n">
        <v>14488</v>
      </c>
      <c r="B1284" s="17" t="n">
        <v>49</v>
      </c>
      <c r="C1284" s="7" t="n">
        <v>2</v>
      </c>
      <c r="D1284" s="7" t="n">
        <v>0</v>
      </c>
    </row>
    <row r="1285" spans="1:10">
      <c r="A1285" t="s">
        <v>4</v>
      </c>
      <c r="B1285" s="4" t="s">
        <v>5</v>
      </c>
      <c r="C1285" s="4" t="s">
        <v>13</v>
      </c>
      <c r="D1285" s="4" t="s">
        <v>10</v>
      </c>
      <c r="E1285" s="4" t="s">
        <v>10</v>
      </c>
      <c r="F1285" s="4" t="s">
        <v>10</v>
      </c>
      <c r="G1285" s="4" t="s">
        <v>10</v>
      </c>
      <c r="H1285" s="4" t="s">
        <v>13</v>
      </c>
    </row>
    <row r="1286" spans="1:10">
      <c r="A1286" t="n">
        <v>14491</v>
      </c>
      <c r="B1286" s="28" t="n">
        <v>25</v>
      </c>
      <c r="C1286" s="7" t="n">
        <v>5</v>
      </c>
      <c r="D1286" s="7" t="n">
        <v>65535</v>
      </c>
      <c r="E1286" s="7" t="n">
        <v>500</v>
      </c>
      <c r="F1286" s="7" t="n">
        <v>800</v>
      </c>
      <c r="G1286" s="7" t="n">
        <v>140</v>
      </c>
      <c r="H1286" s="7" t="n">
        <v>0</v>
      </c>
    </row>
    <row r="1287" spans="1:10">
      <c r="A1287" t="s">
        <v>4</v>
      </c>
      <c r="B1287" s="4" t="s">
        <v>5</v>
      </c>
      <c r="C1287" s="4" t="s">
        <v>10</v>
      </c>
      <c r="D1287" s="4" t="s">
        <v>13</v>
      </c>
      <c r="E1287" s="4" t="s">
        <v>49</v>
      </c>
      <c r="F1287" s="4" t="s">
        <v>13</v>
      </c>
      <c r="G1287" s="4" t="s">
        <v>13</v>
      </c>
    </row>
    <row r="1288" spans="1:10">
      <c r="A1288" t="n">
        <v>14502</v>
      </c>
      <c r="B1288" s="29" t="n">
        <v>24</v>
      </c>
      <c r="C1288" s="7" t="n">
        <v>65533</v>
      </c>
      <c r="D1288" s="7" t="n">
        <v>11</v>
      </c>
      <c r="E1288" s="7" t="s">
        <v>203</v>
      </c>
      <c r="F1288" s="7" t="n">
        <v>2</v>
      </c>
      <c r="G1288" s="7" t="n">
        <v>0</v>
      </c>
    </row>
    <row r="1289" spans="1:10">
      <c r="A1289" t="s">
        <v>4</v>
      </c>
      <c r="B1289" s="4" t="s">
        <v>5</v>
      </c>
    </row>
    <row r="1290" spans="1:10">
      <c r="A1290" t="n">
        <v>14581</v>
      </c>
      <c r="B1290" s="30" t="n">
        <v>28</v>
      </c>
    </row>
    <row r="1291" spans="1:10">
      <c r="A1291" t="s">
        <v>4</v>
      </c>
      <c r="B1291" s="4" t="s">
        <v>5</v>
      </c>
      <c r="C1291" s="4" t="s">
        <v>13</v>
      </c>
    </row>
    <row r="1292" spans="1:10">
      <c r="A1292" t="n">
        <v>14582</v>
      </c>
      <c r="B1292" s="31" t="n">
        <v>27</v>
      </c>
      <c r="C1292" s="7" t="n">
        <v>0</v>
      </c>
    </row>
    <row r="1293" spans="1:10">
      <c r="A1293" t="s">
        <v>4</v>
      </c>
      <c r="B1293" s="4" t="s">
        <v>5</v>
      </c>
      <c r="C1293" s="4" t="s">
        <v>13</v>
      </c>
    </row>
    <row r="1294" spans="1:10">
      <c r="A1294" t="n">
        <v>14584</v>
      </c>
      <c r="B1294" s="31" t="n">
        <v>27</v>
      </c>
      <c r="C1294" s="7" t="n">
        <v>1</v>
      </c>
    </row>
    <row r="1295" spans="1:10">
      <c r="A1295" t="s">
        <v>4</v>
      </c>
      <c r="B1295" s="4" t="s">
        <v>5</v>
      </c>
      <c r="C1295" s="4" t="s">
        <v>13</v>
      </c>
      <c r="D1295" s="4" t="s">
        <v>10</v>
      </c>
      <c r="E1295" s="4" t="s">
        <v>10</v>
      </c>
      <c r="F1295" s="4" t="s">
        <v>10</v>
      </c>
      <c r="G1295" s="4" t="s">
        <v>10</v>
      </c>
      <c r="H1295" s="4" t="s">
        <v>13</v>
      </c>
    </row>
    <row r="1296" spans="1:10">
      <c r="A1296" t="n">
        <v>14586</v>
      </c>
      <c r="B1296" s="28" t="n">
        <v>25</v>
      </c>
      <c r="C1296" s="7" t="n">
        <v>5</v>
      </c>
      <c r="D1296" s="7" t="n">
        <v>65535</v>
      </c>
      <c r="E1296" s="7" t="n">
        <v>65535</v>
      </c>
      <c r="F1296" s="7" t="n">
        <v>65535</v>
      </c>
      <c r="G1296" s="7" t="n">
        <v>65535</v>
      </c>
      <c r="H1296" s="7" t="n">
        <v>0</v>
      </c>
    </row>
    <row r="1297" spans="1:8">
      <c r="A1297" t="s">
        <v>4</v>
      </c>
      <c r="B1297" s="4" t="s">
        <v>5</v>
      </c>
      <c r="C1297" s="4" t="s">
        <v>10</v>
      </c>
    </row>
    <row r="1298" spans="1:8">
      <c r="A1298" t="n">
        <v>14597</v>
      </c>
      <c r="B1298" s="27" t="n">
        <v>16</v>
      </c>
      <c r="C1298" s="7" t="n">
        <v>500</v>
      </c>
    </row>
    <row r="1299" spans="1:8">
      <c r="A1299" t="s">
        <v>4</v>
      </c>
      <c r="B1299" s="4" t="s">
        <v>5</v>
      </c>
      <c r="C1299" s="4" t="s">
        <v>13</v>
      </c>
      <c r="D1299" s="4" t="s">
        <v>10</v>
      </c>
      <c r="E1299" s="4" t="s">
        <v>24</v>
      </c>
      <c r="F1299" s="4" t="s">
        <v>10</v>
      </c>
      <c r="G1299" s="4" t="s">
        <v>9</v>
      </c>
      <c r="H1299" s="4" t="s">
        <v>9</v>
      </c>
      <c r="I1299" s="4" t="s">
        <v>10</v>
      </c>
      <c r="J1299" s="4" t="s">
        <v>10</v>
      </c>
      <c r="K1299" s="4" t="s">
        <v>9</v>
      </c>
      <c r="L1299" s="4" t="s">
        <v>9</v>
      </c>
      <c r="M1299" s="4" t="s">
        <v>9</v>
      </c>
      <c r="N1299" s="4" t="s">
        <v>9</v>
      </c>
      <c r="O1299" s="4" t="s">
        <v>6</v>
      </c>
    </row>
    <row r="1300" spans="1:8">
      <c r="A1300" t="n">
        <v>14600</v>
      </c>
      <c r="B1300" s="13" t="n">
        <v>50</v>
      </c>
      <c r="C1300" s="7" t="n">
        <v>0</v>
      </c>
      <c r="D1300" s="7" t="n">
        <v>12101</v>
      </c>
      <c r="E1300" s="7" t="n">
        <v>1</v>
      </c>
      <c r="F1300" s="7" t="n">
        <v>0</v>
      </c>
      <c r="G1300" s="7" t="n">
        <v>0</v>
      </c>
      <c r="H1300" s="7" t="n">
        <v>0</v>
      </c>
      <c r="I1300" s="7" t="n">
        <v>0</v>
      </c>
      <c r="J1300" s="7" t="n">
        <v>65533</v>
      </c>
      <c r="K1300" s="7" t="n">
        <v>0</v>
      </c>
      <c r="L1300" s="7" t="n">
        <v>0</v>
      </c>
      <c r="M1300" s="7" t="n">
        <v>0</v>
      </c>
      <c r="N1300" s="7" t="n">
        <v>0</v>
      </c>
      <c r="O1300" s="7" t="s">
        <v>36</v>
      </c>
    </row>
    <row r="1301" spans="1:8">
      <c r="A1301" t="s">
        <v>4</v>
      </c>
      <c r="B1301" s="4" t="s">
        <v>5</v>
      </c>
      <c r="C1301" s="4" t="s">
        <v>13</v>
      </c>
      <c r="D1301" s="4" t="s">
        <v>10</v>
      </c>
      <c r="E1301" s="4" t="s">
        <v>10</v>
      </c>
      <c r="F1301" s="4" t="s">
        <v>10</v>
      </c>
      <c r="G1301" s="4" t="s">
        <v>10</v>
      </c>
      <c r="H1301" s="4" t="s">
        <v>13</v>
      </c>
    </row>
    <row r="1302" spans="1:8">
      <c r="A1302" t="n">
        <v>14639</v>
      </c>
      <c r="B1302" s="28" t="n">
        <v>25</v>
      </c>
      <c r="C1302" s="7" t="n">
        <v>5</v>
      </c>
      <c r="D1302" s="7" t="n">
        <v>65535</v>
      </c>
      <c r="E1302" s="7" t="n">
        <v>65535</v>
      </c>
      <c r="F1302" s="7" t="n">
        <v>65535</v>
      </c>
      <c r="G1302" s="7" t="n">
        <v>65535</v>
      </c>
      <c r="H1302" s="7" t="n">
        <v>0</v>
      </c>
    </row>
    <row r="1303" spans="1:8">
      <c r="A1303" t="s">
        <v>4</v>
      </c>
      <c r="B1303" s="4" t="s">
        <v>5</v>
      </c>
      <c r="C1303" s="4" t="s">
        <v>10</v>
      </c>
      <c r="D1303" s="4" t="s">
        <v>13</v>
      </c>
      <c r="E1303" s="4" t="s">
        <v>13</v>
      </c>
      <c r="F1303" s="4" t="s">
        <v>49</v>
      </c>
      <c r="G1303" s="4" t="s">
        <v>13</v>
      </c>
      <c r="H1303" s="4" t="s">
        <v>13</v>
      </c>
    </row>
    <row r="1304" spans="1:8">
      <c r="A1304" t="n">
        <v>14650</v>
      </c>
      <c r="B1304" s="29" t="n">
        <v>24</v>
      </c>
      <c r="C1304" s="7" t="n">
        <v>65533</v>
      </c>
      <c r="D1304" s="7" t="n">
        <v>11</v>
      </c>
      <c r="E1304" s="7" t="n">
        <v>6</v>
      </c>
      <c r="F1304" s="7" t="s">
        <v>204</v>
      </c>
      <c r="G1304" s="7" t="n">
        <v>2</v>
      </c>
      <c r="H1304" s="7" t="n">
        <v>0</v>
      </c>
    </row>
    <row r="1305" spans="1:8">
      <c r="A1305" t="s">
        <v>4</v>
      </c>
      <c r="B1305" s="4" t="s">
        <v>5</v>
      </c>
    </row>
    <row r="1306" spans="1:8">
      <c r="A1306" t="n">
        <v>14691</v>
      </c>
      <c r="B1306" s="30" t="n">
        <v>28</v>
      </c>
    </row>
    <row r="1307" spans="1:8">
      <c r="A1307" t="s">
        <v>4</v>
      </c>
      <c r="B1307" s="4" t="s">
        <v>5</v>
      </c>
      <c r="C1307" s="4" t="s">
        <v>13</v>
      </c>
    </row>
    <row r="1308" spans="1:8">
      <c r="A1308" t="n">
        <v>14692</v>
      </c>
      <c r="B1308" s="31" t="n">
        <v>27</v>
      </c>
      <c r="C1308" s="7" t="n">
        <v>0</v>
      </c>
    </row>
    <row r="1309" spans="1:8">
      <c r="A1309" t="s">
        <v>4</v>
      </c>
      <c r="B1309" s="4" t="s">
        <v>5</v>
      </c>
      <c r="C1309" s="4" t="s">
        <v>13</v>
      </c>
    </row>
    <row r="1310" spans="1:8">
      <c r="A1310" t="n">
        <v>14694</v>
      </c>
      <c r="B1310" s="31" t="n">
        <v>27</v>
      </c>
      <c r="C1310" s="7" t="n">
        <v>1</v>
      </c>
    </row>
    <row r="1311" spans="1:8">
      <c r="A1311" t="s">
        <v>4</v>
      </c>
      <c r="B1311" s="4" t="s">
        <v>5</v>
      </c>
      <c r="C1311" s="4" t="s">
        <v>13</v>
      </c>
      <c r="D1311" s="4" t="s">
        <v>10</v>
      </c>
      <c r="E1311" s="4" t="s">
        <v>10</v>
      </c>
      <c r="F1311" s="4" t="s">
        <v>10</v>
      </c>
      <c r="G1311" s="4" t="s">
        <v>10</v>
      </c>
      <c r="H1311" s="4" t="s">
        <v>13</v>
      </c>
    </row>
    <row r="1312" spans="1:8">
      <c r="A1312" t="n">
        <v>14696</v>
      </c>
      <c r="B1312" s="28" t="n">
        <v>25</v>
      </c>
      <c r="C1312" s="7" t="n">
        <v>5</v>
      </c>
      <c r="D1312" s="7" t="n">
        <v>65535</v>
      </c>
      <c r="E1312" s="7" t="n">
        <v>65535</v>
      </c>
      <c r="F1312" s="7" t="n">
        <v>65535</v>
      </c>
      <c r="G1312" s="7" t="n">
        <v>65535</v>
      </c>
      <c r="H1312" s="7" t="n">
        <v>0</v>
      </c>
    </row>
    <row r="1313" spans="1:15">
      <c r="A1313" t="s">
        <v>4</v>
      </c>
      <c r="B1313" s="4" t="s">
        <v>5</v>
      </c>
      <c r="C1313" s="4" t="s">
        <v>10</v>
      </c>
    </row>
    <row r="1314" spans="1:15">
      <c r="A1314" t="n">
        <v>14707</v>
      </c>
      <c r="B1314" s="27" t="n">
        <v>16</v>
      </c>
      <c r="C1314" s="7" t="n">
        <v>300</v>
      </c>
    </row>
    <row r="1315" spans="1:15">
      <c r="A1315" t="s">
        <v>4</v>
      </c>
      <c r="B1315" s="4" t="s">
        <v>5</v>
      </c>
      <c r="C1315" s="4" t="s">
        <v>13</v>
      </c>
      <c r="D1315" s="4" t="s">
        <v>10</v>
      </c>
      <c r="E1315" s="4" t="s">
        <v>10</v>
      </c>
      <c r="F1315" s="4" t="s">
        <v>10</v>
      </c>
      <c r="G1315" s="4" t="s">
        <v>9</v>
      </c>
    </row>
    <row r="1316" spans="1:15">
      <c r="A1316" t="n">
        <v>14710</v>
      </c>
      <c r="B1316" s="63" t="n">
        <v>95</v>
      </c>
      <c r="C1316" s="7" t="n">
        <v>6</v>
      </c>
      <c r="D1316" s="7" t="n">
        <v>0</v>
      </c>
      <c r="E1316" s="7" t="n">
        <v>3</v>
      </c>
      <c r="F1316" s="7" t="n">
        <v>800</v>
      </c>
      <c r="G1316" s="7" t="n">
        <v>0</v>
      </c>
    </row>
    <row r="1317" spans="1:15">
      <c r="A1317" t="s">
        <v>4</v>
      </c>
      <c r="B1317" s="4" t="s">
        <v>5</v>
      </c>
      <c r="C1317" s="4" t="s">
        <v>13</v>
      </c>
      <c r="D1317" s="4" t="s">
        <v>10</v>
      </c>
    </row>
    <row r="1318" spans="1:15">
      <c r="A1318" t="n">
        <v>14722</v>
      </c>
      <c r="B1318" s="63" t="n">
        <v>95</v>
      </c>
      <c r="C1318" s="7" t="n">
        <v>7</v>
      </c>
      <c r="D1318" s="7" t="n">
        <v>0</v>
      </c>
    </row>
    <row r="1319" spans="1:15">
      <c r="A1319" t="s">
        <v>4</v>
      </c>
      <c r="B1319" s="4" t="s">
        <v>5</v>
      </c>
      <c r="C1319" s="4" t="s">
        <v>13</v>
      </c>
      <c r="D1319" s="4" t="s">
        <v>10</v>
      </c>
    </row>
    <row r="1320" spans="1:15">
      <c r="A1320" t="n">
        <v>14726</v>
      </c>
      <c r="B1320" s="63" t="n">
        <v>95</v>
      </c>
      <c r="C1320" s="7" t="n">
        <v>9</v>
      </c>
      <c r="D1320" s="7" t="n">
        <v>0</v>
      </c>
    </row>
    <row r="1321" spans="1:15">
      <c r="A1321" t="s">
        <v>4</v>
      </c>
      <c r="B1321" s="4" t="s">
        <v>5</v>
      </c>
      <c r="C1321" s="4" t="s">
        <v>13</v>
      </c>
      <c r="D1321" s="4" t="s">
        <v>10</v>
      </c>
    </row>
    <row r="1322" spans="1:15">
      <c r="A1322" t="n">
        <v>14730</v>
      </c>
      <c r="B1322" s="63" t="n">
        <v>95</v>
      </c>
      <c r="C1322" s="7" t="n">
        <v>8</v>
      </c>
      <c r="D1322" s="7" t="n">
        <v>0</v>
      </c>
    </row>
    <row r="1323" spans="1:15">
      <c r="A1323" t="s">
        <v>4</v>
      </c>
      <c r="B1323" s="4" t="s">
        <v>5</v>
      </c>
      <c r="C1323" s="4" t="s">
        <v>10</v>
      </c>
    </row>
    <row r="1324" spans="1:15">
      <c r="A1324" t="n">
        <v>14734</v>
      </c>
      <c r="B1324" s="27" t="n">
        <v>16</v>
      </c>
      <c r="C1324" s="7" t="n">
        <v>500</v>
      </c>
    </row>
    <row r="1325" spans="1:15">
      <c r="A1325" t="s">
        <v>4</v>
      </c>
      <c r="B1325" s="4" t="s">
        <v>5</v>
      </c>
      <c r="C1325" s="4" t="s">
        <v>13</v>
      </c>
      <c r="D1325" s="4" t="s">
        <v>13</v>
      </c>
      <c r="E1325" s="4" t="s">
        <v>13</v>
      </c>
      <c r="F1325" s="4" t="s">
        <v>13</v>
      </c>
      <c r="G1325" s="4" t="s">
        <v>9</v>
      </c>
      <c r="H1325" s="4" t="s">
        <v>13</v>
      </c>
      <c r="I1325" s="4" t="s">
        <v>13</v>
      </c>
      <c r="J1325" s="4" t="s">
        <v>13</v>
      </c>
    </row>
    <row r="1326" spans="1:15">
      <c r="A1326" t="n">
        <v>14737</v>
      </c>
      <c r="B1326" s="39" t="n">
        <v>18</v>
      </c>
      <c r="C1326" s="7" t="n">
        <v>9</v>
      </c>
      <c r="D1326" s="7" t="n">
        <v>35</v>
      </c>
      <c r="E1326" s="7" t="n">
        <v>9</v>
      </c>
      <c r="F1326" s="7" t="n">
        <v>0</v>
      </c>
      <c r="G1326" s="7" t="n">
        <v>1</v>
      </c>
      <c r="H1326" s="7" t="n">
        <v>13</v>
      </c>
      <c r="I1326" s="7" t="n">
        <v>19</v>
      </c>
      <c r="J1326" s="7" t="n">
        <v>1</v>
      </c>
    </row>
    <row r="1327" spans="1:15">
      <c r="A1327" t="s">
        <v>4</v>
      </c>
      <c r="B1327" s="4" t="s">
        <v>5</v>
      </c>
      <c r="C1327" s="4" t="s">
        <v>13</v>
      </c>
      <c r="D1327" s="4" t="s">
        <v>10</v>
      </c>
      <c r="E1327" s="4" t="s">
        <v>13</v>
      </c>
    </row>
    <row r="1328" spans="1:15">
      <c r="A1328" t="n">
        <v>14749</v>
      </c>
      <c r="B1328" s="44" t="n">
        <v>36</v>
      </c>
      <c r="C1328" s="7" t="n">
        <v>9</v>
      </c>
      <c r="D1328" s="7" t="n">
        <v>0</v>
      </c>
      <c r="E1328" s="7" t="n">
        <v>0</v>
      </c>
    </row>
    <row r="1329" spans="1:10">
      <c r="A1329" t="s">
        <v>4</v>
      </c>
      <c r="B1329" s="4" t="s">
        <v>5</v>
      </c>
      <c r="C1329" s="4" t="s">
        <v>13</v>
      </c>
      <c r="D1329" s="4" t="s">
        <v>10</v>
      </c>
      <c r="E1329" s="4" t="s">
        <v>13</v>
      </c>
    </row>
    <row r="1330" spans="1:10">
      <c r="A1330" t="n">
        <v>14754</v>
      </c>
      <c r="B1330" s="44" t="n">
        <v>36</v>
      </c>
      <c r="C1330" s="7" t="n">
        <v>9</v>
      </c>
      <c r="D1330" s="7" t="n">
        <v>3</v>
      </c>
      <c r="E1330" s="7" t="n">
        <v>0</v>
      </c>
    </row>
    <row r="1331" spans="1:10">
      <c r="A1331" t="s">
        <v>4</v>
      </c>
      <c r="B1331" s="4" t="s">
        <v>5</v>
      </c>
      <c r="C1331" s="4" t="s">
        <v>10</v>
      </c>
    </row>
    <row r="1332" spans="1:10">
      <c r="A1332" t="n">
        <v>14759</v>
      </c>
      <c r="B1332" s="19" t="n">
        <v>12</v>
      </c>
      <c r="C1332" s="7" t="n">
        <v>10816</v>
      </c>
    </row>
    <row r="1333" spans="1:10">
      <c r="A1333" t="s">
        <v>4</v>
      </c>
      <c r="B1333" s="4" t="s">
        <v>5</v>
      </c>
      <c r="C1333" s="4" t="s">
        <v>10</v>
      </c>
      <c r="D1333" s="4" t="s">
        <v>24</v>
      </c>
      <c r="E1333" s="4" t="s">
        <v>24</v>
      </c>
      <c r="F1333" s="4" t="s">
        <v>24</v>
      </c>
      <c r="G1333" s="4" t="s">
        <v>24</v>
      </c>
    </row>
    <row r="1334" spans="1:10">
      <c r="A1334" t="n">
        <v>14762</v>
      </c>
      <c r="B1334" s="43" t="n">
        <v>46</v>
      </c>
      <c r="C1334" s="7" t="n">
        <v>61456</v>
      </c>
      <c r="D1334" s="7" t="n">
        <v>0</v>
      </c>
      <c r="E1334" s="7" t="n">
        <v>0</v>
      </c>
      <c r="F1334" s="7" t="n">
        <v>0</v>
      </c>
      <c r="G1334" s="7" t="n">
        <v>0</v>
      </c>
    </row>
    <row r="1335" spans="1:10">
      <c r="A1335" t="s">
        <v>4</v>
      </c>
      <c r="B1335" s="4" t="s">
        <v>5</v>
      </c>
      <c r="C1335" s="4" t="s">
        <v>13</v>
      </c>
      <c r="D1335" s="4" t="s">
        <v>10</v>
      </c>
    </row>
    <row r="1336" spans="1:10">
      <c r="A1336" t="n">
        <v>14781</v>
      </c>
      <c r="B1336" s="10" t="n">
        <v>162</v>
      </c>
      <c r="C1336" s="7" t="n">
        <v>1</v>
      </c>
      <c r="D1336" s="7" t="n">
        <v>0</v>
      </c>
    </row>
    <row r="1337" spans="1:10">
      <c r="A1337" t="s">
        <v>4</v>
      </c>
      <c r="B1337" s="4" t="s">
        <v>5</v>
      </c>
    </row>
    <row r="1338" spans="1:10">
      <c r="A1338" t="n">
        <v>14785</v>
      </c>
      <c r="B1338" s="5" t="n">
        <v>1</v>
      </c>
    </row>
    <row r="1339" spans="1:10" s="3" customFormat="1" customHeight="0">
      <c r="A1339" s="3" t="s">
        <v>2</v>
      </c>
      <c r="B1339" s="3" t="s">
        <v>205</v>
      </c>
    </row>
    <row r="1340" spans="1:10">
      <c r="A1340" t="s">
        <v>4</v>
      </c>
      <c r="B1340" s="4" t="s">
        <v>5</v>
      </c>
      <c r="C1340" s="4" t="s">
        <v>10</v>
      </c>
      <c r="D1340" s="4" t="s">
        <v>10</v>
      </c>
      <c r="E1340" s="4" t="s">
        <v>9</v>
      </c>
      <c r="F1340" s="4" t="s">
        <v>6</v>
      </c>
      <c r="G1340" s="4" t="s">
        <v>8</v>
      </c>
      <c r="H1340" s="4" t="s">
        <v>10</v>
      </c>
      <c r="I1340" s="4" t="s">
        <v>10</v>
      </c>
      <c r="J1340" s="4" t="s">
        <v>9</v>
      </c>
      <c r="K1340" s="4" t="s">
        <v>6</v>
      </c>
      <c r="L1340" s="4" t="s">
        <v>8</v>
      </c>
    </row>
    <row r="1341" spans="1:10">
      <c r="A1341" t="n">
        <v>14800</v>
      </c>
      <c r="B1341" s="64" t="n">
        <v>257</v>
      </c>
      <c r="C1341" s="7" t="n">
        <v>4</v>
      </c>
      <c r="D1341" s="7" t="n">
        <v>65533</v>
      </c>
      <c r="E1341" s="7" t="n">
        <v>12010</v>
      </c>
      <c r="F1341" s="7" t="s">
        <v>36</v>
      </c>
      <c r="G1341" s="7" t="n">
        <f t="normal" ca="1">32-LENB(INDIRECT(ADDRESS(1341,6)))</f>
        <v>0</v>
      </c>
      <c r="H1341" s="7" t="n">
        <v>0</v>
      </c>
      <c r="I1341" s="7" t="n">
        <v>65533</v>
      </c>
      <c r="J1341" s="7" t="n">
        <v>0</v>
      </c>
      <c r="K1341" s="7" t="s">
        <v>36</v>
      </c>
      <c r="L1341" s="7" t="n">
        <f t="normal" ca="1">32-LENB(INDIRECT(ADDRESS(1341,11)))</f>
        <v>0</v>
      </c>
    </row>
    <row r="1342" spans="1:10">
      <c r="A1342" t="s">
        <v>4</v>
      </c>
      <c r="B1342" s="4" t="s">
        <v>5</v>
      </c>
    </row>
    <row r="1343" spans="1:10">
      <c r="A1343" t="n">
        <v>14880</v>
      </c>
      <c r="B1343" s="5" t="n">
        <v>1</v>
      </c>
    </row>
    <row r="1344" spans="1:10" s="3" customFormat="1" customHeight="0">
      <c r="A1344" s="3" t="s">
        <v>2</v>
      </c>
      <c r="B1344" s="3" t="s">
        <v>206</v>
      </c>
    </row>
    <row r="1345" spans="1:42">
      <c r="A1345" t="s">
        <v>4</v>
      </c>
      <c r="B1345" s="4" t="s">
        <v>5</v>
      </c>
      <c r="C1345" s="4" t="s">
        <v>10</v>
      </c>
      <c r="D1345" s="4" t="s">
        <v>10</v>
      </c>
      <c r="E1345" s="4" t="s">
        <v>9</v>
      </c>
      <c r="F1345" s="4" t="s">
        <v>6</v>
      </c>
      <c r="G1345" s="4" t="s">
        <v>8</v>
      </c>
      <c r="H1345" s="4" t="s">
        <v>10</v>
      </c>
      <c r="I1345" s="4" t="s">
        <v>10</v>
      </c>
      <c r="J1345" s="4" t="s">
        <v>9</v>
      </c>
      <c r="K1345" s="4" t="s">
        <v>6</v>
      </c>
      <c r="L1345" s="4" t="s">
        <v>8</v>
      </c>
      <c r="M1345" s="4" t="s">
        <v>10</v>
      </c>
      <c r="N1345" s="4" t="s">
        <v>10</v>
      </c>
      <c r="O1345" s="4" t="s">
        <v>9</v>
      </c>
      <c r="P1345" s="4" t="s">
        <v>6</v>
      </c>
      <c r="Q1345" s="4" t="s">
        <v>8</v>
      </c>
      <c r="R1345" s="4" t="s">
        <v>10</v>
      </c>
      <c r="S1345" s="4" t="s">
        <v>10</v>
      </c>
      <c r="T1345" s="4" t="s">
        <v>9</v>
      </c>
      <c r="U1345" s="4" t="s">
        <v>6</v>
      </c>
      <c r="V1345" s="4" t="s">
        <v>8</v>
      </c>
      <c r="W1345" s="4" t="s">
        <v>10</v>
      </c>
      <c r="X1345" s="4" t="s">
        <v>10</v>
      </c>
      <c r="Y1345" s="4" t="s">
        <v>9</v>
      </c>
      <c r="Z1345" s="4" t="s">
        <v>6</v>
      </c>
      <c r="AA1345" s="4" t="s">
        <v>8</v>
      </c>
      <c r="AB1345" s="4" t="s">
        <v>10</v>
      </c>
      <c r="AC1345" s="4" t="s">
        <v>10</v>
      </c>
      <c r="AD1345" s="4" t="s">
        <v>9</v>
      </c>
      <c r="AE1345" s="4" t="s">
        <v>6</v>
      </c>
      <c r="AF1345" s="4" t="s">
        <v>8</v>
      </c>
      <c r="AG1345" s="4" t="s">
        <v>10</v>
      </c>
      <c r="AH1345" s="4" t="s">
        <v>10</v>
      </c>
      <c r="AI1345" s="4" t="s">
        <v>9</v>
      </c>
      <c r="AJ1345" s="4" t="s">
        <v>6</v>
      </c>
      <c r="AK1345" s="4" t="s">
        <v>8</v>
      </c>
      <c r="AL1345" s="4" t="s">
        <v>10</v>
      </c>
      <c r="AM1345" s="4" t="s">
        <v>10</v>
      </c>
      <c r="AN1345" s="4" t="s">
        <v>9</v>
      </c>
      <c r="AO1345" s="4" t="s">
        <v>6</v>
      </c>
      <c r="AP1345" s="4" t="s">
        <v>8</v>
      </c>
    </row>
    <row r="1346" spans="1:42">
      <c r="A1346" t="n">
        <v>14896</v>
      </c>
      <c r="B1346" s="64" t="n">
        <v>257</v>
      </c>
      <c r="C1346" s="7" t="n">
        <v>4</v>
      </c>
      <c r="D1346" s="7" t="n">
        <v>65533</v>
      </c>
      <c r="E1346" s="7" t="n">
        <v>8021</v>
      </c>
      <c r="F1346" s="7" t="s">
        <v>36</v>
      </c>
      <c r="G1346" s="7" t="n">
        <f t="normal" ca="1">32-LENB(INDIRECT(ADDRESS(1346,6)))</f>
        <v>0</v>
      </c>
      <c r="H1346" s="7" t="n">
        <v>4</v>
      </c>
      <c r="I1346" s="7" t="n">
        <v>65533</v>
      </c>
      <c r="J1346" s="7" t="n">
        <v>8001</v>
      </c>
      <c r="K1346" s="7" t="s">
        <v>36</v>
      </c>
      <c r="L1346" s="7" t="n">
        <f t="normal" ca="1">32-LENB(INDIRECT(ADDRESS(1346,11)))</f>
        <v>0</v>
      </c>
      <c r="M1346" s="7" t="n">
        <v>4</v>
      </c>
      <c r="N1346" s="7" t="n">
        <v>65533</v>
      </c>
      <c r="O1346" s="7" t="n">
        <v>4356</v>
      </c>
      <c r="P1346" s="7" t="s">
        <v>36</v>
      </c>
      <c r="Q1346" s="7" t="n">
        <f t="normal" ca="1">32-LENB(INDIRECT(ADDRESS(1346,16)))</f>
        <v>0</v>
      </c>
      <c r="R1346" s="7" t="n">
        <v>4</v>
      </c>
      <c r="S1346" s="7" t="n">
        <v>65533</v>
      </c>
      <c r="T1346" s="7" t="n">
        <v>2020</v>
      </c>
      <c r="U1346" s="7" t="s">
        <v>36</v>
      </c>
      <c r="V1346" s="7" t="n">
        <f t="normal" ca="1">32-LENB(INDIRECT(ADDRESS(1346,21)))</f>
        <v>0</v>
      </c>
      <c r="W1346" s="7" t="n">
        <v>4</v>
      </c>
      <c r="X1346" s="7" t="n">
        <v>65533</v>
      </c>
      <c r="Y1346" s="7" t="n">
        <v>2203</v>
      </c>
      <c r="Z1346" s="7" t="s">
        <v>36</v>
      </c>
      <c r="AA1346" s="7" t="n">
        <f t="normal" ca="1">32-LENB(INDIRECT(ADDRESS(1346,26)))</f>
        <v>0</v>
      </c>
      <c r="AB1346" s="7" t="n">
        <v>4</v>
      </c>
      <c r="AC1346" s="7" t="n">
        <v>65533</v>
      </c>
      <c r="AD1346" s="7" t="n">
        <v>2200</v>
      </c>
      <c r="AE1346" s="7" t="s">
        <v>36</v>
      </c>
      <c r="AF1346" s="7" t="n">
        <f t="normal" ca="1">32-LENB(INDIRECT(ADDRESS(1346,31)))</f>
        <v>0</v>
      </c>
      <c r="AG1346" s="7" t="n">
        <v>4</v>
      </c>
      <c r="AH1346" s="7" t="n">
        <v>65533</v>
      </c>
      <c r="AI1346" s="7" t="n">
        <v>12101</v>
      </c>
      <c r="AJ1346" s="7" t="s">
        <v>36</v>
      </c>
      <c r="AK1346" s="7" t="n">
        <f t="normal" ca="1">32-LENB(INDIRECT(ADDRESS(1346,36)))</f>
        <v>0</v>
      </c>
      <c r="AL1346" s="7" t="n">
        <v>0</v>
      </c>
      <c r="AM1346" s="7" t="n">
        <v>65533</v>
      </c>
      <c r="AN1346" s="7" t="n">
        <v>0</v>
      </c>
      <c r="AO1346" s="7" t="s">
        <v>36</v>
      </c>
      <c r="AP1346" s="7" t="n">
        <f t="normal" ca="1">32-LENB(INDIRECT(ADDRESS(1346,41)))</f>
        <v>0</v>
      </c>
    </row>
    <row r="1347" spans="1:42">
      <c r="A1347" t="s">
        <v>4</v>
      </c>
      <c r="B1347" s="4" t="s">
        <v>5</v>
      </c>
    </row>
    <row r="1348" spans="1:42">
      <c r="A1348" t="n">
        <v>15216</v>
      </c>
      <c r="B134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2025-09-06T21:46:43</dcterms:created>
  <dcterms:modified xsi:type="dcterms:W3CDTF">2025-09-06T21:46:43</dcterms:modified>
</cp:coreProperties>
</file>