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FFE373"/>
      </patternFill>
    </fill>
    <fill>
      <patternFill patternType="solid">
        <fgColor rgb="FF73FF8D"/>
      </patternFill>
    </fill>
    <fill>
      <patternFill patternType="solid">
        <fgColor rgb="FFFFF6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<sst xmlns="http://schemas.openxmlformats.org/spreadsheetml/2006/main" count="3104" uniqueCount="101">
  <si>
    <t>CS2</t>
  </si>
  <si>
    <t>r0220</t>
  </si>
  <si>
    <t>FUNCTION</t>
  </si>
  <si>
    <t/>
  </si>
  <si>
    <t>Location</t>
  </si>
  <si>
    <t>OP Code</t>
  </si>
  <si>
    <t>string</t>
  </si>
  <si>
    <t>br0200</t>
  </si>
  <si>
    <t>fill</t>
  </si>
  <si>
    <t>int</t>
  </si>
  <si>
    <t>short</t>
  </si>
  <si>
    <t>mon070</t>
  </si>
  <si>
    <t>mon014</t>
  </si>
  <si>
    <t>byte</t>
  </si>
  <si>
    <t>bytearray</t>
  </si>
  <si>
    <t>mon091</t>
  </si>
  <si>
    <t>mon092</t>
  </si>
  <si>
    <t>mon096_c01</t>
  </si>
  <si>
    <t>mon043</t>
  </si>
  <si>
    <t>mon021</t>
  </si>
  <si>
    <t>mon146</t>
  </si>
  <si>
    <t/>
  </si>
  <si>
    <t>PreInit</t>
  </si>
  <si>
    <t>FC_Change_MapColor</t>
  </si>
  <si>
    <t>Init</t>
  </si>
  <si>
    <t>float</t>
  </si>
  <si>
    <t>WIND_1</t>
  </si>
  <si>
    <t>WIND_2</t>
  </si>
  <si>
    <t>tbox00</t>
  </si>
  <si>
    <t>tbox01</t>
  </si>
  <si>
    <t>LP_tbox00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</si>
  <si>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</si>
  <si>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</si>
  <si>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</si>
  <si>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</si>
  <si>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</si>
  <si>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</si>
  <si>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</si>
  <si>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</si>
  <si>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EV_AVoice_BigEnemy01</t>
  </si>
  <si>
    <t>mon006</t>
  </si>
  <si>
    <t>ResetShiningPom</t>
  </si>
  <si>
    <t>Start</t>
  </si>
  <si>
    <t>End</t>
  </si>
  <si>
    <t>pointer</t>
  </si>
  <si>
    <t>Init_Replay</t>
  </si>
  <si>
    <t>Init_Replay</t>
  </si>
  <si>
    <t>QS0213_Wall</t>
  </si>
  <si>
    <t>LP_QS0213_Wall</t>
  </si>
  <si>
    <t>Reinit</t>
  </si>
  <si>
    <t>Npc_Table</t>
  </si>
  <si>
    <t>LP_tbox00</t>
  </si>
  <si>
    <t>dialog</t>
  </si>
  <si>
    <t>Received #3C#94ISepith Mass#0C x700.</t>
  </si>
  <si>
    <t>FC_Party_Face_Reset2</t>
  </si>
  <si>
    <t>FC_MapJumpState</t>
  </si>
  <si>
    <t>FC_MapJumpState2</t>
  </si>
  <si>
    <t>EV_03_30_06</t>
  </si>
  <si>
    <t>AniFieldAttack</t>
  </si>
  <si>
    <t>AniWait</t>
  </si>
  <si>
    <t>FC_Start_Party</t>
  </si>
  <si>
    <t>event/ev2ri006.eff</t>
  </si>
  <si>
    <t>event/ev2ri010.eff</t>
  </si>
  <si>
    <t>event/ev2kz006.eff</t>
  </si>
  <si>
    <t>C_NPC607</t>
  </si>
  <si>
    <t>Drakkhen</t>
  </si>
  <si>
    <t>npc607</t>
  </si>
  <si>
    <t>C_NPC607_C00</t>
  </si>
  <si>
    <t>npc607_c00</t>
  </si>
  <si>
    <t>O_E7000</t>
  </si>
  <si>
    <t>Courageous</t>
  </si>
  <si>
    <t>FC_chr_entry</t>
  </si>
  <si>
    <t>AniBtlWait</t>
  </si>
  <si>
    <t>flying</t>
  </si>
  <si>
    <t>NODE_EFFECT01</t>
  </si>
  <si>
    <t>NODE_EFFECT02</t>
  </si>
  <si>
    <t>ET_03_30_06_LoopQuake</t>
  </si>
  <si>
    <t>ET_03_30_06_PANZERSOLDAT000</t>
  </si>
  <si>
    <t>ET_03_30_06_PANZERSOLDAT001</t>
  </si>
  <si>
    <t>Pilot's Voice</t>
  </si>
  <si>
    <t>#E_0#M_0</t>
  </si>
  <si>
    <t>#3C#2P#3CWha...?!</t>
  </si>
  <si>
    <t>#1P#3C#3CWas that...?</t>
  </si>
  <si>
    <t>ET_03_30_06_PANZERSOLDAT000</t>
  </si>
  <si>
    <t>NODE_GW_R</t>
  </si>
  <si>
    <t>NODE_GW_L</t>
  </si>
  <si>
    <t>AniRdash</t>
  </si>
  <si>
    <t>ET_03_30_06_PANZERSOLDAT001</t>
  </si>
  <si>
    <t>ET_03_30_06_LoopQuake</t>
  </si>
  <si>
    <t>QS_2403_BTL_Entry_Check</t>
  </si>
  <si>
    <t>QS_2403_COMP</t>
  </si>
  <si>
    <t>FC_End_Party</t>
  </si>
  <si>
    <t>Reinit</t>
  </si>
  <si>
    <t>#3CQuest [Canyon, or CAN'Tyon?] completed!#0C</t>
  </si>
  <si>
    <t xml:space="preserve">Received </t>
  </si>
  <si>
    <t>.</t>
  </si>
  <si>
    <t>_LP_tbox00</t>
  </si>
  <si>
    <t>_EV_03_30_06</t>
  </si>
  <si>
    <t>_ET_03_30_06_PANZERSOLDAT000</t>
  </si>
  <si>
    <t>_ET_03_30_06_PANZERSOLDAT001</t>
  </si>
  <si>
    <t>_QS_2403_COMP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</si>
</sst>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FFB7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FFE373"/>
      </patternFill>
    </fill>
    <fill>
      <patternFill patternType="solid">
        <fgColor rgb="FF73FF8D"/>
      </patternFill>
    </fill>
    <fill>
      <patternFill patternType="solid">
        <fgColor rgb="FFFFF6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73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420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14</v>
      </c>
      <c r="HC8" s="4" t="s">
        <v>14</v>
      </c>
      <c r="HD8" s="4" t="s">
        <v>14</v>
      </c>
      <c r="HE8" s="4" t="s">
        <v>14</v>
      </c>
      <c r="HF8" s="4" t="s">
        <v>14</v>
      </c>
      <c r="HG8" s="4" t="s">
        <v>14</v>
      </c>
      <c r="HH8" s="4" t="s">
        <v>14</v>
      </c>
      <c r="HI8" s="4" t="s">
        <v>14</v>
      </c>
      <c r="HJ8" s="4" t="s">
        <v>14</v>
      </c>
      <c r="HK8" s="4" t="s">
        <v>14</v>
      </c>
      <c r="HL8" s="4" t="s">
        <v>14</v>
      </c>
      <c r="HM8" s="4" t="s">
        <v>14</v>
      </c>
      <c r="HN8" s="4" t="s">
        <v>14</v>
      </c>
      <c r="HO8" s="4" t="s">
        <v>14</v>
      </c>
      <c r="HP8" s="4" t="s">
        <v>14</v>
      </c>
      <c r="HQ8" s="4" t="s">
        <v>14</v>
      </c>
      <c r="HR8" s="4" t="s">
        <v>14</v>
      </c>
      <c r="HS8" s="4" t="s">
        <v>14</v>
      </c>
      <c r="HT8" s="4" t="s">
        <v>14</v>
      </c>
      <c r="HU8" s="4" t="s">
        <v>14</v>
      </c>
      <c r="HV8" s="4" t="s">
        <v>14</v>
      </c>
      <c r="HW8" s="4" t="s">
        <v>14</v>
      </c>
      <c r="HX8" s="4" t="s">
        <v>14</v>
      </c>
      <c r="HY8" s="4" t="s">
        <v>14</v>
      </c>
      <c r="HZ8" s="4" t="s">
        <v>14</v>
      </c>
      <c r="IA8" s="4" t="s">
        <v>14</v>
      </c>
      <c r="IB8" s="4" t="s">
        <v>14</v>
      </c>
      <c r="IC8" s="4" t="s">
        <v>14</v>
      </c>
    </row>
    <row r="9">
      <c r="A9" t="n">
        <v>424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16</v>
      </c>
      <c r="BC9" s="7" t="n">
        <f t="normal" ca="1">16-LENB(INDIRECT(ADDRESS(9,54)))</f>
        <v>0</v>
      </c>
      <c r="BD9" s="7" t="s">
        <v>16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18</v>
      </c>
      <c r="EX9" s="7" t="n">
        <f t="normal" ca="1">16-LENB(INDIRECT(ADDRESS(9,153)))</f>
        <v>0</v>
      </c>
      <c r="EY9" s="7" t="s">
        <v>18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19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60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255</v>
      </c>
      <c r="HC9" s="7" t="n">
        <v>255</v>
      </c>
      <c r="HD9" s="7" t="n">
        <v>255</v>
      </c>
      <c r="HE9" s="7" t="n">
        <v>255</v>
      </c>
      <c r="HF9" s="7" t="n">
        <v>0</v>
      </c>
      <c r="HG9" s="7" t="n">
        <v>0</v>
      </c>
      <c r="HH9" s="7" t="n">
        <v>0</v>
      </c>
      <c r="HI9" s="7" t="n">
        <v>0</v>
      </c>
      <c r="HJ9" s="7" t="n">
        <v>0</v>
      </c>
      <c r="HK9" s="7" t="n">
        <v>0</v>
      </c>
      <c r="HL9" s="7" t="n">
        <v>0</v>
      </c>
      <c r="HM9" s="7" t="n">
        <v>0</v>
      </c>
      <c r="HN9" s="7" t="n">
        <v>0</v>
      </c>
      <c r="HO9" s="7" t="n">
        <v>0</v>
      </c>
      <c r="HP9" s="7" t="n">
        <v>0</v>
      </c>
      <c r="HQ9" s="7" t="n">
        <v>0</v>
      </c>
      <c r="HR9" s="7" t="n">
        <v>0</v>
      </c>
      <c r="HS9" s="7" t="n">
        <v>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</row>
    <row r="10">
      <c r="A10" t="s">
        <v>4</v>
      </c>
      <c r="B10" s="4" t="s">
        <v>5</v>
      </c>
    </row>
    <row r="11">
      <c r="A11" t="n">
        <v>1372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1376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918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20</v>
      </c>
      <c r="N14" s="7" t="n">
        <f t="normal" ca="1">16-LENB(INDIRECT(ADDRESS(14,13)))</f>
        <v>0</v>
      </c>
      <c r="O14" s="7" t="s">
        <v>21</v>
      </c>
      <c r="P14" s="7" t="n">
        <f t="normal" ca="1">16-LENB(INDIRECT(ADDRESS(14,15)))</f>
        <v>0</v>
      </c>
      <c r="Q14" s="7" t="s">
        <v>21</v>
      </c>
      <c r="R14" s="7" t="n">
        <f t="normal" ca="1">16-LENB(INDIRECT(ADDRESS(14,17)))</f>
        <v>0</v>
      </c>
      <c r="S14" s="7" t="s">
        <v>21</v>
      </c>
      <c r="T14" s="7" t="n">
        <f t="normal" ca="1">16-LENB(INDIRECT(ADDRESS(14,19)))</f>
        <v>0</v>
      </c>
      <c r="U14" s="7" t="s">
        <v>21</v>
      </c>
      <c r="V14" s="7" t="n">
        <f t="normal" ca="1">16-LENB(INDIRECT(ADDRESS(14,21)))</f>
        <v>0</v>
      </c>
      <c r="W14" s="7" t="s">
        <v>21</v>
      </c>
      <c r="X14" s="7" t="n">
        <f t="normal" ca="1">16-LENB(INDIRECT(ADDRESS(14,23)))</f>
        <v>0</v>
      </c>
      <c r="Y14" s="7" t="s">
        <v>21</v>
      </c>
      <c r="Z14" s="7" t="n">
        <f t="normal" ca="1">16-LENB(INDIRECT(ADDRESS(14,25)))</f>
        <v>0</v>
      </c>
      <c r="AA14" s="7" t="s">
        <v>21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1584</v>
      </c>
      <c r="B16" s="5" t="n">
        <v>1</v>
      </c>
    </row>
    <row r="17" spans="1:237" s="3" customFormat="1" customHeight="0">
      <c r="A17" s="3" t="s">
        <v>2</v>
      </c>
      <c r="B17" s="3" t="s">
        <v>22</v>
      </c>
    </row>
    <row r="18" spans="1:237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237">
      <c r="A19" t="n">
        <v>1588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237">
      <c r="A20" t="s">
        <v>4</v>
      </c>
      <c r="B20" s="4" t="s">
        <v>5</v>
      </c>
      <c r="C20" s="4" t="s">
        <v>13</v>
      </c>
      <c r="D20" s="4" t="s">
        <v>6</v>
      </c>
    </row>
    <row r="21" spans="1:237">
      <c r="A21" t="n">
        <v>1593</v>
      </c>
      <c r="B21" s="9" t="n">
        <v>2</v>
      </c>
      <c r="C21" s="7" t="n">
        <v>10</v>
      </c>
      <c r="D21" s="7" t="s">
        <v>23</v>
      </c>
    </row>
    <row r="22" spans="1:237">
      <c r="A22" t="s">
        <v>4</v>
      </c>
      <c r="B22" s="4" t="s">
        <v>5</v>
      </c>
      <c r="C22" s="4" t="s">
        <v>13</v>
      </c>
      <c r="D22" s="4" t="s">
        <v>13</v>
      </c>
    </row>
    <row r="23" spans="1:237">
      <c r="A23" t="n">
        <v>1614</v>
      </c>
      <c r="B23" s="10" t="n">
        <v>162</v>
      </c>
      <c r="C23" s="7" t="n">
        <v>0</v>
      </c>
      <c r="D23" s="7" t="n">
        <v>0</v>
      </c>
    </row>
    <row r="24" spans="1:237">
      <c r="A24" t="s">
        <v>4</v>
      </c>
      <c r="B24" s="4" t="s">
        <v>5</v>
      </c>
    </row>
    <row r="25" spans="1:237">
      <c r="A25" t="n">
        <v>1617</v>
      </c>
      <c r="B25" s="5" t="n">
        <v>1</v>
      </c>
    </row>
    <row r="26" spans="1:237" s="3" customFormat="1" customHeight="0">
      <c r="A26" s="3" t="s">
        <v>2</v>
      </c>
      <c r="B26" s="3" t="s">
        <v>24</v>
      </c>
    </row>
    <row r="27" spans="1:237">
      <c r="A27" t="s">
        <v>4</v>
      </c>
      <c r="B27" s="4" t="s">
        <v>5</v>
      </c>
      <c r="C27" s="4" t="s">
        <v>13</v>
      </c>
      <c r="D27" s="4" t="s">
        <v>10</v>
      </c>
      <c r="E27" s="4" t="s">
        <v>25</v>
      </c>
      <c r="F27" s="4" t="s">
        <v>10</v>
      </c>
      <c r="G27" s="4" t="s">
        <v>9</v>
      </c>
      <c r="H27" s="4" t="s">
        <v>9</v>
      </c>
      <c r="I27" s="4" t="s">
        <v>10</v>
      </c>
      <c r="J27" s="4" t="s">
        <v>10</v>
      </c>
      <c r="K27" s="4" t="s">
        <v>9</v>
      </c>
      <c r="L27" s="4" t="s">
        <v>9</v>
      </c>
      <c r="M27" s="4" t="s">
        <v>9</v>
      </c>
      <c r="N27" s="4" t="s">
        <v>9</v>
      </c>
      <c r="O27" s="4" t="s">
        <v>6</v>
      </c>
    </row>
    <row r="28" spans="1:237">
      <c r="A28" t="n">
        <v>1620</v>
      </c>
      <c r="B28" s="11" t="n">
        <v>50</v>
      </c>
      <c r="C28" s="7" t="n">
        <v>0</v>
      </c>
      <c r="D28" s="7" t="n">
        <v>8060</v>
      </c>
      <c r="E28" s="7" t="n">
        <v>0.699999988079071</v>
      </c>
      <c r="F28" s="7" t="n">
        <v>0</v>
      </c>
      <c r="G28" s="7" t="n">
        <v>0</v>
      </c>
      <c r="H28" s="7" t="n">
        <v>0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26</v>
      </c>
    </row>
    <row r="29" spans="1:237">
      <c r="A29" t="s">
        <v>4</v>
      </c>
      <c r="B29" s="4" t="s">
        <v>5</v>
      </c>
      <c r="C29" s="4" t="s">
        <v>13</v>
      </c>
      <c r="D29" s="4" t="s">
        <v>10</v>
      </c>
      <c r="E29" s="4" t="s">
        <v>25</v>
      </c>
      <c r="F29" s="4" t="s">
        <v>10</v>
      </c>
      <c r="G29" s="4" t="s">
        <v>9</v>
      </c>
      <c r="H29" s="4" t="s">
        <v>9</v>
      </c>
      <c r="I29" s="4" t="s">
        <v>10</v>
      </c>
      <c r="J29" s="4" t="s">
        <v>10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6</v>
      </c>
    </row>
    <row r="30" spans="1:237">
      <c r="A30" t="n">
        <v>1665</v>
      </c>
      <c r="B30" s="11" t="n">
        <v>50</v>
      </c>
      <c r="C30" s="7" t="n">
        <v>0</v>
      </c>
      <c r="D30" s="7" t="n">
        <v>8060</v>
      </c>
      <c r="E30" s="7" t="n">
        <v>0.5</v>
      </c>
      <c r="F30" s="7" t="n">
        <v>0</v>
      </c>
      <c r="G30" s="7" t="n">
        <v>0</v>
      </c>
      <c r="H30" s="7" t="n">
        <v>0</v>
      </c>
      <c r="I30" s="7" t="n">
        <v>1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27</v>
      </c>
    </row>
    <row r="31" spans="1:237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237">
      <c r="A32" t="n">
        <v>1710</v>
      </c>
      <c r="B32" s="12" t="n">
        <v>74</v>
      </c>
      <c r="C32" s="7" t="n">
        <v>13</v>
      </c>
      <c r="D32" s="7" t="s">
        <v>28</v>
      </c>
      <c r="E32" s="7" t="s">
        <v>21</v>
      </c>
      <c r="F32" s="7" t="n">
        <v>6008</v>
      </c>
      <c r="G32" s="7" t="n">
        <v>3503</v>
      </c>
    </row>
    <row r="33" spans="1:15">
      <c r="A33" t="s">
        <v>4</v>
      </c>
      <c r="B33" s="4" t="s">
        <v>5</v>
      </c>
      <c r="C33" s="4" t="s">
        <v>13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1724</v>
      </c>
      <c r="B34" s="12" t="n">
        <v>74</v>
      </c>
      <c r="C34" s="7" t="n">
        <v>13</v>
      </c>
      <c r="D34" s="7" t="s">
        <v>29</v>
      </c>
      <c r="E34" s="7" t="s">
        <v>30</v>
      </c>
      <c r="F34" s="7" t="n">
        <v>6010</v>
      </c>
      <c r="G34" s="7" t="n">
        <v>9999</v>
      </c>
    </row>
    <row r="35" spans="1:15">
      <c r="A35" t="s">
        <v>4</v>
      </c>
      <c r="B35" s="4" t="s">
        <v>5</v>
      </c>
      <c r="C35" s="4" t="s">
        <v>10</v>
      </c>
      <c r="D35" s="4" t="s">
        <v>13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25</v>
      </c>
    </row>
    <row r="36" spans="1:15">
      <c r="A36" t="n">
        <v>1747</v>
      </c>
      <c r="B36" s="13" t="n">
        <v>106</v>
      </c>
      <c r="C36" s="7" t="n">
        <v>0</v>
      </c>
      <c r="D36" s="7" t="n">
        <v>3</v>
      </c>
      <c r="E36" s="7" t="s">
        <v>28</v>
      </c>
      <c r="F36" s="7" t="n">
        <v>1098907648</v>
      </c>
      <c r="G36" s="7" t="n">
        <v>7424</v>
      </c>
      <c r="H36" s="7" t="n">
        <v>6008</v>
      </c>
      <c r="I36" s="7" t="s">
        <v>31</v>
      </c>
      <c r="J36" s="7" t="n">
        <v>2</v>
      </c>
    </row>
    <row r="37" spans="1:15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10</v>
      </c>
    </row>
    <row r="38" spans="1:15">
      <c r="A38" t="n">
        <v>1791</v>
      </c>
      <c r="B38" s="12" t="n">
        <v>74</v>
      </c>
      <c r="C38" s="7" t="n">
        <v>20</v>
      </c>
      <c r="D38" s="7" t="s">
        <v>32</v>
      </c>
      <c r="E38" s="7" t="s">
        <v>33</v>
      </c>
      <c r="F38" s="7" t="n">
        <v>0</v>
      </c>
      <c r="G38" s="7" t="n">
        <v>40</v>
      </c>
      <c r="H38" s="7" t="n">
        <v>129</v>
      </c>
      <c r="I38" s="7" t="n">
        <v>0</v>
      </c>
      <c r="J38" s="7" t="n">
        <v>0</v>
      </c>
    </row>
    <row r="39" spans="1:15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15">
      <c r="A40" t="n">
        <v>1826</v>
      </c>
      <c r="B40" s="12" t="n">
        <v>74</v>
      </c>
      <c r="C40" s="7" t="n">
        <v>20</v>
      </c>
      <c r="D40" s="7" t="s">
        <v>34</v>
      </c>
      <c r="E40" s="7" t="s">
        <v>33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15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15">
      <c r="A42" t="n">
        <v>1861</v>
      </c>
      <c r="B42" s="12" t="n">
        <v>74</v>
      </c>
      <c r="C42" s="7" t="n">
        <v>20</v>
      </c>
      <c r="D42" s="7" t="s">
        <v>35</v>
      </c>
      <c r="E42" s="7" t="s">
        <v>33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15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15">
      <c r="A44" t="n">
        <v>1896</v>
      </c>
      <c r="B44" s="12" t="n">
        <v>74</v>
      </c>
      <c r="C44" s="7" t="n">
        <v>20</v>
      </c>
      <c r="D44" s="7" t="s">
        <v>36</v>
      </c>
      <c r="E44" s="7" t="s">
        <v>33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15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5">
      <c r="A46" t="n">
        <v>1931</v>
      </c>
      <c r="B46" s="12" t="n">
        <v>74</v>
      </c>
      <c r="C46" s="7" t="n">
        <v>20</v>
      </c>
      <c r="D46" s="7" t="s">
        <v>37</v>
      </c>
      <c r="E46" s="7" t="s">
        <v>33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5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5">
      <c r="A48" t="n">
        <v>1966</v>
      </c>
      <c r="B48" s="12" t="n">
        <v>74</v>
      </c>
      <c r="C48" s="7" t="n">
        <v>20</v>
      </c>
      <c r="D48" s="7" t="s">
        <v>38</v>
      </c>
      <c r="E48" s="7" t="s">
        <v>33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10</v>
      </c>
      <c r="D49" s="4" t="s">
        <v>6</v>
      </c>
      <c r="E49" s="4" t="s">
        <v>6</v>
      </c>
      <c r="F49" s="4" t="s">
        <v>6</v>
      </c>
      <c r="G49" s="4" t="s">
        <v>13</v>
      </c>
      <c r="H49" s="4" t="s">
        <v>9</v>
      </c>
      <c r="I49" s="4" t="s">
        <v>25</v>
      </c>
      <c r="J49" s="4" t="s">
        <v>25</v>
      </c>
      <c r="K49" s="4" t="s">
        <v>25</v>
      </c>
      <c r="L49" s="4" t="s">
        <v>25</v>
      </c>
      <c r="M49" s="4" t="s">
        <v>25</v>
      </c>
      <c r="N49" s="4" t="s">
        <v>25</v>
      </c>
      <c r="O49" s="4" t="s">
        <v>25</v>
      </c>
      <c r="P49" s="4" t="s">
        <v>6</v>
      </c>
      <c r="Q49" s="4" t="s">
        <v>6</v>
      </c>
      <c r="R49" s="4" t="s">
        <v>9</v>
      </c>
      <c r="S49" s="4" t="s">
        <v>13</v>
      </c>
      <c r="T49" s="4" t="s">
        <v>9</v>
      </c>
      <c r="U49" s="4" t="s">
        <v>9</v>
      </c>
      <c r="V49" s="4" t="s">
        <v>10</v>
      </c>
    </row>
    <row r="50" spans="1:10">
      <c r="A50" t="n">
        <v>2001</v>
      </c>
      <c r="B50" s="14" t="n">
        <v>19</v>
      </c>
      <c r="C50" s="7" t="n">
        <v>2000</v>
      </c>
      <c r="D50" s="7" t="s">
        <v>21</v>
      </c>
      <c r="E50" s="7" t="s">
        <v>21</v>
      </c>
      <c r="F50" s="7" t="s">
        <v>18</v>
      </c>
      <c r="G50" s="7" t="n">
        <v>2</v>
      </c>
      <c r="H50" s="7" t="n">
        <v>0</v>
      </c>
      <c r="I50" s="7" t="n">
        <v>-14.0799999237061</v>
      </c>
      <c r="J50" s="7" t="n">
        <v>10.3800001144409</v>
      </c>
      <c r="K50" s="7" t="n">
        <v>-412.950012207031</v>
      </c>
      <c r="L50" s="7" t="n">
        <v>254.300003051758</v>
      </c>
      <c r="M50" s="7" t="n">
        <v>-1</v>
      </c>
      <c r="N50" s="7" t="n">
        <v>0</v>
      </c>
      <c r="O50" s="7" t="n">
        <v>0</v>
      </c>
      <c r="P50" s="7" t="s">
        <v>21</v>
      </c>
      <c r="Q50" s="7" t="s">
        <v>21</v>
      </c>
      <c r="R50" s="7" t="n">
        <v>1</v>
      </c>
      <c r="S50" s="7" t="n">
        <v>4</v>
      </c>
      <c r="T50" s="7" t="n">
        <v>1086324736</v>
      </c>
      <c r="U50" s="7" t="n">
        <v>1101004800</v>
      </c>
      <c r="V50" s="7" t="n">
        <v>0</v>
      </c>
    </row>
    <row r="51" spans="1:10">
      <c r="A51" t="s">
        <v>4</v>
      </c>
      <c r="B51" s="4" t="s">
        <v>5</v>
      </c>
      <c r="C51" s="4" t="s">
        <v>10</v>
      </c>
      <c r="D51" s="4" t="s">
        <v>6</v>
      </c>
      <c r="E51" s="4" t="s">
        <v>6</v>
      </c>
      <c r="F51" s="4" t="s">
        <v>6</v>
      </c>
      <c r="G51" s="4" t="s">
        <v>13</v>
      </c>
      <c r="H51" s="4" t="s">
        <v>9</v>
      </c>
      <c r="I51" s="4" t="s">
        <v>25</v>
      </c>
      <c r="J51" s="4" t="s">
        <v>25</v>
      </c>
      <c r="K51" s="4" t="s">
        <v>25</v>
      </c>
      <c r="L51" s="4" t="s">
        <v>25</v>
      </c>
      <c r="M51" s="4" t="s">
        <v>25</v>
      </c>
      <c r="N51" s="4" t="s">
        <v>25</v>
      </c>
      <c r="O51" s="4" t="s">
        <v>25</v>
      </c>
      <c r="P51" s="4" t="s">
        <v>6</v>
      </c>
      <c r="Q51" s="4" t="s">
        <v>6</v>
      </c>
      <c r="R51" s="4" t="s">
        <v>9</v>
      </c>
      <c r="S51" s="4" t="s">
        <v>13</v>
      </c>
      <c r="T51" s="4" t="s">
        <v>9</v>
      </c>
      <c r="U51" s="4" t="s">
        <v>9</v>
      </c>
      <c r="V51" s="4" t="s">
        <v>10</v>
      </c>
    </row>
    <row r="52" spans="1:10">
      <c r="A52" t="n">
        <v>2063</v>
      </c>
      <c r="B52" s="14" t="n">
        <v>19</v>
      </c>
      <c r="C52" s="7" t="n">
        <v>2001</v>
      </c>
      <c r="D52" s="7" t="s">
        <v>21</v>
      </c>
      <c r="E52" s="7" t="s">
        <v>21</v>
      </c>
      <c r="F52" s="7" t="s">
        <v>19</v>
      </c>
      <c r="G52" s="7" t="n">
        <v>2</v>
      </c>
      <c r="H52" s="7" t="n">
        <v>0</v>
      </c>
      <c r="I52" s="7" t="n">
        <v>11.0500001907349</v>
      </c>
      <c r="J52" s="7" t="n">
        <v>17.4300003051758</v>
      </c>
      <c r="K52" s="7" t="n">
        <v>-487.899993896484</v>
      </c>
      <c r="L52" s="7" t="n">
        <v>4.09999990463257</v>
      </c>
      <c r="M52" s="7" t="n">
        <v>-1</v>
      </c>
      <c r="N52" s="7" t="n">
        <v>0</v>
      </c>
      <c r="O52" s="7" t="n">
        <v>0</v>
      </c>
      <c r="P52" s="7" t="s">
        <v>21</v>
      </c>
      <c r="Q52" s="7" t="s">
        <v>21</v>
      </c>
      <c r="R52" s="7" t="n">
        <v>1</v>
      </c>
      <c r="S52" s="7" t="n">
        <v>5</v>
      </c>
      <c r="T52" s="7" t="n">
        <v>1086324736</v>
      </c>
      <c r="U52" s="7" t="n">
        <v>1101004800</v>
      </c>
      <c r="V52" s="7" t="n">
        <v>0</v>
      </c>
    </row>
    <row r="53" spans="1:10">
      <c r="A53" t="s">
        <v>4</v>
      </c>
      <c r="B53" s="4" t="s">
        <v>5</v>
      </c>
      <c r="C53" s="4" t="s">
        <v>10</v>
      </c>
      <c r="D53" s="4" t="s">
        <v>6</v>
      </c>
      <c r="E53" s="4" t="s">
        <v>6</v>
      </c>
      <c r="F53" s="4" t="s">
        <v>6</v>
      </c>
      <c r="G53" s="4" t="s">
        <v>13</v>
      </c>
      <c r="H53" s="4" t="s">
        <v>9</v>
      </c>
      <c r="I53" s="4" t="s">
        <v>25</v>
      </c>
      <c r="J53" s="4" t="s">
        <v>25</v>
      </c>
      <c r="K53" s="4" t="s">
        <v>25</v>
      </c>
      <c r="L53" s="4" t="s">
        <v>25</v>
      </c>
      <c r="M53" s="4" t="s">
        <v>25</v>
      </c>
      <c r="N53" s="4" t="s">
        <v>25</v>
      </c>
      <c r="O53" s="4" t="s">
        <v>25</v>
      </c>
      <c r="P53" s="4" t="s">
        <v>6</v>
      </c>
      <c r="Q53" s="4" t="s">
        <v>6</v>
      </c>
      <c r="R53" s="4" t="s">
        <v>9</v>
      </c>
      <c r="S53" s="4" t="s">
        <v>13</v>
      </c>
      <c r="T53" s="4" t="s">
        <v>9</v>
      </c>
      <c r="U53" s="4" t="s">
        <v>9</v>
      </c>
      <c r="V53" s="4" t="s">
        <v>10</v>
      </c>
    </row>
    <row r="54" spans="1:10">
      <c r="A54" t="n">
        <v>2125</v>
      </c>
      <c r="B54" s="14" t="n">
        <v>19</v>
      </c>
      <c r="C54" s="7" t="n">
        <v>2002</v>
      </c>
      <c r="D54" s="7" t="s">
        <v>21</v>
      </c>
      <c r="E54" s="7" t="s">
        <v>21</v>
      </c>
      <c r="F54" s="7" t="s">
        <v>18</v>
      </c>
      <c r="G54" s="7" t="n">
        <v>2</v>
      </c>
      <c r="H54" s="7" t="n">
        <v>0</v>
      </c>
      <c r="I54" s="7" t="n">
        <v>23.6299991607666</v>
      </c>
      <c r="J54" s="7" t="n">
        <v>17.4300003051758</v>
      </c>
      <c r="K54" s="7" t="n">
        <v>-480.140014648438</v>
      </c>
      <c r="L54" s="7" t="n">
        <v>-16.1000003814697</v>
      </c>
      <c r="M54" s="7" t="n">
        <v>-1</v>
      </c>
      <c r="N54" s="7" t="n">
        <v>0</v>
      </c>
      <c r="O54" s="7" t="n">
        <v>0</v>
      </c>
      <c r="P54" s="7" t="s">
        <v>21</v>
      </c>
      <c r="Q54" s="7" t="s">
        <v>21</v>
      </c>
      <c r="R54" s="7" t="n">
        <v>1</v>
      </c>
      <c r="S54" s="7" t="n">
        <v>4</v>
      </c>
      <c r="T54" s="7" t="n">
        <v>1086324736</v>
      </c>
      <c r="U54" s="7" t="n">
        <v>1101004800</v>
      </c>
      <c r="V54" s="7" t="n">
        <v>0</v>
      </c>
    </row>
    <row r="55" spans="1:10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13</v>
      </c>
      <c r="H55" s="4" t="s">
        <v>9</v>
      </c>
      <c r="I55" s="4" t="s">
        <v>25</v>
      </c>
      <c r="J55" s="4" t="s">
        <v>25</v>
      </c>
      <c r="K55" s="4" t="s">
        <v>25</v>
      </c>
      <c r="L55" s="4" t="s">
        <v>25</v>
      </c>
      <c r="M55" s="4" t="s">
        <v>25</v>
      </c>
      <c r="N55" s="4" t="s">
        <v>25</v>
      </c>
      <c r="O55" s="4" t="s">
        <v>25</v>
      </c>
      <c r="P55" s="4" t="s">
        <v>6</v>
      </c>
      <c r="Q55" s="4" t="s">
        <v>6</v>
      </c>
      <c r="R55" s="4" t="s">
        <v>9</v>
      </c>
      <c r="S55" s="4" t="s">
        <v>13</v>
      </c>
      <c r="T55" s="4" t="s">
        <v>9</v>
      </c>
      <c r="U55" s="4" t="s">
        <v>9</v>
      </c>
      <c r="V55" s="4" t="s">
        <v>10</v>
      </c>
    </row>
    <row r="56" spans="1:10">
      <c r="A56" t="n">
        <v>2187</v>
      </c>
      <c r="B56" s="14" t="n">
        <v>19</v>
      </c>
      <c r="C56" s="7" t="n">
        <v>2003</v>
      </c>
      <c r="D56" s="7" t="s">
        <v>21</v>
      </c>
      <c r="E56" s="7" t="s">
        <v>21</v>
      </c>
      <c r="F56" s="7" t="s">
        <v>17</v>
      </c>
      <c r="G56" s="7" t="n">
        <v>2</v>
      </c>
      <c r="H56" s="7" t="n">
        <v>0</v>
      </c>
      <c r="I56" s="7" t="n">
        <v>-51.2599983215332</v>
      </c>
      <c r="J56" s="7" t="n">
        <v>17.5699996948242</v>
      </c>
      <c r="K56" s="7" t="n">
        <v>-479.309997558594</v>
      </c>
      <c r="L56" s="7" t="n">
        <v>3</v>
      </c>
      <c r="M56" s="7" t="n">
        <v>-1</v>
      </c>
      <c r="N56" s="7" t="n">
        <v>0</v>
      </c>
      <c r="O56" s="7" t="n">
        <v>0</v>
      </c>
      <c r="P56" s="7" t="s">
        <v>21</v>
      </c>
      <c r="Q56" s="7" t="s">
        <v>21</v>
      </c>
      <c r="R56" s="7" t="n">
        <v>1</v>
      </c>
      <c r="S56" s="7" t="n">
        <v>3</v>
      </c>
      <c r="T56" s="7" t="n">
        <v>1086324736</v>
      </c>
      <c r="U56" s="7" t="n">
        <v>1109393408</v>
      </c>
      <c r="V56" s="7" t="n">
        <v>7430</v>
      </c>
    </row>
    <row r="57" spans="1:10">
      <c r="A57" t="s">
        <v>4</v>
      </c>
      <c r="B57" s="4" t="s">
        <v>5</v>
      </c>
      <c r="C57" s="4" t="s">
        <v>10</v>
      </c>
      <c r="D57" s="4" t="s">
        <v>13</v>
      </c>
      <c r="E57" s="4" t="s">
        <v>10</v>
      </c>
      <c r="F57" s="4" t="s">
        <v>25</v>
      </c>
      <c r="G57" s="4" t="s">
        <v>10</v>
      </c>
      <c r="H57" s="4" t="s">
        <v>10</v>
      </c>
      <c r="I57" s="4" t="s">
        <v>6</v>
      </c>
      <c r="J57" s="4" t="s">
        <v>25</v>
      </c>
    </row>
    <row r="58" spans="1:10">
      <c r="A58" t="n">
        <v>2253</v>
      </c>
      <c r="B58" s="13" t="n">
        <v>106</v>
      </c>
      <c r="C58" s="7" t="n">
        <v>0</v>
      </c>
      <c r="D58" s="7" t="n">
        <v>2</v>
      </c>
      <c r="E58" s="7" t="n">
        <v>2003</v>
      </c>
      <c r="F58" s="7" t="n">
        <v>16</v>
      </c>
      <c r="G58" s="7" t="n">
        <v>7430</v>
      </c>
      <c r="H58" s="7" t="n">
        <v>0</v>
      </c>
      <c r="I58" s="7" t="s">
        <v>39</v>
      </c>
      <c r="J58" s="7" t="n">
        <v>2</v>
      </c>
    </row>
    <row r="59" spans="1:10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13</v>
      </c>
      <c r="H59" s="4" t="s">
        <v>9</v>
      </c>
      <c r="I59" s="4" t="s">
        <v>25</v>
      </c>
      <c r="J59" s="4" t="s">
        <v>25</v>
      </c>
      <c r="K59" s="4" t="s">
        <v>25</v>
      </c>
      <c r="L59" s="4" t="s">
        <v>25</v>
      </c>
      <c r="M59" s="4" t="s">
        <v>25</v>
      </c>
      <c r="N59" s="4" t="s">
        <v>25</v>
      </c>
      <c r="O59" s="4" t="s">
        <v>25</v>
      </c>
      <c r="P59" s="4" t="s">
        <v>6</v>
      </c>
      <c r="Q59" s="4" t="s">
        <v>6</v>
      </c>
      <c r="R59" s="4" t="s">
        <v>9</v>
      </c>
      <c r="S59" s="4" t="s">
        <v>13</v>
      </c>
      <c r="T59" s="4" t="s">
        <v>9</v>
      </c>
      <c r="U59" s="4" t="s">
        <v>9</v>
      </c>
      <c r="V59" s="4" t="s">
        <v>10</v>
      </c>
    </row>
    <row r="60" spans="1:10">
      <c r="A60" t="n">
        <v>2292</v>
      </c>
      <c r="B60" s="14" t="n">
        <v>19</v>
      </c>
      <c r="C60" s="7" t="n">
        <v>2004</v>
      </c>
      <c r="D60" s="7" t="s">
        <v>21</v>
      </c>
      <c r="E60" s="7" t="s">
        <v>21</v>
      </c>
      <c r="F60" s="7" t="s">
        <v>11</v>
      </c>
      <c r="G60" s="7" t="n">
        <v>2</v>
      </c>
      <c r="H60" s="7" t="n">
        <v>0</v>
      </c>
      <c r="I60" s="7" t="n">
        <v>-65.3300018310547</v>
      </c>
      <c r="J60" s="7" t="n">
        <v>17.4300003051758</v>
      </c>
      <c r="K60" s="7" t="n">
        <v>-532.200012207031</v>
      </c>
      <c r="L60" s="7" t="n">
        <v>45</v>
      </c>
      <c r="M60" s="7" t="n">
        <v>-1</v>
      </c>
      <c r="N60" s="7" t="n">
        <v>0</v>
      </c>
      <c r="O60" s="7" t="n">
        <v>0</v>
      </c>
      <c r="P60" s="7" t="s">
        <v>21</v>
      </c>
      <c r="Q60" s="7" t="s">
        <v>21</v>
      </c>
      <c r="R60" s="7" t="n">
        <v>1</v>
      </c>
      <c r="S60" s="7" t="n">
        <v>0</v>
      </c>
      <c r="T60" s="7" t="n">
        <v>1086324736</v>
      </c>
      <c r="U60" s="7" t="n">
        <v>1101004800</v>
      </c>
      <c r="V60" s="7" t="n">
        <v>0</v>
      </c>
    </row>
    <row r="61" spans="1:10">
      <c r="A61" t="s">
        <v>4</v>
      </c>
      <c r="B61" s="4" t="s">
        <v>5</v>
      </c>
      <c r="C61" s="4" t="s">
        <v>10</v>
      </c>
    </row>
    <row r="62" spans="1:10">
      <c r="A62" t="n">
        <v>2354</v>
      </c>
      <c r="B62" s="15" t="n">
        <v>12</v>
      </c>
      <c r="C62" s="7" t="n">
        <v>6272</v>
      </c>
    </row>
    <row r="63" spans="1:10">
      <c r="A63" t="s">
        <v>4</v>
      </c>
      <c r="B63" s="4" t="s">
        <v>5</v>
      </c>
      <c r="C63" s="4" t="s">
        <v>13</v>
      </c>
      <c r="D63" s="4" t="s">
        <v>10</v>
      </c>
      <c r="E63" s="4" t="s">
        <v>10</v>
      </c>
    </row>
    <row r="64" spans="1:10">
      <c r="A64" t="n">
        <v>2357</v>
      </c>
      <c r="B64" s="16" t="n">
        <v>179</v>
      </c>
      <c r="C64" s="7" t="n">
        <v>10</v>
      </c>
      <c r="D64" s="7" t="n">
        <v>6318</v>
      </c>
      <c r="E64" s="7" t="n">
        <v>6319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13</v>
      </c>
      <c r="H65" s="4" t="s">
        <v>9</v>
      </c>
      <c r="I65" s="4" t="s">
        <v>25</v>
      </c>
      <c r="J65" s="4" t="s">
        <v>25</v>
      </c>
      <c r="K65" s="4" t="s">
        <v>25</v>
      </c>
      <c r="L65" s="4" t="s">
        <v>25</v>
      </c>
      <c r="M65" s="4" t="s">
        <v>25</v>
      </c>
      <c r="N65" s="4" t="s">
        <v>25</v>
      </c>
      <c r="O65" s="4" t="s">
        <v>25</v>
      </c>
      <c r="P65" s="4" t="s">
        <v>6</v>
      </c>
      <c r="Q65" s="4" t="s">
        <v>6</v>
      </c>
      <c r="R65" s="4" t="s">
        <v>9</v>
      </c>
      <c r="S65" s="4" t="s">
        <v>13</v>
      </c>
      <c r="T65" s="4" t="s">
        <v>9</v>
      </c>
      <c r="U65" s="4" t="s">
        <v>9</v>
      </c>
      <c r="V65" s="4" t="s">
        <v>10</v>
      </c>
    </row>
    <row r="66" spans="1:22">
      <c r="A66" t="n">
        <v>2363</v>
      </c>
      <c r="B66" s="14" t="n">
        <v>19</v>
      </c>
      <c r="C66" s="7" t="n">
        <v>2099</v>
      </c>
      <c r="D66" s="7" t="s">
        <v>21</v>
      </c>
      <c r="E66" s="7" t="s">
        <v>21</v>
      </c>
      <c r="F66" s="7" t="s">
        <v>40</v>
      </c>
      <c r="G66" s="7" t="n">
        <v>2</v>
      </c>
      <c r="H66" s="7" t="n">
        <v>805306368</v>
      </c>
      <c r="I66" s="7" t="n">
        <v>-49.75</v>
      </c>
      <c r="J66" s="7" t="n">
        <v>10.3800001144409</v>
      </c>
      <c r="K66" s="7" t="n">
        <v>-417.410003662109</v>
      </c>
      <c r="L66" s="7" t="n">
        <v>138.300003051758</v>
      </c>
      <c r="M66" s="7" t="n">
        <v>1</v>
      </c>
      <c r="N66" s="7" t="n">
        <v>0</v>
      </c>
      <c r="O66" s="7" t="n">
        <v>0</v>
      </c>
      <c r="P66" s="7" t="s">
        <v>21</v>
      </c>
      <c r="Q66" s="7" t="s">
        <v>21</v>
      </c>
      <c r="R66" s="7" t="n">
        <v>9999</v>
      </c>
      <c r="S66" s="7" t="n">
        <v>255</v>
      </c>
      <c r="T66" s="7" t="n">
        <v>0</v>
      </c>
      <c r="U66" s="7" t="n">
        <v>0</v>
      </c>
      <c r="V66" s="7" t="n">
        <v>7429</v>
      </c>
    </row>
    <row r="67" spans="1:22">
      <c r="A67" t="s">
        <v>4</v>
      </c>
      <c r="B67" s="4" t="s">
        <v>5</v>
      </c>
      <c r="C67" s="4" t="s">
        <v>13</v>
      </c>
      <c r="D67" s="4" t="s">
        <v>6</v>
      </c>
    </row>
    <row r="68" spans="1:22">
      <c r="A68" t="n">
        <v>2425</v>
      </c>
      <c r="B68" s="9" t="n">
        <v>2</v>
      </c>
      <c r="C68" s="7" t="n">
        <v>10</v>
      </c>
      <c r="D68" s="7" t="s">
        <v>41</v>
      </c>
    </row>
    <row r="69" spans="1:22">
      <c r="A69" t="s">
        <v>4</v>
      </c>
      <c r="B69" s="4" t="s">
        <v>5</v>
      </c>
      <c r="C69" s="4" t="s">
        <v>13</v>
      </c>
      <c r="D69" s="18" t="s">
        <v>42</v>
      </c>
      <c r="E69" s="4" t="s">
        <v>5</v>
      </c>
      <c r="F69" s="4" t="s">
        <v>10</v>
      </c>
      <c r="G69" s="4" t="s">
        <v>13</v>
      </c>
      <c r="H69" s="4" t="s">
        <v>13</v>
      </c>
      <c r="I69" s="4" t="s">
        <v>13</v>
      </c>
      <c r="J69" s="18" t="s">
        <v>43</v>
      </c>
      <c r="K69" s="4" t="s">
        <v>13</v>
      </c>
      <c r="L69" s="4" t="s">
        <v>10</v>
      </c>
      <c r="M69" s="4" t="s">
        <v>13</v>
      </c>
      <c r="N69" s="4" t="s">
        <v>13</v>
      </c>
      <c r="O69" s="4" t="s">
        <v>13</v>
      </c>
      <c r="P69" s="4" t="s">
        <v>44</v>
      </c>
    </row>
    <row r="70" spans="1:22">
      <c r="A70" t="n">
        <v>2443</v>
      </c>
      <c r="B70" s="17" t="n">
        <v>5</v>
      </c>
      <c r="C70" s="7" t="n">
        <v>28</v>
      </c>
      <c r="D70" s="18" t="s">
        <v>3</v>
      </c>
      <c r="E70" s="19" t="n">
        <v>105</v>
      </c>
      <c r="F70" s="7" t="n">
        <v>25</v>
      </c>
      <c r="G70" s="7" t="n">
        <v>0</v>
      </c>
      <c r="H70" s="7" t="n">
        <v>1</v>
      </c>
      <c r="I70" s="7" t="n">
        <v>1</v>
      </c>
      <c r="J70" s="18" t="s">
        <v>3</v>
      </c>
      <c r="K70" s="7" t="n">
        <v>30</v>
      </c>
      <c r="L70" s="7" t="n">
        <v>9522</v>
      </c>
      <c r="M70" s="7" t="n">
        <v>8</v>
      </c>
      <c r="N70" s="7" t="n">
        <v>9</v>
      </c>
      <c r="O70" s="7" t="n">
        <v>1</v>
      </c>
      <c r="P70" s="20" t="n">
        <f t="normal" ca="1">A78</f>
        <v>0</v>
      </c>
    </row>
    <row r="71" spans="1:22">
      <c r="A71" t="s">
        <v>4</v>
      </c>
      <c r="B71" s="4" t="s">
        <v>5</v>
      </c>
      <c r="C71" s="4" t="s">
        <v>13</v>
      </c>
      <c r="D71" s="4" t="s">
        <v>13</v>
      </c>
      <c r="E71" s="4" t="s">
        <v>13</v>
      </c>
      <c r="F71" s="4" t="s">
        <v>9</v>
      </c>
      <c r="G71" s="4" t="s">
        <v>13</v>
      </c>
      <c r="H71" s="4" t="s">
        <v>13</v>
      </c>
      <c r="I71" s="4" t="s">
        <v>13</v>
      </c>
      <c r="J71" s="4" t="s">
        <v>13</v>
      </c>
      <c r="K71" s="4" t="s">
        <v>9</v>
      </c>
      <c r="L71" s="4" t="s">
        <v>13</v>
      </c>
      <c r="M71" s="4" t="s">
        <v>13</v>
      </c>
      <c r="N71" s="4" t="s">
        <v>13</v>
      </c>
      <c r="O71" s="4" t="s">
        <v>44</v>
      </c>
    </row>
    <row r="72" spans="1:22">
      <c r="A72" t="n">
        <v>2461</v>
      </c>
      <c r="B72" s="17" t="n">
        <v>5</v>
      </c>
      <c r="C72" s="7" t="n">
        <v>32</v>
      </c>
      <c r="D72" s="7" t="n">
        <v>3</v>
      </c>
      <c r="E72" s="7" t="n">
        <v>0</v>
      </c>
      <c r="F72" s="7" t="n">
        <v>918</v>
      </c>
      <c r="G72" s="7" t="n">
        <v>3</v>
      </c>
      <c r="H72" s="7" t="n">
        <v>32</v>
      </c>
      <c r="I72" s="7" t="n">
        <v>4</v>
      </c>
      <c r="J72" s="7" t="n">
        <v>0</v>
      </c>
      <c r="K72" s="7" t="n">
        <v>1</v>
      </c>
      <c r="L72" s="7" t="n">
        <v>3</v>
      </c>
      <c r="M72" s="7" t="n">
        <v>11</v>
      </c>
      <c r="N72" s="7" t="n">
        <v>1</v>
      </c>
      <c r="O72" s="20" t="n">
        <f t="normal" ca="1">A78</f>
        <v>0</v>
      </c>
    </row>
    <row r="73" spans="1:22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13</v>
      </c>
      <c r="H73" s="4" t="s">
        <v>9</v>
      </c>
      <c r="I73" s="4" t="s">
        <v>25</v>
      </c>
      <c r="J73" s="4" t="s">
        <v>25</v>
      </c>
      <c r="K73" s="4" t="s">
        <v>25</v>
      </c>
      <c r="L73" s="4" t="s">
        <v>25</v>
      </c>
      <c r="M73" s="4" t="s">
        <v>25</v>
      </c>
      <c r="N73" s="4" t="s">
        <v>25</v>
      </c>
      <c r="O73" s="4" t="s">
        <v>25</v>
      </c>
      <c r="P73" s="4" t="s">
        <v>6</v>
      </c>
      <c r="Q73" s="4" t="s">
        <v>6</v>
      </c>
      <c r="R73" s="4" t="s">
        <v>9</v>
      </c>
      <c r="S73" s="4" t="s">
        <v>13</v>
      </c>
      <c r="T73" s="4" t="s">
        <v>9</v>
      </c>
      <c r="U73" s="4" t="s">
        <v>9</v>
      </c>
      <c r="V73" s="4" t="s">
        <v>10</v>
      </c>
    </row>
    <row r="74" spans="1:22">
      <c r="A74" t="n">
        <v>2484</v>
      </c>
      <c r="B74" s="14" t="n">
        <v>19</v>
      </c>
      <c r="C74" s="7" t="n">
        <v>2030</v>
      </c>
      <c r="D74" s="7" t="s">
        <v>21</v>
      </c>
      <c r="E74" s="7" t="s">
        <v>21</v>
      </c>
      <c r="F74" s="7" t="s">
        <v>20</v>
      </c>
      <c r="G74" s="7" t="n">
        <v>2</v>
      </c>
      <c r="H74" s="7" t="n">
        <v>805306368</v>
      </c>
      <c r="I74" s="7" t="n">
        <v>63.75</v>
      </c>
      <c r="J74" s="7" t="n">
        <v>17.4300003051758</v>
      </c>
      <c r="K74" s="7" t="n">
        <v>-508.179992675781</v>
      </c>
      <c r="L74" s="7" t="n">
        <v>314.299987792969</v>
      </c>
      <c r="M74" s="7" t="n">
        <v>-1</v>
      </c>
      <c r="N74" s="7" t="n">
        <v>0</v>
      </c>
      <c r="O74" s="7" t="n">
        <v>0</v>
      </c>
      <c r="P74" s="7" t="s">
        <v>21</v>
      </c>
      <c r="Q74" s="7" t="s">
        <v>21</v>
      </c>
      <c r="R74" s="7" t="n">
        <v>2</v>
      </c>
      <c r="S74" s="7" t="n">
        <v>0</v>
      </c>
      <c r="T74" s="7" t="n">
        <v>1084227584</v>
      </c>
      <c r="U74" s="7" t="n">
        <v>1101004800</v>
      </c>
      <c r="V74" s="7" t="n">
        <v>0</v>
      </c>
    </row>
    <row r="75" spans="1:22">
      <c r="A75" t="s">
        <v>4</v>
      </c>
      <c r="B75" s="4" t="s">
        <v>5</v>
      </c>
      <c r="C75" s="4" t="s">
        <v>10</v>
      </c>
      <c r="D75" s="4" t="s">
        <v>25</v>
      </c>
      <c r="E75" s="4" t="s">
        <v>25</v>
      </c>
      <c r="F75" s="4" t="s">
        <v>10</v>
      </c>
      <c r="G75" s="4" t="s">
        <v>25</v>
      </c>
      <c r="H75" s="4" t="s">
        <v>25</v>
      </c>
      <c r="I75" s="4" t="s">
        <v>25</v>
      </c>
      <c r="J75" s="4" t="s">
        <v>25</v>
      </c>
      <c r="K75" s="4" t="s">
        <v>10</v>
      </c>
    </row>
    <row r="76" spans="1:22">
      <c r="A76" t="n">
        <v>2546</v>
      </c>
      <c r="B76" s="21" t="n">
        <v>120</v>
      </c>
      <c r="C76" s="7" t="n">
        <v>2030</v>
      </c>
      <c r="D76" s="7" t="n">
        <v>0</v>
      </c>
      <c r="E76" s="7" t="n">
        <v>15</v>
      </c>
      <c r="F76" s="7" t="n">
        <v>9522</v>
      </c>
      <c r="G76" s="7" t="n">
        <v>47.439998626709</v>
      </c>
      <c r="H76" s="7" t="n">
        <v>17.4300003051758</v>
      </c>
      <c r="I76" s="7" t="n">
        <v>-496.799987792969</v>
      </c>
      <c r="J76" s="7" t="n">
        <v>126.199996948242</v>
      </c>
      <c r="K76" s="7" t="n">
        <v>0</v>
      </c>
    </row>
    <row r="77" spans="1:22">
      <c r="A77" t="s">
        <v>4</v>
      </c>
      <c r="B77" s="4" t="s">
        <v>5</v>
      </c>
      <c r="C77" s="4" t="s">
        <v>13</v>
      </c>
      <c r="D77" s="4" t="s">
        <v>6</v>
      </c>
    </row>
    <row r="78" spans="1:22">
      <c r="A78" t="n">
        <v>2577</v>
      </c>
      <c r="B78" s="9" t="n">
        <v>2</v>
      </c>
      <c r="C78" s="7" t="n">
        <v>11</v>
      </c>
      <c r="D78" s="7" t="s">
        <v>45</v>
      </c>
    </row>
    <row r="79" spans="1:22">
      <c r="A79" t="s">
        <v>4</v>
      </c>
      <c r="B79" s="4" t="s">
        <v>5</v>
      </c>
      <c r="C79" s="4" t="s">
        <v>13</v>
      </c>
      <c r="D79" s="4" t="s">
        <v>10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9</v>
      </c>
      <c r="K79" s="4" t="s">
        <v>9</v>
      </c>
      <c r="L79" s="4" t="s">
        <v>9</v>
      </c>
      <c r="M79" s="4" t="s">
        <v>6</v>
      </c>
    </row>
    <row r="80" spans="1:22">
      <c r="A80" t="n">
        <v>2591</v>
      </c>
      <c r="B80" s="22" t="n">
        <v>124</v>
      </c>
      <c r="C80" s="7" t="n">
        <v>255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65535</v>
      </c>
      <c r="J80" s="7" t="n">
        <v>0</v>
      </c>
      <c r="K80" s="7" t="n">
        <v>0</v>
      </c>
      <c r="L80" s="7" t="n">
        <v>0</v>
      </c>
      <c r="M80" s="7" t="s">
        <v>21</v>
      </c>
    </row>
    <row r="81" spans="1:22">
      <c r="A81" t="s">
        <v>4</v>
      </c>
      <c r="B81" s="4" t="s">
        <v>5</v>
      </c>
    </row>
    <row r="82" spans="1:22">
      <c r="A82" t="n">
        <v>2618</v>
      </c>
      <c r="B82" s="5" t="n">
        <v>1</v>
      </c>
    </row>
    <row r="83" spans="1:22" s="3" customFormat="1" customHeight="0">
      <c r="A83" s="3" t="s">
        <v>2</v>
      </c>
      <c r="B83" s="3" t="s">
        <v>46</v>
      </c>
    </row>
    <row r="84" spans="1:22">
      <c r="A84" t="s">
        <v>4</v>
      </c>
      <c r="B84" s="4" t="s">
        <v>5</v>
      </c>
      <c r="C84" s="4" t="s">
        <v>13</v>
      </c>
      <c r="D84" s="4" t="s">
        <v>6</v>
      </c>
      <c r="E84" s="4" t="s">
        <v>10</v>
      </c>
    </row>
    <row r="85" spans="1:22">
      <c r="A85" t="n">
        <v>2620</v>
      </c>
      <c r="B85" s="23" t="n">
        <v>94</v>
      </c>
      <c r="C85" s="7" t="n">
        <v>0</v>
      </c>
      <c r="D85" s="7" t="s">
        <v>47</v>
      </c>
      <c r="E85" s="7" t="n">
        <v>1</v>
      </c>
    </row>
    <row r="86" spans="1:22">
      <c r="A86" t="s">
        <v>4</v>
      </c>
      <c r="B86" s="4" t="s">
        <v>5</v>
      </c>
      <c r="C86" s="4" t="s">
        <v>13</v>
      </c>
      <c r="D86" s="4" t="s">
        <v>6</v>
      </c>
      <c r="E86" s="4" t="s">
        <v>10</v>
      </c>
    </row>
    <row r="87" spans="1:22">
      <c r="A87" t="n">
        <v>2636</v>
      </c>
      <c r="B87" s="23" t="n">
        <v>94</v>
      </c>
      <c r="C87" s="7" t="n">
        <v>0</v>
      </c>
      <c r="D87" s="7" t="s">
        <v>47</v>
      </c>
      <c r="E87" s="7" t="n">
        <v>2</v>
      </c>
    </row>
    <row r="88" spans="1:22">
      <c r="A88" t="s">
        <v>4</v>
      </c>
      <c r="B88" s="4" t="s">
        <v>5</v>
      </c>
      <c r="C88" s="4" t="s">
        <v>13</v>
      </c>
      <c r="D88" s="4" t="s">
        <v>6</v>
      </c>
      <c r="E88" s="4" t="s">
        <v>10</v>
      </c>
    </row>
    <row r="89" spans="1:22">
      <c r="A89" t="n">
        <v>2652</v>
      </c>
      <c r="B89" s="23" t="n">
        <v>94</v>
      </c>
      <c r="C89" s="7" t="n">
        <v>1</v>
      </c>
      <c r="D89" s="7" t="s">
        <v>47</v>
      </c>
      <c r="E89" s="7" t="n">
        <v>4</v>
      </c>
    </row>
    <row r="90" spans="1:22">
      <c r="A90" t="s">
        <v>4</v>
      </c>
      <c r="B90" s="4" t="s">
        <v>5</v>
      </c>
      <c r="C90" s="4" t="s">
        <v>13</v>
      </c>
      <c r="D90" s="4" t="s">
        <v>6</v>
      </c>
      <c r="E90" s="4" t="s">
        <v>10</v>
      </c>
    </row>
    <row r="91" spans="1:22">
      <c r="A91" t="n">
        <v>2668</v>
      </c>
      <c r="B91" s="24" t="n">
        <v>91</v>
      </c>
      <c r="C91" s="7" t="n">
        <v>1</v>
      </c>
      <c r="D91" s="7" t="s">
        <v>48</v>
      </c>
      <c r="E91" s="7" t="n">
        <v>1</v>
      </c>
    </row>
    <row r="92" spans="1:22">
      <c r="A92" t="s">
        <v>4</v>
      </c>
      <c r="B92" s="4" t="s">
        <v>5</v>
      </c>
      <c r="C92" s="4" t="s">
        <v>13</v>
      </c>
      <c r="D92" s="4" t="s">
        <v>13</v>
      </c>
      <c r="E92" s="4" t="s">
        <v>13</v>
      </c>
      <c r="F92" s="4" t="s">
        <v>9</v>
      </c>
      <c r="G92" s="4" t="s">
        <v>13</v>
      </c>
      <c r="H92" s="4" t="s">
        <v>13</v>
      </c>
      <c r="I92" s="4" t="s">
        <v>44</v>
      </c>
    </row>
    <row r="93" spans="1:22">
      <c r="A93" t="n">
        <v>2687</v>
      </c>
      <c r="B93" s="17" t="n">
        <v>5</v>
      </c>
      <c r="C93" s="7" t="n">
        <v>35</v>
      </c>
      <c r="D93" s="7" t="n">
        <v>3</v>
      </c>
      <c r="E93" s="7" t="n">
        <v>0</v>
      </c>
      <c r="F93" s="7" t="n">
        <v>0</v>
      </c>
      <c r="G93" s="7" t="n">
        <v>2</v>
      </c>
      <c r="H93" s="7" t="n">
        <v>1</v>
      </c>
      <c r="I93" s="20" t="n">
        <f t="normal" ca="1">A97</f>
        <v>0</v>
      </c>
    </row>
    <row r="94" spans="1:22">
      <c r="A94" t="s">
        <v>4</v>
      </c>
      <c r="B94" s="4" t="s">
        <v>5</v>
      </c>
      <c r="C94" s="4" t="s">
        <v>44</v>
      </c>
    </row>
    <row r="95" spans="1:22">
      <c r="A95" t="n">
        <v>2701</v>
      </c>
      <c r="B95" s="25" t="n">
        <v>3</v>
      </c>
      <c r="C95" s="20" t="n">
        <f t="normal" ca="1">A119</f>
        <v>0</v>
      </c>
    </row>
    <row r="96" spans="1:22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9</v>
      </c>
      <c r="G96" s="4" t="s">
        <v>13</v>
      </c>
      <c r="H96" s="4" t="s">
        <v>13</v>
      </c>
      <c r="I96" s="4" t="s">
        <v>44</v>
      </c>
    </row>
    <row r="97" spans="1:9">
      <c r="A97" t="n">
        <v>2706</v>
      </c>
      <c r="B97" s="17" t="n">
        <v>5</v>
      </c>
      <c r="C97" s="7" t="n">
        <v>35</v>
      </c>
      <c r="D97" s="7" t="n">
        <v>3</v>
      </c>
      <c r="E97" s="7" t="n">
        <v>0</v>
      </c>
      <c r="F97" s="7" t="n">
        <v>1</v>
      </c>
      <c r="G97" s="7" t="n">
        <v>2</v>
      </c>
      <c r="H97" s="7" t="n">
        <v>1</v>
      </c>
      <c r="I97" s="20" t="n">
        <f t="normal" ca="1">A101</f>
        <v>0</v>
      </c>
    </row>
    <row r="98" spans="1:9">
      <c r="A98" t="s">
        <v>4</v>
      </c>
      <c r="B98" s="4" t="s">
        <v>5</v>
      </c>
      <c r="C98" s="4" t="s">
        <v>44</v>
      </c>
    </row>
    <row r="99" spans="1:9">
      <c r="A99" t="n">
        <v>2720</v>
      </c>
      <c r="B99" s="25" t="n">
        <v>3</v>
      </c>
      <c r="C99" s="20" t="n">
        <f t="normal" ca="1">A119</f>
        <v>0</v>
      </c>
    </row>
    <row r="100" spans="1:9">
      <c r="A100" t="s">
        <v>4</v>
      </c>
      <c r="B100" s="4" t="s">
        <v>5</v>
      </c>
      <c r="C100" s="4" t="s">
        <v>13</v>
      </c>
      <c r="D100" s="4" t="s">
        <v>13</v>
      </c>
      <c r="E100" s="4" t="s">
        <v>13</v>
      </c>
      <c r="F100" s="4" t="s">
        <v>9</v>
      </c>
      <c r="G100" s="4" t="s">
        <v>13</v>
      </c>
      <c r="H100" s="4" t="s">
        <v>13</v>
      </c>
      <c r="I100" s="4" t="s">
        <v>44</v>
      </c>
    </row>
    <row r="101" spans="1:9">
      <c r="A101" t="n">
        <v>2725</v>
      </c>
      <c r="B101" s="17" t="n">
        <v>5</v>
      </c>
      <c r="C101" s="7" t="n">
        <v>35</v>
      </c>
      <c r="D101" s="7" t="n">
        <v>3</v>
      </c>
      <c r="E101" s="7" t="n">
        <v>0</v>
      </c>
      <c r="F101" s="7" t="n">
        <v>2</v>
      </c>
      <c r="G101" s="7" t="n">
        <v>2</v>
      </c>
      <c r="H101" s="7" t="n">
        <v>1</v>
      </c>
      <c r="I101" s="20" t="n">
        <f t="normal" ca="1">A105</f>
        <v>0</v>
      </c>
    </row>
    <row r="102" spans="1:9">
      <c r="A102" t="s">
        <v>4</v>
      </c>
      <c r="B102" s="4" t="s">
        <v>5</v>
      </c>
      <c r="C102" s="4" t="s">
        <v>44</v>
      </c>
    </row>
    <row r="103" spans="1:9">
      <c r="A103" t="n">
        <v>2739</v>
      </c>
      <c r="B103" s="25" t="n">
        <v>3</v>
      </c>
      <c r="C103" s="20" t="n">
        <f t="normal" ca="1">A119</f>
        <v>0</v>
      </c>
    </row>
    <row r="104" spans="1:9">
      <c r="A104" t="s">
        <v>4</v>
      </c>
      <c r="B104" s="4" t="s">
        <v>5</v>
      </c>
      <c r="C104" s="4" t="s">
        <v>13</v>
      </c>
      <c r="D104" s="4" t="s">
        <v>13</v>
      </c>
      <c r="E104" s="4" t="s">
        <v>13</v>
      </c>
      <c r="F104" s="4" t="s">
        <v>9</v>
      </c>
      <c r="G104" s="4" t="s">
        <v>13</v>
      </c>
      <c r="H104" s="4" t="s">
        <v>13</v>
      </c>
      <c r="I104" s="4" t="s">
        <v>44</v>
      </c>
    </row>
    <row r="105" spans="1:9">
      <c r="A105" t="n">
        <v>2744</v>
      </c>
      <c r="B105" s="17" t="n">
        <v>5</v>
      </c>
      <c r="C105" s="7" t="n">
        <v>35</v>
      </c>
      <c r="D105" s="7" t="n">
        <v>3</v>
      </c>
      <c r="E105" s="7" t="n">
        <v>0</v>
      </c>
      <c r="F105" s="7" t="n">
        <v>3</v>
      </c>
      <c r="G105" s="7" t="n">
        <v>2</v>
      </c>
      <c r="H105" s="7" t="n">
        <v>1</v>
      </c>
      <c r="I105" s="20" t="n">
        <f t="normal" ca="1">A109</f>
        <v>0</v>
      </c>
    </row>
    <row r="106" spans="1:9">
      <c r="A106" t="s">
        <v>4</v>
      </c>
      <c r="B106" s="4" t="s">
        <v>5</v>
      </c>
      <c r="C106" s="4" t="s">
        <v>44</v>
      </c>
    </row>
    <row r="107" spans="1:9">
      <c r="A107" t="n">
        <v>2758</v>
      </c>
      <c r="B107" s="25" t="n">
        <v>3</v>
      </c>
      <c r="C107" s="20" t="n">
        <f t="normal" ca="1">A119</f>
        <v>0</v>
      </c>
    </row>
    <row r="108" spans="1:9">
      <c r="A108" t="s">
        <v>4</v>
      </c>
      <c r="B108" s="4" t="s">
        <v>5</v>
      </c>
      <c r="C108" s="4" t="s">
        <v>13</v>
      </c>
      <c r="D108" s="4" t="s">
        <v>13</v>
      </c>
      <c r="E108" s="4" t="s">
        <v>13</v>
      </c>
      <c r="F108" s="4" t="s">
        <v>9</v>
      </c>
      <c r="G108" s="4" t="s">
        <v>13</v>
      </c>
      <c r="H108" s="4" t="s">
        <v>13</v>
      </c>
      <c r="I108" s="4" t="s">
        <v>44</v>
      </c>
    </row>
    <row r="109" spans="1:9">
      <c r="A109" t="n">
        <v>2763</v>
      </c>
      <c r="B109" s="17" t="n">
        <v>5</v>
      </c>
      <c r="C109" s="7" t="n">
        <v>35</v>
      </c>
      <c r="D109" s="7" t="n">
        <v>3</v>
      </c>
      <c r="E109" s="7" t="n">
        <v>0</v>
      </c>
      <c r="F109" s="7" t="n">
        <v>4</v>
      </c>
      <c r="G109" s="7" t="n">
        <v>2</v>
      </c>
      <c r="H109" s="7" t="n">
        <v>1</v>
      </c>
      <c r="I109" s="20" t="n">
        <f t="normal" ca="1">A113</f>
        <v>0</v>
      </c>
    </row>
    <row r="110" spans="1:9">
      <c r="A110" t="s">
        <v>4</v>
      </c>
      <c r="B110" s="4" t="s">
        <v>5</v>
      </c>
      <c r="C110" s="4" t="s">
        <v>44</v>
      </c>
    </row>
    <row r="111" spans="1:9">
      <c r="A111" t="n">
        <v>2777</v>
      </c>
      <c r="B111" s="25" t="n">
        <v>3</v>
      </c>
      <c r="C111" s="20" t="n">
        <f t="normal" ca="1">A119</f>
        <v>0</v>
      </c>
    </row>
    <row r="112" spans="1:9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9</v>
      </c>
      <c r="G112" s="4" t="s">
        <v>13</v>
      </c>
      <c r="H112" s="4" t="s">
        <v>13</v>
      </c>
      <c r="I112" s="4" t="s">
        <v>44</v>
      </c>
    </row>
    <row r="113" spans="1:9">
      <c r="A113" t="n">
        <v>2782</v>
      </c>
      <c r="B113" s="17" t="n">
        <v>5</v>
      </c>
      <c r="C113" s="7" t="n">
        <v>35</v>
      </c>
      <c r="D113" s="7" t="n">
        <v>3</v>
      </c>
      <c r="E113" s="7" t="n">
        <v>0</v>
      </c>
      <c r="F113" s="7" t="n">
        <v>5</v>
      </c>
      <c r="G113" s="7" t="n">
        <v>2</v>
      </c>
      <c r="H113" s="7" t="n">
        <v>1</v>
      </c>
      <c r="I113" s="20" t="n">
        <f t="normal" ca="1">A117</f>
        <v>0</v>
      </c>
    </row>
    <row r="114" spans="1:9">
      <c r="A114" t="s">
        <v>4</v>
      </c>
      <c r="B114" s="4" t="s">
        <v>5</v>
      </c>
      <c r="C114" s="4" t="s">
        <v>44</v>
      </c>
    </row>
    <row r="115" spans="1:9">
      <c r="A115" t="n">
        <v>2796</v>
      </c>
      <c r="B115" s="25" t="n">
        <v>3</v>
      </c>
      <c r="C115" s="20" t="n">
        <f t="normal" ca="1">A119</f>
        <v>0</v>
      </c>
    </row>
    <row r="116" spans="1:9">
      <c r="A116" t="s">
        <v>4</v>
      </c>
      <c r="B116" s="4" t="s">
        <v>5</v>
      </c>
      <c r="C116" s="4" t="s">
        <v>13</v>
      </c>
      <c r="D116" s="4" t="s">
        <v>13</v>
      </c>
      <c r="E116" s="4" t="s">
        <v>13</v>
      </c>
      <c r="F116" s="4" t="s">
        <v>9</v>
      </c>
      <c r="G116" s="4" t="s">
        <v>13</v>
      </c>
      <c r="H116" s="4" t="s">
        <v>13</v>
      </c>
      <c r="I116" s="4" t="s">
        <v>44</v>
      </c>
    </row>
    <row r="117" spans="1:9">
      <c r="A117" t="n">
        <v>2801</v>
      </c>
      <c r="B117" s="17" t="n">
        <v>5</v>
      </c>
      <c r="C117" s="7" t="n">
        <v>35</v>
      </c>
      <c r="D117" s="7" t="n">
        <v>3</v>
      </c>
      <c r="E117" s="7" t="n">
        <v>0</v>
      </c>
      <c r="F117" s="7" t="n">
        <v>6</v>
      </c>
      <c r="G117" s="7" t="n">
        <v>2</v>
      </c>
      <c r="H117" s="7" t="n">
        <v>1</v>
      </c>
      <c r="I117" s="20" t="n">
        <f t="normal" ca="1">A119</f>
        <v>0</v>
      </c>
    </row>
    <row r="118" spans="1:9">
      <c r="A118" t="s">
        <v>4</v>
      </c>
      <c r="B118" s="4" t="s">
        <v>5</v>
      </c>
    </row>
    <row r="119" spans="1:9">
      <c r="A119" t="n">
        <v>2815</v>
      </c>
      <c r="B119" s="5" t="n">
        <v>1</v>
      </c>
    </row>
    <row r="120" spans="1:9" s="3" customFormat="1" customHeight="0">
      <c r="A120" s="3" t="s">
        <v>2</v>
      </c>
      <c r="B120" s="3" t="s">
        <v>49</v>
      </c>
    </row>
    <row r="121" spans="1:9">
      <c r="A121" t="s">
        <v>4</v>
      </c>
      <c r="B121" s="4" t="s">
        <v>5</v>
      </c>
      <c r="C121" s="4" t="s">
        <v>13</v>
      </c>
      <c r="D121" s="4" t="s">
        <v>6</v>
      </c>
    </row>
    <row r="122" spans="1:9">
      <c r="A122" t="n">
        <v>2816</v>
      </c>
      <c r="B122" s="9" t="n">
        <v>2</v>
      </c>
      <c r="C122" s="7" t="n">
        <v>11</v>
      </c>
      <c r="D122" s="7" t="s">
        <v>50</v>
      </c>
    </row>
    <row r="123" spans="1:9">
      <c r="A123" t="s">
        <v>4</v>
      </c>
      <c r="B123" s="4" t="s">
        <v>5</v>
      </c>
      <c r="C123" s="4" t="s">
        <v>13</v>
      </c>
      <c r="D123" s="4" t="s">
        <v>13</v>
      </c>
    </row>
    <row r="124" spans="1:9">
      <c r="A124" t="n">
        <v>2828</v>
      </c>
      <c r="B124" s="10" t="n">
        <v>162</v>
      </c>
      <c r="C124" s="7" t="n">
        <v>0</v>
      </c>
      <c r="D124" s="7" t="n">
        <v>1</v>
      </c>
    </row>
    <row r="125" spans="1:9">
      <c r="A125" t="s">
        <v>4</v>
      </c>
      <c r="B125" s="4" t="s">
        <v>5</v>
      </c>
    </row>
    <row r="126" spans="1:9">
      <c r="A126" t="n">
        <v>2831</v>
      </c>
      <c r="B126" s="5" t="n">
        <v>1</v>
      </c>
    </row>
    <row r="127" spans="1:9" s="3" customFormat="1" customHeight="0">
      <c r="A127" s="3" t="s">
        <v>2</v>
      </c>
      <c r="B127" s="3" t="s">
        <v>51</v>
      </c>
    </row>
    <row r="128" spans="1:9">
      <c r="A128" t="s">
        <v>4</v>
      </c>
      <c r="B128" s="4" t="s">
        <v>5</v>
      </c>
      <c r="C128" s="4" t="s">
        <v>13</v>
      </c>
      <c r="D128" s="4" t="s">
        <v>10</v>
      </c>
    </row>
    <row r="129" spans="1:9">
      <c r="A129" t="n">
        <v>2832</v>
      </c>
      <c r="B129" s="26" t="n">
        <v>22</v>
      </c>
      <c r="C129" s="7" t="n">
        <v>20</v>
      </c>
      <c r="D129" s="7" t="n">
        <v>0</v>
      </c>
    </row>
    <row r="130" spans="1:9">
      <c r="A130" t="s">
        <v>4</v>
      </c>
      <c r="B130" s="4" t="s">
        <v>5</v>
      </c>
      <c r="C130" s="4" t="s">
        <v>13</v>
      </c>
      <c r="D130" s="4" t="s">
        <v>10</v>
      </c>
      <c r="E130" s="4" t="s">
        <v>9</v>
      </c>
    </row>
    <row r="131" spans="1:9">
      <c r="A131" t="n">
        <v>2836</v>
      </c>
      <c r="B131" s="27" t="n">
        <v>101</v>
      </c>
      <c r="C131" s="7" t="n">
        <v>7</v>
      </c>
      <c r="D131" s="7" t="n">
        <v>248</v>
      </c>
      <c r="E131" s="7" t="n">
        <v>700</v>
      </c>
    </row>
    <row r="132" spans="1:9">
      <c r="A132" t="s">
        <v>4</v>
      </c>
      <c r="B132" s="4" t="s">
        <v>5</v>
      </c>
      <c r="C132" s="4" t="s">
        <v>13</v>
      </c>
      <c r="D132" s="4" t="s">
        <v>13</v>
      </c>
    </row>
    <row r="133" spans="1:9">
      <c r="A133" t="n">
        <v>2844</v>
      </c>
      <c r="B133" s="12" t="n">
        <v>74</v>
      </c>
      <c r="C133" s="7" t="n">
        <v>14</v>
      </c>
      <c r="D133" s="7" t="n">
        <v>0</v>
      </c>
    </row>
    <row r="134" spans="1:9">
      <c r="A134" t="s">
        <v>4</v>
      </c>
      <c r="B134" s="4" t="s">
        <v>5</v>
      </c>
      <c r="C134" s="4" t="s">
        <v>10</v>
      </c>
    </row>
    <row r="135" spans="1:9">
      <c r="A135" t="n">
        <v>2847</v>
      </c>
      <c r="B135" s="28" t="n">
        <v>16</v>
      </c>
      <c r="C135" s="7" t="n">
        <v>1000</v>
      </c>
    </row>
    <row r="136" spans="1:9">
      <c r="A136" t="s">
        <v>4</v>
      </c>
      <c r="B136" s="4" t="s">
        <v>5</v>
      </c>
      <c r="C136" s="4" t="s">
        <v>13</v>
      </c>
      <c r="D136" s="4" t="s">
        <v>10</v>
      </c>
      <c r="E136" s="4" t="s">
        <v>25</v>
      </c>
      <c r="F136" s="4" t="s">
        <v>10</v>
      </c>
      <c r="G136" s="4" t="s">
        <v>9</v>
      </c>
      <c r="H136" s="4" t="s">
        <v>9</v>
      </c>
      <c r="I136" s="4" t="s">
        <v>10</v>
      </c>
      <c r="J136" s="4" t="s">
        <v>10</v>
      </c>
      <c r="K136" s="4" t="s">
        <v>9</v>
      </c>
      <c r="L136" s="4" t="s">
        <v>9</v>
      </c>
      <c r="M136" s="4" t="s">
        <v>9</v>
      </c>
      <c r="N136" s="4" t="s">
        <v>9</v>
      </c>
      <c r="O136" s="4" t="s">
        <v>6</v>
      </c>
    </row>
    <row r="137" spans="1:9">
      <c r="A137" t="n">
        <v>2850</v>
      </c>
      <c r="B137" s="11" t="n">
        <v>50</v>
      </c>
      <c r="C137" s="7" t="n">
        <v>0</v>
      </c>
      <c r="D137" s="7" t="n">
        <v>12010</v>
      </c>
      <c r="E137" s="7" t="n">
        <v>1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65533</v>
      </c>
      <c r="K137" s="7" t="n">
        <v>0</v>
      </c>
      <c r="L137" s="7" t="n">
        <v>0</v>
      </c>
      <c r="M137" s="7" t="n">
        <v>0</v>
      </c>
      <c r="N137" s="7" t="n">
        <v>0</v>
      </c>
      <c r="O137" s="7" t="s">
        <v>21</v>
      </c>
    </row>
    <row r="138" spans="1:9">
      <c r="A138" t="s">
        <v>4</v>
      </c>
      <c r="B138" s="4" t="s">
        <v>5</v>
      </c>
      <c r="C138" s="4" t="s">
        <v>13</v>
      </c>
      <c r="D138" s="4" t="s">
        <v>10</v>
      </c>
      <c r="E138" s="4" t="s">
        <v>10</v>
      </c>
      <c r="F138" s="4" t="s">
        <v>10</v>
      </c>
      <c r="G138" s="4" t="s">
        <v>10</v>
      </c>
      <c r="H138" s="4" t="s">
        <v>13</v>
      </c>
    </row>
    <row r="139" spans="1:9">
      <c r="A139" t="n">
        <v>2889</v>
      </c>
      <c r="B139" s="29" t="n">
        <v>25</v>
      </c>
      <c r="C139" s="7" t="n">
        <v>5</v>
      </c>
      <c r="D139" s="7" t="n">
        <v>65535</v>
      </c>
      <c r="E139" s="7" t="n">
        <v>65535</v>
      </c>
      <c r="F139" s="7" t="n">
        <v>65535</v>
      </c>
      <c r="G139" s="7" t="n">
        <v>65535</v>
      </c>
      <c r="H139" s="7" t="n">
        <v>0</v>
      </c>
    </row>
    <row r="140" spans="1:9">
      <c r="A140" t="s">
        <v>4</v>
      </c>
      <c r="B140" s="4" t="s">
        <v>5</v>
      </c>
      <c r="C140" s="4" t="s">
        <v>10</v>
      </c>
      <c r="D140" s="4" t="s">
        <v>13</v>
      </c>
      <c r="E140" s="4" t="s">
        <v>13</v>
      </c>
      <c r="F140" s="4" t="s">
        <v>52</v>
      </c>
      <c r="G140" s="4" t="s">
        <v>13</v>
      </c>
      <c r="H140" s="4" t="s">
        <v>13</v>
      </c>
    </row>
    <row r="141" spans="1:9">
      <c r="A141" t="n">
        <v>2900</v>
      </c>
      <c r="B141" s="30" t="n">
        <v>24</v>
      </c>
      <c r="C141" s="7" t="n">
        <v>65534</v>
      </c>
      <c r="D141" s="7" t="n">
        <v>6</v>
      </c>
      <c r="E141" s="7" t="n">
        <v>12</v>
      </c>
      <c r="F141" s="7" t="s">
        <v>53</v>
      </c>
      <c r="G141" s="7" t="n">
        <v>2</v>
      </c>
      <c r="H141" s="7" t="n">
        <v>0</v>
      </c>
    </row>
    <row r="142" spans="1:9">
      <c r="A142" t="s">
        <v>4</v>
      </c>
      <c r="B142" s="4" t="s">
        <v>5</v>
      </c>
    </row>
    <row r="143" spans="1:9">
      <c r="A143" t="n">
        <v>2943</v>
      </c>
      <c r="B143" s="31" t="n">
        <v>28</v>
      </c>
    </row>
    <row r="144" spans="1:9">
      <c r="A144" t="s">
        <v>4</v>
      </c>
      <c r="B144" s="4" t="s">
        <v>5</v>
      </c>
      <c r="C144" s="4" t="s">
        <v>13</v>
      </c>
    </row>
    <row r="145" spans="1:15">
      <c r="A145" t="n">
        <v>2944</v>
      </c>
      <c r="B145" s="32" t="n">
        <v>27</v>
      </c>
      <c r="C145" s="7" t="n">
        <v>0</v>
      </c>
    </row>
    <row r="146" spans="1:15">
      <c r="A146" t="s">
        <v>4</v>
      </c>
      <c r="B146" s="4" t="s">
        <v>5</v>
      </c>
      <c r="C146" s="4" t="s">
        <v>13</v>
      </c>
      <c r="D146" s="4" t="s">
        <v>6</v>
      </c>
    </row>
    <row r="147" spans="1:15">
      <c r="A147" t="n">
        <v>2946</v>
      </c>
      <c r="B147" s="9" t="n">
        <v>2</v>
      </c>
      <c r="C147" s="7" t="n">
        <v>10</v>
      </c>
      <c r="D147" s="7" t="s">
        <v>54</v>
      </c>
    </row>
    <row r="148" spans="1:15">
      <c r="A148" t="s">
        <v>4</v>
      </c>
      <c r="B148" s="4" t="s">
        <v>5</v>
      </c>
      <c r="C148" s="4" t="s">
        <v>10</v>
      </c>
    </row>
    <row r="149" spans="1:15">
      <c r="A149" t="n">
        <v>2969</v>
      </c>
      <c r="B149" s="28" t="n">
        <v>16</v>
      </c>
      <c r="C149" s="7" t="n">
        <v>0</v>
      </c>
    </row>
    <row r="150" spans="1:15">
      <c r="A150" t="s">
        <v>4</v>
      </c>
      <c r="B150" s="4" t="s">
        <v>5</v>
      </c>
      <c r="C150" s="4" t="s">
        <v>13</v>
      </c>
      <c r="D150" s="4" t="s">
        <v>6</v>
      </c>
    </row>
    <row r="151" spans="1:15">
      <c r="A151" t="n">
        <v>2972</v>
      </c>
      <c r="B151" s="9" t="n">
        <v>2</v>
      </c>
      <c r="C151" s="7" t="n">
        <v>10</v>
      </c>
      <c r="D151" s="7" t="s">
        <v>55</v>
      </c>
    </row>
    <row r="152" spans="1:15">
      <c r="A152" t="s">
        <v>4</v>
      </c>
      <c r="B152" s="4" t="s">
        <v>5</v>
      </c>
      <c r="C152" s="4" t="s">
        <v>10</v>
      </c>
    </row>
    <row r="153" spans="1:15">
      <c r="A153" t="n">
        <v>2990</v>
      </c>
      <c r="B153" s="28" t="n">
        <v>16</v>
      </c>
      <c r="C153" s="7" t="n">
        <v>0</v>
      </c>
    </row>
    <row r="154" spans="1:15">
      <c r="A154" t="s">
        <v>4</v>
      </c>
      <c r="B154" s="4" t="s">
        <v>5</v>
      </c>
      <c r="C154" s="4" t="s">
        <v>13</v>
      </c>
      <c r="D154" s="4" t="s">
        <v>6</v>
      </c>
    </row>
    <row r="155" spans="1:15">
      <c r="A155" t="n">
        <v>2993</v>
      </c>
      <c r="B155" s="9" t="n">
        <v>2</v>
      </c>
      <c r="C155" s="7" t="n">
        <v>10</v>
      </c>
      <c r="D155" s="7" t="s">
        <v>56</v>
      </c>
    </row>
    <row r="156" spans="1:15">
      <c r="A156" t="s">
        <v>4</v>
      </c>
      <c r="B156" s="4" t="s">
        <v>5</v>
      </c>
      <c r="C156" s="4" t="s">
        <v>10</v>
      </c>
    </row>
    <row r="157" spans="1:15">
      <c r="A157" t="n">
        <v>3012</v>
      </c>
      <c r="B157" s="28" t="n">
        <v>16</v>
      </c>
      <c r="C157" s="7" t="n">
        <v>0</v>
      </c>
    </row>
    <row r="158" spans="1:15">
      <c r="A158" t="s">
        <v>4</v>
      </c>
      <c r="B158" s="4" t="s">
        <v>5</v>
      </c>
      <c r="C158" s="4" t="s">
        <v>13</v>
      </c>
    </row>
    <row r="159" spans="1:15">
      <c r="A159" t="n">
        <v>3015</v>
      </c>
      <c r="B159" s="33" t="n">
        <v>23</v>
      </c>
      <c r="C159" s="7" t="n">
        <v>20</v>
      </c>
    </row>
    <row r="160" spans="1:15">
      <c r="A160" t="s">
        <v>4</v>
      </c>
      <c r="B160" s="4" t="s">
        <v>5</v>
      </c>
    </row>
    <row r="161" spans="1:4">
      <c r="A161" t="n">
        <v>3017</v>
      </c>
      <c r="B161" s="5" t="n">
        <v>1</v>
      </c>
    </row>
    <row r="162" spans="1:4" s="3" customFormat="1" customHeight="0">
      <c r="A162" s="3" t="s">
        <v>2</v>
      </c>
      <c r="B162" s="3" t="s">
        <v>57</v>
      </c>
    </row>
    <row r="163" spans="1:4">
      <c r="A163" t="s">
        <v>4</v>
      </c>
      <c r="B163" s="4" t="s">
        <v>5</v>
      </c>
      <c r="C163" s="4" t="s">
        <v>13</v>
      </c>
      <c r="D163" s="4" t="s">
        <v>13</v>
      </c>
      <c r="E163" s="4" t="s">
        <v>13</v>
      </c>
      <c r="F163" s="4" t="s">
        <v>13</v>
      </c>
    </row>
    <row r="164" spans="1:4">
      <c r="A164" t="n">
        <v>3020</v>
      </c>
      <c r="B164" s="8" t="n">
        <v>14</v>
      </c>
      <c r="C164" s="7" t="n">
        <v>2</v>
      </c>
      <c r="D164" s="7" t="n">
        <v>0</v>
      </c>
      <c r="E164" s="7" t="n">
        <v>0</v>
      </c>
      <c r="F164" s="7" t="n">
        <v>0</v>
      </c>
    </row>
    <row r="165" spans="1:4">
      <c r="A165" t="s">
        <v>4</v>
      </c>
      <c r="B165" s="4" t="s">
        <v>5</v>
      </c>
      <c r="C165" s="4" t="s">
        <v>13</v>
      </c>
      <c r="D165" s="18" t="s">
        <v>42</v>
      </c>
      <c r="E165" s="4" t="s">
        <v>5</v>
      </c>
      <c r="F165" s="4" t="s">
        <v>13</v>
      </c>
      <c r="G165" s="4" t="s">
        <v>10</v>
      </c>
      <c r="H165" s="18" t="s">
        <v>43</v>
      </c>
      <c r="I165" s="4" t="s">
        <v>13</v>
      </c>
      <c r="J165" s="4" t="s">
        <v>9</v>
      </c>
      <c r="K165" s="4" t="s">
        <v>13</v>
      </c>
      <c r="L165" s="4" t="s">
        <v>13</v>
      </c>
      <c r="M165" s="18" t="s">
        <v>42</v>
      </c>
      <c r="N165" s="4" t="s">
        <v>5</v>
      </c>
      <c r="O165" s="4" t="s">
        <v>13</v>
      </c>
      <c r="P165" s="4" t="s">
        <v>10</v>
      </c>
      <c r="Q165" s="18" t="s">
        <v>43</v>
      </c>
      <c r="R165" s="4" t="s">
        <v>13</v>
      </c>
      <c r="S165" s="4" t="s">
        <v>9</v>
      </c>
      <c r="T165" s="4" t="s">
        <v>13</v>
      </c>
      <c r="U165" s="4" t="s">
        <v>13</v>
      </c>
      <c r="V165" s="4" t="s">
        <v>13</v>
      </c>
      <c r="W165" s="4" t="s">
        <v>44</v>
      </c>
    </row>
    <row r="166" spans="1:4">
      <c r="A166" t="n">
        <v>3025</v>
      </c>
      <c r="B166" s="17" t="n">
        <v>5</v>
      </c>
      <c r="C166" s="7" t="n">
        <v>28</v>
      </c>
      <c r="D166" s="18" t="s">
        <v>3</v>
      </c>
      <c r="E166" s="10" t="n">
        <v>162</v>
      </c>
      <c r="F166" s="7" t="n">
        <v>3</v>
      </c>
      <c r="G166" s="7" t="n">
        <v>12376</v>
      </c>
      <c r="H166" s="18" t="s">
        <v>3</v>
      </c>
      <c r="I166" s="7" t="n">
        <v>0</v>
      </c>
      <c r="J166" s="7" t="n">
        <v>1</v>
      </c>
      <c r="K166" s="7" t="n">
        <v>2</v>
      </c>
      <c r="L166" s="7" t="n">
        <v>28</v>
      </c>
      <c r="M166" s="18" t="s">
        <v>3</v>
      </c>
      <c r="N166" s="10" t="n">
        <v>162</v>
      </c>
      <c r="O166" s="7" t="n">
        <v>3</v>
      </c>
      <c r="P166" s="7" t="n">
        <v>12376</v>
      </c>
      <c r="Q166" s="18" t="s">
        <v>3</v>
      </c>
      <c r="R166" s="7" t="n">
        <v>0</v>
      </c>
      <c r="S166" s="7" t="n">
        <v>2</v>
      </c>
      <c r="T166" s="7" t="n">
        <v>2</v>
      </c>
      <c r="U166" s="7" t="n">
        <v>11</v>
      </c>
      <c r="V166" s="7" t="n">
        <v>1</v>
      </c>
      <c r="W166" s="20" t="n">
        <f t="normal" ca="1">A170</f>
        <v>0</v>
      </c>
    </row>
    <row r="167" spans="1:4">
      <c r="A167" t="s">
        <v>4</v>
      </c>
      <c r="B167" s="4" t="s">
        <v>5</v>
      </c>
      <c r="C167" s="4" t="s">
        <v>13</v>
      </c>
      <c r="D167" s="4" t="s">
        <v>10</v>
      </c>
      <c r="E167" s="4" t="s">
        <v>25</v>
      </c>
    </row>
    <row r="168" spans="1:4">
      <c r="A168" t="n">
        <v>3054</v>
      </c>
      <c r="B168" s="34" t="n">
        <v>58</v>
      </c>
      <c r="C168" s="7" t="n">
        <v>0</v>
      </c>
      <c r="D168" s="7" t="n">
        <v>0</v>
      </c>
      <c r="E168" s="7" t="n">
        <v>1</v>
      </c>
    </row>
    <row r="169" spans="1:4">
      <c r="A169" t="s">
        <v>4</v>
      </c>
      <c r="B169" s="4" t="s">
        <v>5</v>
      </c>
      <c r="C169" s="4" t="s">
        <v>13</v>
      </c>
      <c r="D169" s="18" t="s">
        <v>42</v>
      </c>
      <c r="E169" s="4" t="s">
        <v>5</v>
      </c>
      <c r="F169" s="4" t="s">
        <v>13</v>
      </c>
      <c r="G169" s="4" t="s">
        <v>10</v>
      </c>
      <c r="H169" s="18" t="s">
        <v>43</v>
      </c>
      <c r="I169" s="4" t="s">
        <v>13</v>
      </c>
      <c r="J169" s="4" t="s">
        <v>9</v>
      </c>
      <c r="K169" s="4" t="s">
        <v>13</v>
      </c>
      <c r="L169" s="4" t="s">
        <v>13</v>
      </c>
      <c r="M169" s="18" t="s">
        <v>42</v>
      </c>
      <c r="N169" s="4" t="s">
        <v>5</v>
      </c>
      <c r="O169" s="4" t="s">
        <v>13</v>
      </c>
      <c r="P169" s="4" t="s">
        <v>10</v>
      </c>
      <c r="Q169" s="18" t="s">
        <v>43</v>
      </c>
      <c r="R169" s="4" t="s">
        <v>13</v>
      </c>
      <c r="S169" s="4" t="s">
        <v>9</v>
      </c>
      <c r="T169" s="4" t="s">
        <v>13</v>
      </c>
      <c r="U169" s="4" t="s">
        <v>13</v>
      </c>
      <c r="V169" s="4" t="s">
        <v>13</v>
      </c>
      <c r="W169" s="4" t="s">
        <v>44</v>
      </c>
    </row>
    <row r="170" spans="1:4">
      <c r="A170" t="n">
        <v>3062</v>
      </c>
      <c r="B170" s="17" t="n">
        <v>5</v>
      </c>
      <c r="C170" s="7" t="n">
        <v>28</v>
      </c>
      <c r="D170" s="18" t="s">
        <v>3</v>
      </c>
      <c r="E170" s="10" t="n">
        <v>162</v>
      </c>
      <c r="F170" s="7" t="n">
        <v>3</v>
      </c>
      <c r="G170" s="7" t="n">
        <v>12376</v>
      </c>
      <c r="H170" s="18" t="s">
        <v>3</v>
      </c>
      <c r="I170" s="7" t="n">
        <v>0</v>
      </c>
      <c r="J170" s="7" t="n">
        <v>1</v>
      </c>
      <c r="K170" s="7" t="n">
        <v>3</v>
      </c>
      <c r="L170" s="7" t="n">
        <v>28</v>
      </c>
      <c r="M170" s="18" t="s">
        <v>3</v>
      </c>
      <c r="N170" s="10" t="n">
        <v>162</v>
      </c>
      <c r="O170" s="7" t="n">
        <v>3</v>
      </c>
      <c r="P170" s="7" t="n">
        <v>12376</v>
      </c>
      <c r="Q170" s="18" t="s">
        <v>3</v>
      </c>
      <c r="R170" s="7" t="n">
        <v>0</v>
      </c>
      <c r="S170" s="7" t="n">
        <v>2</v>
      </c>
      <c r="T170" s="7" t="n">
        <v>3</v>
      </c>
      <c r="U170" s="7" t="n">
        <v>9</v>
      </c>
      <c r="V170" s="7" t="n">
        <v>1</v>
      </c>
      <c r="W170" s="20" t="n">
        <f t="normal" ca="1">A180</f>
        <v>0</v>
      </c>
    </row>
    <row r="171" spans="1:4">
      <c r="A171" t="s">
        <v>4</v>
      </c>
      <c r="B171" s="4" t="s">
        <v>5</v>
      </c>
      <c r="C171" s="4" t="s">
        <v>13</v>
      </c>
      <c r="D171" s="18" t="s">
        <v>42</v>
      </c>
      <c r="E171" s="4" t="s">
        <v>5</v>
      </c>
      <c r="F171" s="4" t="s">
        <v>10</v>
      </c>
      <c r="G171" s="4" t="s">
        <v>13</v>
      </c>
      <c r="H171" s="4" t="s">
        <v>13</v>
      </c>
      <c r="I171" s="4" t="s">
        <v>6</v>
      </c>
      <c r="J171" s="18" t="s">
        <v>43</v>
      </c>
      <c r="K171" s="4" t="s">
        <v>13</v>
      </c>
      <c r="L171" s="4" t="s">
        <v>13</v>
      </c>
      <c r="M171" s="18" t="s">
        <v>42</v>
      </c>
      <c r="N171" s="4" t="s">
        <v>5</v>
      </c>
      <c r="O171" s="4" t="s">
        <v>13</v>
      </c>
      <c r="P171" s="18" t="s">
        <v>43</v>
      </c>
      <c r="Q171" s="4" t="s">
        <v>13</v>
      </c>
      <c r="R171" s="4" t="s">
        <v>9</v>
      </c>
      <c r="S171" s="4" t="s">
        <v>13</v>
      </c>
      <c r="T171" s="4" t="s">
        <v>13</v>
      </c>
      <c r="U171" s="4" t="s">
        <v>13</v>
      </c>
      <c r="V171" s="18" t="s">
        <v>42</v>
      </c>
      <c r="W171" s="4" t="s">
        <v>5</v>
      </c>
      <c r="X171" s="4" t="s">
        <v>13</v>
      </c>
      <c r="Y171" s="18" t="s">
        <v>43</v>
      </c>
      <c r="Z171" s="4" t="s">
        <v>13</v>
      </c>
      <c r="AA171" s="4" t="s">
        <v>9</v>
      </c>
      <c r="AB171" s="4" t="s">
        <v>13</v>
      </c>
      <c r="AC171" s="4" t="s">
        <v>13</v>
      </c>
      <c r="AD171" s="4" t="s">
        <v>13</v>
      </c>
      <c r="AE171" s="4" t="s">
        <v>44</v>
      </c>
    </row>
    <row r="172" spans="1:4">
      <c r="A172" t="n">
        <v>3091</v>
      </c>
      <c r="B172" s="17" t="n">
        <v>5</v>
      </c>
      <c r="C172" s="7" t="n">
        <v>28</v>
      </c>
      <c r="D172" s="18" t="s">
        <v>3</v>
      </c>
      <c r="E172" s="35" t="n">
        <v>47</v>
      </c>
      <c r="F172" s="7" t="n">
        <v>61456</v>
      </c>
      <c r="G172" s="7" t="n">
        <v>2</v>
      </c>
      <c r="H172" s="7" t="n">
        <v>0</v>
      </c>
      <c r="I172" s="7" t="s">
        <v>58</v>
      </c>
      <c r="J172" s="18" t="s">
        <v>3</v>
      </c>
      <c r="K172" s="7" t="n">
        <v>8</v>
      </c>
      <c r="L172" s="7" t="n">
        <v>28</v>
      </c>
      <c r="M172" s="18" t="s">
        <v>3</v>
      </c>
      <c r="N172" s="12" t="n">
        <v>74</v>
      </c>
      <c r="O172" s="7" t="n">
        <v>65</v>
      </c>
      <c r="P172" s="18" t="s">
        <v>3</v>
      </c>
      <c r="Q172" s="7" t="n">
        <v>0</v>
      </c>
      <c r="R172" s="7" t="n">
        <v>1</v>
      </c>
      <c r="S172" s="7" t="n">
        <v>3</v>
      </c>
      <c r="T172" s="7" t="n">
        <v>9</v>
      </c>
      <c r="U172" s="7" t="n">
        <v>28</v>
      </c>
      <c r="V172" s="18" t="s">
        <v>3</v>
      </c>
      <c r="W172" s="12" t="n">
        <v>74</v>
      </c>
      <c r="X172" s="7" t="n">
        <v>65</v>
      </c>
      <c r="Y172" s="18" t="s">
        <v>3</v>
      </c>
      <c r="Z172" s="7" t="n">
        <v>0</v>
      </c>
      <c r="AA172" s="7" t="n">
        <v>2</v>
      </c>
      <c r="AB172" s="7" t="n">
        <v>3</v>
      </c>
      <c r="AC172" s="7" t="n">
        <v>9</v>
      </c>
      <c r="AD172" s="7" t="n">
        <v>1</v>
      </c>
      <c r="AE172" s="20" t="n">
        <f t="normal" ca="1">A176</f>
        <v>0</v>
      </c>
    </row>
    <row r="173" spans="1:4">
      <c r="A173" t="s">
        <v>4</v>
      </c>
      <c r="B173" s="4" t="s">
        <v>5</v>
      </c>
      <c r="C173" s="4" t="s">
        <v>10</v>
      </c>
      <c r="D173" s="4" t="s">
        <v>13</v>
      </c>
      <c r="E173" s="4" t="s">
        <v>13</v>
      </c>
      <c r="F173" s="4" t="s">
        <v>6</v>
      </c>
    </row>
    <row r="174" spans="1:4">
      <c r="A174" t="n">
        <v>3139</v>
      </c>
      <c r="B174" s="35" t="n">
        <v>47</v>
      </c>
      <c r="C174" s="7" t="n">
        <v>61456</v>
      </c>
      <c r="D174" s="7" t="n">
        <v>0</v>
      </c>
      <c r="E174" s="7" t="n">
        <v>0</v>
      </c>
      <c r="F174" s="7" t="s">
        <v>59</v>
      </c>
    </row>
    <row r="175" spans="1:4">
      <c r="A175" t="s">
        <v>4</v>
      </c>
      <c r="B175" s="4" t="s">
        <v>5</v>
      </c>
      <c r="C175" s="4" t="s">
        <v>13</v>
      </c>
      <c r="D175" s="4" t="s">
        <v>10</v>
      </c>
      <c r="E175" s="4" t="s">
        <v>25</v>
      </c>
    </row>
    <row r="176" spans="1:4">
      <c r="A176" t="n">
        <v>3152</v>
      </c>
      <c r="B176" s="34" t="n">
        <v>58</v>
      </c>
      <c r="C176" s="7" t="n">
        <v>0</v>
      </c>
      <c r="D176" s="7" t="n">
        <v>300</v>
      </c>
      <c r="E176" s="7" t="n">
        <v>1</v>
      </c>
    </row>
    <row r="177" spans="1:31">
      <c r="A177" t="s">
        <v>4</v>
      </c>
      <c r="B177" s="4" t="s">
        <v>5</v>
      </c>
      <c r="C177" s="4" t="s">
        <v>13</v>
      </c>
      <c r="D177" s="4" t="s">
        <v>10</v>
      </c>
    </row>
    <row r="178" spans="1:31">
      <c r="A178" t="n">
        <v>3160</v>
      </c>
      <c r="B178" s="34" t="n">
        <v>58</v>
      </c>
      <c r="C178" s="7" t="n">
        <v>255</v>
      </c>
      <c r="D178" s="7" t="n">
        <v>0</v>
      </c>
    </row>
    <row r="179" spans="1:31">
      <c r="A179" t="s">
        <v>4</v>
      </c>
      <c r="B179" s="4" t="s">
        <v>5</v>
      </c>
      <c r="C179" s="4" t="s">
        <v>13</v>
      </c>
      <c r="D179" s="4" t="s">
        <v>13</v>
      </c>
      <c r="E179" s="4" t="s">
        <v>13</v>
      </c>
      <c r="F179" s="4" t="s">
        <v>13</v>
      </c>
    </row>
    <row r="180" spans="1:31">
      <c r="A180" t="n">
        <v>3164</v>
      </c>
      <c r="B180" s="8" t="n">
        <v>14</v>
      </c>
      <c r="C180" s="7" t="n">
        <v>0</v>
      </c>
      <c r="D180" s="7" t="n">
        <v>0</v>
      </c>
      <c r="E180" s="7" t="n">
        <v>0</v>
      </c>
      <c r="F180" s="7" t="n">
        <v>64</v>
      </c>
    </row>
    <row r="181" spans="1:31">
      <c r="A181" t="s">
        <v>4</v>
      </c>
      <c r="B181" s="4" t="s">
        <v>5</v>
      </c>
      <c r="C181" s="4" t="s">
        <v>13</v>
      </c>
      <c r="D181" s="4" t="s">
        <v>10</v>
      </c>
    </row>
    <row r="182" spans="1:31">
      <c r="A182" t="n">
        <v>3169</v>
      </c>
      <c r="B182" s="26" t="n">
        <v>22</v>
      </c>
      <c r="C182" s="7" t="n">
        <v>0</v>
      </c>
      <c r="D182" s="7" t="n">
        <v>12376</v>
      </c>
    </row>
    <row r="183" spans="1:31">
      <c r="A183" t="s">
        <v>4</v>
      </c>
      <c r="B183" s="4" t="s">
        <v>5</v>
      </c>
      <c r="C183" s="4" t="s">
        <v>13</v>
      </c>
      <c r="D183" s="4" t="s">
        <v>10</v>
      </c>
    </row>
    <row r="184" spans="1:31">
      <c r="A184" t="n">
        <v>3173</v>
      </c>
      <c r="B184" s="34" t="n">
        <v>58</v>
      </c>
      <c r="C184" s="7" t="n">
        <v>5</v>
      </c>
      <c r="D184" s="7" t="n">
        <v>300</v>
      </c>
    </row>
    <row r="185" spans="1:31">
      <c r="A185" t="s">
        <v>4</v>
      </c>
      <c r="B185" s="4" t="s">
        <v>5</v>
      </c>
      <c r="C185" s="4" t="s">
        <v>25</v>
      </c>
      <c r="D185" s="4" t="s">
        <v>10</v>
      </c>
    </row>
    <row r="186" spans="1:31">
      <c r="A186" t="n">
        <v>3177</v>
      </c>
      <c r="B186" s="36" t="n">
        <v>103</v>
      </c>
      <c r="C186" s="7" t="n">
        <v>0</v>
      </c>
      <c r="D186" s="7" t="n">
        <v>300</v>
      </c>
    </row>
    <row r="187" spans="1:31">
      <c r="A187" t="s">
        <v>4</v>
      </c>
      <c r="B187" s="4" t="s">
        <v>5</v>
      </c>
      <c r="C187" s="4" t="s">
        <v>13</v>
      </c>
    </row>
    <row r="188" spans="1:31">
      <c r="A188" t="n">
        <v>3184</v>
      </c>
      <c r="B188" s="37" t="n">
        <v>64</v>
      </c>
      <c r="C188" s="7" t="n">
        <v>7</v>
      </c>
    </row>
    <row r="189" spans="1:31">
      <c r="A189" t="s">
        <v>4</v>
      </c>
      <c r="B189" s="4" t="s">
        <v>5</v>
      </c>
      <c r="C189" s="4" t="s">
        <v>13</v>
      </c>
      <c r="D189" s="4" t="s">
        <v>10</v>
      </c>
    </row>
    <row r="190" spans="1:31">
      <c r="A190" t="n">
        <v>3186</v>
      </c>
      <c r="B190" s="38" t="n">
        <v>72</v>
      </c>
      <c r="C190" s="7" t="n">
        <v>5</v>
      </c>
      <c r="D190" s="7" t="n">
        <v>0</v>
      </c>
    </row>
    <row r="191" spans="1:31">
      <c r="A191" t="s">
        <v>4</v>
      </c>
      <c r="B191" s="4" t="s">
        <v>5</v>
      </c>
      <c r="C191" s="4" t="s">
        <v>13</v>
      </c>
      <c r="D191" s="18" t="s">
        <v>42</v>
      </c>
      <c r="E191" s="4" t="s">
        <v>5</v>
      </c>
      <c r="F191" s="4" t="s">
        <v>13</v>
      </c>
      <c r="G191" s="4" t="s">
        <v>10</v>
      </c>
      <c r="H191" s="18" t="s">
        <v>43</v>
      </c>
      <c r="I191" s="4" t="s">
        <v>13</v>
      </c>
      <c r="J191" s="4" t="s">
        <v>9</v>
      </c>
      <c r="K191" s="4" t="s">
        <v>13</v>
      </c>
      <c r="L191" s="4" t="s">
        <v>13</v>
      </c>
      <c r="M191" s="4" t="s">
        <v>44</v>
      </c>
    </row>
    <row r="192" spans="1:31">
      <c r="A192" t="n">
        <v>3190</v>
      </c>
      <c r="B192" s="17" t="n">
        <v>5</v>
      </c>
      <c r="C192" s="7" t="n">
        <v>28</v>
      </c>
      <c r="D192" s="18" t="s">
        <v>3</v>
      </c>
      <c r="E192" s="10" t="n">
        <v>162</v>
      </c>
      <c r="F192" s="7" t="n">
        <v>4</v>
      </c>
      <c r="G192" s="7" t="n">
        <v>12376</v>
      </c>
      <c r="H192" s="18" t="s">
        <v>3</v>
      </c>
      <c r="I192" s="7" t="n">
        <v>0</v>
      </c>
      <c r="J192" s="7" t="n">
        <v>1</v>
      </c>
      <c r="K192" s="7" t="n">
        <v>2</v>
      </c>
      <c r="L192" s="7" t="n">
        <v>1</v>
      </c>
      <c r="M192" s="20" t="n">
        <f t="normal" ca="1">A198</f>
        <v>0</v>
      </c>
    </row>
    <row r="193" spans="1:13">
      <c r="A193" t="s">
        <v>4</v>
      </c>
      <c r="B193" s="4" t="s">
        <v>5</v>
      </c>
      <c r="C193" s="4" t="s">
        <v>13</v>
      </c>
      <c r="D193" s="4" t="s">
        <v>6</v>
      </c>
    </row>
    <row r="194" spans="1:13">
      <c r="A194" t="n">
        <v>3207</v>
      </c>
      <c r="B194" s="9" t="n">
        <v>2</v>
      </c>
      <c r="C194" s="7" t="n">
        <v>10</v>
      </c>
      <c r="D194" s="7" t="s">
        <v>60</v>
      </c>
    </row>
    <row r="195" spans="1:13">
      <c r="A195" t="s">
        <v>4</v>
      </c>
      <c r="B195" s="4" t="s">
        <v>5</v>
      </c>
      <c r="C195" s="4" t="s">
        <v>10</v>
      </c>
    </row>
    <row r="196" spans="1:13">
      <c r="A196" t="n">
        <v>3224</v>
      </c>
      <c r="B196" s="28" t="n">
        <v>16</v>
      </c>
      <c r="C196" s="7" t="n">
        <v>0</v>
      </c>
    </row>
    <row r="197" spans="1:13">
      <c r="A197" t="s">
        <v>4</v>
      </c>
      <c r="B197" s="4" t="s">
        <v>5</v>
      </c>
      <c r="C197" s="4" t="s">
        <v>13</v>
      </c>
      <c r="D197" s="4" t="s">
        <v>10</v>
      </c>
      <c r="E197" s="4" t="s">
        <v>13</v>
      </c>
      <c r="F197" s="4" t="s">
        <v>6</v>
      </c>
    </row>
    <row r="198" spans="1:13">
      <c r="A198" t="n">
        <v>3227</v>
      </c>
      <c r="B198" s="39" t="n">
        <v>39</v>
      </c>
      <c r="C198" s="7" t="n">
        <v>10</v>
      </c>
      <c r="D198" s="7" t="n">
        <v>65533</v>
      </c>
      <c r="E198" s="7" t="n">
        <v>204</v>
      </c>
      <c r="F198" s="7" t="s">
        <v>61</v>
      </c>
    </row>
    <row r="199" spans="1:13">
      <c r="A199" t="s">
        <v>4</v>
      </c>
      <c r="B199" s="4" t="s">
        <v>5</v>
      </c>
      <c r="C199" s="4" t="s">
        <v>13</v>
      </c>
      <c r="D199" s="4" t="s">
        <v>10</v>
      </c>
      <c r="E199" s="4" t="s">
        <v>13</v>
      </c>
      <c r="F199" s="4" t="s">
        <v>6</v>
      </c>
    </row>
    <row r="200" spans="1:13">
      <c r="A200" t="n">
        <v>3251</v>
      </c>
      <c r="B200" s="39" t="n">
        <v>39</v>
      </c>
      <c r="C200" s="7" t="n">
        <v>10</v>
      </c>
      <c r="D200" s="7" t="n">
        <v>65533</v>
      </c>
      <c r="E200" s="7" t="n">
        <v>205</v>
      </c>
      <c r="F200" s="7" t="s">
        <v>62</v>
      </c>
    </row>
    <row r="201" spans="1:13">
      <c r="A201" t="s">
        <v>4</v>
      </c>
      <c r="B201" s="4" t="s">
        <v>5</v>
      </c>
      <c r="C201" s="4" t="s">
        <v>13</v>
      </c>
      <c r="D201" s="4" t="s">
        <v>10</v>
      </c>
      <c r="E201" s="4" t="s">
        <v>13</v>
      </c>
      <c r="F201" s="4" t="s">
        <v>6</v>
      </c>
    </row>
    <row r="202" spans="1:13">
      <c r="A202" t="n">
        <v>3275</v>
      </c>
      <c r="B202" s="39" t="n">
        <v>39</v>
      </c>
      <c r="C202" s="7" t="n">
        <v>10</v>
      </c>
      <c r="D202" s="7" t="n">
        <v>65533</v>
      </c>
      <c r="E202" s="7" t="n">
        <v>200</v>
      </c>
      <c r="F202" s="7" t="s">
        <v>63</v>
      </c>
    </row>
    <row r="203" spans="1:13">
      <c r="A203" t="s">
        <v>4</v>
      </c>
      <c r="B203" s="4" t="s">
        <v>5</v>
      </c>
      <c r="C203" s="4" t="s">
        <v>10</v>
      </c>
      <c r="D203" s="4" t="s">
        <v>9</v>
      </c>
    </row>
    <row r="204" spans="1:13">
      <c r="A204" t="n">
        <v>3299</v>
      </c>
      <c r="B204" s="40" t="n">
        <v>43</v>
      </c>
      <c r="C204" s="7" t="n">
        <v>61456</v>
      </c>
      <c r="D204" s="7" t="n">
        <v>1</v>
      </c>
    </row>
    <row r="205" spans="1:13">
      <c r="A205" t="s">
        <v>4</v>
      </c>
      <c r="B205" s="4" t="s">
        <v>5</v>
      </c>
      <c r="C205" s="4" t="s">
        <v>10</v>
      </c>
      <c r="D205" s="4" t="s">
        <v>6</v>
      </c>
      <c r="E205" s="4" t="s">
        <v>6</v>
      </c>
      <c r="F205" s="4" t="s">
        <v>6</v>
      </c>
      <c r="G205" s="4" t="s">
        <v>13</v>
      </c>
      <c r="H205" s="4" t="s">
        <v>9</v>
      </c>
      <c r="I205" s="4" t="s">
        <v>25</v>
      </c>
      <c r="J205" s="4" t="s">
        <v>25</v>
      </c>
      <c r="K205" s="4" t="s">
        <v>25</v>
      </c>
      <c r="L205" s="4" t="s">
        <v>25</v>
      </c>
      <c r="M205" s="4" t="s">
        <v>25</v>
      </c>
      <c r="N205" s="4" t="s">
        <v>25</v>
      </c>
      <c r="O205" s="4" t="s">
        <v>25</v>
      </c>
      <c r="P205" s="4" t="s">
        <v>6</v>
      </c>
      <c r="Q205" s="4" t="s">
        <v>6</v>
      </c>
      <c r="R205" s="4" t="s">
        <v>9</v>
      </c>
      <c r="S205" s="4" t="s">
        <v>13</v>
      </c>
      <c r="T205" s="4" t="s">
        <v>9</v>
      </c>
      <c r="U205" s="4" t="s">
        <v>9</v>
      </c>
      <c r="V205" s="4" t="s">
        <v>10</v>
      </c>
    </row>
    <row r="206" spans="1:13">
      <c r="A206" t="n">
        <v>3306</v>
      </c>
      <c r="B206" s="14" t="n">
        <v>19</v>
      </c>
      <c r="C206" s="7" t="n">
        <v>1560</v>
      </c>
      <c r="D206" s="7" t="s">
        <v>64</v>
      </c>
      <c r="E206" s="7" t="s">
        <v>65</v>
      </c>
      <c r="F206" s="7" t="s">
        <v>21</v>
      </c>
      <c r="G206" s="7" t="n">
        <v>0</v>
      </c>
      <c r="H206" s="7" t="n">
        <v>1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1</v>
      </c>
      <c r="N206" s="7" t="n">
        <v>1.60000002384186</v>
      </c>
      <c r="O206" s="7" t="n">
        <v>0.0900000035762787</v>
      </c>
      <c r="P206" s="7" t="s">
        <v>66</v>
      </c>
      <c r="Q206" s="7" t="s">
        <v>21</v>
      </c>
      <c r="R206" s="7" t="n">
        <v>-1</v>
      </c>
      <c r="S206" s="7" t="n">
        <v>0</v>
      </c>
      <c r="T206" s="7" t="n">
        <v>0</v>
      </c>
      <c r="U206" s="7" t="n">
        <v>0</v>
      </c>
      <c r="V206" s="7" t="n">
        <v>0</v>
      </c>
    </row>
    <row r="207" spans="1:13">
      <c r="A207" t="s">
        <v>4</v>
      </c>
      <c r="B207" s="4" t="s">
        <v>5</v>
      </c>
      <c r="C207" s="4" t="s">
        <v>10</v>
      </c>
      <c r="D207" s="4" t="s">
        <v>6</v>
      </c>
      <c r="E207" s="4" t="s">
        <v>6</v>
      </c>
      <c r="F207" s="4" t="s">
        <v>6</v>
      </c>
      <c r="G207" s="4" t="s">
        <v>13</v>
      </c>
      <c r="H207" s="4" t="s">
        <v>9</v>
      </c>
      <c r="I207" s="4" t="s">
        <v>25</v>
      </c>
      <c r="J207" s="4" t="s">
        <v>25</v>
      </c>
      <c r="K207" s="4" t="s">
        <v>25</v>
      </c>
      <c r="L207" s="4" t="s">
        <v>25</v>
      </c>
      <c r="M207" s="4" t="s">
        <v>25</v>
      </c>
      <c r="N207" s="4" t="s">
        <v>25</v>
      </c>
      <c r="O207" s="4" t="s">
        <v>25</v>
      </c>
      <c r="P207" s="4" t="s">
        <v>6</v>
      </c>
      <c r="Q207" s="4" t="s">
        <v>6</v>
      </c>
      <c r="R207" s="4" t="s">
        <v>9</v>
      </c>
      <c r="S207" s="4" t="s">
        <v>13</v>
      </c>
      <c r="T207" s="4" t="s">
        <v>9</v>
      </c>
      <c r="U207" s="4" t="s">
        <v>9</v>
      </c>
      <c r="V207" s="4" t="s">
        <v>10</v>
      </c>
    </row>
    <row r="208" spans="1:13">
      <c r="A208" t="n">
        <v>3384</v>
      </c>
      <c r="B208" s="14" t="n">
        <v>19</v>
      </c>
      <c r="C208" s="7" t="n">
        <v>1561</v>
      </c>
      <c r="D208" s="7" t="s">
        <v>67</v>
      </c>
      <c r="E208" s="7" t="s">
        <v>65</v>
      </c>
      <c r="F208" s="7" t="s">
        <v>21</v>
      </c>
      <c r="G208" s="7" t="n">
        <v>0</v>
      </c>
      <c r="H208" s="7" t="n">
        <v>1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1</v>
      </c>
      <c r="N208" s="7" t="n">
        <v>1.60000002384186</v>
      </c>
      <c r="O208" s="7" t="n">
        <v>0.0900000035762787</v>
      </c>
      <c r="P208" s="7" t="s">
        <v>68</v>
      </c>
      <c r="Q208" s="7" t="s">
        <v>21</v>
      </c>
      <c r="R208" s="7" t="n">
        <v>-1</v>
      </c>
      <c r="S208" s="7" t="n">
        <v>0</v>
      </c>
      <c r="T208" s="7" t="n">
        <v>0</v>
      </c>
      <c r="U208" s="7" t="n">
        <v>0</v>
      </c>
      <c r="V208" s="7" t="n">
        <v>0</v>
      </c>
    </row>
    <row r="209" spans="1:22">
      <c r="A209" t="s">
        <v>4</v>
      </c>
      <c r="B209" s="4" t="s">
        <v>5</v>
      </c>
      <c r="C209" s="4" t="s">
        <v>10</v>
      </c>
      <c r="D209" s="4" t="s">
        <v>6</v>
      </c>
      <c r="E209" s="4" t="s">
        <v>6</v>
      </c>
      <c r="F209" s="4" t="s">
        <v>6</v>
      </c>
      <c r="G209" s="4" t="s">
        <v>13</v>
      </c>
      <c r="H209" s="4" t="s">
        <v>9</v>
      </c>
      <c r="I209" s="4" t="s">
        <v>25</v>
      </c>
      <c r="J209" s="4" t="s">
        <v>25</v>
      </c>
      <c r="K209" s="4" t="s">
        <v>25</v>
      </c>
      <c r="L209" s="4" t="s">
        <v>25</v>
      </c>
      <c r="M209" s="4" t="s">
        <v>25</v>
      </c>
      <c r="N209" s="4" t="s">
        <v>25</v>
      </c>
      <c r="O209" s="4" t="s">
        <v>25</v>
      </c>
      <c r="P209" s="4" t="s">
        <v>6</v>
      </c>
      <c r="Q209" s="4" t="s">
        <v>6</v>
      </c>
      <c r="R209" s="4" t="s">
        <v>9</v>
      </c>
      <c r="S209" s="4" t="s">
        <v>13</v>
      </c>
      <c r="T209" s="4" t="s">
        <v>9</v>
      </c>
      <c r="U209" s="4" t="s">
        <v>9</v>
      </c>
      <c r="V209" s="4" t="s">
        <v>10</v>
      </c>
    </row>
    <row r="210" spans="1:22">
      <c r="A210" t="n">
        <v>3470</v>
      </c>
      <c r="B210" s="14" t="n">
        <v>19</v>
      </c>
      <c r="C210" s="7" t="n">
        <v>7036</v>
      </c>
      <c r="D210" s="7" t="s">
        <v>69</v>
      </c>
      <c r="E210" s="7" t="s">
        <v>70</v>
      </c>
      <c r="F210" s="7" t="s">
        <v>21</v>
      </c>
      <c r="G210" s="7" t="n">
        <v>0</v>
      </c>
      <c r="H210" s="7" t="n">
        <v>800</v>
      </c>
      <c r="I210" s="7" t="n">
        <v>-400</v>
      </c>
      <c r="J210" s="7" t="n">
        <v>120</v>
      </c>
      <c r="K210" s="7" t="n">
        <v>-100</v>
      </c>
      <c r="L210" s="7" t="n">
        <v>90</v>
      </c>
      <c r="M210" s="7" t="n">
        <v>1</v>
      </c>
      <c r="N210" s="7" t="n">
        <v>1.60000002384186</v>
      </c>
      <c r="O210" s="7" t="n">
        <v>0.0900000035762787</v>
      </c>
      <c r="P210" s="7" t="s">
        <v>21</v>
      </c>
      <c r="Q210" s="7" t="s">
        <v>21</v>
      </c>
      <c r="R210" s="7" t="n">
        <v>-1</v>
      </c>
      <c r="S210" s="7" t="n">
        <v>0</v>
      </c>
      <c r="T210" s="7" t="n">
        <v>0</v>
      </c>
      <c r="U210" s="7" t="n">
        <v>0</v>
      </c>
      <c r="V210" s="7" t="n">
        <v>0</v>
      </c>
    </row>
    <row r="211" spans="1:22">
      <c r="A211" t="s">
        <v>4</v>
      </c>
      <c r="B211" s="4" t="s">
        <v>5</v>
      </c>
      <c r="C211" s="4" t="s">
        <v>10</v>
      </c>
      <c r="D211" s="4" t="s">
        <v>13</v>
      </c>
      <c r="E211" s="4" t="s">
        <v>13</v>
      </c>
      <c r="F211" s="4" t="s">
        <v>6</v>
      </c>
    </row>
    <row r="212" spans="1:22">
      <c r="A212" t="n">
        <v>3543</v>
      </c>
      <c r="B212" s="41" t="n">
        <v>20</v>
      </c>
      <c r="C212" s="7" t="n">
        <v>1560</v>
      </c>
      <c r="D212" s="7" t="n">
        <v>3</v>
      </c>
      <c r="E212" s="7" t="n">
        <v>10</v>
      </c>
      <c r="F212" s="7" t="s">
        <v>71</v>
      </c>
    </row>
    <row r="213" spans="1:22">
      <c r="A213" t="s">
        <v>4</v>
      </c>
      <c r="B213" s="4" t="s">
        <v>5</v>
      </c>
      <c r="C213" s="4" t="s">
        <v>10</v>
      </c>
    </row>
    <row r="214" spans="1:22">
      <c r="A214" t="n">
        <v>3561</v>
      </c>
      <c r="B214" s="28" t="n">
        <v>16</v>
      </c>
      <c r="C214" s="7" t="n">
        <v>0</v>
      </c>
    </row>
    <row r="215" spans="1:22">
      <c r="A215" t="s">
        <v>4</v>
      </c>
      <c r="B215" s="4" t="s">
        <v>5</v>
      </c>
      <c r="C215" s="4" t="s">
        <v>10</v>
      </c>
      <c r="D215" s="4" t="s">
        <v>13</v>
      </c>
      <c r="E215" s="4" t="s">
        <v>13</v>
      </c>
      <c r="F215" s="4" t="s">
        <v>6</v>
      </c>
    </row>
    <row r="216" spans="1:22">
      <c r="A216" t="n">
        <v>3564</v>
      </c>
      <c r="B216" s="41" t="n">
        <v>20</v>
      </c>
      <c r="C216" s="7" t="n">
        <v>1561</v>
      </c>
      <c r="D216" s="7" t="n">
        <v>3</v>
      </c>
      <c r="E216" s="7" t="n">
        <v>10</v>
      </c>
      <c r="F216" s="7" t="s">
        <v>71</v>
      </c>
    </row>
    <row r="217" spans="1:22">
      <c r="A217" t="s">
        <v>4</v>
      </c>
      <c r="B217" s="4" t="s">
        <v>5</v>
      </c>
      <c r="C217" s="4" t="s">
        <v>10</v>
      </c>
    </row>
    <row r="218" spans="1:22">
      <c r="A218" t="n">
        <v>3582</v>
      </c>
      <c r="B218" s="28" t="n">
        <v>16</v>
      </c>
      <c r="C218" s="7" t="n">
        <v>0</v>
      </c>
    </row>
    <row r="219" spans="1:22">
      <c r="A219" t="s">
        <v>4</v>
      </c>
      <c r="B219" s="4" t="s">
        <v>5</v>
      </c>
      <c r="C219" s="4" t="s">
        <v>10</v>
      </c>
      <c r="D219" s="4" t="s">
        <v>13</v>
      </c>
      <c r="E219" s="4" t="s">
        <v>13</v>
      </c>
      <c r="F219" s="4" t="s">
        <v>6</v>
      </c>
    </row>
    <row r="220" spans="1:22">
      <c r="A220" t="n">
        <v>3585</v>
      </c>
      <c r="B220" s="41" t="n">
        <v>20</v>
      </c>
      <c r="C220" s="7" t="n">
        <v>7036</v>
      </c>
      <c r="D220" s="7" t="n">
        <v>3</v>
      </c>
      <c r="E220" s="7" t="n">
        <v>10</v>
      </c>
      <c r="F220" s="7" t="s">
        <v>71</v>
      </c>
    </row>
    <row r="221" spans="1:22">
      <c r="A221" t="s">
        <v>4</v>
      </c>
      <c r="B221" s="4" t="s">
        <v>5</v>
      </c>
      <c r="C221" s="4" t="s">
        <v>10</v>
      </c>
    </row>
    <row r="222" spans="1:22">
      <c r="A222" t="n">
        <v>3603</v>
      </c>
      <c r="B222" s="28" t="n">
        <v>16</v>
      </c>
      <c r="C222" s="7" t="n">
        <v>0</v>
      </c>
    </row>
    <row r="223" spans="1:22">
      <c r="A223" t="s">
        <v>4</v>
      </c>
      <c r="B223" s="4" t="s">
        <v>5</v>
      </c>
      <c r="C223" s="4" t="s">
        <v>13</v>
      </c>
      <c r="D223" s="4" t="s">
        <v>13</v>
      </c>
      <c r="E223" s="4" t="s">
        <v>13</v>
      </c>
      <c r="F223" s="4" t="s">
        <v>13</v>
      </c>
    </row>
    <row r="224" spans="1:22">
      <c r="A224" t="n">
        <v>3606</v>
      </c>
      <c r="B224" s="8" t="n">
        <v>14</v>
      </c>
      <c r="C224" s="7" t="n">
        <v>0</v>
      </c>
      <c r="D224" s="7" t="n">
        <v>0</v>
      </c>
      <c r="E224" s="7" t="n">
        <v>32</v>
      </c>
      <c r="F224" s="7" t="n">
        <v>0</v>
      </c>
    </row>
    <row r="225" spans="1:22">
      <c r="A225" t="s">
        <v>4</v>
      </c>
      <c r="B225" s="4" t="s">
        <v>5</v>
      </c>
      <c r="C225" s="4" t="s">
        <v>13</v>
      </c>
      <c r="D225" s="4" t="s">
        <v>10</v>
      </c>
      <c r="E225" s="4" t="s">
        <v>13</v>
      </c>
      <c r="F225" s="4" t="s">
        <v>6</v>
      </c>
      <c r="G225" s="4" t="s">
        <v>6</v>
      </c>
      <c r="H225" s="4" t="s">
        <v>6</v>
      </c>
      <c r="I225" s="4" t="s">
        <v>6</v>
      </c>
      <c r="J225" s="4" t="s">
        <v>6</v>
      </c>
      <c r="K225" s="4" t="s">
        <v>6</v>
      </c>
      <c r="L225" s="4" t="s">
        <v>6</v>
      </c>
      <c r="M225" s="4" t="s">
        <v>6</v>
      </c>
      <c r="N225" s="4" t="s">
        <v>6</v>
      </c>
      <c r="O225" s="4" t="s">
        <v>6</v>
      </c>
      <c r="P225" s="4" t="s">
        <v>6</v>
      </c>
      <c r="Q225" s="4" t="s">
        <v>6</v>
      </c>
      <c r="R225" s="4" t="s">
        <v>6</v>
      </c>
      <c r="S225" s="4" t="s">
        <v>6</v>
      </c>
      <c r="T225" s="4" t="s">
        <v>6</v>
      </c>
      <c r="U225" s="4" t="s">
        <v>6</v>
      </c>
    </row>
    <row r="226" spans="1:22">
      <c r="A226" t="n">
        <v>3611</v>
      </c>
      <c r="B226" s="42" t="n">
        <v>36</v>
      </c>
      <c r="C226" s="7" t="n">
        <v>8</v>
      </c>
      <c r="D226" s="7" t="n">
        <v>1560</v>
      </c>
      <c r="E226" s="7" t="n">
        <v>0</v>
      </c>
      <c r="F226" s="7" t="s">
        <v>72</v>
      </c>
      <c r="G226" s="7" t="s">
        <v>21</v>
      </c>
      <c r="H226" s="7" t="s">
        <v>21</v>
      </c>
      <c r="I226" s="7" t="s">
        <v>21</v>
      </c>
      <c r="J226" s="7" t="s">
        <v>21</v>
      </c>
      <c r="K226" s="7" t="s">
        <v>21</v>
      </c>
      <c r="L226" s="7" t="s">
        <v>21</v>
      </c>
      <c r="M226" s="7" t="s">
        <v>21</v>
      </c>
      <c r="N226" s="7" t="s">
        <v>21</v>
      </c>
      <c r="O226" s="7" t="s">
        <v>21</v>
      </c>
      <c r="P226" s="7" t="s">
        <v>21</v>
      </c>
      <c r="Q226" s="7" t="s">
        <v>21</v>
      </c>
      <c r="R226" s="7" t="s">
        <v>21</v>
      </c>
      <c r="S226" s="7" t="s">
        <v>21</v>
      </c>
      <c r="T226" s="7" t="s">
        <v>21</v>
      </c>
      <c r="U226" s="7" t="s">
        <v>21</v>
      </c>
    </row>
    <row r="227" spans="1:22">
      <c r="A227" t="s">
        <v>4</v>
      </c>
      <c r="B227" s="4" t="s">
        <v>5</v>
      </c>
      <c r="C227" s="4" t="s">
        <v>13</v>
      </c>
      <c r="D227" s="4" t="s">
        <v>10</v>
      </c>
      <c r="E227" s="4" t="s">
        <v>13</v>
      </c>
      <c r="F227" s="4" t="s">
        <v>6</v>
      </c>
      <c r="G227" s="4" t="s">
        <v>6</v>
      </c>
      <c r="H227" s="4" t="s">
        <v>6</v>
      </c>
      <c r="I227" s="4" t="s">
        <v>6</v>
      </c>
      <c r="J227" s="4" t="s">
        <v>6</v>
      </c>
      <c r="K227" s="4" t="s">
        <v>6</v>
      </c>
      <c r="L227" s="4" t="s">
        <v>6</v>
      </c>
      <c r="M227" s="4" t="s">
        <v>6</v>
      </c>
      <c r="N227" s="4" t="s">
        <v>6</v>
      </c>
      <c r="O227" s="4" t="s">
        <v>6</v>
      </c>
      <c r="P227" s="4" t="s">
        <v>6</v>
      </c>
      <c r="Q227" s="4" t="s">
        <v>6</v>
      </c>
      <c r="R227" s="4" t="s">
        <v>6</v>
      </c>
      <c r="S227" s="4" t="s">
        <v>6</v>
      </c>
      <c r="T227" s="4" t="s">
        <v>6</v>
      </c>
      <c r="U227" s="4" t="s">
        <v>6</v>
      </c>
    </row>
    <row r="228" spans="1:22">
      <c r="A228" t="n">
        <v>3642</v>
      </c>
      <c r="B228" s="42" t="n">
        <v>36</v>
      </c>
      <c r="C228" s="7" t="n">
        <v>8</v>
      </c>
      <c r="D228" s="7" t="n">
        <v>1561</v>
      </c>
      <c r="E228" s="7" t="n">
        <v>0</v>
      </c>
      <c r="F228" s="7" t="s">
        <v>72</v>
      </c>
      <c r="G228" s="7" t="s">
        <v>21</v>
      </c>
      <c r="H228" s="7" t="s">
        <v>21</v>
      </c>
      <c r="I228" s="7" t="s">
        <v>21</v>
      </c>
      <c r="J228" s="7" t="s">
        <v>21</v>
      </c>
      <c r="K228" s="7" t="s">
        <v>21</v>
      </c>
      <c r="L228" s="7" t="s">
        <v>21</v>
      </c>
      <c r="M228" s="7" t="s">
        <v>21</v>
      </c>
      <c r="N228" s="7" t="s">
        <v>21</v>
      </c>
      <c r="O228" s="7" t="s">
        <v>21</v>
      </c>
      <c r="P228" s="7" t="s">
        <v>21</v>
      </c>
      <c r="Q228" s="7" t="s">
        <v>21</v>
      </c>
      <c r="R228" s="7" t="s">
        <v>21</v>
      </c>
      <c r="S228" s="7" t="s">
        <v>21</v>
      </c>
      <c r="T228" s="7" t="s">
        <v>21</v>
      </c>
      <c r="U228" s="7" t="s">
        <v>21</v>
      </c>
    </row>
    <row r="229" spans="1:22">
      <c r="A229" t="s">
        <v>4</v>
      </c>
      <c r="B229" s="4" t="s">
        <v>5</v>
      </c>
      <c r="C229" s="4" t="s">
        <v>13</v>
      </c>
    </row>
    <row r="230" spans="1:22">
      <c r="A230" t="n">
        <v>3673</v>
      </c>
      <c r="B230" s="43" t="n">
        <v>116</v>
      </c>
      <c r="C230" s="7" t="n">
        <v>0</v>
      </c>
    </row>
    <row r="231" spans="1:22">
      <c r="A231" t="s">
        <v>4</v>
      </c>
      <c r="B231" s="4" t="s">
        <v>5</v>
      </c>
      <c r="C231" s="4" t="s">
        <v>13</v>
      </c>
      <c r="D231" s="4" t="s">
        <v>10</v>
      </c>
    </row>
    <row r="232" spans="1:22">
      <c r="A232" t="n">
        <v>3675</v>
      </c>
      <c r="B232" s="43" t="n">
        <v>116</v>
      </c>
      <c r="C232" s="7" t="n">
        <v>2</v>
      </c>
      <c r="D232" s="7" t="n">
        <v>1</v>
      </c>
    </row>
    <row r="233" spans="1:22">
      <c r="A233" t="s">
        <v>4</v>
      </c>
      <c r="B233" s="4" t="s">
        <v>5</v>
      </c>
      <c r="C233" s="4" t="s">
        <v>13</v>
      </c>
      <c r="D233" s="4" t="s">
        <v>9</v>
      </c>
    </row>
    <row r="234" spans="1:22">
      <c r="A234" t="n">
        <v>3679</v>
      </c>
      <c r="B234" s="43" t="n">
        <v>116</v>
      </c>
      <c r="C234" s="7" t="n">
        <v>5</v>
      </c>
      <c r="D234" s="7" t="n">
        <v>1112014848</v>
      </c>
    </row>
    <row r="235" spans="1:22">
      <c r="A235" t="s">
        <v>4</v>
      </c>
      <c r="B235" s="4" t="s">
        <v>5</v>
      </c>
      <c r="C235" s="4" t="s">
        <v>13</v>
      </c>
      <c r="D235" s="4" t="s">
        <v>10</v>
      </c>
    </row>
    <row r="236" spans="1:22">
      <c r="A236" t="n">
        <v>3685</v>
      </c>
      <c r="B236" s="43" t="n">
        <v>116</v>
      </c>
      <c r="C236" s="7" t="n">
        <v>6</v>
      </c>
      <c r="D236" s="7" t="n">
        <v>1</v>
      </c>
    </row>
    <row r="237" spans="1:22">
      <c r="A237" t="s">
        <v>4</v>
      </c>
      <c r="B237" s="4" t="s">
        <v>5</v>
      </c>
      <c r="C237" s="4" t="s">
        <v>10</v>
      </c>
      <c r="D237" s="4" t="s">
        <v>25</v>
      </c>
      <c r="E237" s="4" t="s">
        <v>25</v>
      </c>
      <c r="F237" s="4" t="s">
        <v>25</v>
      </c>
      <c r="G237" s="4" t="s">
        <v>25</v>
      </c>
    </row>
    <row r="238" spans="1:22">
      <c r="A238" t="n">
        <v>3689</v>
      </c>
      <c r="B238" s="44" t="n">
        <v>46</v>
      </c>
      <c r="C238" s="7" t="n">
        <v>1560</v>
      </c>
      <c r="D238" s="7" t="n">
        <v>-1.11000001430511</v>
      </c>
      <c r="E238" s="7" t="n">
        <v>17.4799995422363</v>
      </c>
      <c r="F238" s="7" t="n">
        <v>-593.940002441406</v>
      </c>
      <c r="G238" s="7" t="n">
        <v>344.100006103516</v>
      </c>
    </row>
    <row r="239" spans="1:22">
      <c r="A239" t="s">
        <v>4</v>
      </c>
      <c r="B239" s="4" t="s">
        <v>5</v>
      </c>
      <c r="C239" s="4" t="s">
        <v>10</v>
      </c>
      <c r="D239" s="4" t="s">
        <v>25</v>
      </c>
      <c r="E239" s="4" t="s">
        <v>25</v>
      </c>
      <c r="F239" s="4" t="s">
        <v>25</v>
      </c>
      <c r="G239" s="4" t="s">
        <v>25</v>
      </c>
    </row>
    <row r="240" spans="1:22">
      <c r="A240" t="n">
        <v>3708</v>
      </c>
      <c r="B240" s="44" t="n">
        <v>46</v>
      </c>
      <c r="C240" s="7" t="n">
        <v>1561</v>
      </c>
      <c r="D240" s="7" t="n">
        <v>1.37999999523163</v>
      </c>
      <c r="E240" s="7" t="n">
        <v>17.5499992370605</v>
      </c>
      <c r="F240" s="7" t="n">
        <v>-605.960021972656</v>
      </c>
      <c r="G240" s="7" t="n">
        <v>352.700012207031</v>
      </c>
    </row>
    <row r="241" spans="1:21">
      <c r="A241" t="s">
        <v>4</v>
      </c>
      <c r="B241" s="4" t="s">
        <v>5</v>
      </c>
      <c r="C241" s="4" t="s">
        <v>10</v>
      </c>
      <c r="D241" s="4" t="s">
        <v>25</v>
      </c>
      <c r="E241" s="4" t="s">
        <v>25</v>
      </c>
      <c r="F241" s="4" t="s">
        <v>25</v>
      </c>
      <c r="G241" s="4" t="s">
        <v>25</v>
      </c>
    </row>
    <row r="242" spans="1:21">
      <c r="A242" t="n">
        <v>3727</v>
      </c>
      <c r="B242" s="44" t="n">
        <v>46</v>
      </c>
      <c r="C242" s="7" t="n">
        <v>7036</v>
      </c>
      <c r="D242" s="7" t="n">
        <v>-60.7599983215332</v>
      </c>
      <c r="E242" s="7" t="n">
        <v>60</v>
      </c>
      <c r="F242" s="7" t="n">
        <v>-368.640014648438</v>
      </c>
      <c r="G242" s="7" t="n">
        <v>177.899993896484</v>
      </c>
    </row>
    <row r="243" spans="1:21">
      <c r="A243" t="s">
        <v>4</v>
      </c>
      <c r="B243" s="4" t="s">
        <v>5</v>
      </c>
      <c r="C243" s="4" t="s">
        <v>10</v>
      </c>
      <c r="D243" s="4" t="s">
        <v>6</v>
      </c>
      <c r="E243" s="4" t="s">
        <v>13</v>
      </c>
      <c r="F243" s="4" t="s">
        <v>13</v>
      </c>
      <c r="G243" s="4" t="s">
        <v>13</v>
      </c>
      <c r="H243" s="4" t="s">
        <v>13</v>
      </c>
      <c r="I243" s="4" t="s">
        <v>13</v>
      </c>
      <c r="J243" s="4" t="s">
        <v>25</v>
      </c>
      <c r="K243" s="4" t="s">
        <v>25</v>
      </c>
      <c r="L243" s="4" t="s">
        <v>25</v>
      </c>
      <c r="M243" s="4" t="s">
        <v>25</v>
      </c>
      <c r="N243" s="4" t="s">
        <v>13</v>
      </c>
    </row>
    <row r="244" spans="1:21">
      <c r="A244" t="n">
        <v>3746</v>
      </c>
      <c r="B244" s="45" t="n">
        <v>34</v>
      </c>
      <c r="C244" s="7" t="n">
        <v>7036</v>
      </c>
      <c r="D244" s="7" t="s">
        <v>73</v>
      </c>
      <c r="E244" s="7" t="n">
        <v>1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-1</v>
      </c>
      <c r="L244" s="7" t="n">
        <v>-1</v>
      </c>
      <c r="M244" s="7" t="n">
        <v>-1</v>
      </c>
      <c r="N244" s="7" t="n">
        <v>0</v>
      </c>
    </row>
    <row r="245" spans="1:21">
      <c r="A245" t="s">
        <v>4</v>
      </c>
      <c r="B245" s="4" t="s">
        <v>5</v>
      </c>
      <c r="C245" s="4" t="s">
        <v>13</v>
      </c>
      <c r="D245" s="4" t="s">
        <v>10</v>
      </c>
      <c r="E245" s="4" t="s">
        <v>10</v>
      </c>
      <c r="F245" s="4" t="s">
        <v>10</v>
      </c>
      <c r="G245" s="4" t="s">
        <v>10</v>
      </c>
      <c r="H245" s="4" t="s">
        <v>10</v>
      </c>
      <c r="I245" s="4" t="s">
        <v>6</v>
      </c>
      <c r="J245" s="4" t="s">
        <v>25</v>
      </c>
      <c r="K245" s="4" t="s">
        <v>25</v>
      </c>
      <c r="L245" s="4" t="s">
        <v>25</v>
      </c>
      <c r="M245" s="4" t="s">
        <v>9</v>
      </c>
      <c r="N245" s="4" t="s">
        <v>9</v>
      </c>
      <c r="O245" s="4" t="s">
        <v>25</v>
      </c>
      <c r="P245" s="4" t="s">
        <v>25</v>
      </c>
      <c r="Q245" s="4" t="s">
        <v>25</v>
      </c>
      <c r="R245" s="4" t="s">
        <v>25</v>
      </c>
      <c r="S245" s="4" t="s">
        <v>13</v>
      </c>
    </row>
    <row r="246" spans="1:21">
      <c r="A246" t="n">
        <v>3778</v>
      </c>
      <c r="B246" s="39" t="n">
        <v>39</v>
      </c>
      <c r="C246" s="7" t="n">
        <v>12</v>
      </c>
      <c r="D246" s="7" t="n">
        <v>65533</v>
      </c>
      <c r="E246" s="7" t="n">
        <v>204</v>
      </c>
      <c r="F246" s="7" t="n">
        <v>0</v>
      </c>
      <c r="G246" s="7" t="n">
        <v>7036</v>
      </c>
      <c r="H246" s="7" t="n">
        <v>3</v>
      </c>
      <c r="I246" s="7" t="s">
        <v>74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1</v>
      </c>
      <c r="Q246" s="7" t="n">
        <v>1</v>
      </c>
      <c r="R246" s="7" t="n">
        <v>1</v>
      </c>
      <c r="S246" s="7" t="n">
        <v>104</v>
      </c>
    </row>
    <row r="247" spans="1:21">
      <c r="A247" t="s">
        <v>4</v>
      </c>
      <c r="B247" s="4" t="s">
        <v>5</v>
      </c>
      <c r="C247" s="4" t="s">
        <v>13</v>
      </c>
      <c r="D247" s="4" t="s">
        <v>10</v>
      </c>
      <c r="E247" s="4" t="s">
        <v>10</v>
      </c>
      <c r="F247" s="4" t="s">
        <v>10</v>
      </c>
      <c r="G247" s="4" t="s">
        <v>10</v>
      </c>
      <c r="H247" s="4" t="s">
        <v>10</v>
      </c>
      <c r="I247" s="4" t="s">
        <v>6</v>
      </c>
      <c r="J247" s="4" t="s">
        <v>25</v>
      </c>
      <c r="K247" s="4" t="s">
        <v>25</v>
      </c>
      <c r="L247" s="4" t="s">
        <v>25</v>
      </c>
      <c r="M247" s="4" t="s">
        <v>9</v>
      </c>
      <c r="N247" s="4" t="s">
        <v>9</v>
      </c>
      <c r="O247" s="4" t="s">
        <v>25</v>
      </c>
      <c r="P247" s="4" t="s">
        <v>25</v>
      </c>
      <c r="Q247" s="4" t="s">
        <v>25</v>
      </c>
      <c r="R247" s="4" t="s">
        <v>25</v>
      </c>
      <c r="S247" s="4" t="s">
        <v>13</v>
      </c>
    </row>
    <row r="248" spans="1:21">
      <c r="A248" t="n">
        <v>3841</v>
      </c>
      <c r="B248" s="39" t="n">
        <v>39</v>
      </c>
      <c r="C248" s="7" t="n">
        <v>12</v>
      </c>
      <c r="D248" s="7" t="n">
        <v>65533</v>
      </c>
      <c r="E248" s="7" t="n">
        <v>204</v>
      </c>
      <c r="F248" s="7" t="n">
        <v>0</v>
      </c>
      <c r="G248" s="7" t="n">
        <v>7036</v>
      </c>
      <c r="H248" s="7" t="n">
        <v>3</v>
      </c>
      <c r="I248" s="7" t="s">
        <v>75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1</v>
      </c>
      <c r="Q248" s="7" t="n">
        <v>1</v>
      </c>
      <c r="R248" s="7" t="n">
        <v>1</v>
      </c>
      <c r="S248" s="7" t="n">
        <v>105</v>
      </c>
    </row>
    <row r="249" spans="1:21">
      <c r="A249" t="s">
        <v>4</v>
      </c>
      <c r="B249" s="4" t="s">
        <v>5</v>
      </c>
      <c r="C249" s="4" t="s">
        <v>13</v>
      </c>
      <c r="D249" s="4" t="s">
        <v>10</v>
      </c>
      <c r="E249" s="4" t="s">
        <v>10</v>
      </c>
      <c r="F249" s="4" t="s">
        <v>10</v>
      </c>
      <c r="G249" s="4" t="s">
        <v>10</v>
      </c>
      <c r="H249" s="4" t="s">
        <v>10</v>
      </c>
      <c r="I249" s="4" t="s">
        <v>6</v>
      </c>
      <c r="J249" s="4" t="s">
        <v>25</v>
      </c>
      <c r="K249" s="4" t="s">
        <v>25</v>
      </c>
      <c r="L249" s="4" t="s">
        <v>25</v>
      </c>
      <c r="M249" s="4" t="s">
        <v>9</v>
      </c>
      <c r="N249" s="4" t="s">
        <v>9</v>
      </c>
      <c r="O249" s="4" t="s">
        <v>25</v>
      </c>
      <c r="P249" s="4" t="s">
        <v>25</v>
      </c>
      <c r="Q249" s="4" t="s">
        <v>25</v>
      </c>
      <c r="R249" s="4" t="s">
        <v>25</v>
      </c>
      <c r="S249" s="4" t="s">
        <v>13</v>
      </c>
    </row>
    <row r="250" spans="1:21">
      <c r="A250" t="n">
        <v>3904</v>
      </c>
      <c r="B250" s="39" t="n">
        <v>39</v>
      </c>
      <c r="C250" s="7" t="n">
        <v>12</v>
      </c>
      <c r="D250" s="7" t="n">
        <v>65533</v>
      </c>
      <c r="E250" s="7" t="n">
        <v>205</v>
      </c>
      <c r="F250" s="7" t="n">
        <v>0</v>
      </c>
      <c r="G250" s="7" t="n">
        <v>7036</v>
      </c>
      <c r="H250" s="7" t="n">
        <v>3</v>
      </c>
      <c r="I250" s="7" t="s">
        <v>74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1</v>
      </c>
      <c r="Q250" s="7" t="n">
        <v>1</v>
      </c>
      <c r="R250" s="7" t="n">
        <v>1</v>
      </c>
      <c r="S250" s="7" t="n">
        <v>106</v>
      </c>
    </row>
    <row r="251" spans="1:21">
      <c r="A251" t="s">
        <v>4</v>
      </c>
      <c r="B251" s="4" t="s">
        <v>5</v>
      </c>
      <c r="C251" s="4" t="s">
        <v>13</v>
      </c>
      <c r="D251" s="4" t="s">
        <v>10</v>
      </c>
      <c r="E251" s="4" t="s">
        <v>10</v>
      </c>
      <c r="F251" s="4" t="s">
        <v>10</v>
      </c>
      <c r="G251" s="4" t="s">
        <v>10</v>
      </c>
      <c r="H251" s="4" t="s">
        <v>10</v>
      </c>
      <c r="I251" s="4" t="s">
        <v>6</v>
      </c>
      <c r="J251" s="4" t="s">
        <v>25</v>
      </c>
      <c r="K251" s="4" t="s">
        <v>25</v>
      </c>
      <c r="L251" s="4" t="s">
        <v>25</v>
      </c>
      <c r="M251" s="4" t="s">
        <v>9</v>
      </c>
      <c r="N251" s="4" t="s">
        <v>9</v>
      </c>
      <c r="O251" s="4" t="s">
        <v>25</v>
      </c>
      <c r="P251" s="4" t="s">
        <v>25</v>
      </c>
      <c r="Q251" s="4" t="s">
        <v>25</v>
      </c>
      <c r="R251" s="4" t="s">
        <v>25</v>
      </c>
      <c r="S251" s="4" t="s">
        <v>13</v>
      </c>
    </row>
    <row r="252" spans="1:21">
      <c r="A252" t="n">
        <v>3967</v>
      </c>
      <c r="B252" s="39" t="n">
        <v>39</v>
      </c>
      <c r="C252" s="7" t="n">
        <v>12</v>
      </c>
      <c r="D252" s="7" t="n">
        <v>65533</v>
      </c>
      <c r="E252" s="7" t="n">
        <v>205</v>
      </c>
      <c r="F252" s="7" t="n">
        <v>0</v>
      </c>
      <c r="G252" s="7" t="n">
        <v>7036</v>
      </c>
      <c r="H252" s="7" t="n">
        <v>3</v>
      </c>
      <c r="I252" s="7" t="s">
        <v>75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1</v>
      </c>
      <c r="Q252" s="7" t="n">
        <v>1</v>
      </c>
      <c r="R252" s="7" t="n">
        <v>1</v>
      </c>
      <c r="S252" s="7" t="n">
        <v>107</v>
      </c>
    </row>
    <row r="253" spans="1:21">
      <c r="A253" t="s">
        <v>4</v>
      </c>
      <c r="B253" s="4" t="s">
        <v>5</v>
      </c>
      <c r="C253" s="4" t="s">
        <v>13</v>
      </c>
      <c r="D253" s="4" t="s">
        <v>13</v>
      </c>
      <c r="E253" s="4" t="s">
        <v>25</v>
      </c>
      <c r="F253" s="4" t="s">
        <v>25</v>
      </c>
      <c r="G253" s="4" t="s">
        <v>25</v>
      </c>
      <c r="H253" s="4" t="s">
        <v>10</v>
      </c>
    </row>
    <row r="254" spans="1:21">
      <c r="A254" t="n">
        <v>4030</v>
      </c>
      <c r="B254" s="46" t="n">
        <v>45</v>
      </c>
      <c r="C254" s="7" t="n">
        <v>2</v>
      </c>
      <c r="D254" s="7" t="n">
        <v>3</v>
      </c>
      <c r="E254" s="7" t="n">
        <v>-0.790000021457672</v>
      </c>
      <c r="F254" s="7" t="n">
        <v>22.7800006866455</v>
      </c>
      <c r="G254" s="7" t="n">
        <v>-594.200012207031</v>
      </c>
      <c r="H254" s="7" t="n">
        <v>0</v>
      </c>
    </row>
    <row r="255" spans="1:21">
      <c r="A255" t="s">
        <v>4</v>
      </c>
      <c r="B255" s="4" t="s">
        <v>5</v>
      </c>
      <c r="C255" s="4" t="s">
        <v>13</v>
      </c>
      <c r="D255" s="4" t="s">
        <v>13</v>
      </c>
      <c r="E255" s="4" t="s">
        <v>25</v>
      </c>
      <c r="F255" s="4" t="s">
        <v>25</v>
      </c>
      <c r="G255" s="4" t="s">
        <v>25</v>
      </c>
      <c r="H255" s="4" t="s">
        <v>10</v>
      </c>
      <c r="I255" s="4" t="s">
        <v>13</v>
      </c>
    </row>
    <row r="256" spans="1:21">
      <c r="A256" t="n">
        <v>4047</v>
      </c>
      <c r="B256" s="46" t="n">
        <v>45</v>
      </c>
      <c r="C256" s="7" t="n">
        <v>4</v>
      </c>
      <c r="D256" s="7" t="n">
        <v>3</v>
      </c>
      <c r="E256" s="7" t="n">
        <v>38.689998626709</v>
      </c>
      <c r="F256" s="7" t="n">
        <v>159.550003051758</v>
      </c>
      <c r="G256" s="7" t="n">
        <v>0</v>
      </c>
      <c r="H256" s="7" t="n">
        <v>0</v>
      </c>
      <c r="I256" s="7" t="n">
        <v>1</v>
      </c>
    </row>
    <row r="257" spans="1:19">
      <c r="A257" t="s">
        <v>4</v>
      </c>
      <c r="B257" s="4" t="s">
        <v>5</v>
      </c>
      <c r="C257" s="4" t="s">
        <v>13</v>
      </c>
      <c r="D257" s="4" t="s">
        <v>13</v>
      </c>
      <c r="E257" s="4" t="s">
        <v>25</v>
      </c>
      <c r="F257" s="4" t="s">
        <v>10</v>
      </c>
    </row>
    <row r="258" spans="1:19">
      <c r="A258" t="n">
        <v>4065</v>
      </c>
      <c r="B258" s="46" t="n">
        <v>45</v>
      </c>
      <c r="C258" s="7" t="n">
        <v>5</v>
      </c>
      <c r="D258" s="7" t="n">
        <v>3</v>
      </c>
      <c r="E258" s="7" t="n">
        <v>57.0999984741211</v>
      </c>
      <c r="F258" s="7" t="n">
        <v>0</v>
      </c>
    </row>
    <row r="259" spans="1:19">
      <c r="A259" t="s">
        <v>4</v>
      </c>
      <c r="B259" s="4" t="s">
        <v>5</v>
      </c>
      <c r="C259" s="4" t="s">
        <v>13</v>
      </c>
      <c r="D259" s="4" t="s">
        <v>13</v>
      </c>
      <c r="E259" s="4" t="s">
        <v>25</v>
      </c>
      <c r="F259" s="4" t="s">
        <v>10</v>
      </c>
    </row>
    <row r="260" spans="1:19">
      <c r="A260" t="n">
        <v>4074</v>
      </c>
      <c r="B260" s="46" t="n">
        <v>45</v>
      </c>
      <c r="C260" s="7" t="n">
        <v>11</v>
      </c>
      <c r="D260" s="7" t="n">
        <v>3</v>
      </c>
      <c r="E260" s="7" t="n">
        <v>40</v>
      </c>
      <c r="F260" s="7" t="n">
        <v>0</v>
      </c>
    </row>
    <row r="261" spans="1:19">
      <c r="A261" t="s">
        <v>4</v>
      </c>
      <c r="B261" s="4" t="s">
        <v>5</v>
      </c>
      <c r="C261" s="4" t="s">
        <v>13</v>
      </c>
      <c r="D261" s="4" t="s">
        <v>10</v>
      </c>
      <c r="E261" s="4" t="s">
        <v>25</v>
      </c>
      <c r="F261" s="4" t="s">
        <v>10</v>
      </c>
      <c r="G261" s="4" t="s">
        <v>9</v>
      </c>
      <c r="H261" s="4" t="s">
        <v>9</v>
      </c>
      <c r="I261" s="4" t="s">
        <v>10</v>
      </c>
      <c r="J261" s="4" t="s">
        <v>10</v>
      </c>
      <c r="K261" s="4" t="s">
        <v>9</v>
      </c>
      <c r="L261" s="4" t="s">
        <v>9</v>
      </c>
      <c r="M261" s="4" t="s">
        <v>9</v>
      </c>
      <c r="N261" s="4" t="s">
        <v>9</v>
      </c>
      <c r="O261" s="4" t="s">
        <v>6</v>
      </c>
    </row>
    <row r="262" spans="1:19">
      <c r="A262" t="n">
        <v>4083</v>
      </c>
      <c r="B262" s="11" t="n">
        <v>50</v>
      </c>
      <c r="C262" s="7" t="n">
        <v>0</v>
      </c>
      <c r="D262" s="7" t="n">
        <v>8060</v>
      </c>
      <c r="E262" s="7" t="n">
        <v>0.300000011920929</v>
      </c>
      <c r="F262" s="7" t="n">
        <v>2000</v>
      </c>
      <c r="G262" s="7" t="n">
        <v>0</v>
      </c>
      <c r="H262" s="7" t="n">
        <v>0</v>
      </c>
      <c r="I262" s="7" t="n">
        <v>0</v>
      </c>
      <c r="J262" s="7" t="n">
        <v>65533</v>
      </c>
      <c r="K262" s="7" t="n">
        <v>0</v>
      </c>
      <c r="L262" s="7" t="n">
        <v>0</v>
      </c>
      <c r="M262" s="7" t="n">
        <v>0</v>
      </c>
      <c r="N262" s="7" t="n">
        <v>0</v>
      </c>
      <c r="O262" s="7" t="s">
        <v>21</v>
      </c>
    </row>
    <row r="263" spans="1:19">
      <c r="A263" t="s">
        <v>4</v>
      </c>
      <c r="B263" s="4" t="s">
        <v>5</v>
      </c>
      <c r="C263" s="4" t="s">
        <v>10</v>
      </c>
      <c r="D263" s="4" t="s">
        <v>13</v>
      </c>
      <c r="E263" s="4" t="s">
        <v>13</v>
      </c>
      <c r="F263" s="4" t="s">
        <v>6</v>
      </c>
    </row>
    <row r="264" spans="1:19">
      <c r="A264" t="n">
        <v>4122</v>
      </c>
      <c r="B264" s="41" t="n">
        <v>20</v>
      </c>
      <c r="C264" s="7" t="n">
        <v>0</v>
      </c>
      <c r="D264" s="7" t="n">
        <v>2</v>
      </c>
      <c r="E264" s="7" t="n">
        <v>11</v>
      </c>
      <c r="F264" s="7" t="s">
        <v>76</v>
      </c>
    </row>
    <row r="265" spans="1:19">
      <c r="A265" t="s">
        <v>4</v>
      </c>
      <c r="B265" s="4" t="s">
        <v>5</v>
      </c>
      <c r="C265" s="4" t="s">
        <v>10</v>
      </c>
      <c r="D265" s="4" t="s">
        <v>13</v>
      </c>
      <c r="E265" s="4" t="s">
        <v>13</v>
      </c>
      <c r="F265" s="4" t="s">
        <v>6</v>
      </c>
    </row>
    <row r="266" spans="1:19">
      <c r="A266" t="n">
        <v>4149</v>
      </c>
      <c r="B266" s="41" t="n">
        <v>20</v>
      </c>
      <c r="C266" s="7" t="n">
        <v>1560</v>
      </c>
      <c r="D266" s="7" t="n">
        <v>2</v>
      </c>
      <c r="E266" s="7" t="n">
        <v>11</v>
      </c>
      <c r="F266" s="7" t="s">
        <v>77</v>
      </c>
    </row>
    <row r="267" spans="1:19">
      <c r="A267" t="s">
        <v>4</v>
      </c>
      <c r="B267" s="4" t="s">
        <v>5</v>
      </c>
      <c r="C267" s="4" t="s">
        <v>10</v>
      </c>
    </row>
    <row r="268" spans="1:19">
      <c r="A268" t="n">
        <v>4182</v>
      </c>
      <c r="B268" s="28" t="n">
        <v>16</v>
      </c>
      <c r="C268" s="7" t="n">
        <v>500</v>
      </c>
    </row>
    <row r="269" spans="1:19">
      <c r="A269" t="s">
        <v>4</v>
      </c>
      <c r="B269" s="4" t="s">
        <v>5</v>
      </c>
      <c r="C269" s="4" t="s">
        <v>10</v>
      </c>
      <c r="D269" s="4" t="s">
        <v>13</v>
      </c>
      <c r="E269" s="4" t="s">
        <v>13</v>
      </c>
      <c r="F269" s="4" t="s">
        <v>6</v>
      </c>
    </row>
    <row r="270" spans="1:19">
      <c r="A270" t="n">
        <v>4185</v>
      </c>
      <c r="B270" s="41" t="n">
        <v>20</v>
      </c>
      <c r="C270" s="7" t="n">
        <v>1561</v>
      </c>
      <c r="D270" s="7" t="n">
        <v>2</v>
      </c>
      <c r="E270" s="7" t="n">
        <v>11</v>
      </c>
      <c r="F270" s="7" t="s">
        <v>78</v>
      </c>
    </row>
    <row r="271" spans="1:19">
      <c r="A271" t="s">
        <v>4</v>
      </c>
      <c r="B271" s="4" t="s">
        <v>5</v>
      </c>
      <c r="C271" s="4" t="s">
        <v>13</v>
      </c>
      <c r="D271" s="4" t="s">
        <v>13</v>
      </c>
      <c r="E271" s="4" t="s">
        <v>25</v>
      </c>
      <c r="F271" s="4" t="s">
        <v>25</v>
      </c>
      <c r="G271" s="4" t="s">
        <v>25</v>
      </c>
      <c r="H271" s="4" t="s">
        <v>10</v>
      </c>
    </row>
    <row r="272" spans="1:19">
      <c r="A272" t="n">
        <v>4218</v>
      </c>
      <c r="B272" s="46" t="n">
        <v>45</v>
      </c>
      <c r="C272" s="7" t="n">
        <v>2</v>
      </c>
      <c r="D272" s="7" t="n">
        <v>1</v>
      </c>
      <c r="E272" s="7" t="n">
        <v>-18.7600002288818</v>
      </c>
      <c r="F272" s="7" t="n">
        <v>22.7800006866455</v>
      </c>
      <c r="G272" s="7" t="n">
        <v>-561.450012207031</v>
      </c>
      <c r="H272" s="7" t="n">
        <v>5000</v>
      </c>
    </row>
    <row r="273" spans="1:15">
      <c r="A273" t="s">
        <v>4</v>
      </c>
      <c r="B273" s="4" t="s">
        <v>5</v>
      </c>
      <c r="C273" s="4" t="s">
        <v>13</v>
      </c>
      <c r="D273" s="4" t="s">
        <v>13</v>
      </c>
      <c r="E273" s="4" t="s">
        <v>25</v>
      </c>
      <c r="F273" s="4" t="s">
        <v>25</v>
      </c>
      <c r="G273" s="4" t="s">
        <v>25</v>
      </c>
      <c r="H273" s="4" t="s">
        <v>10</v>
      </c>
      <c r="I273" s="4" t="s">
        <v>13</v>
      </c>
    </row>
    <row r="274" spans="1:15">
      <c r="A274" t="n">
        <v>4235</v>
      </c>
      <c r="B274" s="46" t="n">
        <v>45</v>
      </c>
      <c r="C274" s="7" t="n">
        <v>4</v>
      </c>
      <c r="D274" s="7" t="n">
        <v>1</v>
      </c>
      <c r="E274" s="7" t="n">
        <v>57.9199981689453</v>
      </c>
      <c r="F274" s="7" t="n">
        <v>113.76000213623</v>
      </c>
      <c r="G274" s="7" t="n">
        <v>0</v>
      </c>
      <c r="H274" s="7" t="n">
        <v>5000</v>
      </c>
      <c r="I274" s="7" t="n">
        <v>1</v>
      </c>
    </row>
    <row r="275" spans="1:15">
      <c r="A275" t="s">
        <v>4</v>
      </c>
      <c r="B275" s="4" t="s">
        <v>5</v>
      </c>
      <c r="C275" s="4" t="s">
        <v>13</v>
      </c>
      <c r="D275" s="4" t="s">
        <v>13</v>
      </c>
      <c r="E275" s="4" t="s">
        <v>25</v>
      </c>
      <c r="F275" s="4" t="s">
        <v>10</v>
      </c>
    </row>
    <row r="276" spans="1:15">
      <c r="A276" t="n">
        <v>4253</v>
      </c>
      <c r="B276" s="46" t="n">
        <v>45</v>
      </c>
      <c r="C276" s="7" t="n">
        <v>5</v>
      </c>
      <c r="D276" s="7" t="n">
        <v>1</v>
      </c>
      <c r="E276" s="7" t="n">
        <v>57.0999984741211</v>
      </c>
      <c r="F276" s="7" t="n">
        <v>5000</v>
      </c>
    </row>
    <row r="277" spans="1:15">
      <c r="A277" t="s">
        <v>4</v>
      </c>
      <c r="B277" s="4" t="s">
        <v>5</v>
      </c>
      <c r="C277" s="4" t="s">
        <v>13</v>
      </c>
      <c r="D277" s="4" t="s">
        <v>13</v>
      </c>
      <c r="E277" s="4" t="s">
        <v>25</v>
      </c>
      <c r="F277" s="4" t="s">
        <v>10</v>
      </c>
    </row>
    <row r="278" spans="1:15">
      <c r="A278" t="n">
        <v>4262</v>
      </c>
      <c r="B278" s="46" t="n">
        <v>45</v>
      </c>
      <c r="C278" s="7" t="n">
        <v>11</v>
      </c>
      <c r="D278" s="7" t="n">
        <v>1</v>
      </c>
      <c r="E278" s="7" t="n">
        <v>40</v>
      </c>
      <c r="F278" s="7" t="n">
        <v>5000</v>
      </c>
    </row>
    <row r="279" spans="1:15">
      <c r="A279" t="s">
        <v>4</v>
      </c>
      <c r="B279" s="4" t="s">
        <v>5</v>
      </c>
      <c r="C279" s="4" t="s">
        <v>13</v>
      </c>
      <c r="D279" s="4" t="s">
        <v>10</v>
      </c>
      <c r="E279" s="4" t="s">
        <v>10</v>
      </c>
      <c r="F279" s="4" t="s">
        <v>9</v>
      </c>
    </row>
    <row r="280" spans="1:15">
      <c r="A280" t="n">
        <v>4271</v>
      </c>
      <c r="B280" s="47" t="n">
        <v>84</v>
      </c>
      <c r="C280" s="7" t="n">
        <v>0</v>
      </c>
      <c r="D280" s="7" t="n">
        <v>0</v>
      </c>
      <c r="E280" s="7" t="n">
        <v>0</v>
      </c>
      <c r="F280" s="7" t="n">
        <v>1045220557</v>
      </c>
    </row>
    <row r="281" spans="1:15">
      <c r="A281" t="s">
        <v>4</v>
      </c>
      <c r="B281" s="4" t="s">
        <v>5</v>
      </c>
      <c r="C281" s="4" t="s">
        <v>13</v>
      </c>
      <c r="D281" s="4" t="s">
        <v>10</v>
      </c>
      <c r="E281" s="4" t="s">
        <v>25</v>
      </c>
    </row>
    <row r="282" spans="1:15">
      <c r="A282" t="n">
        <v>4281</v>
      </c>
      <c r="B282" s="34" t="n">
        <v>58</v>
      </c>
      <c r="C282" s="7" t="n">
        <v>100</v>
      </c>
      <c r="D282" s="7" t="n">
        <v>1000</v>
      </c>
      <c r="E282" s="7" t="n">
        <v>1</v>
      </c>
    </row>
    <row r="283" spans="1:15">
      <c r="A283" t="s">
        <v>4</v>
      </c>
      <c r="B283" s="4" t="s">
        <v>5</v>
      </c>
      <c r="C283" s="4" t="s">
        <v>13</v>
      </c>
      <c r="D283" s="4" t="s">
        <v>10</v>
      </c>
    </row>
    <row r="284" spans="1:15">
      <c r="A284" t="n">
        <v>4289</v>
      </c>
      <c r="B284" s="34" t="n">
        <v>58</v>
      </c>
      <c r="C284" s="7" t="n">
        <v>255</v>
      </c>
      <c r="D284" s="7" t="n">
        <v>0</v>
      </c>
    </row>
    <row r="285" spans="1:15">
      <c r="A285" t="s">
        <v>4</v>
      </c>
      <c r="B285" s="4" t="s">
        <v>5</v>
      </c>
      <c r="C285" s="4" t="s">
        <v>13</v>
      </c>
      <c r="D285" s="4" t="s">
        <v>10</v>
      </c>
    </row>
    <row r="286" spans="1:15">
      <c r="A286" t="n">
        <v>4293</v>
      </c>
      <c r="B286" s="46" t="n">
        <v>45</v>
      </c>
      <c r="C286" s="7" t="n">
        <v>7</v>
      </c>
      <c r="D286" s="7" t="n">
        <v>255</v>
      </c>
    </row>
    <row r="287" spans="1:15">
      <c r="A287" t="s">
        <v>4</v>
      </c>
      <c r="B287" s="4" t="s">
        <v>5</v>
      </c>
      <c r="C287" s="4" t="s">
        <v>13</v>
      </c>
      <c r="D287" s="4" t="s">
        <v>10</v>
      </c>
    </row>
    <row r="288" spans="1:15">
      <c r="A288" t="n">
        <v>4297</v>
      </c>
      <c r="B288" s="48" t="n">
        <v>49</v>
      </c>
      <c r="C288" s="7" t="n">
        <v>6</v>
      </c>
      <c r="D288" s="7" t="n">
        <v>1</v>
      </c>
    </row>
    <row r="289" spans="1:9">
      <c r="A289" t="s">
        <v>4</v>
      </c>
      <c r="B289" s="4" t="s">
        <v>5</v>
      </c>
      <c r="C289" s="4" t="s">
        <v>13</v>
      </c>
      <c r="D289" s="4" t="s">
        <v>10</v>
      </c>
      <c r="E289" s="4" t="s">
        <v>25</v>
      </c>
    </row>
    <row r="290" spans="1:9">
      <c r="A290" t="n">
        <v>4301</v>
      </c>
      <c r="B290" s="34" t="n">
        <v>58</v>
      </c>
      <c r="C290" s="7" t="n">
        <v>101</v>
      </c>
      <c r="D290" s="7" t="n">
        <v>300</v>
      </c>
      <c r="E290" s="7" t="n">
        <v>1</v>
      </c>
    </row>
    <row r="291" spans="1:9">
      <c r="A291" t="s">
        <v>4</v>
      </c>
      <c r="B291" s="4" t="s">
        <v>5</v>
      </c>
      <c r="C291" s="4" t="s">
        <v>13</v>
      </c>
      <c r="D291" s="4" t="s">
        <v>10</v>
      </c>
    </row>
    <row r="292" spans="1:9">
      <c r="A292" t="n">
        <v>4309</v>
      </c>
      <c r="B292" s="34" t="n">
        <v>58</v>
      </c>
      <c r="C292" s="7" t="n">
        <v>254</v>
      </c>
      <c r="D292" s="7" t="n">
        <v>0</v>
      </c>
    </row>
    <row r="293" spans="1:9">
      <c r="A293" t="s">
        <v>4</v>
      </c>
      <c r="B293" s="4" t="s">
        <v>5</v>
      </c>
      <c r="C293" s="4" t="s">
        <v>13</v>
      </c>
      <c r="D293" s="4" t="s">
        <v>10</v>
      </c>
      <c r="E293" s="4" t="s">
        <v>10</v>
      </c>
      <c r="F293" s="4" t="s">
        <v>9</v>
      </c>
    </row>
    <row r="294" spans="1:9">
      <c r="A294" t="n">
        <v>4313</v>
      </c>
      <c r="B294" s="47" t="n">
        <v>84</v>
      </c>
      <c r="C294" s="7" t="n">
        <v>1</v>
      </c>
      <c r="D294" s="7" t="n">
        <v>0</v>
      </c>
      <c r="E294" s="7" t="n">
        <v>0</v>
      </c>
      <c r="F294" s="7" t="n">
        <v>0</v>
      </c>
    </row>
    <row r="295" spans="1:9">
      <c r="A295" t="s">
        <v>4</v>
      </c>
      <c r="B295" s="4" t="s">
        <v>5</v>
      </c>
      <c r="C295" s="4" t="s">
        <v>13</v>
      </c>
    </row>
    <row r="296" spans="1:9">
      <c r="A296" t="n">
        <v>4323</v>
      </c>
      <c r="B296" s="46" t="n">
        <v>45</v>
      </c>
      <c r="C296" s="7" t="n">
        <v>0</v>
      </c>
    </row>
    <row r="297" spans="1:9">
      <c r="A297" t="s">
        <v>4</v>
      </c>
      <c r="B297" s="4" t="s">
        <v>5</v>
      </c>
      <c r="C297" s="4" t="s">
        <v>13</v>
      </c>
      <c r="D297" s="4" t="s">
        <v>13</v>
      </c>
      <c r="E297" s="4" t="s">
        <v>25</v>
      </c>
      <c r="F297" s="4" t="s">
        <v>25</v>
      </c>
      <c r="G297" s="4" t="s">
        <v>25</v>
      </c>
      <c r="H297" s="4" t="s">
        <v>10</v>
      </c>
    </row>
    <row r="298" spans="1:9">
      <c r="A298" t="n">
        <v>4325</v>
      </c>
      <c r="B298" s="46" t="n">
        <v>45</v>
      </c>
      <c r="C298" s="7" t="n">
        <v>2</v>
      </c>
      <c r="D298" s="7" t="n">
        <v>3</v>
      </c>
      <c r="E298" s="7" t="n">
        <v>-29.0100002288818</v>
      </c>
      <c r="F298" s="7" t="n">
        <v>23.8400001525879</v>
      </c>
      <c r="G298" s="7" t="n">
        <v>-551.219970703125</v>
      </c>
      <c r="H298" s="7" t="n">
        <v>0</v>
      </c>
    </row>
    <row r="299" spans="1:9">
      <c r="A299" t="s">
        <v>4</v>
      </c>
      <c r="B299" s="4" t="s">
        <v>5</v>
      </c>
      <c r="C299" s="4" t="s">
        <v>13</v>
      </c>
      <c r="D299" s="4" t="s">
        <v>13</v>
      </c>
      <c r="E299" s="4" t="s">
        <v>25</v>
      </c>
      <c r="F299" s="4" t="s">
        <v>25</v>
      </c>
      <c r="G299" s="4" t="s">
        <v>25</v>
      </c>
      <c r="H299" s="4" t="s">
        <v>10</v>
      </c>
      <c r="I299" s="4" t="s">
        <v>13</v>
      </c>
    </row>
    <row r="300" spans="1:9">
      <c r="A300" t="n">
        <v>4342</v>
      </c>
      <c r="B300" s="46" t="n">
        <v>45</v>
      </c>
      <c r="C300" s="7" t="n">
        <v>4</v>
      </c>
      <c r="D300" s="7" t="n">
        <v>3</v>
      </c>
      <c r="E300" s="7" t="n">
        <v>9.68000030517578</v>
      </c>
      <c r="F300" s="7" t="n">
        <v>346.899993896484</v>
      </c>
      <c r="G300" s="7" t="n">
        <v>0</v>
      </c>
      <c r="H300" s="7" t="n">
        <v>0</v>
      </c>
      <c r="I300" s="7" t="n">
        <v>0</v>
      </c>
    </row>
    <row r="301" spans="1:9">
      <c r="A301" t="s">
        <v>4</v>
      </c>
      <c r="B301" s="4" t="s">
        <v>5</v>
      </c>
      <c r="C301" s="4" t="s">
        <v>13</v>
      </c>
      <c r="D301" s="4" t="s">
        <v>13</v>
      </c>
      <c r="E301" s="4" t="s">
        <v>25</v>
      </c>
      <c r="F301" s="4" t="s">
        <v>10</v>
      </c>
    </row>
    <row r="302" spans="1:9">
      <c r="A302" t="n">
        <v>4360</v>
      </c>
      <c r="B302" s="46" t="n">
        <v>45</v>
      </c>
      <c r="C302" s="7" t="n">
        <v>5</v>
      </c>
      <c r="D302" s="7" t="n">
        <v>3</v>
      </c>
      <c r="E302" s="7" t="n">
        <v>22.7000007629395</v>
      </c>
      <c r="F302" s="7" t="n">
        <v>0</v>
      </c>
    </row>
    <row r="303" spans="1:9">
      <c r="A303" t="s">
        <v>4</v>
      </c>
      <c r="B303" s="4" t="s">
        <v>5</v>
      </c>
      <c r="C303" s="4" t="s">
        <v>13</v>
      </c>
      <c r="D303" s="4" t="s">
        <v>13</v>
      </c>
      <c r="E303" s="4" t="s">
        <v>25</v>
      </c>
      <c r="F303" s="4" t="s">
        <v>10</v>
      </c>
    </row>
    <row r="304" spans="1:9">
      <c r="A304" t="n">
        <v>4369</v>
      </c>
      <c r="B304" s="46" t="n">
        <v>45</v>
      </c>
      <c r="C304" s="7" t="n">
        <v>11</v>
      </c>
      <c r="D304" s="7" t="n">
        <v>3</v>
      </c>
      <c r="E304" s="7" t="n">
        <v>40</v>
      </c>
      <c r="F304" s="7" t="n">
        <v>0</v>
      </c>
    </row>
    <row r="305" spans="1:9">
      <c r="A305" t="s">
        <v>4</v>
      </c>
      <c r="B305" s="4" t="s">
        <v>5</v>
      </c>
      <c r="C305" s="4" t="s">
        <v>13</v>
      </c>
      <c r="D305" s="4" t="s">
        <v>13</v>
      </c>
      <c r="E305" s="4" t="s">
        <v>25</v>
      </c>
      <c r="F305" s="4" t="s">
        <v>25</v>
      </c>
      <c r="G305" s="4" t="s">
        <v>25</v>
      </c>
      <c r="H305" s="4" t="s">
        <v>10</v>
      </c>
    </row>
    <row r="306" spans="1:9">
      <c r="A306" t="n">
        <v>4378</v>
      </c>
      <c r="B306" s="46" t="n">
        <v>45</v>
      </c>
      <c r="C306" s="7" t="n">
        <v>2</v>
      </c>
      <c r="D306" s="7" t="n">
        <v>3</v>
      </c>
      <c r="E306" s="7" t="n">
        <v>-29.0100002288818</v>
      </c>
      <c r="F306" s="7" t="n">
        <v>20.6599998474121</v>
      </c>
      <c r="G306" s="7" t="n">
        <v>-551.219970703125</v>
      </c>
      <c r="H306" s="7" t="n">
        <v>3000</v>
      </c>
    </row>
    <row r="307" spans="1:9">
      <c r="A307" t="s">
        <v>4</v>
      </c>
      <c r="B307" s="4" t="s">
        <v>5</v>
      </c>
      <c r="C307" s="4" t="s">
        <v>13</v>
      </c>
      <c r="D307" s="4" t="s">
        <v>13</v>
      </c>
      <c r="E307" s="4" t="s">
        <v>25</v>
      </c>
      <c r="F307" s="4" t="s">
        <v>25</v>
      </c>
      <c r="G307" s="4" t="s">
        <v>25</v>
      </c>
      <c r="H307" s="4" t="s">
        <v>10</v>
      </c>
      <c r="I307" s="4" t="s">
        <v>13</v>
      </c>
    </row>
    <row r="308" spans="1:9">
      <c r="A308" t="n">
        <v>4395</v>
      </c>
      <c r="B308" s="46" t="n">
        <v>45</v>
      </c>
      <c r="C308" s="7" t="n">
        <v>4</v>
      </c>
      <c r="D308" s="7" t="n">
        <v>3</v>
      </c>
      <c r="E308" s="7" t="n">
        <v>1.36000001430511</v>
      </c>
      <c r="F308" s="7" t="n">
        <v>336.920013427734</v>
      </c>
      <c r="G308" s="7" t="n">
        <v>0</v>
      </c>
      <c r="H308" s="7" t="n">
        <v>3000</v>
      </c>
      <c r="I308" s="7" t="n">
        <v>0</v>
      </c>
    </row>
    <row r="309" spans="1:9">
      <c r="A309" t="s">
        <v>4</v>
      </c>
      <c r="B309" s="4" t="s">
        <v>5</v>
      </c>
      <c r="C309" s="4" t="s">
        <v>13</v>
      </c>
      <c r="D309" s="4" t="s">
        <v>13</v>
      </c>
      <c r="E309" s="4" t="s">
        <v>25</v>
      </c>
      <c r="F309" s="4" t="s">
        <v>10</v>
      </c>
    </row>
    <row r="310" spans="1:9">
      <c r="A310" t="n">
        <v>4413</v>
      </c>
      <c r="B310" s="46" t="n">
        <v>45</v>
      </c>
      <c r="C310" s="7" t="n">
        <v>5</v>
      </c>
      <c r="D310" s="7" t="n">
        <v>3</v>
      </c>
      <c r="E310" s="7" t="n">
        <v>22.7000007629395</v>
      </c>
      <c r="F310" s="7" t="n">
        <v>3000</v>
      </c>
    </row>
    <row r="311" spans="1:9">
      <c r="A311" t="s">
        <v>4</v>
      </c>
      <c r="B311" s="4" t="s">
        <v>5</v>
      </c>
      <c r="C311" s="4" t="s">
        <v>13</v>
      </c>
      <c r="D311" s="4" t="s">
        <v>13</v>
      </c>
      <c r="E311" s="4" t="s">
        <v>25</v>
      </c>
      <c r="F311" s="4" t="s">
        <v>10</v>
      </c>
    </row>
    <row r="312" spans="1:9">
      <c r="A312" t="n">
        <v>4422</v>
      </c>
      <c r="B312" s="46" t="n">
        <v>45</v>
      </c>
      <c r="C312" s="7" t="n">
        <v>11</v>
      </c>
      <c r="D312" s="7" t="n">
        <v>3</v>
      </c>
      <c r="E312" s="7" t="n">
        <v>40</v>
      </c>
      <c r="F312" s="7" t="n">
        <v>3000</v>
      </c>
    </row>
    <row r="313" spans="1:9">
      <c r="A313" t="s">
        <v>4</v>
      </c>
      <c r="B313" s="4" t="s">
        <v>5</v>
      </c>
      <c r="C313" s="4" t="s">
        <v>13</v>
      </c>
      <c r="D313" s="4" t="s">
        <v>10</v>
      </c>
    </row>
    <row r="314" spans="1:9">
      <c r="A314" t="n">
        <v>4431</v>
      </c>
      <c r="B314" s="34" t="n">
        <v>58</v>
      </c>
      <c r="C314" s="7" t="n">
        <v>255</v>
      </c>
      <c r="D314" s="7" t="n">
        <v>0</v>
      </c>
    </row>
    <row r="315" spans="1:9">
      <c r="A315" t="s">
        <v>4</v>
      </c>
      <c r="B315" s="4" t="s">
        <v>5</v>
      </c>
      <c r="C315" s="4" t="s">
        <v>13</v>
      </c>
      <c r="D315" s="4" t="s">
        <v>10</v>
      </c>
      <c r="E315" s="4" t="s">
        <v>25</v>
      </c>
      <c r="F315" s="4" t="s">
        <v>10</v>
      </c>
      <c r="G315" s="4" t="s">
        <v>9</v>
      </c>
      <c r="H315" s="4" t="s">
        <v>9</v>
      </c>
      <c r="I315" s="4" t="s">
        <v>10</v>
      </c>
      <c r="J315" s="4" t="s">
        <v>10</v>
      </c>
      <c r="K315" s="4" t="s">
        <v>9</v>
      </c>
      <c r="L315" s="4" t="s">
        <v>9</v>
      </c>
      <c r="M315" s="4" t="s">
        <v>9</v>
      </c>
      <c r="N315" s="4" t="s">
        <v>9</v>
      </c>
      <c r="O315" s="4" t="s">
        <v>6</v>
      </c>
    </row>
    <row r="316" spans="1:9">
      <c r="A316" t="n">
        <v>4435</v>
      </c>
      <c r="B316" s="11" t="n">
        <v>50</v>
      </c>
      <c r="C316" s="7" t="n">
        <v>0</v>
      </c>
      <c r="D316" s="7" t="n">
        <v>4525</v>
      </c>
      <c r="E316" s="7" t="n">
        <v>1</v>
      </c>
      <c r="F316" s="7" t="n">
        <v>6000</v>
      </c>
      <c r="G316" s="7" t="n">
        <v>0</v>
      </c>
      <c r="H316" s="7" t="n">
        <v>0</v>
      </c>
      <c r="I316" s="7" t="n">
        <v>1</v>
      </c>
      <c r="J316" s="7" t="n">
        <v>7036</v>
      </c>
      <c r="K316" s="7" t="n">
        <v>0</v>
      </c>
      <c r="L316" s="7" t="n">
        <v>0</v>
      </c>
      <c r="M316" s="7" t="n">
        <v>0</v>
      </c>
      <c r="N316" s="7" t="n">
        <v>1133903872</v>
      </c>
      <c r="O316" s="7" t="s">
        <v>21</v>
      </c>
    </row>
    <row r="317" spans="1:9">
      <c r="A317" t="s">
        <v>4</v>
      </c>
      <c r="B317" s="4" t="s">
        <v>5</v>
      </c>
      <c r="C317" s="4" t="s">
        <v>10</v>
      </c>
      <c r="D317" s="4" t="s">
        <v>13</v>
      </c>
    </row>
    <row r="318" spans="1:9">
      <c r="A318" t="n">
        <v>4474</v>
      </c>
      <c r="B318" s="49" t="n">
        <v>67</v>
      </c>
      <c r="C318" s="7" t="n">
        <v>1560</v>
      </c>
      <c r="D318" s="7" t="n">
        <v>2</v>
      </c>
    </row>
    <row r="319" spans="1:9">
      <c r="A319" t="s">
        <v>4</v>
      </c>
      <c r="B319" s="4" t="s">
        <v>5</v>
      </c>
      <c r="C319" s="4" t="s">
        <v>10</v>
      </c>
      <c r="D319" s="4" t="s">
        <v>13</v>
      </c>
    </row>
    <row r="320" spans="1:9">
      <c r="A320" t="n">
        <v>4478</v>
      </c>
      <c r="B320" s="49" t="n">
        <v>67</v>
      </c>
      <c r="C320" s="7" t="n">
        <v>1561</v>
      </c>
      <c r="D320" s="7" t="n">
        <v>2</v>
      </c>
    </row>
    <row r="321" spans="1:15">
      <c r="A321" t="s">
        <v>4</v>
      </c>
      <c r="B321" s="4" t="s">
        <v>5</v>
      </c>
      <c r="C321" s="4" t="s">
        <v>10</v>
      </c>
      <c r="D321" s="4" t="s">
        <v>13</v>
      </c>
    </row>
    <row r="322" spans="1:15">
      <c r="A322" t="n">
        <v>4482</v>
      </c>
      <c r="B322" s="50" t="n">
        <v>21</v>
      </c>
      <c r="C322" s="7" t="n">
        <v>0</v>
      </c>
      <c r="D322" s="7" t="n">
        <v>2</v>
      </c>
    </row>
    <row r="323" spans="1:15">
      <c r="A323" t="s">
        <v>4</v>
      </c>
      <c r="B323" s="4" t="s">
        <v>5</v>
      </c>
      <c r="C323" s="4" t="s">
        <v>13</v>
      </c>
      <c r="D323" s="4" t="s">
        <v>10</v>
      </c>
    </row>
    <row r="324" spans="1:15">
      <c r="A324" t="n">
        <v>4486</v>
      </c>
      <c r="B324" s="46" t="n">
        <v>45</v>
      </c>
      <c r="C324" s="7" t="n">
        <v>7</v>
      </c>
      <c r="D324" s="7" t="n">
        <v>255</v>
      </c>
    </row>
    <row r="325" spans="1:15">
      <c r="A325" t="s">
        <v>4</v>
      </c>
      <c r="B325" s="4" t="s">
        <v>5</v>
      </c>
      <c r="C325" s="4" t="s">
        <v>13</v>
      </c>
      <c r="D325" s="4" t="s">
        <v>25</v>
      </c>
      <c r="E325" s="4" t="s">
        <v>25</v>
      </c>
      <c r="F325" s="4" t="s">
        <v>25</v>
      </c>
    </row>
    <row r="326" spans="1:15">
      <c r="A326" t="n">
        <v>4490</v>
      </c>
      <c r="B326" s="46" t="n">
        <v>45</v>
      </c>
      <c r="C326" s="7" t="n">
        <v>9</v>
      </c>
      <c r="D326" s="7" t="n">
        <v>0.0199999995529652</v>
      </c>
      <c r="E326" s="7" t="n">
        <v>0.0199999995529652</v>
      </c>
      <c r="F326" s="7" t="n">
        <v>0.5</v>
      </c>
    </row>
    <row r="327" spans="1:15">
      <c r="A327" t="s">
        <v>4</v>
      </c>
      <c r="B327" s="4" t="s">
        <v>5</v>
      </c>
      <c r="C327" s="4" t="s">
        <v>6</v>
      </c>
      <c r="D327" s="4" t="s">
        <v>10</v>
      </c>
    </row>
    <row r="328" spans="1:15">
      <c r="A328" t="n">
        <v>4504</v>
      </c>
      <c r="B328" s="51" t="n">
        <v>29</v>
      </c>
      <c r="C328" s="7" t="s">
        <v>79</v>
      </c>
      <c r="D328" s="7" t="n">
        <v>65533</v>
      </c>
    </row>
    <row r="329" spans="1:15">
      <c r="A329" t="s">
        <v>4</v>
      </c>
      <c r="B329" s="4" t="s">
        <v>5</v>
      </c>
      <c r="C329" s="4" t="s">
        <v>13</v>
      </c>
      <c r="D329" s="4" t="s">
        <v>10</v>
      </c>
      <c r="E329" s="4" t="s">
        <v>6</v>
      </c>
    </row>
    <row r="330" spans="1:15">
      <c r="A330" t="n">
        <v>4521</v>
      </c>
      <c r="B330" s="52" t="n">
        <v>51</v>
      </c>
      <c r="C330" s="7" t="n">
        <v>4</v>
      </c>
      <c r="D330" s="7" t="n">
        <v>1560</v>
      </c>
      <c r="E330" s="7" t="s">
        <v>80</v>
      </c>
    </row>
    <row r="331" spans="1:15">
      <c r="A331" t="s">
        <v>4</v>
      </c>
      <c r="B331" s="4" t="s">
        <v>5</v>
      </c>
      <c r="C331" s="4" t="s">
        <v>10</v>
      </c>
    </row>
    <row r="332" spans="1:15">
      <c r="A332" t="n">
        <v>4534</v>
      </c>
      <c r="B332" s="28" t="n">
        <v>16</v>
      </c>
      <c r="C332" s="7" t="n">
        <v>0</v>
      </c>
    </row>
    <row r="333" spans="1:15">
      <c r="A333" t="s">
        <v>4</v>
      </c>
      <c r="B333" s="4" t="s">
        <v>5</v>
      </c>
      <c r="C333" s="4" t="s">
        <v>10</v>
      </c>
      <c r="D333" s="4" t="s">
        <v>13</v>
      </c>
      <c r="E333" s="4" t="s">
        <v>9</v>
      </c>
      <c r="F333" s="4" t="s">
        <v>52</v>
      </c>
      <c r="G333" s="4" t="s">
        <v>13</v>
      </c>
      <c r="H333" s="4" t="s">
        <v>13</v>
      </c>
    </row>
    <row r="334" spans="1:15">
      <c r="A334" t="n">
        <v>4537</v>
      </c>
      <c r="B334" s="53" t="n">
        <v>26</v>
      </c>
      <c r="C334" s="7" t="n">
        <v>1560</v>
      </c>
      <c r="D334" s="7" t="n">
        <v>17</v>
      </c>
      <c r="E334" s="7" t="n">
        <v>63306</v>
      </c>
      <c r="F334" s="7" t="s">
        <v>81</v>
      </c>
      <c r="G334" s="7" t="n">
        <v>2</v>
      </c>
      <c r="H334" s="7" t="n">
        <v>0</v>
      </c>
    </row>
    <row r="335" spans="1:15">
      <c r="A335" t="s">
        <v>4</v>
      </c>
      <c r="B335" s="4" t="s">
        <v>5</v>
      </c>
    </row>
    <row r="336" spans="1:15">
      <c r="A336" t="n">
        <v>4564</v>
      </c>
      <c r="B336" s="31" t="n">
        <v>28</v>
      </c>
    </row>
    <row r="337" spans="1:8">
      <c r="A337" t="s">
        <v>4</v>
      </c>
      <c r="B337" s="4" t="s">
        <v>5</v>
      </c>
      <c r="C337" s="4" t="s">
        <v>6</v>
      </c>
      <c r="D337" s="4" t="s">
        <v>10</v>
      </c>
    </row>
    <row r="338" spans="1:8">
      <c r="A338" t="n">
        <v>4565</v>
      </c>
      <c r="B338" s="51" t="n">
        <v>29</v>
      </c>
      <c r="C338" s="7" t="s">
        <v>21</v>
      </c>
      <c r="D338" s="7" t="n">
        <v>65533</v>
      </c>
    </row>
    <row r="339" spans="1:8">
      <c r="A339" t="s">
        <v>4</v>
      </c>
      <c r="B339" s="4" t="s">
        <v>5</v>
      </c>
      <c r="C339" s="4" t="s">
        <v>10</v>
      </c>
      <c r="D339" s="4" t="s">
        <v>13</v>
      </c>
    </row>
    <row r="340" spans="1:8">
      <c r="A340" t="n">
        <v>4569</v>
      </c>
      <c r="B340" s="54" t="n">
        <v>89</v>
      </c>
      <c r="C340" s="7" t="n">
        <v>65533</v>
      </c>
      <c r="D340" s="7" t="n">
        <v>1</v>
      </c>
    </row>
    <row r="341" spans="1:8">
      <c r="A341" t="s">
        <v>4</v>
      </c>
      <c r="B341" s="4" t="s">
        <v>5</v>
      </c>
      <c r="C341" s="4" t="s">
        <v>13</v>
      </c>
      <c r="D341" s="4" t="s">
        <v>10</v>
      </c>
      <c r="E341" s="4" t="s">
        <v>25</v>
      </c>
    </row>
    <row r="342" spans="1:8">
      <c r="A342" t="n">
        <v>4573</v>
      </c>
      <c r="B342" s="34" t="n">
        <v>58</v>
      </c>
      <c r="C342" s="7" t="n">
        <v>101</v>
      </c>
      <c r="D342" s="7" t="n">
        <v>300</v>
      </c>
      <c r="E342" s="7" t="n">
        <v>1</v>
      </c>
    </row>
    <row r="343" spans="1:8">
      <c r="A343" t="s">
        <v>4</v>
      </c>
      <c r="B343" s="4" t="s">
        <v>5</v>
      </c>
      <c r="C343" s="4" t="s">
        <v>13</v>
      </c>
      <c r="D343" s="4" t="s">
        <v>10</v>
      </c>
    </row>
    <row r="344" spans="1:8">
      <c r="A344" t="n">
        <v>4581</v>
      </c>
      <c r="B344" s="34" t="n">
        <v>58</v>
      </c>
      <c r="C344" s="7" t="n">
        <v>254</v>
      </c>
      <c r="D344" s="7" t="n">
        <v>0</v>
      </c>
    </row>
    <row r="345" spans="1:8">
      <c r="A345" t="s">
        <v>4</v>
      </c>
      <c r="B345" s="4" t="s">
        <v>5</v>
      </c>
      <c r="C345" s="4" t="s">
        <v>13</v>
      </c>
    </row>
    <row r="346" spans="1:8">
      <c r="A346" t="n">
        <v>4585</v>
      </c>
      <c r="B346" s="46" t="n">
        <v>45</v>
      </c>
      <c r="C346" s="7" t="n">
        <v>0</v>
      </c>
    </row>
    <row r="347" spans="1:8">
      <c r="A347" t="s">
        <v>4</v>
      </c>
      <c r="B347" s="4" t="s">
        <v>5</v>
      </c>
      <c r="C347" s="4" t="s">
        <v>13</v>
      </c>
    </row>
    <row r="348" spans="1:8">
      <c r="A348" t="n">
        <v>4587</v>
      </c>
      <c r="B348" s="43" t="n">
        <v>116</v>
      </c>
      <c r="C348" s="7" t="n">
        <v>1</v>
      </c>
    </row>
    <row r="349" spans="1:8">
      <c r="A349" t="s">
        <v>4</v>
      </c>
      <c r="B349" s="4" t="s">
        <v>5</v>
      </c>
      <c r="C349" s="4" t="s">
        <v>13</v>
      </c>
      <c r="D349" s="4" t="s">
        <v>10</v>
      </c>
      <c r="E349" s="4" t="s">
        <v>10</v>
      </c>
      <c r="F349" s="4" t="s">
        <v>9</v>
      </c>
    </row>
    <row r="350" spans="1:8">
      <c r="A350" t="n">
        <v>4589</v>
      </c>
      <c r="B350" s="47" t="n">
        <v>84</v>
      </c>
      <c r="C350" s="7" t="n">
        <v>0</v>
      </c>
      <c r="D350" s="7" t="n">
        <v>0</v>
      </c>
      <c r="E350" s="7" t="n">
        <v>0</v>
      </c>
      <c r="F350" s="7" t="n">
        <v>1045220557</v>
      </c>
    </row>
    <row r="351" spans="1:8">
      <c r="A351" t="s">
        <v>4</v>
      </c>
      <c r="B351" s="4" t="s">
        <v>5</v>
      </c>
      <c r="C351" s="4" t="s">
        <v>13</v>
      </c>
      <c r="D351" s="4" t="s">
        <v>13</v>
      </c>
      <c r="E351" s="4" t="s">
        <v>25</v>
      </c>
      <c r="F351" s="4" t="s">
        <v>25</v>
      </c>
      <c r="G351" s="4" t="s">
        <v>25</v>
      </c>
      <c r="H351" s="4" t="s">
        <v>10</v>
      </c>
    </row>
    <row r="352" spans="1:8">
      <c r="A352" t="n">
        <v>4599</v>
      </c>
      <c r="B352" s="46" t="n">
        <v>45</v>
      </c>
      <c r="C352" s="7" t="n">
        <v>2</v>
      </c>
      <c r="D352" s="7" t="n">
        <v>3</v>
      </c>
      <c r="E352" s="7" t="n">
        <v>-34.1399993896484</v>
      </c>
      <c r="F352" s="7" t="n">
        <v>22.6700000762939</v>
      </c>
      <c r="G352" s="7" t="n">
        <v>-536.210021972656</v>
      </c>
      <c r="H352" s="7" t="n">
        <v>0</v>
      </c>
    </row>
    <row r="353" spans="1:8">
      <c r="A353" t="s">
        <v>4</v>
      </c>
      <c r="B353" s="4" t="s">
        <v>5</v>
      </c>
      <c r="C353" s="4" t="s">
        <v>13</v>
      </c>
      <c r="D353" s="4" t="s">
        <v>13</v>
      </c>
      <c r="E353" s="4" t="s">
        <v>25</v>
      </c>
      <c r="F353" s="4" t="s">
        <v>25</v>
      </c>
      <c r="G353" s="4" t="s">
        <v>25</v>
      </c>
      <c r="H353" s="4" t="s">
        <v>10</v>
      </c>
      <c r="I353" s="4" t="s">
        <v>13</v>
      </c>
    </row>
    <row r="354" spans="1:8">
      <c r="A354" t="n">
        <v>4616</v>
      </c>
      <c r="B354" s="46" t="n">
        <v>45</v>
      </c>
      <c r="C354" s="7" t="n">
        <v>4</v>
      </c>
      <c r="D354" s="7" t="n">
        <v>3</v>
      </c>
      <c r="E354" s="7" t="n">
        <v>355.730010986328</v>
      </c>
      <c r="F354" s="7" t="n">
        <v>154.039993286133</v>
      </c>
      <c r="G354" s="7" t="n">
        <v>0</v>
      </c>
      <c r="H354" s="7" t="n">
        <v>0</v>
      </c>
      <c r="I354" s="7" t="n">
        <v>1</v>
      </c>
    </row>
    <row r="355" spans="1:8">
      <c r="A355" t="s">
        <v>4</v>
      </c>
      <c r="B355" s="4" t="s">
        <v>5</v>
      </c>
      <c r="C355" s="4" t="s">
        <v>13</v>
      </c>
      <c r="D355" s="4" t="s">
        <v>13</v>
      </c>
      <c r="E355" s="4" t="s">
        <v>25</v>
      </c>
      <c r="F355" s="4" t="s">
        <v>10</v>
      </c>
    </row>
    <row r="356" spans="1:8">
      <c r="A356" t="n">
        <v>4634</v>
      </c>
      <c r="B356" s="46" t="n">
        <v>45</v>
      </c>
      <c r="C356" s="7" t="n">
        <v>5</v>
      </c>
      <c r="D356" s="7" t="n">
        <v>3</v>
      </c>
      <c r="E356" s="7" t="n">
        <v>18.5</v>
      </c>
      <c r="F356" s="7" t="n">
        <v>0</v>
      </c>
    </row>
    <row r="357" spans="1:8">
      <c r="A357" t="s">
        <v>4</v>
      </c>
      <c r="B357" s="4" t="s">
        <v>5</v>
      </c>
      <c r="C357" s="4" t="s">
        <v>13</v>
      </c>
      <c r="D357" s="4" t="s">
        <v>13</v>
      </c>
      <c r="E357" s="4" t="s">
        <v>25</v>
      </c>
      <c r="F357" s="4" t="s">
        <v>10</v>
      </c>
    </row>
    <row r="358" spans="1:8">
      <c r="A358" t="n">
        <v>4643</v>
      </c>
      <c r="B358" s="46" t="n">
        <v>45</v>
      </c>
      <c r="C358" s="7" t="n">
        <v>11</v>
      </c>
      <c r="D358" s="7" t="n">
        <v>3</v>
      </c>
      <c r="E358" s="7" t="n">
        <v>40</v>
      </c>
      <c r="F358" s="7" t="n">
        <v>0</v>
      </c>
    </row>
    <row r="359" spans="1:8">
      <c r="A359" t="s">
        <v>4</v>
      </c>
      <c r="B359" s="4" t="s">
        <v>5</v>
      </c>
      <c r="C359" s="4" t="s">
        <v>13</v>
      </c>
      <c r="D359" s="4" t="s">
        <v>13</v>
      </c>
      <c r="E359" s="4" t="s">
        <v>25</v>
      </c>
      <c r="F359" s="4" t="s">
        <v>25</v>
      </c>
      <c r="G359" s="4" t="s">
        <v>25</v>
      </c>
      <c r="H359" s="4" t="s">
        <v>10</v>
      </c>
    </row>
    <row r="360" spans="1:8">
      <c r="A360" t="n">
        <v>4652</v>
      </c>
      <c r="B360" s="46" t="n">
        <v>45</v>
      </c>
      <c r="C360" s="7" t="n">
        <v>2</v>
      </c>
      <c r="D360" s="7" t="n">
        <v>3</v>
      </c>
      <c r="E360" s="7" t="n">
        <v>-34.1500015258789</v>
      </c>
      <c r="F360" s="7" t="n">
        <v>30.6200008392334</v>
      </c>
      <c r="G360" s="7" t="n">
        <v>-536.469970703125</v>
      </c>
      <c r="H360" s="7" t="n">
        <v>5000</v>
      </c>
    </row>
    <row r="361" spans="1:8">
      <c r="A361" t="s">
        <v>4</v>
      </c>
      <c r="B361" s="4" t="s">
        <v>5</v>
      </c>
      <c r="C361" s="4" t="s">
        <v>13</v>
      </c>
      <c r="D361" s="4" t="s">
        <v>13</v>
      </c>
      <c r="E361" s="4" t="s">
        <v>25</v>
      </c>
      <c r="F361" s="4" t="s">
        <v>25</v>
      </c>
      <c r="G361" s="4" t="s">
        <v>25</v>
      </c>
      <c r="H361" s="4" t="s">
        <v>10</v>
      </c>
      <c r="I361" s="4" t="s">
        <v>13</v>
      </c>
    </row>
    <row r="362" spans="1:8">
      <c r="A362" t="n">
        <v>4669</v>
      </c>
      <c r="B362" s="46" t="n">
        <v>45</v>
      </c>
      <c r="C362" s="7" t="n">
        <v>4</v>
      </c>
      <c r="D362" s="7" t="n">
        <v>3</v>
      </c>
      <c r="E362" s="7" t="n">
        <v>331.040008544922</v>
      </c>
      <c r="F362" s="7" t="n">
        <v>155.020004272461</v>
      </c>
      <c r="G362" s="7" t="n">
        <v>0</v>
      </c>
      <c r="H362" s="7" t="n">
        <v>5000</v>
      </c>
      <c r="I362" s="7" t="n">
        <v>1</v>
      </c>
    </row>
    <row r="363" spans="1:8">
      <c r="A363" t="s">
        <v>4</v>
      </c>
      <c r="B363" s="4" t="s">
        <v>5</v>
      </c>
      <c r="C363" s="4" t="s">
        <v>13</v>
      </c>
      <c r="D363" s="4" t="s">
        <v>13</v>
      </c>
      <c r="E363" s="4" t="s">
        <v>25</v>
      </c>
      <c r="F363" s="4" t="s">
        <v>10</v>
      </c>
    </row>
    <row r="364" spans="1:8">
      <c r="A364" t="n">
        <v>4687</v>
      </c>
      <c r="B364" s="46" t="n">
        <v>45</v>
      </c>
      <c r="C364" s="7" t="n">
        <v>5</v>
      </c>
      <c r="D364" s="7" t="n">
        <v>3</v>
      </c>
      <c r="E364" s="7" t="n">
        <v>18.5</v>
      </c>
      <c r="F364" s="7" t="n">
        <v>5000</v>
      </c>
    </row>
    <row r="365" spans="1:8">
      <c r="A365" t="s">
        <v>4</v>
      </c>
      <c r="B365" s="4" t="s">
        <v>5</v>
      </c>
      <c r="C365" s="4" t="s">
        <v>13</v>
      </c>
      <c r="D365" s="4" t="s">
        <v>13</v>
      </c>
      <c r="E365" s="4" t="s">
        <v>25</v>
      </c>
      <c r="F365" s="4" t="s">
        <v>10</v>
      </c>
    </row>
    <row r="366" spans="1:8">
      <c r="A366" t="n">
        <v>4696</v>
      </c>
      <c r="B366" s="46" t="n">
        <v>45</v>
      </c>
      <c r="C366" s="7" t="n">
        <v>11</v>
      </c>
      <c r="D366" s="7" t="n">
        <v>3</v>
      </c>
      <c r="E366" s="7" t="n">
        <v>39.4000015258789</v>
      </c>
      <c r="F366" s="7" t="n">
        <v>5000</v>
      </c>
    </row>
    <row r="367" spans="1:8">
      <c r="A367" t="s">
        <v>4</v>
      </c>
      <c r="B367" s="4" t="s">
        <v>5</v>
      </c>
      <c r="C367" s="4" t="s">
        <v>13</v>
      </c>
      <c r="D367" s="4" t="s">
        <v>10</v>
      </c>
      <c r="E367" s="4" t="s">
        <v>9</v>
      </c>
      <c r="F367" s="4" t="s">
        <v>10</v>
      </c>
      <c r="G367" s="4" t="s">
        <v>9</v>
      </c>
      <c r="H367" s="4" t="s">
        <v>13</v>
      </c>
    </row>
    <row r="368" spans="1:8">
      <c r="A368" t="n">
        <v>4705</v>
      </c>
      <c r="B368" s="48" t="n">
        <v>49</v>
      </c>
      <c r="C368" s="7" t="n">
        <v>0</v>
      </c>
      <c r="D368" s="7" t="n">
        <v>562</v>
      </c>
      <c r="E368" s="7" t="n">
        <v>1065353216</v>
      </c>
      <c r="F368" s="7" t="n">
        <v>0</v>
      </c>
      <c r="G368" s="7" t="n">
        <v>0</v>
      </c>
      <c r="H368" s="7" t="n">
        <v>0</v>
      </c>
    </row>
    <row r="369" spans="1:9">
      <c r="A369" t="s">
        <v>4</v>
      </c>
      <c r="B369" s="4" t="s">
        <v>5</v>
      </c>
      <c r="C369" s="4" t="s">
        <v>13</v>
      </c>
      <c r="D369" s="4" t="s">
        <v>10</v>
      </c>
    </row>
    <row r="370" spans="1:9">
      <c r="A370" t="n">
        <v>4720</v>
      </c>
      <c r="B370" s="48" t="n">
        <v>49</v>
      </c>
      <c r="C370" s="7" t="n">
        <v>6</v>
      </c>
      <c r="D370" s="7" t="n">
        <v>562</v>
      </c>
    </row>
    <row r="371" spans="1:9">
      <c r="A371" t="s">
        <v>4</v>
      </c>
      <c r="B371" s="4" t="s">
        <v>5</v>
      </c>
      <c r="C371" s="4" t="s">
        <v>10</v>
      </c>
      <c r="D371" s="4" t="s">
        <v>10</v>
      </c>
      <c r="E371" s="4" t="s">
        <v>25</v>
      </c>
      <c r="F371" s="4" t="s">
        <v>25</v>
      </c>
      <c r="G371" s="4" t="s">
        <v>25</v>
      </c>
      <c r="H371" s="4" t="s">
        <v>25</v>
      </c>
      <c r="I371" s="4" t="s">
        <v>13</v>
      </c>
      <c r="J371" s="4" t="s">
        <v>10</v>
      </c>
    </row>
    <row r="372" spans="1:9">
      <c r="A372" t="n">
        <v>4724</v>
      </c>
      <c r="B372" s="55" t="n">
        <v>55</v>
      </c>
      <c r="C372" s="7" t="n">
        <v>7036</v>
      </c>
      <c r="D372" s="7" t="n">
        <v>65533</v>
      </c>
      <c r="E372" s="7" t="n">
        <v>-48.7900009155273</v>
      </c>
      <c r="F372" s="7" t="n">
        <v>60</v>
      </c>
      <c r="G372" s="7" t="n">
        <v>-695.210021972656</v>
      </c>
      <c r="H372" s="7" t="n">
        <v>40</v>
      </c>
      <c r="I372" s="7" t="n">
        <v>1</v>
      </c>
      <c r="J372" s="7" t="n">
        <v>0</v>
      </c>
    </row>
    <row r="373" spans="1:9">
      <c r="A373" t="s">
        <v>4</v>
      </c>
      <c r="B373" s="4" t="s">
        <v>5</v>
      </c>
      <c r="C373" s="4" t="s">
        <v>10</v>
      </c>
    </row>
    <row r="374" spans="1:9">
      <c r="A374" t="n">
        <v>4748</v>
      </c>
      <c r="B374" s="28" t="n">
        <v>16</v>
      </c>
      <c r="C374" s="7" t="n">
        <v>4000</v>
      </c>
    </row>
    <row r="375" spans="1:9">
      <c r="A375" t="s">
        <v>4</v>
      </c>
      <c r="B375" s="4" t="s">
        <v>5</v>
      </c>
      <c r="C375" s="4" t="s">
        <v>10</v>
      </c>
      <c r="D375" s="4" t="s">
        <v>25</v>
      </c>
      <c r="E375" s="4" t="s">
        <v>25</v>
      </c>
      <c r="F375" s="4" t="s">
        <v>13</v>
      </c>
    </row>
    <row r="376" spans="1:9">
      <c r="A376" t="n">
        <v>4751</v>
      </c>
      <c r="B376" s="56" t="n">
        <v>52</v>
      </c>
      <c r="C376" s="7" t="n">
        <v>1560</v>
      </c>
      <c r="D376" s="7" t="n">
        <v>180.100006103516</v>
      </c>
      <c r="E376" s="7" t="n">
        <v>5</v>
      </c>
      <c r="F376" s="7" t="n">
        <v>0</v>
      </c>
    </row>
    <row r="377" spans="1:9">
      <c r="A377" t="s">
        <v>4</v>
      </c>
      <c r="B377" s="4" t="s">
        <v>5</v>
      </c>
      <c r="C377" s="4" t="s">
        <v>10</v>
      </c>
      <c r="D377" s="4" t="s">
        <v>25</v>
      </c>
      <c r="E377" s="4" t="s">
        <v>25</v>
      </c>
      <c r="F377" s="4" t="s">
        <v>13</v>
      </c>
    </row>
    <row r="378" spans="1:9">
      <c r="A378" t="n">
        <v>4763</v>
      </c>
      <c r="B378" s="56" t="n">
        <v>52</v>
      </c>
      <c r="C378" s="7" t="n">
        <v>1561</v>
      </c>
      <c r="D378" s="7" t="n">
        <v>207.399993896484</v>
      </c>
      <c r="E378" s="7" t="n">
        <v>5</v>
      </c>
      <c r="F378" s="7" t="n">
        <v>0</v>
      </c>
    </row>
    <row r="379" spans="1:9">
      <c r="A379" t="s">
        <v>4</v>
      </c>
      <c r="B379" s="4" t="s">
        <v>5</v>
      </c>
      <c r="C379" s="4" t="s">
        <v>13</v>
      </c>
      <c r="D379" s="4" t="s">
        <v>10</v>
      </c>
      <c r="E379" s="4" t="s">
        <v>25</v>
      </c>
      <c r="F379" s="4" t="s">
        <v>10</v>
      </c>
      <c r="G379" s="4" t="s">
        <v>9</v>
      </c>
      <c r="H379" s="4" t="s">
        <v>9</v>
      </c>
      <c r="I379" s="4" t="s">
        <v>10</v>
      </c>
      <c r="J379" s="4" t="s">
        <v>10</v>
      </c>
      <c r="K379" s="4" t="s">
        <v>9</v>
      </c>
      <c r="L379" s="4" t="s">
        <v>9</v>
      </c>
      <c r="M379" s="4" t="s">
        <v>9</v>
      </c>
      <c r="N379" s="4" t="s">
        <v>9</v>
      </c>
      <c r="O379" s="4" t="s">
        <v>6</v>
      </c>
    </row>
    <row r="380" spans="1:9">
      <c r="A380" t="n">
        <v>4775</v>
      </c>
      <c r="B380" s="11" t="n">
        <v>50</v>
      </c>
      <c r="C380" s="7" t="n">
        <v>0</v>
      </c>
      <c r="D380" s="7" t="n">
        <v>2119</v>
      </c>
      <c r="E380" s="7" t="n">
        <v>0.699999988079071</v>
      </c>
      <c r="F380" s="7" t="n">
        <v>200</v>
      </c>
      <c r="G380" s="7" t="n">
        <v>0</v>
      </c>
      <c r="H380" s="7" t="n">
        <v>-1069547520</v>
      </c>
      <c r="I380" s="7" t="n">
        <v>1</v>
      </c>
      <c r="J380" s="7" t="n">
        <v>1560</v>
      </c>
      <c r="K380" s="7" t="n">
        <v>0</v>
      </c>
      <c r="L380" s="7" t="n">
        <v>0</v>
      </c>
      <c r="M380" s="7" t="n">
        <v>0</v>
      </c>
      <c r="N380" s="7" t="n">
        <v>1120403456</v>
      </c>
      <c r="O380" s="7" t="s">
        <v>21</v>
      </c>
    </row>
    <row r="381" spans="1:9">
      <c r="A381" t="s">
        <v>4</v>
      </c>
      <c r="B381" s="4" t="s">
        <v>5</v>
      </c>
      <c r="C381" s="4" t="s">
        <v>13</v>
      </c>
      <c r="D381" s="4" t="s">
        <v>10</v>
      </c>
    </row>
    <row r="382" spans="1:9">
      <c r="A382" t="n">
        <v>4814</v>
      </c>
      <c r="B382" s="46" t="n">
        <v>45</v>
      </c>
      <c r="C382" s="7" t="n">
        <v>7</v>
      </c>
      <c r="D382" s="7" t="n">
        <v>255</v>
      </c>
    </row>
    <row r="383" spans="1:9">
      <c r="A383" t="s">
        <v>4</v>
      </c>
      <c r="B383" s="4" t="s">
        <v>5</v>
      </c>
      <c r="C383" s="4" t="s">
        <v>13</v>
      </c>
      <c r="D383" s="4" t="s">
        <v>10</v>
      </c>
      <c r="E383" s="4" t="s">
        <v>25</v>
      </c>
    </row>
    <row r="384" spans="1:9">
      <c r="A384" t="n">
        <v>4818</v>
      </c>
      <c r="B384" s="34" t="n">
        <v>58</v>
      </c>
      <c r="C384" s="7" t="n">
        <v>101</v>
      </c>
      <c r="D384" s="7" t="n">
        <v>500</v>
      </c>
      <c r="E384" s="7" t="n">
        <v>1</v>
      </c>
    </row>
    <row r="385" spans="1:15">
      <c r="A385" t="s">
        <v>4</v>
      </c>
      <c r="B385" s="4" t="s">
        <v>5</v>
      </c>
      <c r="C385" s="4" t="s">
        <v>13</v>
      </c>
      <c r="D385" s="4" t="s">
        <v>10</v>
      </c>
    </row>
    <row r="386" spans="1:15">
      <c r="A386" t="n">
        <v>4826</v>
      </c>
      <c r="B386" s="34" t="n">
        <v>58</v>
      </c>
      <c r="C386" s="7" t="n">
        <v>254</v>
      </c>
      <c r="D386" s="7" t="n">
        <v>0</v>
      </c>
    </row>
    <row r="387" spans="1:15">
      <c r="A387" t="s">
        <v>4</v>
      </c>
      <c r="B387" s="4" t="s">
        <v>5</v>
      </c>
      <c r="C387" s="4" t="s">
        <v>13</v>
      </c>
    </row>
    <row r="388" spans="1:15">
      <c r="A388" t="n">
        <v>4830</v>
      </c>
      <c r="B388" s="46" t="n">
        <v>45</v>
      </c>
      <c r="C388" s="7" t="n">
        <v>0</v>
      </c>
    </row>
    <row r="389" spans="1:15">
      <c r="A389" t="s">
        <v>4</v>
      </c>
      <c r="B389" s="4" t="s">
        <v>5</v>
      </c>
      <c r="C389" s="4" t="s">
        <v>13</v>
      </c>
      <c r="D389" s="4" t="s">
        <v>13</v>
      </c>
      <c r="E389" s="4" t="s">
        <v>25</v>
      </c>
      <c r="F389" s="4" t="s">
        <v>25</v>
      </c>
      <c r="G389" s="4" t="s">
        <v>25</v>
      </c>
      <c r="H389" s="4" t="s">
        <v>10</v>
      </c>
    </row>
    <row r="390" spans="1:15">
      <c r="A390" t="n">
        <v>4832</v>
      </c>
      <c r="B390" s="46" t="n">
        <v>45</v>
      </c>
      <c r="C390" s="7" t="n">
        <v>2</v>
      </c>
      <c r="D390" s="7" t="n">
        <v>3</v>
      </c>
      <c r="E390" s="7" t="n">
        <v>-32.6199989318848</v>
      </c>
      <c r="F390" s="7" t="n">
        <v>22.7600002288818</v>
      </c>
      <c r="G390" s="7" t="n">
        <v>-544.359985351563</v>
      </c>
      <c r="H390" s="7" t="n">
        <v>0</v>
      </c>
    </row>
    <row r="391" spans="1:15">
      <c r="A391" t="s">
        <v>4</v>
      </c>
      <c r="B391" s="4" t="s">
        <v>5</v>
      </c>
      <c r="C391" s="4" t="s">
        <v>13</v>
      </c>
      <c r="D391" s="4" t="s">
        <v>13</v>
      </c>
      <c r="E391" s="4" t="s">
        <v>25</v>
      </c>
      <c r="F391" s="4" t="s">
        <v>25</v>
      </c>
      <c r="G391" s="4" t="s">
        <v>25</v>
      </c>
      <c r="H391" s="4" t="s">
        <v>10</v>
      </c>
      <c r="I391" s="4" t="s">
        <v>13</v>
      </c>
    </row>
    <row r="392" spans="1:15">
      <c r="A392" t="n">
        <v>4849</v>
      </c>
      <c r="B392" s="46" t="n">
        <v>45</v>
      </c>
      <c r="C392" s="7" t="n">
        <v>4</v>
      </c>
      <c r="D392" s="7" t="n">
        <v>3</v>
      </c>
      <c r="E392" s="7" t="n">
        <v>358.690002441406</v>
      </c>
      <c r="F392" s="7" t="n">
        <v>356.920013427734</v>
      </c>
      <c r="G392" s="7" t="n">
        <v>0</v>
      </c>
      <c r="H392" s="7" t="n">
        <v>0</v>
      </c>
      <c r="I392" s="7" t="n">
        <v>1</v>
      </c>
    </row>
    <row r="393" spans="1:15">
      <c r="A393" t="s">
        <v>4</v>
      </c>
      <c r="B393" s="4" t="s">
        <v>5</v>
      </c>
      <c r="C393" s="4" t="s">
        <v>13</v>
      </c>
      <c r="D393" s="4" t="s">
        <v>13</v>
      </c>
      <c r="E393" s="4" t="s">
        <v>25</v>
      </c>
      <c r="F393" s="4" t="s">
        <v>10</v>
      </c>
    </row>
    <row r="394" spans="1:15">
      <c r="A394" t="n">
        <v>4867</v>
      </c>
      <c r="B394" s="46" t="n">
        <v>45</v>
      </c>
      <c r="C394" s="7" t="n">
        <v>5</v>
      </c>
      <c r="D394" s="7" t="n">
        <v>3</v>
      </c>
      <c r="E394" s="7" t="n">
        <v>14.8000001907349</v>
      </c>
      <c r="F394" s="7" t="n">
        <v>0</v>
      </c>
    </row>
    <row r="395" spans="1:15">
      <c r="A395" t="s">
        <v>4</v>
      </c>
      <c r="B395" s="4" t="s">
        <v>5</v>
      </c>
      <c r="C395" s="4" t="s">
        <v>13</v>
      </c>
      <c r="D395" s="4" t="s">
        <v>13</v>
      </c>
      <c r="E395" s="4" t="s">
        <v>25</v>
      </c>
      <c r="F395" s="4" t="s">
        <v>10</v>
      </c>
    </row>
    <row r="396" spans="1:15">
      <c r="A396" t="n">
        <v>4876</v>
      </c>
      <c r="B396" s="46" t="n">
        <v>45</v>
      </c>
      <c r="C396" s="7" t="n">
        <v>11</v>
      </c>
      <c r="D396" s="7" t="n">
        <v>3</v>
      </c>
      <c r="E396" s="7" t="n">
        <v>39.4000015258789</v>
      </c>
      <c r="F396" s="7" t="n">
        <v>0</v>
      </c>
    </row>
    <row r="397" spans="1:15">
      <c r="A397" t="s">
        <v>4</v>
      </c>
      <c r="B397" s="4" t="s">
        <v>5</v>
      </c>
      <c r="C397" s="4" t="s">
        <v>10</v>
      </c>
      <c r="D397" s="4" t="s">
        <v>25</v>
      </c>
      <c r="E397" s="4" t="s">
        <v>25</v>
      </c>
      <c r="F397" s="4" t="s">
        <v>25</v>
      </c>
      <c r="G397" s="4" t="s">
        <v>25</v>
      </c>
    </row>
    <row r="398" spans="1:15">
      <c r="A398" t="n">
        <v>4885</v>
      </c>
      <c r="B398" s="44" t="n">
        <v>46</v>
      </c>
      <c r="C398" s="7" t="n">
        <v>1560</v>
      </c>
      <c r="D398" s="7" t="n">
        <v>-35.6599998474121</v>
      </c>
      <c r="E398" s="7" t="n">
        <v>17.4799995422363</v>
      </c>
      <c r="F398" s="7" t="n">
        <v>-539.52001953125</v>
      </c>
      <c r="G398" s="7" t="n">
        <v>180.100006103516</v>
      </c>
    </row>
    <row r="399" spans="1:15">
      <c r="A399" t="s">
        <v>4</v>
      </c>
      <c r="B399" s="4" t="s">
        <v>5</v>
      </c>
      <c r="C399" s="4" t="s">
        <v>10</v>
      </c>
      <c r="D399" s="4" t="s">
        <v>25</v>
      </c>
      <c r="E399" s="4" t="s">
        <v>25</v>
      </c>
      <c r="F399" s="4" t="s">
        <v>25</v>
      </c>
      <c r="G399" s="4" t="s">
        <v>25</v>
      </c>
    </row>
    <row r="400" spans="1:15">
      <c r="A400" t="n">
        <v>4904</v>
      </c>
      <c r="B400" s="44" t="n">
        <v>46</v>
      </c>
      <c r="C400" s="7" t="n">
        <v>1561</v>
      </c>
      <c r="D400" s="7" t="n">
        <v>-27.4500007629395</v>
      </c>
      <c r="E400" s="7" t="n">
        <v>17.4799995422363</v>
      </c>
      <c r="F400" s="7" t="n">
        <v>-545.359985351563</v>
      </c>
      <c r="G400" s="7" t="n">
        <v>207.399993896484</v>
      </c>
    </row>
    <row r="401" spans="1:9">
      <c r="A401" t="s">
        <v>4</v>
      </c>
      <c r="B401" s="4" t="s">
        <v>5</v>
      </c>
      <c r="C401" s="4" t="s">
        <v>13</v>
      </c>
      <c r="D401" s="4" t="s">
        <v>13</v>
      </c>
      <c r="E401" s="4" t="s">
        <v>25</v>
      </c>
      <c r="F401" s="4" t="s">
        <v>25</v>
      </c>
      <c r="G401" s="4" t="s">
        <v>25</v>
      </c>
      <c r="H401" s="4" t="s">
        <v>10</v>
      </c>
    </row>
    <row r="402" spans="1:9">
      <c r="A402" t="n">
        <v>4923</v>
      </c>
      <c r="B402" s="46" t="n">
        <v>45</v>
      </c>
      <c r="C402" s="7" t="n">
        <v>2</v>
      </c>
      <c r="D402" s="7" t="n">
        <v>3</v>
      </c>
      <c r="E402" s="7" t="n">
        <v>-30.1299991607666</v>
      </c>
      <c r="F402" s="7" t="n">
        <v>24.7900009155273</v>
      </c>
      <c r="G402" s="7" t="n">
        <v>-544.469970703125</v>
      </c>
      <c r="H402" s="7" t="n">
        <v>10000</v>
      </c>
    </row>
    <row r="403" spans="1:9">
      <c r="A403" t="s">
        <v>4</v>
      </c>
      <c r="B403" s="4" t="s">
        <v>5</v>
      </c>
      <c r="C403" s="4" t="s">
        <v>13</v>
      </c>
      <c r="D403" s="4" t="s">
        <v>13</v>
      </c>
      <c r="E403" s="4" t="s">
        <v>25</v>
      </c>
      <c r="F403" s="4" t="s">
        <v>25</v>
      </c>
      <c r="G403" s="4" t="s">
        <v>25</v>
      </c>
      <c r="H403" s="4" t="s">
        <v>10</v>
      </c>
      <c r="I403" s="4" t="s">
        <v>13</v>
      </c>
    </row>
    <row r="404" spans="1:9">
      <c r="A404" t="n">
        <v>4940</v>
      </c>
      <c r="B404" s="46" t="n">
        <v>45</v>
      </c>
      <c r="C404" s="7" t="n">
        <v>4</v>
      </c>
      <c r="D404" s="7" t="n">
        <v>3</v>
      </c>
      <c r="E404" s="7" t="n">
        <v>358.690002441406</v>
      </c>
      <c r="F404" s="7" t="n">
        <v>338.920013427734</v>
      </c>
      <c r="G404" s="7" t="n">
        <v>0</v>
      </c>
      <c r="H404" s="7" t="n">
        <v>10000</v>
      </c>
      <c r="I404" s="7" t="n">
        <v>1</v>
      </c>
    </row>
    <row r="405" spans="1:9">
      <c r="A405" t="s">
        <v>4</v>
      </c>
      <c r="B405" s="4" t="s">
        <v>5</v>
      </c>
      <c r="C405" s="4" t="s">
        <v>13</v>
      </c>
      <c r="D405" s="4" t="s">
        <v>13</v>
      </c>
      <c r="E405" s="4" t="s">
        <v>25</v>
      </c>
      <c r="F405" s="4" t="s">
        <v>10</v>
      </c>
    </row>
    <row r="406" spans="1:9">
      <c r="A406" t="n">
        <v>4958</v>
      </c>
      <c r="B406" s="46" t="n">
        <v>45</v>
      </c>
      <c r="C406" s="7" t="n">
        <v>5</v>
      </c>
      <c r="D406" s="7" t="n">
        <v>3</v>
      </c>
      <c r="E406" s="7" t="n">
        <v>14.8000001907349</v>
      </c>
      <c r="F406" s="7" t="n">
        <v>10000</v>
      </c>
    </row>
    <row r="407" spans="1:9">
      <c r="A407" t="s">
        <v>4</v>
      </c>
      <c r="B407" s="4" t="s">
        <v>5</v>
      </c>
      <c r="C407" s="4" t="s">
        <v>13</v>
      </c>
      <c r="D407" s="4" t="s">
        <v>13</v>
      </c>
      <c r="E407" s="4" t="s">
        <v>25</v>
      </c>
      <c r="F407" s="4" t="s">
        <v>10</v>
      </c>
    </row>
    <row r="408" spans="1:9">
      <c r="A408" t="n">
        <v>4967</v>
      </c>
      <c r="B408" s="46" t="n">
        <v>45</v>
      </c>
      <c r="C408" s="7" t="n">
        <v>11</v>
      </c>
      <c r="D408" s="7" t="n">
        <v>3</v>
      </c>
      <c r="E408" s="7" t="n">
        <v>38.7999992370605</v>
      </c>
      <c r="F408" s="7" t="n">
        <v>10000</v>
      </c>
    </row>
    <row r="409" spans="1:9">
      <c r="A409" t="s">
        <v>4</v>
      </c>
      <c r="B409" s="4" t="s">
        <v>5</v>
      </c>
      <c r="C409" s="4" t="s">
        <v>13</v>
      </c>
      <c r="D409" s="4" t="s">
        <v>10</v>
      </c>
    </row>
    <row r="410" spans="1:9">
      <c r="A410" t="n">
        <v>4976</v>
      </c>
      <c r="B410" s="34" t="n">
        <v>58</v>
      </c>
      <c r="C410" s="7" t="n">
        <v>255</v>
      </c>
      <c r="D410" s="7" t="n">
        <v>0</v>
      </c>
    </row>
    <row r="411" spans="1:9">
      <c r="A411" t="s">
        <v>4</v>
      </c>
      <c r="B411" s="4" t="s">
        <v>5</v>
      </c>
      <c r="C411" s="4" t="s">
        <v>13</v>
      </c>
      <c r="D411" s="4" t="s">
        <v>10</v>
      </c>
      <c r="E411" s="4" t="s">
        <v>10</v>
      </c>
    </row>
    <row r="412" spans="1:9">
      <c r="A412" t="n">
        <v>4980</v>
      </c>
      <c r="B412" s="11" t="n">
        <v>50</v>
      </c>
      <c r="C412" s="7" t="n">
        <v>1</v>
      </c>
      <c r="D412" s="7" t="n">
        <v>4525</v>
      </c>
      <c r="E412" s="7" t="n">
        <v>5000</v>
      </c>
    </row>
    <row r="413" spans="1:9">
      <c r="A413" t="s">
        <v>4</v>
      </c>
      <c r="B413" s="4" t="s">
        <v>5</v>
      </c>
      <c r="C413" s="4" t="s">
        <v>10</v>
      </c>
    </row>
    <row r="414" spans="1:9">
      <c r="A414" t="n">
        <v>4986</v>
      </c>
      <c r="B414" s="28" t="n">
        <v>16</v>
      </c>
      <c r="C414" s="7" t="n">
        <v>1000</v>
      </c>
    </row>
    <row r="415" spans="1:9">
      <c r="A415" t="s">
        <v>4</v>
      </c>
      <c r="B415" s="4" t="s">
        <v>5</v>
      </c>
      <c r="C415" s="4" t="s">
        <v>13</v>
      </c>
      <c r="D415" s="4" t="s">
        <v>13</v>
      </c>
      <c r="E415" s="4" t="s">
        <v>13</v>
      </c>
      <c r="F415" s="4" t="s">
        <v>13</v>
      </c>
    </row>
    <row r="416" spans="1:9">
      <c r="A416" t="n">
        <v>4989</v>
      </c>
      <c r="B416" s="8" t="n">
        <v>14</v>
      </c>
      <c r="C416" s="7" t="n">
        <v>0</v>
      </c>
      <c r="D416" s="7" t="n">
        <v>1</v>
      </c>
      <c r="E416" s="7" t="n">
        <v>0</v>
      </c>
      <c r="F416" s="7" t="n">
        <v>0</v>
      </c>
    </row>
    <row r="417" spans="1:9">
      <c r="A417" t="s">
        <v>4</v>
      </c>
      <c r="B417" s="4" t="s">
        <v>5</v>
      </c>
      <c r="C417" s="4" t="s">
        <v>6</v>
      </c>
      <c r="D417" s="4" t="s">
        <v>10</v>
      </c>
    </row>
    <row r="418" spans="1:9">
      <c r="A418" t="n">
        <v>4994</v>
      </c>
      <c r="B418" s="51" t="n">
        <v>29</v>
      </c>
      <c r="C418" s="7" t="s">
        <v>79</v>
      </c>
      <c r="D418" s="7" t="n">
        <v>65533</v>
      </c>
    </row>
    <row r="419" spans="1:9">
      <c r="A419" t="s">
        <v>4</v>
      </c>
      <c r="B419" s="4" t="s">
        <v>5</v>
      </c>
      <c r="C419" s="4" t="s">
        <v>13</v>
      </c>
      <c r="D419" s="4" t="s">
        <v>10</v>
      </c>
      <c r="E419" s="4" t="s">
        <v>6</v>
      </c>
    </row>
    <row r="420" spans="1:9">
      <c r="A420" t="n">
        <v>5011</v>
      </c>
      <c r="B420" s="52" t="n">
        <v>51</v>
      </c>
      <c r="C420" s="7" t="n">
        <v>4</v>
      </c>
      <c r="D420" s="7" t="n">
        <v>1560</v>
      </c>
      <c r="E420" s="7" t="s">
        <v>80</v>
      </c>
    </row>
    <row r="421" spans="1:9">
      <c r="A421" t="s">
        <v>4</v>
      </c>
      <c r="B421" s="4" t="s">
        <v>5</v>
      </c>
      <c r="C421" s="4" t="s">
        <v>10</v>
      </c>
    </row>
    <row r="422" spans="1:9">
      <c r="A422" t="n">
        <v>5024</v>
      </c>
      <c r="B422" s="28" t="n">
        <v>16</v>
      </c>
      <c r="C422" s="7" t="n">
        <v>0</v>
      </c>
    </row>
    <row r="423" spans="1:9">
      <c r="A423" t="s">
        <v>4</v>
      </c>
      <c r="B423" s="4" t="s">
        <v>5</v>
      </c>
      <c r="C423" s="4" t="s">
        <v>10</v>
      </c>
      <c r="D423" s="4" t="s">
        <v>13</v>
      </c>
      <c r="E423" s="4" t="s">
        <v>9</v>
      </c>
      <c r="F423" s="4" t="s">
        <v>52</v>
      </c>
      <c r="G423" s="4" t="s">
        <v>13</v>
      </c>
      <c r="H423" s="4" t="s">
        <v>13</v>
      </c>
    </row>
    <row r="424" spans="1:9">
      <c r="A424" t="n">
        <v>5027</v>
      </c>
      <c r="B424" s="53" t="n">
        <v>26</v>
      </c>
      <c r="C424" s="7" t="n">
        <v>1560</v>
      </c>
      <c r="D424" s="7" t="n">
        <v>17</v>
      </c>
      <c r="E424" s="7" t="n">
        <v>63307</v>
      </c>
      <c r="F424" s="7" t="s">
        <v>82</v>
      </c>
      <c r="G424" s="7" t="n">
        <v>2</v>
      </c>
      <c r="H424" s="7" t="n">
        <v>0</v>
      </c>
    </row>
    <row r="425" spans="1:9">
      <c r="A425" t="s">
        <v>4</v>
      </c>
      <c r="B425" s="4" t="s">
        <v>5</v>
      </c>
    </row>
    <row r="426" spans="1:9">
      <c r="A426" t="n">
        <v>5058</v>
      </c>
      <c r="B426" s="31" t="n">
        <v>28</v>
      </c>
    </row>
    <row r="427" spans="1:9">
      <c r="A427" t="s">
        <v>4</v>
      </c>
      <c r="B427" s="4" t="s">
        <v>5</v>
      </c>
      <c r="C427" s="4" t="s">
        <v>6</v>
      </c>
      <c r="D427" s="4" t="s">
        <v>10</v>
      </c>
    </row>
    <row r="428" spans="1:9">
      <c r="A428" t="n">
        <v>5059</v>
      </c>
      <c r="B428" s="51" t="n">
        <v>29</v>
      </c>
      <c r="C428" s="7" t="s">
        <v>21</v>
      </c>
      <c r="D428" s="7" t="n">
        <v>65533</v>
      </c>
    </row>
    <row r="429" spans="1:9">
      <c r="A429" t="s">
        <v>4</v>
      </c>
      <c r="B429" s="4" t="s">
        <v>5</v>
      </c>
      <c r="C429" s="4" t="s">
        <v>10</v>
      </c>
    </row>
    <row r="430" spans="1:9">
      <c r="A430" t="n">
        <v>5063</v>
      </c>
      <c r="B430" s="28" t="n">
        <v>16</v>
      </c>
      <c r="C430" s="7" t="n">
        <v>1000</v>
      </c>
    </row>
    <row r="431" spans="1:9">
      <c r="A431" t="s">
        <v>4</v>
      </c>
      <c r="B431" s="4" t="s">
        <v>5</v>
      </c>
      <c r="C431" s="4" t="s">
        <v>9</v>
      </c>
    </row>
    <row r="432" spans="1:9">
      <c r="A432" t="n">
        <v>5066</v>
      </c>
      <c r="B432" s="57" t="n">
        <v>15</v>
      </c>
      <c r="C432" s="7" t="n">
        <v>256</v>
      </c>
    </row>
    <row r="433" spans="1:8">
      <c r="A433" t="s">
        <v>4</v>
      </c>
      <c r="B433" s="4" t="s">
        <v>5</v>
      </c>
      <c r="C433" s="4" t="s">
        <v>13</v>
      </c>
      <c r="D433" s="4" t="s">
        <v>10</v>
      </c>
      <c r="E433" s="4" t="s">
        <v>25</v>
      </c>
    </row>
    <row r="434" spans="1:8">
      <c r="A434" t="n">
        <v>5071</v>
      </c>
      <c r="B434" s="34" t="n">
        <v>58</v>
      </c>
      <c r="C434" s="7" t="n">
        <v>0</v>
      </c>
      <c r="D434" s="7" t="n">
        <v>1000</v>
      </c>
      <c r="E434" s="7" t="n">
        <v>1</v>
      </c>
    </row>
    <row r="435" spans="1:8">
      <c r="A435" t="s">
        <v>4</v>
      </c>
      <c r="B435" s="4" t="s">
        <v>5</v>
      </c>
      <c r="C435" s="4" t="s">
        <v>13</v>
      </c>
      <c r="D435" s="4" t="s">
        <v>10</v>
      </c>
      <c r="E435" s="4" t="s">
        <v>10</v>
      </c>
    </row>
    <row r="436" spans="1:8">
      <c r="A436" t="n">
        <v>5079</v>
      </c>
      <c r="B436" s="11" t="n">
        <v>50</v>
      </c>
      <c r="C436" s="7" t="n">
        <v>1</v>
      </c>
      <c r="D436" s="7" t="n">
        <v>8060</v>
      </c>
      <c r="E436" s="7" t="n">
        <v>1000</v>
      </c>
    </row>
    <row r="437" spans="1:8">
      <c r="A437" t="s">
        <v>4</v>
      </c>
      <c r="B437" s="4" t="s">
        <v>5</v>
      </c>
      <c r="C437" s="4" t="s">
        <v>13</v>
      </c>
      <c r="D437" s="4" t="s">
        <v>10</v>
      </c>
      <c r="E437" s="4" t="s">
        <v>10</v>
      </c>
    </row>
    <row r="438" spans="1:8">
      <c r="A438" t="n">
        <v>5085</v>
      </c>
      <c r="B438" s="11" t="n">
        <v>50</v>
      </c>
      <c r="C438" s="7" t="n">
        <v>1</v>
      </c>
      <c r="D438" s="7" t="n">
        <v>8060</v>
      </c>
      <c r="E438" s="7" t="n">
        <v>1000</v>
      </c>
    </row>
    <row r="439" spans="1:8">
      <c r="A439" t="s">
        <v>4</v>
      </c>
      <c r="B439" s="4" t="s">
        <v>5</v>
      </c>
      <c r="C439" s="4" t="s">
        <v>13</v>
      </c>
      <c r="D439" s="4" t="s">
        <v>10</v>
      </c>
    </row>
    <row r="440" spans="1:8">
      <c r="A440" t="n">
        <v>5091</v>
      </c>
      <c r="B440" s="34" t="n">
        <v>58</v>
      </c>
      <c r="C440" s="7" t="n">
        <v>255</v>
      </c>
      <c r="D440" s="7" t="n">
        <v>0</v>
      </c>
    </row>
    <row r="441" spans="1:8">
      <c r="A441" t="s">
        <v>4</v>
      </c>
      <c r="B441" s="4" t="s">
        <v>5</v>
      </c>
      <c r="C441" s="4" t="s">
        <v>13</v>
      </c>
      <c r="D441" s="4" t="s">
        <v>10</v>
      </c>
      <c r="E441" s="4" t="s">
        <v>10</v>
      </c>
      <c r="F441" s="4" t="s">
        <v>9</v>
      </c>
    </row>
    <row r="442" spans="1:8">
      <c r="A442" t="n">
        <v>5095</v>
      </c>
      <c r="B442" s="47" t="n">
        <v>84</v>
      </c>
      <c r="C442" s="7" t="n">
        <v>1</v>
      </c>
      <c r="D442" s="7" t="n">
        <v>0</v>
      </c>
      <c r="E442" s="7" t="n">
        <v>0</v>
      </c>
      <c r="F442" s="7" t="n">
        <v>0</v>
      </c>
    </row>
    <row r="443" spans="1:8">
      <c r="A443" t="s">
        <v>4</v>
      </c>
      <c r="B443" s="4" t="s">
        <v>5</v>
      </c>
      <c r="C443" s="4" t="s">
        <v>13</v>
      </c>
      <c r="D443" s="4" t="s">
        <v>10</v>
      </c>
      <c r="E443" s="4" t="s">
        <v>13</v>
      </c>
    </row>
    <row r="444" spans="1:8">
      <c r="A444" t="n">
        <v>5105</v>
      </c>
      <c r="B444" s="39" t="n">
        <v>39</v>
      </c>
      <c r="C444" s="7" t="n">
        <v>11</v>
      </c>
      <c r="D444" s="7" t="n">
        <v>65533</v>
      </c>
      <c r="E444" s="7" t="n">
        <v>204</v>
      </c>
    </row>
    <row r="445" spans="1:8">
      <c r="A445" t="s">
        <v>4</v>
      </c>
      <c r="B445" s="4" t="s">
        <v>5</v>
      </c>
      <c r="C445" s="4" t="s">
        <v>13</v>
      </c>
      <c r="D445" s="4" t="s">
        <v>10</v>
      </c>
      <c r="E445" s="4" t="s">
        <v>13</v>
      </c>
    </row>
    <row r="446" spans="1:8">
      <c r="A446" t="n">
        <v>5110</v>
      </c>
      <c r="B446" s="39" t="n">
        <v>39</v>
      </c>
      <c r="C446" s="7" t="n">
        <v>11</v>
      </c>
      <c r="D446" s="7" t="n">
        <v>65533</v>
      </c>
      <c r="E446" s="7" t="n">
        <v>205</v>
      </c>
    </row>
    <row r="447" spans="1:8">
      <c r="A447" t="s">
        <v>4</v>
      </c>
      <c r="B447" s="4" t="s">
        <v>5</v>
      </c>
      <c r="C447" s="4" t="s">
        <v>9</v>
      </c>
    </row>
    <row r="448" spans="1:8">
      <c r="A448" t="n">
        <v>5115</v>
      </c>
      <c r="B448" s="57" t="n">
        <v>15</v>
      </c>
      <c r="C448" s="7" t="n">
        <v>2097152</v>
      </c>
    </row>
    <row r="449" spans="1:6">
      <c r="A449" t="s">
        <v>4</v>
      </c>
      <c r="B449" s="4" t="s">
        <v>5</v>
      </c>
      <c r="C449" s="4" t="s">
        <v>9</v>
      </c>
    </row>
    <row r="450" spans="1:6">
      <c r="A450" t="n">
        <v>5120</v>
      </c>
      <c r="B450" s="57" t="n">
        <v>15</v>
      </c>
      <c r="C450" s="7" t="n">
        <v>256</v>
      </c>
    </row>
    <row r="451" spans="1:6">
      <c r="A451" t="s">
        <v>4</v>
      </c>
      <c r="B451" s="4" t="s">
        <v>5</v>
      </c>
      <c r="C451" s="4" t="s">
        <v>13</v>
      </c>
      <c r="D451" s="4" t="s">
        <v>10</v>
      </c>
      <c r="E451" s="4" t="s">
        <v>13</v>
      </c>
    </row>
    <row r="452" spans="1:6">
      <c r="A452" t="n">
        <v>5125</v>
      </c>
      <c r="B452" s="42" t="n">
        <v>36</v>
      </c>
      <c r="C452" s="7" t="n">
        <v>9</v>
      </c>
      <c r="D452" s="7" t="n">
        <v>1560</v>
      </c>
      <c r="E452" s="7" t="n">
        <v>0</v>
      </c>
    </row>
    <row r="453" spans="1:6">
      <c r="A453" t="s">
        <v>4</v>
      </c>
      <c r="B453" s="4" t="s">
        <v>5</v>
      </c>
      <c r="C453" s="4" t="s">
        <v>13</v>
      </c>
      <c r="D453" s="4" t="s">
        <v>10</v>
      </c>
      <c r="E453" s="4" t="s">
        <v>13</v>
      </c>
    </row>
    <row r="454" spans="1:6">
      <c r="A454" t="n">
        <v>5130</v>
      </c>
      <c r="B454" s="42" t="n">
        <v>36</v>
      </c>
      <c r="C454" s="7" t="n">
        <v>9</v>
      </c>
      <c r="D454" s="7" t="n">
        <v>1561</v>
      </c>
      <c r="E454" s="7" t="n">
        <v>0</v>
      </c>
    </row>
    <row r="455" spans="1:6">
      <c r="A455" t="s">
        <v>4</v>
      </c>
      <c r="B455" s="4" t="s">
        <v>5</v>
      </c>
      <c r="C455" s="4" t="s">
        <v>10</v>
      </c>
      <c r="D455" s="4" t="s">
        <v>25</v>
      </c>
      <c r="E455" s="4" t="s">
        <v>25</v>
      </c>
      <c r="F455" s="4" t="s">
        <v>25</v>
      </c>
      <c r="G455" s="4" t="s">
        <v>25</v>
      </c>
    </row>
    <row r="456" spans="1:6">
      <c r="A456" t="n">
        <v>5135</v>
      </c>
      <c r="B456" s="44" t="n">
        <v>46</v>
      </c>
      <c r="C456" s="7" t="n">
        <v>61456</v>
      </c>
      <c r="D456" s="7" t="n">
        <v>0</v>
      </c>
      <c r="E456" s="7" t="n">
        <v>0</v>
      </c>
      <c r="F456" s="7" t="n">
        <v>0</v>
      </c>
      <c r="G456" s="7" t="n">
        <v>0</v>
      </c>
    </row>
    <row r="457" spans="1:6">
      <c r="A457" t="s">
        <v>4</v>
      </c>
      <c r="B457" s="4" t="s">
        <v>5</v>
      </c>
      <c r="C457" s="4" t="s">
        <v>13</v>
      </c>
      <c r="D457" s="4" t="s">
        <v>10</v>
      </c>
    </row>
    <row r="458" spans="1:6">
      <c r="A458" t="n">
        <v>5154</v>
      </c>
      <c r="B458" s="10" t="n">
        <v>162</v>
      </c>
      <c r="C458" s="7" t="n">
        <v>1</v>
      </c>
      <c r="D458" s="7" t="n">
        <v>0</v>
      </c>
    </row>
    <row r="459" spans="1:6">
      <c r="A459" t="s">
        <v>4</v>
      </c>
      <c r="B459" s="4" t="s">
        <v>5</v>
      </c>
    </row>
    <row r="460" spans="1:6">
      <c r="A460" t="n">
        <v>5158</v>
      </c>
      <c r="B460" s="5" t="n">
        <v>1</v>
      </c>
    </row>
    <row r="461" spans="1:6" s="3" customFormat="1" customHeight="0">
      <c r="A461" s="3" t="s">
        <v>2</v>
      </c>
      <c r="B461" s="3" t="s">
        <v>83</v>
      </c>
    </row>
    <row r="462" spans="1:6">
      <c r="A462" t="s">
        <v>4</v>
      </c>
      <c r="B462" s="4" t="s">
        <v>5</v>
      </c>
      <c r="C462" s="4" t="s">
        <v>10</v>
      </c>
      <c r="D462" s="4" t="s">
        <v>13</v>
      </c>
    </row>
    <row r="463" spans="1:6">
      <c r="A463" t="n">
        <v>5160</v>
      </c>
      <c r="B463" s="58" t="n">
        <v>96</v>
      </c>
      <c r="C463" s="7" t="n">
        <v>65534</v>
      </c>
      <c r="D463" s="7" t="n">
        <v>1</v>
      </c>
    </row>
    <row r="464" spans="1:6">
      <c r="A464" t="s">
        <v>4</v>
      </c>
      <c r="B464" s="4" t="s">
        <v>5</v>
      </c>
      <c r="C464" s="4" t="s">
        <v>10</v>
      </c>
      <c r="D464" s="4" t="s">
        <v>13</v>
      </c>
      <c r="E464" s="4" t="s">
        <v>25</v>
      </c>
      <c r="F464" s="4" t="s">
        <v>25</v>
      </c>
      <c r="G464" s="4" t="s">
        <v>25</v>
      </c>
    </row>
    <row r="465" spans="1:7">
      <c r="A465" t="n">
        <v>5164</v>
      </c>
      <c r="B465" s="58" t="n">
        <v>96</v>
      </c>
      <c r="C465" s="7" t="n">
        <v>65534</v>
      </c>
      <c r="D465" s="7" t="n">
        <v>2</v>
      </c>
      <c r="E465" s="7" t="n">
        <v>-8.35000038146973</v>
      </c>
      <c r="F465" s="7" t="n">
        <v>17.4799995422363</v>
      </c>
      <c r="G465" s="7" t="n">
        <v>-577.859985351563</v>
      </c>
    </row>
    <row r="466" spans="1:7">
      <c r="A466" t="s">
        <v>4</v>
      </c>
      <c r="B466" s="4" t="s">
        <v>5</v>
      </c>
      <c r="C466" s="4" t="s">
        <v>10</v>
      </c>
      <c r="D466" s="4" t="s">
        <v>13</v>
      </c>
      <c r="E466" s="4" t="s">
        <v>25</v>
      </c>
      <c r="F466" s="4" t="s">
        <v>25</v>
      </c>
      <c r="G466" s="4" t="s">
        <v>25</v>
      </c>
    </row>
    <row r="467" spans="1:7">
      <c r="A467" t="n">
        <v>5180</v>
      </c>
      <c r="B467" s="58" t="n">
        <v>96</v>
      </c>
      <c r="C467" s="7" t="n">
        <v>65534</v>
      </c>
      <c r="D467" s="7" t="n">
        <v>2</v>
      </c>
      <c r="E467" s="7" t="n">
        <v>-21.3600006103516</v>
      </c>
      <c r="F467" s="7" t="n">
        <v>17.4799995422363</v>
      </c>
      <c r="G467" s="7" t="n">
        <v>-556.169982910156</v>
      </c>
    </row>
    <row r="468" spans="1:7">
      <c r="A468" t="s">
        <v>4</v>
      </c>
      <c r="B468" s="4" t="s">
        <v>5</v>
      </c>
      <c r="C468" s="4" t="s">
        <v>10</v>
      </c>
      <c r="D468" s="4" t="s">
        <v>13</v>
      </c>
      <c r="E468" s="4" t="s">
        <v>25</v>
      </c>
      <c r="F468" s="4" t="s">
        <v>25</v>
      </c>
      <c r="G468" s="4" t="s">
        <v>25</v>
      </c>
    </row>
    <row r="469" spans="1:7">
      <c r="A469" t="n">
        <v>5196</v>
      </c>
      <c r="B469" s="58" t="n">
        <v>96</v>
      </c>
      <c r="C469" s="7" t="n">
        <v>65534</v>
      </c>
      <c r="D469" s="7" t="n">
        <v>2</v>
      </c>
      <c r="E469" s="7" t="n">
        <v>-27.4699993133545</v>
      </c>
      <c r="F469" s="7" t="n">
        <v>17.4799995422363</v>
      </c>
      <c r="G469" s="7" t="n">
        <v>-545.330017089844</v>
      </c>
    </row>
    <row r="470" spans="1:7">
      <c r="A470" t="s">
        <v>4</v>
      </c>
      <c r="B470" s="4" t="s">
        <v>5</v>
      </c>
      <c r="C470" s="4" t="s">
        <v>10</v>
      </c>
      <c r="D470" s="4" t="s">
        <v>13</v>
      </c>
      <c r="E470" s="4" t="s">
        <v>25</v>
      </c>
      <c r="F470" s="4" t="s">
        <v>25</v>
      </c>
      <c r="G470" s="4" t="s">
        <v>25</v>
      </c>
    </row>
    <row r="471" spans="1:7">
      <c r="A471" t="n">
        <v>5212</v>
      </c>
      <c r="B471" s="58" t="n">
        <v>96</v>
      </c>
      <c r="C471" s="7" t="n">
        <v>65534</v>
      </c>
      <c r="D471" s="7" t="n">
        <v>2</v>
      </c>
      <c r="E471" s="7" t="n">
        <v>-35.6699981689453</v>
      </c>
      <c r="F471" s="7" t="n">
        <v>17.4799995422363</v>
      </c>
      <c r="G471" s="7" t="n">
        <v>-539.510009765625</v>
      </c>
    </row>
    <row r="472" spans="1:7">
      <c r="A472" t="s">
        <v>4</v>
      </c>
      <c r="B472" s="4" t="s">
        <v>5</v>
      </c>
      <c r="C472" s="4" t="s">
        <v>13</v>
      </c>
      <c r="D472" s="4" t="s">
        <v>10</v>
      </c>
      <c r="E472" s="4" t="s">
        <v>10</v>
      </c>
      <c r="F472" s="4" t="s">
        <v>10</v>
      </c>
      <c r="G472" s="4" t="s">
        <v>10</v>
      </c>
      <c r="H472" s="4" t="s">
        <v>10</v>
      </c>
      <c r="I472" s="4" t="s">
        <v>6</v>
      </c>
      <c r="J472" s="4" t="s">
        <v>25</v>
      </c>
      <c r="K472" s="4" t="s">
        <v>25</v>
      </c>
      <c r="L472" s="4" t="s">
        <v>25</v>
      </c>
      <c r="M472" s="4" t="s">
        <v>9</v>
      </c>
      <c r="N472" s="4" t="s">
        <v>9</v>
      </c>
      <c r="O472" s="4" t="s">
        <v>25</v>
      </c>
      <c r="P472" s="4" t="s">
        <v>25</v>
      </c>
      <c r="Q472" s="4" t="s">
        <v>25</v>
      </c>
      <c r="R472" s="4" t="s">
        <v>25</v>
      </c>
      <c r="S472" s="4" t="s">
        <v>13</v>
      </c>
    </row>
    <row r="473" spans="1:7">
      <c r="A473" t="n">
        <v>5228</v>
      </c>
      <c r="B473" s="39" t="n">
        <v>39</v>
      </c>
      <c r="C473" s="7" t="n">
        <v>12</v>
      </c>
      <c r="D473" s="7" t="n">
        <v>65533</v>
      </c>
      <c r="E473" s="7" t="n">
        <v>200</v>
      </c>
      <c r="F473" s="7" t="n">
        <v>0</v>
      </c>
      <c r="G473" s="7" t="n">
        <v>65534</v>
      </c>
      <c r="H473" s="7" t="n">
        <v>259</v>
      </c>
      <c r="I473" s="7" t="s">
        <v>84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1</v>
      </c>
      <c r="Q473" s="7" t="n">
        <v>1</v>
      </c>
      <c r="R473" s="7" t="n">
        <v>1</v>
      </c>
      <c r="S473" s="7" t="n">
        <v>107</v>
      </c>
    </row>
    <row r="474" spans="1:7">
      <c r="A474" t="s">
        <v>4</v>
      </c>
      <c r="B474" s="4" t="s">
        <v>5</v>
      </c>
      <c r="C474" s="4" t="s">
        <v>13</v>
      </c>
      <c r="D474" s="4" t="s">
        <v>10</v>
      </c>
      <c r="E474" s="4" t="s">
        <v>10</v>
      </c>
      <c r="F474" s="4" t="s">
        <v>10</v>
      </c>
      <c r="G474" s="4" t="s">
        <v>10</v>
      </c>
      <c r="H474" s="4" t="s">
        <v>10</v>
      </c>
      <c r="I474" s="4" t="s">
        <v>6</v>
      </c>
      <c r="J474" s="4" t="s">
        <v>25</v>
      </c>
      <c r="K474" s="4" t="s">
        <v>25</v>
      </c>
      <c r="L474" s="4" t="s">
        <v>25</v>
      </c>
      <c r="M474" s="4" t="s">
        <v>9</v>
      </c>
      <c r="N474" s="4" t="s">
        <v>9</v>
      </c>
      <c r="O474" s="4" t="s">
        <v>25</v>
      </c>
      <c r="P474" s="4" t="s">
        <v>25</v>
      </c>
      <c r="Q474" s="4" t="s">
        <v>25</v>
      </c>
      <c r="R474" s="4" t="s">
        <v>25</v>
      </c>
      <c r="S474" s="4" t="s">
        <v>13</v>
      </c>
    </row>
    <row r="475" spans="1:7">
      <c r="A475" t="n">
        <v>5287</v>
      </c>
      <c r="B475" s="39" t="n">
        <v>39</v>
      </c>
      <c r="C475" s="7" t="n">
        <v>12</v>
      </c>
      <c r="D475" s="7" t="n">
        <v>65533</v>
      </c>
      <c r="E475" s="7" t="n">
        <v>200</v>
      </c>
      <c r="F475" s="7" t="n">
        <v>0</v>
      </c>
      <c r="G475" s="7" t="n">
        <v>65534</v>
      </c>
      <c r="H475" s="7" t="n">
        <v>259</v>
      </c>
      <c r="I475" s="7" t="s">
        <v>85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0</v>
      </c>
      <c r="O475" s="7" t="n">
        <v>0</v>
      </c>
      <c r="P475" s="7" t="n">
        <v>1</v>
      </c>
      <c r="Q475" s="7" t="n">
        <v>1</v>
      </c>
      <c r="R475" s="7" t="n">
        <v>1</v>
      </c>
      <c r="S475" s="7" t="n">
        <v>108</v>
      </c>
    </row>
    <row r="476" spans="1:7">
      <c r="A476" t="s">
        <v>4</v>
      </c>
      <c r="B476" s="4" t="s">
        <v>5</v>
      </c>
      <c r="C476" s="4" t="s">
        <v>10</v>
      </c>
      <c r="D476" s="4" t="s">
        <v>13</v>
      </c>
      <c r="E476" s="4" t="s">
        <v>6</v>
      </c>
      <c r="F476" s="4" t="s">
        <v>25</v>
      </c>
      <c r="G476" s="4" t="s">
        <v>25</v>
      </c>
      <c r="H476" s="4" t="s">
        <v>25</v>
      </c>
    </row>
    <row r="477" spans="1:7">
      <c r="A477" t="n">
        <v>5346</v>
      </c>
      <c r="B477" s="59" t="n">
        <v>48</v>
      </c>
      <c r="C477" s="7" t="n">
        <v>65534</v>
      </c>
      <c r="D477" s="7" t="n">
        <v>0</v>
      </c>
      <c r="E477" s="7" t="s">
        <v>86</v>
      </c>
      <c r="F477" s="7" t="n">
        <v>1</v>
      </c>
      <c r="G477" s="7" t="n">
        <v>1</v>
      </c>
      <c r="H477" s="7" t="n">
        <v>0</v>
      </c>
    </row>
    <row r="478" spans="1:7">
      <c r="A478" t="s">
        <v>4</v>
      </c>
      <c r="B478" s="4" t="s">
        <v>5</v>
      </c>
      <c r="C478" s="4" t="s">
        <v>10</v>
      </c>
      <c r="D478" s="4" t="s">
        <v>25</v>
      </c>
      <c r="E478" s="4" t="s">
        <v>25</v>
      </c>
      <c r="F478" s="4" t="s">
        <v>25</v>
      </c>
      <c r="G478" s="4" t="s">
        <v>25</v>
      </c>
    </row>
    <row r="479" spans="1:7">
      <c r="A479" t="n">
        <v>5371</v>
      </c>
      <c r="B479" s="60" t="n">
        <v>131</v>
      </c>
      <c r="C479" s="7" t="n">
        <v>65534</v>
      </c>
      <c r="D479" s="7" t="n">
        <v>0</v>
      </c>
      <c r="E479" s="7" t="n">
        <v>5</v>
      </c>
      <c r="F479" s="7" t="n">
        <v>1</v>
      </c>
      <c r="G479" s="7" t="n">
        <v>0.200000002980232</v>
      </c>
    </row>
    <row r="480" spans="1:7">
      <c r="A480" t="s">
        <v>4</v>
      </c>
      <c r="B480" s="4" t="s">
        <v>5</v>
      </c>
      <c r="C480" s="4" t="s">
        <v>10</v>
      </c>
      <c r="D480" s="4" t="s">
        <v>13</v>
      </c>
      <c r="E480" s="4" t="s">
        <v>9</v>
      </c>
      <c r="F480" s="4" t="s">
        <v>13</v>
      </c>
      <c r="G480" s="4" t="s">
        <v>10</v>
      </c>
    </row>
    <row r="481" spans="1:19">
      <c r="A481" t="n">
        <v>5390</v>
      </c>
      <c r="B481" s="58" t="n">
        <v>96</v>
      </c>
      <c r="C481" s="7" t="n">
        <v>65534</v>
      </c>
      <c r="D481" s="7" t="n">
        <v>0</v>
      </c>
      <c r="E481" s="7" t="n">
        <v>1092616192</v>
      </c>
      <c r="F481" s="7" t="n">
        <v>0</v>
      </c>
      <c r="G481" s="7" t="n">
        <v>0</v>
      </c>
    </row>
    <row r="482" spans="1:19">
      <c r="A482" t="s">
        <v>4</v>
      </c>
      <c r="B482" s="4" t="s">
        <v>5</v>
      </c>
      <c r="C482" s="4" t="s">
        <v>10</v>
      </c>
      <c r="D482" s="4" t="s">
        <v>13</v>
      </c>
    </row>
    <row r="483" spans="1:19">
      <c r="A483" t="n">
        <v>5401</v>
      </c>
      <c r="B483" s="61" t="n">
        <v>56</v>
      </c>
      <c r="C483" s="7" t="n">
        <v>65534</v>
      </c>
      <c r="D483" s="7" t="n">
        <v>0</v>
      </c>
    </row>
    <row r="484" spans="1:19">
      <c r="A484" t="s">
        <v>4</v>
      </c>
      <c r="B484" s="4" t="s">
        <v>5</v>
      </c>
      <c r="C484" s="4" t="s">
        <v>13</v>
      </c>
      <c r="D484" s="4" t="s">
        <v>10</v>
      </c>
      <c r="E484" s="4" t="s">
        <v>25</v>
      </c>
      <c r="F484" s="4" t="s">
        <v>10</v>
      </c>
      <c r="G484" s="4" t="s">
        <v>9</v>
      </c>
      <c r="H484" s="4" t="s">
        <v>9</v>
      </c>
      <c r="I484" s="4" t="s">
        <v>10</v>
      </c>
      <c r="J484" s="4" t="s">
        <v>10</v>
      </c>
      <c r="K484" s="4" t="s">
        <v>9</v>
      </c>
      <c r="L484" s="4" t="s">
        <v>9</v>
      </c>
      <c r="M484" s="4" t="s">
        <v>9</v>
      </c>
      <c r="N484" s="4" t="s">
        <v>9</v>
      </c>
      <c r="O484" s="4" t="s">
        <v>6</v>
      </c>
    </row>
    <row r="485" spans="1:19">
      <c r="A485" t="n">
        <v>5405</v>
      </c>
      <c r="B485" s="11" t="n">
        <v>50</v>
      </c>
      <c r="C485" s="7" t="n">
        <v>0</v>
      </c>
      <c r="D485" s="7" t="n">
        <v>2119</v>
      </c>
      <c r="E485" s="7" t="n">
        <v>1</v>
      </c>
      <c r="F485" s="7" t="n">
        <v>0</v>
      </c>
      <c r="G485" s="7" t="n">
        <v>0</v>
      </c>
      <c r="H485" s="7" t="n">
        <v>-1069547520</v>
      </c>
      <c r="I485" s="7" t="n">
        <v>1</v>
      </c>
      <c r="J485" s="7" t="n">
        <v>65534</v>
      </c>
      <c r="K485" s="7" t="n">
        <v>0</v>
      </c>
      <c r="L485" s="7" t="n">
        <v>0</v>
      </c>
      <c r="M485" s="7" t="n">
        <v>0</v>
      </c>
      <c r="N485" s="7" t="n">
        <v>1120403456</v>
      </c>
      <c r="O485" s="7" t="s">
        <v>21</v>
      </c>
    </row>
    <row r="486" spans="1:19">
      <c r="A486" t="s">
        <v>4</v>
      </c>
      <c r="B486" s="4" t="s">
        <v>5</v>
      </c>
      <c r="C486" s="4" t="s">
        <v>13</v>
      </c>
      <c r="D486" s="4" t="s">
        <v>10</v>
      </c>
      <c r="E486" s="4" t="s">
        <v>13</v>
      </c>
    </row>
    <row r="487" spans="1:19">
      <c r="A487" t="n">
        <v>5444</v>
      </c>
      <c r="B487" s="39" t="n">
        <v>39</v>
      </c>
      <c r="C487" s="7" t="n">
        <v>13</v>
      </c>
      <c r="D487" s="7" t="n">
        <v>65534</v>
      </c>
      <c r="E487" s="7" t="n">
        <v>107</v>
      </c>
    </row>
    <row r="488" spans="1:19">
      <c r="A488" t="s">
        <v>4</v>
      </c>
      <c r="B488" s="4" t="s">
        <v>5</v>
      </c>
      <c r="C488" s="4" t="s">
        <v>13</v>
      </c>
      <c r="D488" s="4" t="s">
        <v>10</v>
      </c>
      <c r="E488" s="4" t="s">
        <v>13</v>
      </c>
    </row>
    <row r="489" spans="1:19">
      <c r="A489" t="n">
        <v>5449</v>
      </c>
      <c r="B489" s="39" t="n">
        <v>39</v>
      </c>
      <c r="C489" s="7" t="n">
        <v>13</v>
      </c>
      <c r="D489" s="7" t="n">
        <v>65534</v>
      </c>
      <c r="E489" s="7" t="n">
        <v>108</v>
      </c>
    </row>
    <row r="490" spans="1:19">
      <c r="A490" t="s">
        <v>4</v>
      </c>
      <c r="B490" s="4" t="s">
        <v>5</v>
      </c>
      <c r="C490" s="4" t="s">
        <v>10</v>
      </c>
      <c r="D490" s="4" t="s">
        <v>13</v>
      </c>
      <c r="E490" s="4" t="s">
        <v>6</v>
      </c>
      <c r="F490" s="4" t="s">
        <v>25</v>
      </c>
      <c r="G490" s="4" t="s">
        <v>25</v>
      </c>
      <c r="H490" s="4" t="s">
        <v>25</v>
      </c>
    </row>
    <row r="491" spans="1:19">
      <c r="A491" t="n">
        <v>5454</v>
      </c>
      <c r="B491" s="59" t="n">
        <v>48</v>
      </c>
      <c r="C491" s="7" t="n">
        <v>65534</v>
      </c>
      <c r="D491" s="7" t="n">
        <v>0</v>
      </c>
      <c r="E491" s="7" t="s">
        <v>72</v>
      </c>
      <c r="F491" s="7" t="n">
        <v>0.300000011920929</v>
      </c>
      <c r="G491" s="7" t="n">
        <v>1</v>
      </c>
      <c r="H491" s="7" t="n">
        <v>0</v>
      </c>
    </row>
    <row r="492" spans="1:19">
      <c r="A492" t="s">
        <v>4</v>
      </c>
      <c r="B492" s="4" t="s">
        <v>5</v>
      </c>
    </row>
    <row r="493" spans="1:19">
      <c r="A493" t="n">
        <v>5481</v>
      </c>
      <c r="B493" s="5" t="n">
        <v>1</v>
      </c>
    </row>
    <row r="494" spans="1:19" s="3" customFormat="1" customHeight="0">
      <c r="A494" s="3" t="s">
        <v>2</v>
      </c>
      <c r="B494" s="3" t="s">
        <v>87</v>
      </c>
    </row>
    <row r="495" spans="1:19">
      <c r="A495" t="s">
        <v>4</v>
      </c>
      <c r="B495" s="4" t="s">
        <v>5</v>
      </c>
      <c r="C495" s="4" t="s">
        <v>10</v>
      </c>
      <c r="D495" s="4" t="s">
        <v>13</v>
      </c>
    </row>
    <row r="496" spans="1:19">
      <c r="A496" t="n">
        <v>5484</v>
      </c>
      <c r="B496" s="58" t="n">
        <v>96</v>
      </c>
      <c r="C496" s="7" t="n">
        <v>65534</v>
      </c>
      <c r="D496" s="7" t="n">
        <v>1</v>
      </c>
    </row>
    <row r="497" spans="1:15">
      <c r="A497" t="s">
        <v>4</v>
      </c>
      <c r="B497" s="4" t="s">
        <v>5</v>
      </c>
      <c r="C497" s="4" t="s">
        <v>10</v>
      </c>
      <c r="D497" s="4" t="s">
        <v>13</v>
      </c>
      <c r="E497" s="4" t="s">
        <v>25</v>
      </c>
      <c r="F497" s="4" t="s">
        <v>25</v>
      </c>
      <c r="G497" s="4" t="s">
        <v>25</v>
      </c>
    </row>
    <row r="498" spans="1:15">
      <c r="A498" t="n">
        <v>5488</v>
      </c>
      <c r="B498" s="58" t="n">
        <v>96</v>
      </c>
      <c r="C498" s="7" t="n">
        <v>65534</v>
      </c>
      <c r="D498" s="7" t="n">
        <v>2</v>
      </c>
      <c r="E498" s="7" t="n">
        <v>-8.80000019073486</v>
      </c>
      <c r="F498" s="7" t="n">
        <v>17.4799995422363</v>
      </c>
      <c r="G498" s="7" t="n">
        <v>-577.859985351563</v>
      </c>
    </row>
    <row r="499" spans="1:15">
      <c r="A499" t="s">
        <v>4</v>
      </c>
      <c r="B499" s="4" t="s">
        <v>5</v>
      </c>
      <c r="C499" s="4" t="s">
        <v>10</v>
      </c>
      <c r="D499" s="4" t="s">
        <v>13</v>
      </c>
      <c r="E499" s="4" t="s">
        <v>25</v>
      </c>
      <c r="F499" s="4" t="s">
        <v>25</v>
      </c>
      <c r="G499" s="4" t="s">
        <v>25</v>
      </c>
    </row>
    <row r="500" spans="1:15">
      <c r="A500" t="n">
        <v>5504</v>
      </c>
      <c r="B500" s="58" t="n">
        <v>96</v>
      </c>
      <c r="C500" s="7" t="n">
        <v>65534</v>
      </c>
      <c r="D500" s="7" t="n">
        <v>2</v>
      </c>
      <c r="E500" s="7" t="n">
        <v>-21.3600006103516</v>
      </c>
      <c r="F500" s="7" t="n">
        <v>17.4799995422363</v>
      </c>
      <c r="G500" s="7" t="n">
        <v>-556.169982910156</v>
      </c>
    </row>
    <row r="501" spans="1:15">
      <c r="A501" t="s">
        <v>4</v>
      </c>
      <c r="B501" s="4" t="s">
        <v>5</v>
      </c>
      <c r="C501" s="4" t="s">
        <v>10</v>
      </c>
      <c r="D501" s="4" t="s">
        <v>13</v>
      </c>
      <c r="E501" s="4" t="s">
        <v>25</v>
      </c>
      <c r="F501" s="4" t="s">
        <v>25</v>
      </c>
      <c r="G501" s="4" t="s">
        <v>25</v>
      </c>
    </row>
    <row r="502" spans="1:15">
      <c r="A502" t="n">
        <v>5520</v>
      </c>
      <c r="B502" s="58" t="n">
        <v>96</v>
      </c>
      <c r="C502" s="7" t="n">
        <v>65534</v>
      </c>
      <c r="D502" s="7" t="n">
        <v>2</v>
      </c>
      <c r="E502" s="7" t="n">
        <v>-27.4699993133545</v>
      </c>
      <c r="F502" s="7" t="n">
        <v>17.4799995422363</v>
      </c>
      <c r="G502" s="7" t="n">
        <v>-545.330017089844</v>
      </c>
    </row>
    <row r="503" spans="1:15">
      <c r="A503" t="s">
        <v>4</v>
      </c>
      <c r="B503" s="4" t="s">
        <v>5</v>
      </c>
      <c r="C503" s="4" t="s">
        <v>13</v>
      </c>
      <c r="D503" s="4" t="s">
        <v>10</v>
      </c>
      <c r="E503" s="4" t="s">
        <v>10</v>
      </c>
      <c r="F503" s="4" t="s">
        <v>10</v>
      </c>
      <c r="G503" s="4" t="s">
        <v>10</v>
      </c>
      <c r="H503" s="4" t="s">
        <v>10</v>
      </c>
      <c r="I503" s="4" t="s">
        <v>6</v>
      </c>
      <c r="J503" s="4" t="s">
        <v>25</v>
      </c>
      <c r="K503" s="4" t="s">
        <v>25</v>
      </c>
      <c r="L503" s="4" t="s">
        <v>25</v>
      </c>
      <c r="M503" s="4" t="s">
        <v>9</v>
      </c>
      <c r="N503" s="4" t="s">
        <v>9</v>
      </c>
      <c r="O503" s="4" t="s">
        <v>25</v>
      </c>
      <c r="P503" s="4" t="s">
        <v>25</v>
      </c>
      <c r="Q503" s="4" t="s">
        <v>25</v>
      </c>
      <c r="R503" s="4" t="s">
        <v>25</v>
      </c>
      <c r="S503" s="4" t="s">
        <v>13</v>
      </c>
    </row>
    <row r="504" spans="1:15">
      <c r="A504" t="n">
        <v>5536</v>
      </c>
      <c r="B504" s="39" t="n">
        <v>39</v>
      </c>
      <c r="C504" s="7" t="n">
        <v>12</v>
      </c>
      <c r="D504" s="7" t="n">
        <v>65533</v>
      </c>
      <c r="E504" s="7" t="n">
        <v>200</v>
      </c>
      <c r="F504" s="7" t="n">
        <v>0</v>
      </c>
      <c r="G504" s="7" t="n">
        <v>65534</v>
      </c>
      <c r="H504" s="7" t="n">
        <v>259</v>
      </c>
      <c r="I504" s="7" t="s">
        <v>84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1</v>
      </c>
      <c r="Q504" s="7" t="n">
        <v>1</v>
      </c>
      <c r="R504" s="7" t="n">
        <v>1</v>
      </c>
      <c r="S504" s="7" t="n">
        <v>109</v>
      </c>
    </row>
    <row r="505" spans="1:15">
      <c r="A505" t="s">
        <v>4</v>
      </c>
      <c r="B505" s="4" t="s">
        <v>5</v>
      </c>
      <c r="C505" s="4" t="s">
        <v>13</v>
      </c>
      <c r="D505" s="4" t="s">
        <v>10</v>
      </c>
      <c r="E505" s="4" t="s">
        <v>10</v>
      </c>
      <c r="F505" s="4" t="s">
        <v>10</v>
      </c>
      <c r="G505" s="4" t="s">
        <v>10</v>
      </c>
      <c r="H505" s="4" t="s">
        <v>10</v>
      </c>
      <c r="I505" s="4" t="s">
        <v>6</v>
      </c>
      <c r="J505" s="4" t="s">
        <v>25</v>
      </c>
      <c r="K505" s="4" t="s">
        <v>25</v>
      </c>
      <c r="L505" s="4" t="s">
        <v>25</v>
      </c>
      <c r="M505" s="4" t="s">
        <v>9</v>
      </c>
      <c r="N505" s="4" t="s">
        <v>9</v>
      </c>
      <c r="O505" s="4" t="s">
        <v>25</v>
      </c>
      <c r="P505" s="4" t="s">
        <v>25</v>
      </c>
      <c r="Q505" s="4" t="s">
        <v>25</v>
      </c>
      <c r="R505" s="4" t="s">
        <v>25</v>
      </c>
      <c r="S505" s="4" t="s">
        <v>13</v>
      </c>
    </row>
    <row r="506" spans="1:15">
      <c r="A506" t="n">
        <v>5595</v>
      </c>
      <c r="B506" s="39" t="n">
        <v>39</v>
      </c>
      <c r="C506" s="7" t="n">
        <v>12</v>
      </c>
      <c r="D506" s="7" t="n">
        <v>65533</v>
      </c>
      <c r="E506" s="7" t="n">
        <v>200</v>
      </c>
      <c r="F506" s="7" t="n">
        <v>0</v>
      </c>
      <c r="G506" s="7" t="n">
        <v>65534</v>
      </c>
      <c r="H506" s="7" t="n">
        <v>259</v>
      </c>
      <c r="I506" s="7" t="s">
        <v>85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0</v>
      </c>
      <c r="P506" s="7" t="n">
        <v>1</v>
      </c>
      <c r="Q506" s="7" t="n">
        <v>1</v>
      </c>
      <c r="R506" s="7" t="n">
        <v>1</v>
      </c>
      <c r="S506" s="7" t="n">
        <v>110</v>
      </c>
    </row>
    <row r="507" spans="1:15">
      <c r="A507" t="s">
        <v>4</v>
      </c>
      <c r="B507" s="4" t="s">
        <v>5</v>
      </c>
      <c r="C507" s="4" t="s">
        <v>10</v>
      </c>
      <c r="D507" s="4" t="s">
        <v>13</v>
      </c>
      <c r="E507" s="4" t="s">
        <v>6</v>
      </c>
      <c r="F507" s="4" t="s">
        <v>25</v>
      </c>
      <c r="G507" s="4" t="s">
        <v>25</v>
      </c>
      <c r="H507" s="4" t="s">
        <v>25</v>
      </c>
    </row>
    <row r="508" spans="1:15">
      <c r="A508" t="n">
        <v>5654</v>
      </c>
      <c r="B508" s="59" t="n">
        <v>48</v>
      </c>
      <c r="C508" s="7" t="n">
        <v>65534</v>
      </c>
      <c r="D508" s="7" t="n">
        <v>0</v>
      </c>
      <c r="E508" s="7" t="s">
        <v>86</v>
      </c>
      <c r="F508" s="7" t="n">
        <v>1</v>
      </c>
      <c r="G508" s="7" t="n">
        <v>1</v>
      </c>
      <c r="H508" s="7" t="n">
        <v>0</v>
      </c>
    </row>
    <row r="509" spans="1:15">
      <c r="A509" t="s">
        <v>4</v>
      </c>
      <c r="B509" s="4" t="s">
        <v>5</v>
      </c>
      <c r="C509" s="4" t="s">
        <v>13</v>
      </c>
      <c r="D509" s="4" t="s">
        <v>10</v>
      </c>
      <c r="E509" s="4" t="s">
        <v>25</v>
      </c>
      <c r="F509" s="4" t="s">
        <v>10</v>
      </c>
      <c r="G509" s="4" t="s">
        <v>9</v>
      </c>
      <c r="H509" s="4" t="s">
        <v>9</v>
      </c>
      <c r="I509" s="4" t="s">
        <v>10</v>
      </c>
      <c r="J509" s="4" t="s">
        <v>10</v>
      </c>
      <c r="K509" s="4" t="s">
        <v>9</v>
      </c>
      <c r="L509" s="4" t="s">
        <v>9</v>
      </c>
      <c r="M509" s="4" t="s">
        <v>9</v>
      </c>
      <c r="N509" s="4" t="s">
        <v>9</v>
      </c>
      <c r="O509" s="4" t="s">
        <v>6</v>
      </c>
    </row>
    <row r="510" spans="1:15">
      <c r="A510" t="n">
        <v>5679</v>
      </c>
      <c r="B510" s="11" t="n">
        <v>50</v>
      </c>
      <c r="C510" s="7" t="n">
        <v>0</v>
      </c>
      <c r="D510" s="7" t="n">
        <v>15110</v>
      </c>
      <c r="E510" s="7" t="n">
        <v>1</v>
      </c>
      <c r="F510" s="7" t="n">
        <v>1000</v>
      </c>
      <c r="G510" s="7" t="n">
        <v>0</v>
      </c>
      <c r="H510" s="7" t="n">
        <v>0</v>
      </c>
      <c r="I510" s="7" t="n">
        <v>1</v>
      </c>
      <c r="J510" s="7" t="n">
        <v>65534</v>
      </c>
      <c r="K510" s="7" t="n">
        <v>0</v>
      </c>
      <c r="L510" s="7" t="n">
        <v>0</v>
      </c>
      <c r="M510" s="7" t="n">
        <v>0</v>
      </c>
      <c r="N510" s="7" t="n">
        <v>1120403456</v>
      </c>
      <c r="O510" s="7" t="s">
        <v>21</v>
      </c>
    </row>
    <row r="511" spans="1:15">
      <c r="A511" t="s">
        <v>4</v>
      </c>
      <c r="B511" s="4" t="s">
        <v>5</v>
      </c>
      <c r="C511" s="4" t="s">
        <v>10</v>
      </c>
      <c r="D511" s="4" t="s">
        <v>25</v>
      </c>
      <c r="E511" s="4" t="s">
        <v>25</v>
      </c>
      <c r="F511" s="4" t="s">
        <v>25</v>
      </c>
      <c r="G511" s="4" t="s">
        <v>25</v>
      </c>
    </row>
    <row r="512" spans="1:15">
      <c r="A512" t="n">
        <v>5718</v>
      </c>
      <c r="B512" s="60" t="n">
        <v>131</v>
      </c>
      <c r="C512" s="7" t="n">
        <v>65534</v>
      </c>
      <c r="D512" s="7" t="n">
        <v>0</v>
      </c>
      <c r="E512" s="7" t="n">
        <v>5</v>
      </c>
      <c r="F512" s="7" t="n">
        <v>1</v>
      </c>
      <c r="G512" s="7" t="n">
        <v>0.200000002980232</v>
      </c>
    </row>
    <row r="513" spans="1:19">
      <c r="A513" t="s">
        <v>4</v>
      </c>
      <c r="B513" s="4" t="s">
        <v>5</v>
      </c>
      <c r="C513" s="4" t="s">
        <v>10</v>
      </c>
      <c r="D513" s="4" t="s">
        <v>13</v>
      </c>
      <c r="E513" s="4" t="s">
        <v>9</v>
      </c>
      <c r="F513" s="4" t="s">
        <v>13</v>
      </c>
      <c r="G513" s="4" t="s">
        <v>10</v>
      </c>
    </row>
    <row r="514" spans="1:19">
      <c r="A514" t="n">
        <v>5737</v>
      </c>
      <c r="B514" s="58" t="n">
        <v>96</v>
      </c>
      <c r="C514" s="7" t="n">
        <v>65534</v>
      </c>
      <c r="D514" s="7" t="n">
        <v>0</v>
      </c>
      <c r="E514" s="7" t="n">
        <v>1092616192</v>
      </c>
      <c r="F514" s="7" t="n">
        <v>0</v>
      </c>
      <c r="G514" s="7" t="n">
        <v>0</v>
      </c>
    </row>
    <row r="515" spans="1:19">
      <c r="A515" t="s">
        <v>4</v>
      </c>
      <c r="B515" s="4" t="s">
        <v>5</v>
      </c>
      <c r="C515" s="4" t="s">
        <v>10</v>
      </c>
      <c r="D515" s="4" t="s">
        <v>13</v>
      </c>
    </row>
    <row r="516" spans="1:19">
      <c r="A516" t="n">
        <v>5748</v>
      </c>
      <c r="B516" s="61" t="n">
        <v>56</v>
      </c>
      <c r="C516" s="7" t="n">
        <v>65534</v>
      </c>
      <c r="D516" s="7" t="n">
        <v>0</v>
      </c>
    </row>
    <row r="517" spans="1:19">
      <c r="A517" t="s">
        <v>4</v>
      </c>
      <c r="B517" s="4" t="s">
        <v>5</v>
      </c>
      <c r="C517" s="4" t="s">
        <v>13</v>
      </c>
      <c r="D517" s="4" t="s">
        <v>10</v>
      </c>
      <c r="E517" s="4" t="s">
        <v>10</v>
      </c>
    </row>
    <row r="518" spans="1:19">
      <c r="A518" t="n">
        <v>5752</v>
      </c>
      <c r="B518" s="11" t="n">
        <v>50</v>
      </c>
      <c r="C518" s="7" t="n">
        <v>1</v>
      </c>
      <c r="D518" s="7" t="n">
        <v>15110</v>
      </c>
      <c r="E518" s="7" t="n">
        <v>100</v>
      </c>
    </row>
    <row r="519" spans="1:19">
      <c r="A519" t="s">
        <v>4</v>
      </c>
      <c r="B519" s="4" t="s">
        <v>5</v>
      </c>
      <c r="C519" s="4" t="s">
        <v>13</v>
      </c>
      <c r="D519" s="4" t="s">
        <v>10</v>
      </c>
      <c r="E519" s="4" t="s">
        <v>25</v>
      </c>
      <c r="F519" s="4" t="s">
        <v>10</v>
      </c>
      <c r="G519" s="4" t="s">
        <v>9</v>
      </c>
      <c r="H519" s="4" t="s">
        <v>9</v>
      </c>
      <c r="I519" s="4" t="s">
        <v>10</v>
      </c>
      <c r="J519" s="4" t="s">
        <v>10</v>
      </c>
      <c r="K519" s="4" t="s">
        <v>9</v>
      </c>
      <c r="L519" s="4" t="s">
        <v>9</v>
      </c>
      <c r="M519" s="4" t="s">
        <v>9</v>
      </c>
      <c r="N519" s="4" t="s">
        <v>9</v>
      </c>
      <c r="O519" s="4" t="s">
        <v>6</v>
      </c>
    </row>
    <row r="520" spans="1:19">
      <c r="A520" t="n">
        <v>5758</v>
      </c>
      <c r="B520" s="11" t="n">
        <v>50</v>
      </c>
      <c r="C520" s="7" t="n">
        <v>0</v>
      </c>
      <c r="D520" s="7" t="n">
        <v>2119</v>
      </c>
      <c r="E520" s="7" t="n">
        <v>1</v>
      </c>
      <c r="F520" s="7" t="n">
        <v>0</v>
      </c>
      <c r="G520" s="7" t="n">
        <v>0</v>
      </c>
      <c r="H520" s="7" t="n">
        <v>-1069547520</v>
      </c>
      <c r="I520" s="7" t="n">
        <v>1</v>
      </c>
      <c r="J520" s="7" t="n">
        <v>65534</v>
      </c>
      <c r="K520" s="7" t="n">
        <v>0</v>
      </c>
      <c r="L520" s="7" t="n">
        <v>0</v>
      </c>
      <c r="M520" s="7" t="n">
        <v>0</v>
      </c>
      <c r="N520" s="7" t="n">
        <v>1120403456</v>
      </c>
      <c r="O520" s="7" t="s">
        <v>21</v>
      </c>
    </row>
    <row r="521" spans="1:19">
      <c r="A521" t="s">
        <v>4</v>
      </c>
      <c r="B521" s="4" t="s">
        <v>5</v>
      </c>
      <c r="C521" s="4" t="s">
        <v>13</v>
      </c>
      <c r="D521" s="4" t="s">
        <v>10</v>
      </c>
      <c r="E521" s="4" t="s">
        <v>13</v>
      </c>
    </row>
    <row r="522" spans="1:19">
      <c r="A522" t="n">
        <v>5797</v>
      </c>
      <c r="B522" s="39" t="n">
        <v>39</v>
      </c>
      <c r="C522" s="7" t="n">
        <v>13</v>
      </c>
      <c r="D522" s="7" t="n">
        <v>65534</v>
      </c>
      <c r="E522" s="7" t="n">
        <v>109</v>
      </c>
    </row>
    <row r="523" spans="1:19">
      <c r="A523" t="s">
        <v>4</v>
      </c>
      <c r="B523" s="4" t="s">
        <v>5</v>
      </c>
      <c r="C523" s="4" t="s">
        <v>13</v>
      </c>
      <c r="D523" s="4" t="s">
        <v>10</v>
      </c>
      <c r="E523" s="4" t="s">
        <v>13</v>
      </c>
    </row>
    <row r="524" spans="1:19">
      <c r="A524" t="n">
        <v>5802</v>
      </c>
      <c r="B524" s="39" t="n">
        <v>39</v>
      </c>
      <c r="C524" s="7" t="n">
        <v>13</v>
      </c>
      <c r="D524" s="7" t="n">
        <v>65534</v>
      </c>
      <c r="E524" s="7" t="n">
        <v>110</v>
      </c>
    </row>
    <row r="525" spans="1:19">
      <c r="A525" t="s">
        <v>4</v>
      </c>
      <c r="B525" s="4" t="s">
        <v>5</v>
      </c>
      <c r="C525" s="4" t="s">
        <v>10</v>
      </c>
      <c r="D525" s="4" t="s">
        <v>13</v>
      </c>
      <c r="E525" s="4" t="s">
        <v>6</v>
      </c>
      <c r="F525" s="4" t="s">
        <v>25</v>
      </c>
      <c r="G525" s="4" t="s">
        <v>25</v>
      </c>
      <c r="H525" s="4" t="s">
        <v>25</v>
      </c>
    </row>
    <row r="526" spans="1:19">
      <c r="A526" t="n">
        <v>5807</v>
      </c>
      <c r="B526" s="59" t="n">
        <v>48</v>
      </c>
      <c r="C526" s="7" t="n">
        <v>65534</v>
      </c>
      <c r="D526" s="7" t="n">
        <v>0</v>
      </c>
      <c r="E526" s="7" t="s">
        <v>72</v>
      </c>
      <c r="F526" s="7" t="n">
        <v>0.300000011920929</v>
      </c>
      <c r="G526" s="7" t="n">
        <v>1</v>
      </c>
      <c r="H526" s="7" t="n">
        <v>0</v>
      </c>
    </row>
    <row r="527" spans="1:19">
      <c r="A527" t="s">
        <v>4</v>
      </c>
      <c r="B527" s="4" t="s">
        <v>5</v>
      </c>
    </row>
    <row r="528" spans="1:19">
      <c r="A528" t="n">
        <v>5834</v>
      </c>
      <c r="B528" s="5" t="n">
        <v>1</v>
      </c>
    </row>
    <row r="529" spans="1:15" s="3" customFormat="1" customHeight="0">
      <c r="A529" s="3" t="s">
        <v>2</v>
      </c>
      <c r="B529" s="3" t="s">
        <v>88</v>
      </c>
    </row>
    <row r="530" spans="1:15">
      <c r="A530" t="s">
        <v>4</v>
      </c>
      <c r="B530" s="4" t="s">
        <v>5</v>
      </c>
      <c r="C530" s="4" t="s">
        <v>13</v>
      </c>
      <c r="D530" s="4" t="s">
        <v>9</v>
      </c>
      <c r="E530" s="4" t="s">
        <v>13</v>
      </c>
      <c r="F530" s="4" t="s">
        <v>44</v>
      </c>
    </row>
    <row r="531" spans="1:15">
      <c r="A531" t="n">
        <v>5836</v>
      </c>
      <c r="B531" s="17" t="n">
        <v>5</v>
      </c>
      <c r="C531" s="7" t="n">
        <v>0</v>
      </c>
      <c r="D531" s="7" t="n">
        <v>1</v>
      </c>
      <c r="E531" s="7" t="n">
        <v>1</v>
      </c>
      <c r="F531" s="20" t="n">
        <f t="normal" ca="1">A539</f>
        <v>0</v>
      </c>
    </row>
    <row r="532" spans="1:15">
      <c r="A532" t="s">
        <v>4</v>
      </c>
      <c r="B532" s="4" t="s">
        <v>5</v>
      </c>
      <c r="C532" s="4" t="s">
        <v>13</v>
      </c>
      <c r="D532" s="4" t="s">
        <v>25</v>
      </c>
      <c r="E532" s="4" t="s">
        <v>25</v>
      </c>
      <c r="F532" s="4" t="s">
        <v>25</v>
      </c>
    </row>
    <row r="533" spans="1:15">
      <c r="A533" t="n">
        <v>5847</v>
      </c>
      <c r="B533" s="46" t="n">
        <v>45</v>
      </c>
      <c r="C533" s="7" t="n">
        <v>9</v>
      </c>
      <c r="D533" s="7" t="n">
        <v>0.0500000007450581</v>
      </c>
      <c r="E533" s="7" t="n">
        <v>0.0500000007450581</v>
      </c>
      <c r="F533" s="7" t="n">
        <v>0.600000023841858</v>
      </c>
    </row>
    <row r="534" spans="1:15">
      <c r="A534" t="s">
        <v>4</v>
      </c>
      <c r="B534" s="4" t="s">
        <v>5</v>
      </c>
      <c r="C534" s="4" t="s">
        <v>10</v>
      </c>
    </row>
    <row r="535" spans="1:15">
      <c r="A535" t="n">
        <v>5861</v>
      </c>
      <c r="B535" s="28" t="n">
        <v>16</v>
      </c>
      <c r="C535" s="7" t="n">
        <v>700</v>
      </c>
    </row>
    <row r="536" spans="1:15">
      <c r="A536" t="s">
        <v>4</v>
      </c>
      <c r="B536" s="4" t="s">
        <v>5</v>
      </c>
      <c r="C536" s="4" t="s">
        <v>44</v>
      </c>
    </row>
    <row r="537" spans="1:15">
      <c r="A537" t="n">
        <v>5864</v>
      </c>
      <c r="B537" s="25" t="n">
        <v>3</v>
      </c>
      <c r="C537" s="20" t="n">
        <f t="normal" ca="1">A531</f>
        <v>0</v>
      </c>
    </row>
    <row r="538" spans="1:15">
      <c r="A538" t="s">
        <v>4</v>
      </c>
      <c r="B538" s="4" t="s">
        <v>5</v>
      </c>
    </row>
    <row r="539" spans="1:15">
      <c r="A539" t="n">
        <v>5869</v>
      </c>
      <c r="B539" s="5" t="n">
        <v>1</v>
      </c>
    </row>
    <row r="540" spans="1:15" s="3" customFormat="1" customHeight="0">
      <c r="A540" s="3" t="s">
        <v>2</v>
      </c>
      <c r="B540" s="3" t="s">
        <v>89</v>
      </c>
    </row>
    <row r="541" spans="1:15">
      <c r="A541" t="s">
        <v>4</v>
      </c>
      <c r="B541" s="4" t="s">
        <v>5</v>
      </c>
      <c r="C541" s="4" t="s">
        <v>10</v>
      </c>
    </row>
    <row r="542" spans="1:15">
      <c r="A542" t="n">
        <v>5872</v>
      </c>
      <c r="B542" s="62" t="n">
        <v>13</v>
      </c>
      <c r="C542" s="7" t="n">
        <v>6472</v>
      </c>
    </row>
    <row r="543" spans="1:15">
      <c r="A543" t="s">
        <v>4</v>
      </c>
      <c r="B543" s="4" t="s">
        <v>5</v>
      </c>
      <c r="C543" s="4" t="s">
        <v>13</v>
      </c>
      <c r="D543" s="4" t="s">
        <v>13</v>
      </c>
      <c r="E543" s="4" t="s">
        <v>13</v>
      </c>
      <c r="F543" s="4" t="s">
        <v>9</v>
      </c>
      <c r="G543" s="4" t="s">
        <v>13</v>
      </c>
      <c r="H543" s="4" t="s">
        <v>13</v>
      </c>
      <c r="I543" s="4" t="s">
        <v>13</v>
      </c>
      <c r="J543" s="4" t="s">
        <v>13</v>
      </c>
      <c r="K543" s="4" t="s">
        <v>9</v>
      </c>
      <c r="L543" s="4" t="s">
        <v>13</v>
      </c>
      <c r="M543" s="4" t="s">
        <v>13</v>
      </c>
      <c r="N543" s="4" t="s">
        <v>13</v>
      </c>
      <c r="O543" s="4" t="s">
        <v>44</v>
      </c>
    </row>
    <row r="544" spans="1:15">
      <c r="A544" t="n">
        <v>5875</v>
      </c>
      <c r="B544" s="17" t="n">
        <v>5</v>
      </c>
      <c r="C544" s="7" t="n">
        <v>32</v>
      </c>
      <c r="D544" s="7" t="n">
        <v>3</v>
      </c>
      <c r="E544" s="7" t="n">
        <v>0</v>
      </c>
      <c r="F544" s="7" t="n">
        <v>918</v>
      </c>
      <c r="G544" s="7" t="n">
        <v>2</v>
      </c>
      <c r="H544" s="7" t="n">
        <v>32</v>
      </c>
      <c r="I544" s="7" t="n">
        <v>4</v>
      </c>
      <c r="J544" s="7" t="n">
        <v>0</v>
      </c>
      <c r="K544" s="7" t="n">
        <v>1</v>
      </c>
      <c r="L544" s="7" t="n">
        <v>2</v>
      </c>
      <c r="M544" s="7" t="n">
        <v>9</v>
      </c>
      <c r="N544" s="7" t="n">
        <v>1</v>
      </c>
      <c r="O544" s="20" t="n">
        <f t="normal" ca="1">A548</f>
        <v>0</v>
      </c>
    </row>
    <row r="545" spans="1:15">
      <c r="A545" t="s">
        <v>4</v>
      </c>
      <c r="B545" s="4" t="s">
        <v>5</v>
      </c>
      <c r="C545" s="4" t="s">
        <v>10</v>
      </c>
    </row>
    <row r="546" spans="1:15">
      <c r="A546" t="n">
        <v>5898</v>
      </c>
      <c r="B546" s="15" t="n">
        <v>12</v>
      </c>
      <c r="C546" s="7" t="n">
        <v>6472</v>
      </c>
    </row>
    <row r="547" spans="1:15">
      <c r="A547" t="s">
        <v>4</v>
      </c>
      <c r="B547" s="4" t="s">
        <v>5</v>
      </c>
    </row>
    <row r="548" spans="1:15">
      <c r="A548" t="n">
        <v>5901</v>
      </c>
      <c r="B548" s="5" t="n">
        <v>1</v>
      </c>
    </row>
    <row r="549" spans="1:15" s="3" customFormat="1" customHeight="0">
      <c r="A549" s="3" t="s">
        <v>2</v>
      </c>
      <c r="B549" s="3" t="s">
        <v>90</v>
      </c>
    </row>
    <row r="550" spans="1:15">
      <c r="A550" t="s">
        <v>4</v>
      </c>
      <c r="B550" s="4" t="s">
        <v>5</v>
      </c>
      <c r="C550" s="4" t="s">
        <v>13</v>
      </c>
      <c r="D550" s="4" t="s">
        <v>13</v>
      </c>
      <c r="E550" s="4" t="s">
        <v>13</v>
      </c>
      <c r="F550" s="4" t="s">
        <v>13</v>
      </c>
    </row>
    <row r="551" spans="1:15">
      <c r="A551" t="n">
        <v>5904</v>
      </c>
      <c r="B551" s="8" t="n">
        <v>14</v>
      </c>
      <c r="C551" s="7" t="n">
        <v>2</v>
      </c>
      <c r="D551" s="7" t="n">
        <v>0</v>
      </c>
      <c r="E551" s="7" t="n">
        <v>0</v>
      </c>
      <c r="F551" s="7" t="n">
        <v>0</v>
      </c>
    </row>
    <row r="552" spans="1:15">
      <c r="A552" t="s">
        <v>4</v>
      </c>
      <c r="B552" s="4" t="s">
        <v>5</v>
      </c>
      <c r="C552" s="4" t="s">
        <v>13</v>
      </c>
      <c r="D552" s="18" t="s">
        <v>42</v>
      </c>
      <c r="E552" s="4" t="s">
        <v>5</v>
      </c>
      <c r="F552" s="4" t="s">
        <v>13</v>
      </c>
      <c r="G552" s="4" t="s">
        <v>10</v>
      </c>
      <c r="H552" s="18" t="s">
        <v>43</v>
      </c>
      <c r="I552" s="4" t="s">
        <v>13</v>
      </c>
      <c r="J552" s="4" t="s">
        <v>9</v>
      </c>
      <c r="K552" s="4" t="s">
        <v>13</v>
      </c>
      <c r="L552" s="4" t="s">
        <v>13</v>
      </c>
      <c r="M552" s="18" t="s">
        <v>42</v>
      </c>
      <c r="N552" s="4" t="s">
        <v>5</v>
      </c>
      <c r="O552" s="4" t="s">
        <v>13</v>
      </c>
      <c r="P552" s="4" t="s">
        <v>10</v>
      </c>
      <c r="Q552" s="18" t="s">
        <v>43</v>
      </c>
      <c r="R552" s="4" t="s">
        <v>13</v>
      </c>
      <c r="S552" s="4" t="s">
        <v>9</v>
      </c>
      <c r="T552" s="4" t="s">
        <v>13</v>
      </c>
      <c r="U552" s="4" t="s">
        <v>13</v>
      </c>
      <c r="V552" s="4" t="s">
        <v>13</v>
      </c>
      <c r="W552" s="4" t="s">
        <v>44</v>
      </c>
    </row>
    <row r="553" spans="1:15">
      <c r="A553" t="n">
        <v>5909</v>
      </c>
      <c r="B553" s="17" t="n">
        <v>5</v>
      </c>
      <c r="C553" s="7" t="n">
        <v>28</v>
      </c>
      <c r="D553" s="18" t="s">
        <v>3</v>
      </c>
      <c r="E553" s="10" t="n">
        <v>162</v>
      </c>
      <c r="F553" s="7" t="n">
        <v>3</v>
      </c>
      <c r="G553" s="7" t="n">
        <v>28849</v>
      </c>
      <c r="H553" s="18" t="s">
        <v>3</v>
      </c>
      <c r="I553" s="7" t="n">
        <v>0</v>
      </c>
      <c r="J553" s="7" t="n">
        <v>1</v>
      </c>
      <c r="K553" s="7" t="n">
        <v>2</v>
      </c>
      <c r="L553" s="7" t="n">
        <v>28</v>
      </c>
      <c r="M553" s="18" t="s">
        <v>3</v>
      </c>
      <c r="N553" s="10" t="n">
        <v>162</v>
      </c>
      <c r="O553" s="7" t="n">
        <v>3</v>
      </c>
      <c r="P553" s="7" t="n">
        <v>28849</v>
      </c>
      <c r="Q553" s="18" t="s">
        <v>3</v>
      </c>
      <c r="R553" s="7" t="n">
        <v>0</v>
      </c>
      <c r="S553" s="7" t="n">
        <v>2</v>
      </c>
      <c r="T553" s="7" t="n">
        <v>2</v>
      </c>
      <c r="U553" s="7" t="n">
        <v>11</v>
      </c>
      <c r="V553" s="7" t="n">
        <v>1</v>
      </c>
      <c r="W553" s="20" t="n">
        <f t="normal" ca="1">A557</f>
        <v>0</v>
      </c>
    </row>
    <row r="554" spans="1:15">
      <c r="A554" t="s">
        <v>4</v>
      </c>
      <c r="B554" s="4" t="s">
        <v>5</v>
      </c>
      <c r="C554" s="4" t="s">
        <v>13</v>
      </c>
      <c r="D554" s="4" t="s">
        <v>10</v>
      </c>
      <c r="E554" s="4" t="s">
        <v>25</v>
      </c>
    </row>
    <row r="555" spans="1:15">
      <c r="A555" t="n">
        <v>5938</v>
      </c>
      <c r="B555" s="34" t="n">
        <v>58</v>
      </c>
      <c r="C555" s="7" t="n">
        <v>0</v>
      </c>
      <c r="D555" s="7" t="n">
        <v>0</v>
      </c>
      <c r="E555" s="7" t="n">
        <v>1</v>
      </c>
    </row>
    <row r="556" spans="1:15">
      <c r="A556" t="s">
        <v>4</v>
      </c>
      <c r="B556" s="4" t="s">
        <v>5</v>
      </c>
      <c r="C556" s="4" t="s">
        <v>13</v>
      </c>
      <c r="D556" s="18" t="s">
        <v>42</v>
      </c>
      <c r="E556" s="4" t="s">
        <v>5</v>
      </c>
      <c r="F556" s="4" t="s">
        <v>13</v>
      </c>
      <c r="G556" s="4" t="s">
        <v>10</v>
      </c>
      <c r="H556" s="18" t="s">
        <v>43</v>
      </c>
      <c r="I556" s="4" t="s">
        <v>13</v>
      </c>
      <c r="J556" s="4" t="s">
        <v>9</v>
      </c>
      <c r="K556" s="4" t="s">
        <v>13</v>
      </c>
      <c r="L556" s="4" t="s">
        <v>13</v>
      </c>
      <c r="M556" s="18" t="s">
        <v>42</v>
      </c>
      <c r="N556" s="4" t="s">
        <v>5</v>
      </c>
      <c r="O556" s="4" t="s">
        <v>13</v>
      </c>
      <c r="P556" s="4" t="s">
        <v>10</v>
      </c>
      <c r="Q556" s="18" t="s">
        <v>43</v>
      </c>
      <c r="R556" s="4" t="s">
        <v>13</v>
      </c>
      <c r="S556" s="4" t="s">
        <v>9</v>
      </c>
      <c r="T556" s="4" t="s">
        <v>13</v>
      </c>
      <c r="U556" s="4" t="s">
        <v>13</v>
      </c>
      <c r="V556" s="4" t="s">
        <v>13</v>
      </c>
      <c r="W556" s="4" t="s">
        <v>44</v>
      </c>
    </row>
    <row r="557" spans="1:15">
      <c r="A557" t="n">
        <v>5946</v>
      </c>
      <c r="B557" s="17" t="n">
        <v>5</v>
      </c>
      <c r="C557" s="7" t="n">
        <v>28</v>
      </c>
      <c r="D557" s="18" t="s">
        <v>3</v>
      </c>
      <c r="E557" s="10" t="n">
        <v>162</v>
      </c>
      <c r="F557" s="7" t="n">
        <v>3</v>
      </c>
      <c r="G557" s="7" t="n">
        <v>28849</v>
      </c>
      <c r="H557" s="18" t="s">
        <v>3</v>
      </c>
      <c r="I557" s="7" t="n">
        <v>0</v>
      </c>
      <c r="J557" s="7" t="n">
        <v>1</v>
      </c>
      <c r="K557" s="7" t="n">
        <v>3</v>
      </c>
      <c r="L557" s="7" t="n">
        <v>28</v>
      </c>
      <c r="M557" s="18" t="s">
        <v>3</v>
      </c>
      <c r="N557" s="10" t="n">
        <v>162</v>
      </c>
      <c r="O557" s="7" t="n">
        <v>3</v>
      </c>
      <c r="P557" s="7" t="n">
        <v>28849</v>
      </c>
      <c r="Q557" s="18" t="s">
        <v>3</v>
      </c>
      <c r="R557" s="7" t="n">
        <v>0</v>
      </c>
      <c r="S557" s="7" t="n">
        <v>2</v>
      </c>
      <c r="T557" s="7" t="n">
        <v>3</v>
      </c>
      <c r="U557" s="7" t="n">
        <v>9</v>
      </c>
      <c r="V557" s="7" t="n">
        <v>1</v>
      </c>
      <c r="W557" s="20" t="n">
        <f t="normal" ca="1">A567</f>
        <v>0</v>
      </c>
    </row>
    <row r="558" spans="1:15">
      <c r="A558" t="s">
        <v>4</v>
      </c>
      <c r="B558" s="4" t="s">
        <v>5</v>
      </c>
      <c r="C558" s="4" t="s">
        <v>13</v>
      </c>
      <c r="D558" s="18" t="s">
        <v>42</v>
      </c>
      <c r="E558" s="4" t="s">
        <v>5</v>
      </c>
      <c r="F558" s="4" t="s">
        <v>10</v>
      </c>
      <c r="G558" s="4" t="s">
        <v>13</v>
      </c>
      <c r="H558" s="4" t="s">
        <v>13</v>
      </c>
      <c r="I558" s="4" t="s">
        <v>6</v>
      </c>
      <c r="J558" s="18" t="s">
        <v>43</v>
      </c>
      <c r="K558" s="4" t="s">
        <v>13</v>
      </c>
      <c r="L558" s="4" t="s">
        <v>13</v>
      </c>
      <c r="M558" s="18" t="s">
        <v>42</v>
      </c>
      <c r="N558" s="4" t="s">
        <v>5</v>
      </c>
      <c r="O558" s="4" t="s">
        <v>13</v>
      </c>
      <c r="P558" s="18" t="s">
        <v>43</v>
      </c>
      <c r="Q558" s="4" t="s">
        <v>13</v>
      </c>
      <c r="R558" s="4" t="s">
        <v>9</v>
      </c>
      <c r="S558" s="4" t="s">
        <v>13</v>
      </c>
      <c r="T558" s="4" t="s">
        <v>13</v>
      </c>
      <c r="U558" s="4" t="s">
        <v>13</v>
      </c>
      <c r="V558" s="18" t="s">
        <v>42</v>
      </c>
      <c r="W558" s="4" t="s">
        <v>5</v>
      </c>
      <c r="X558" s="4" t="s">
        <v>13</v>
      </c>
      <c r="Y558" s="18" t="s">
        <v>43</v>
      </c>
      <c r="Z558" s="4" t="s">
        <v>13</v>
      </c>
      <c r="AA558" s="4" t="s">
        <v>9</v>
      </c>
      <c r="AB558" s="4" t="s">
        <v>13</v>
      </c>
      <c r="AC558" s="4" t="s">
        <v>13</v>
      </c>
      <c r="AD558" s="4" t="s">
        <v>13</v>
      </c>
      <c r="AE558" s="4" t="s">
        <v>44</v>
      </c>
    </row>
    <row r="559" spans="1:15">
      <c r="A559" t="n">
        <v>5975</v>
      </c>
      <c r="B559" s="17" t="n">
        <v>5</v>
      </c>
      <c r="C559" s="7" t="n">
        <v>28</v>
      </c>
      <c r="D559" s="18" t="s">
        <v>3</v>
      </c>
      <c r="E559" s="35" t="n">
        <v>47</v>
      </c>
      <c r="F559" s="7" t="n">
        <v>61456</v>
      </c>
      <c r="G559" s="7" t="n">
        <v>2</v>
      </c>
      <c r="H559" s="7" t="n">
        <v>0</v>
      </c>
      <c r="I559" s="7" t="s">
        <v>58</v>
      </c>
      <c r="J559" s="18" t="s">
        <v>3</v>
      </c>
      <c r="K559" s="7" t="n">
        <v>8</v>
      </c>
      <c r="L559" s="7" t="n">
        <v>28</v>
      </c>
      <c r="M559" s="18" t="s">
        <v>3</v>
      </c>
      <c r="N559" s="12" t="n">
        <v>74</v>
      </c>
      <c r="O559" s="7" t="n">
        <v>65</v>
      </c>
      <c r="P559" s="18" t="s">
        <v>3</v>
      </c>
      <c r="Q559" s="7" t="n">
        <v>0</v>
      </c>
      <c r="R559" s="7" t="n">
        <v>1</v>
      </c>
      <c r="S559" s="7" t="n">
        <v>3</v>
      </c>
      <c r="T559" s="7" t="n">
        <v>9</v>
      </c>
      <c r="U559" s="7" t="n">
        <v>28</v>
      </c>
      <c r="V559" s="18" t="s">
        <v>3</v>
      </c>
      <c r="W559" s="12" t="n">
        <v>74</v>
      </c>
      <c r="X559" s="7" t="n">
        <v>65</v>
      </c>
      <c r="Y559" s="18" t="s">
        <v>3</v>
      </c>
      <c r="Z559" s="7" t="n">
        <v>0</v>
      </c>
      <c r="AA559" s="7" t="n">
        <v>2</v>
      </c>
      <c r="AB559" s="7" t="n">
        <v>3</v>
      </c>
      <c r="AC559" s="7" t="n">
        <v>9</v>
      </c>
      <c r="AD559" s="7" t="n">
        <v>1</v>
      </c>
      <c r="AE559" s="20" t="n">
        <f t="normal" ca="1">A563</f>
        <v>0</v>
      </c>
    </row>
    <row r="560" spans="1:15">
      <c r="A560" t="s">
        <v>4</v>
      </c>
      <c r="B560" s="4" t="s">
        <v>5</v>
      </c>
      <c r="C560" s="4" t="s">
        <v>10</v>
      </c>
      <c r="D560" s="4" t="s">
        <v>13</v>
      </c>
      <c r="E560" s="4" t="s">
        <v>13</v>
      </c>
      <c r="F560" s="4" t="s">
        <v>6</v>
      </c>
    </row>
    <row r="561" spans="1:31">
      <c r="A561" t="n">
        <v>6023</v>
      </c>
      <c r="B561" s="35" t="n">
        <v>47</v>
      </c>
      <c r="C561" s="7" t="n">
        <v>61456</v>
      </c>
      <c r="D561" s="7" t="n">
        <v>0</v>
      </c>
      <c r="E561" s="7" t="n">
        <v>0</v>
      </c>
      <c r="F561" s="7" t="s">
        <v>59</v>
      </c>
    </row>
    <row r="562" spans="1:31">
      <c r="A562" t="s">
        <v>4</v>
      </c>
      <c r="B562" s="4" t="s">
        <v>5</v>
      </c>
      <c r="C562" s="4" t="s">
        <v>13</v>
      </c>
      <c r="D562" s="4" t="s">
        <v>10</v>
      </c>
      <c r="E562" s="4" t="s">
        <v>25</v>
      </c>
    </row>
    <row r="563" spans="1:31">
      <c r="A563" t="n">
        <v>6036</v>
      </c>
      <c r="B563" s="34" t="n">
        <v>58</v>
      </c>
      <c r="C563" s="7" t="n">
        <v>0</v>
      </c>
      <c r="D563" s="7" t="n">
        <v>300</v>
      </c>
      <c r="E563" s="7" t="n">
        <v>1</v>
      </c>
    </row>
    <row r="564" spans="1:31">
      <c r="A564" t="s">
        <v>4</v>
      </c>
      <c r="B564" s="4" t="s">
        <v>5</v>
      </c>
      <c r="C564" s="4" t="s">
        <v>13</v>
      </c>
      <c r="D564" s="4" t="s">
        <v>10</v>
      </c>
    </row>
    <row r="565" spans="1:31">
      <c r="A565" t="n">
        <v>6044</v>
      </c>
      <c r="B565" s="34" t="n">
        <v>58</v>
      </c>
      <c r="C565" s="7" t="n">
        <v>255</v>
      </c>
      <c r="D565" s="7" t="n">
        <v>0</v>
      </c>
    </row>
    <row r="566" spans="1:31">
      <c r="A566" t="s">
        <v>4</v>
      </c>
      <c r="B566" s="4" t="s">
        <v>5</v>
      </c>
      <c r="C566" s="4" t="s">
        <v>13</v>
      </c>
      <c r="D566" s="4" t="s">
        <v>13</v>
      </c>
      <c r="E566" s="4" t="s">
        <v>13</v>
      </c>
      <c r="F566" s="4" t="s">
        <v>13</v>
      </c>
    </row>
    <row r="567" spans="1:31">
      <c r="A567" t="n">
        <v>6048</v>
      </c>
      <c r="B567" s="8" t="n">
        <v>14</v>
      </c>
      <c r="C567" s="7" t="n">
        <v>0</v>
      </c>
      <c r="D567" s="7" t="n">
        <v>0</v>
      </c>
      <c r="E567" s="7" t="n">
        <v>0</v>
      </c>
      <c r="F567" s="7" t="n">
        <v>64</v>
      </c>
    </row>
    <row r="568" spans="1:31">
      <c r="A568" t="s">
        <v>4</v>
      </c>
      <c r="B568" s="4" t="s">
        <v>5</v>
      </c>
      <c r="C568" s="4" t="s">
        <v>13</v>
      </c>
      <c r="D568" s="4" t="s">
        <v>10</v>
      </c>
    </row>
    <row r="569" spans="1:31">
      <c r="A569" t="n">
        <v>6053</v>
      </c>
      <c r="B569" s="26" t="n">
        <v>22</v>
      </c>
      <c r="C569" s="7" t="n">
        <v>0</v>
      </c>
      <c r="D569" s="7" t="n">
        <v>28849</v>
      </c>
    </row>
    <row r="570" spans="1:31">
      <c r="A570" t="s">
        <v>4</v>
      </c>
      <c r="B570" s="4" t="s">
        <v>5</v>
      </c>
      <c r="C570" s="4" t="s">
        <v>13</v>
      </c>
      <c r="D570" s="4" t="s">
        <v>10</v>
      </c>
    </row>
    <row r="571" spans="1:31">
      <c r="A571" t="n">
        <v>6057</v>
      </c>
      <c r="B571" s="34" t="n">
        <v>58</v>
      </c>
      <c r="C571" s="7" t="n">
        <v>5</v>
      </c>
      <c r="D571" s="7" t="n">
        <v>300</v>
      </c>
    </row>
    <row r="572" spans="1:31">
      <c r="A572" t="s">
        <v>4</v>
      </c>
      <c r="B572" s="4" t="s">
        <v>5</v>
      </c>
      <c r="C572" s="4" t="s">
        <v>25</v>
      </c>
      <c r="D572" s="4" t="s">
        <v>10</v>
      </c>
    </row>
    <row r="573" spans="1:31">
      <c r="A573" t="n">
        <v>6061</v>
      </c>
      <c r="B573" s="36" t="n">
        <v>103</v>
      </c>
      <c r="C573" s="7" t="n">
        <v>0</v>
      </c>
      <c r="D573" s="7" t="n">
        <v>300</v>
      </c>
    </row>
    <row r="574" spans="1:31">
      <c r="A574" t="s">
        <v>4</v>
      </c>
      <c r="B574" s="4" t="s">
        <v>5</v>
      </c>
      <c r="C574" s="4" t="s">
        <v>13</v>
      </c>
    </row>
    <row r="575" spans="1:31">
      <c r="A575" t="n">
        <v>6068</v>
      </c>
      <c r="B575" s="37" t="n">
        <v>64</v>
      </c>
      <c r="C575" s="7" t="n">
        <v>7</v>
      </c>
    </row>
    <row r="576" spans="1:31">
      <c r="A576" t="s">
        <v>4</v>
      </c>
      <c r="B576" s="4" t="s">
        <v>5</v>
      </c>
      <c r="C576" s="4" t="s">
        <v>13</v>
      </c>
      <c r="D576" s="4" t="s">
        <v>10</v>
      </c>
    </row>
    <row r="577" spans="1:6">
      <c r="A577" t="n">
        <v>6070</v>
      </c>
      <c r="B577" s="38" t="n">
        <v>72</v>
      </c>
      <c r="C577" s="7" t="n">
        <v>5</v>
      </c>
      <c r="D577" s="7" t="n">
        <v>0</v>
      </c>
    </row>
    <row r="578" spans="1:6">
      <c r="A578" t="s">
        <v>4</v>
      </c>
      <c r="B578" s="4" t="s">
        <v>5</v>
      </c>
      <c r="C578" s="4" t="s">
        <v>13</v>
      </c>
      <c r="D578" s="18" t="s">
        <v>42</v>
      </c>
      <c r="E578" s="4" t="s">
        <v>5</v>
      </c>
      <c r="F578" s="4" t="s">
        <v>13</v>
      </c>
      <c r="G578" s="4" t="s">
        <v>10</v>
      </c>
      <c r="H578" s="18" t="s">
        <v>43</v>
      </c>
      <c r="I578" s="4" t="s">
        <v>13</v>
      </c>
      <c r="J578" s="4" t="s">
        <v>9</v>
      </c>
      <c r="K578" s="4" t="s">
        <v>13</v>
      </c>
      <c r="L578" s="4" t="s">
        <v>13</v>
      </c>
      <c r="M578" s="4" t="s">
        <v>44</v>
      </c>
    </row>
    <row r="579" spans="1:6">
      <c r="A579" t="n">
        <v>6074</v>
      </c>
      <c r="B579" s="17" t="n">
        <v>5</v>
      </c>
      <c r="C579" s="7" t="n">
        <v>28</v>
      </c>
      <c r="D579" s="18" t="s">
        <v>3</v>
      </c>
      <c r="E579" s="10" t="n">
        <v>162</v>
      </c>
      <c r="F579" s="7" t="n">
        <v>4</v>
      </c>
      <c r="G579" s="7" t="n">
        <v>28849</v>
      </c>
      <c r="H579" s="18" t="s">
        <v>3</v>
      </c>
      <c r="I579" s="7" t="n">
        <v>0</v>
      </c>
      <c r="J579" s="7" t="n">
        <v>1</v>
      </c>
      <c r="K579" s="7" t="n">
        <v>2</v>
      </c>
      <c r="L579" s="7" t="n">
        <v>1</v>
      </c>
      <c r="M579" s="20" t="n">
        <f t="normal" ca="1">A585</f>
        <v>0</v>
      </c>
    </row>
    <row r="580" spans="1:6">
      <c r="A580" t="s">
        <v>4</v>
      </c>
      <c r="B580" s="4" t="s">
        <v>5</v>
      </c>
      <c r="C580" s="4" t="s">
        <v>13</v>
      </c>
      <c r="D580" s="4" t="s">
        <v>6</v>
      </c>
    </row>
    <row r="581" spans="1:6">
      <c r="A581" t="n">
        <v>6091</v>
      </c>
      <c r="B581" s="9" t="n">
        <v>2</v>
      </c>
      <c r="C581" s="7" t="n">
        <v>10</v>
      </c>
      <c r="D581" s="7" t="s">
        <v>60</v>
      </c>
    </row>
    <row r="582" spans="1:6">
      <c r="A582" t="s">
        <v>4</v>
      </c>
      <c r="B582" s="4" t="s">
        <v>5</v>
      </c>
      <c r="C582" s="4" t="s">
        <v>10</v>
      </c>
    </row>
    <row r="583" spans="1:6">
      <c r="A583" t="n">
        <v>6108</v>
      </c>
      <c r="B583" s="28" t="n">
        <v>16</v>
      </c>
      <c r="C583" s="7" t="n">
        <v>0</v>
      </c>
    </row>
    <row r="584" spans="1:6">
      <c r="A584" t="s">
        <v>4</v>
      </c>
      <c r="B584" s="4" t="s">
        <v>5</v>
      </c>
      <c r="C584" s="4" t="s">
        <v>10</v>
      </c>
    </row>
    <row r="585" spans="1:6">
      <c r="A585" t="n">
        <v>6111</v>
      </c>
      <c r="B585" s="15" t="n">
        <v>12</v>
      </c>
      <c r="C585" s="7" t="n">
        <v>9522</v>
      </c>
    </row>
    <row r="586" spans="1:6">
      <c r="A586" t="s">
        <v>4</v>
      </c>
      <c r="B586" s="4" t="s">
        <v>5</v>
      </c>
      <c r="C586" s="4" t="s">
        <v>10</v>
      </c>
      <c r="D586" s="4" t="s">
        <v>13</v>
      </c>
      <c r="E586" s="4" t="s">
        <v>13</v>
      </c>
    </row>
    <row r="587" spans="1:6">
      <c r="A587" t="n">
        <v>6114</v>
      </c>
      <c r="B587" s="63" t="n">
        <v>104</v>
      </c>
      <c r="C587" s="7" t="n">
        <v>25</v>
      </c>
      <c r="D587" s="7" t="n">
        <v>3</v>
      </c>
      <c r="E587" s="7" t="n">
        <v>2</v>
      </c>
    </row>
    <row r="588" spans="1:6">
      <c r="A588" t="s">
        <v>4</v>
      </c>
      <c r="B588" s="4" t="s">
        <v>5</v>
      </c>
    </row>
    <row r="589" spans="1:6">
      <c r="A589" t="n">
        <v>6119</v>
      </c>
      <c r="B589" s="5" t="n">
        <v>1</v>
      </c>
    </row>
    <row r="590" spans="1:6">
      <c r="A590" t="s">
        <v>4</v>
      </c>
      <c r="B590" s="4" t="s">
        <v>5</v>
      </c>
      <c r="C590" s="4" t="s">
        <v>10</v>
      </c>
      <c r="D590" s="4" t="s">
        <v>13</v>
      </c>
      <c r="E590" s="4" t="s">
        <v>10</v>
      </c>
    </row>
    <row r="591" spans="1:6">
      <c r="A591" t="n">
        <v>6120</v>
      </c>
      <c r="B591" s="63" t="n">
        <v>104</v>
      </c>
      <c r="C591" s="7" t="n">
        <v>25</v>
      </c>
      <c r="D591" s="7" t="n">
        <v>1</v>
      </c>
      <c r="E591" s="7" t="n">
        <v>0</v>
      </c>
    </row>
    <row r="592" spans="1:6">
      <c r="A592" t="s">
        <v>4</v>
      </c>
      <c r="B592" s="4" t="s">
        <v>5</v>
      </c>
    </row>
    <row r="593" spans="1:13">
      <c r="A593" t="n">
        <v>6126</v>
      </c>
      <c r="B593" s="5" t="n">
        <v>1</v>
      </c>
    </row>
    <row r="594" spans="1:13">
      <c r="A594" t="s">
        <v>4</v>
      </c>
      <c r="B594" s="4" t="s">
        <v>5</v>
      </c>
      <c r="C594" s="4" t="s">
        <v>10</v>
      </c>
      <c r="D594" s="4" t="s">
        <v>25</v>
      </c>
      <c r="E594" s="4" t="s">
        <v>25</v>
      </c>
      <c r="F594" s="4" t="s">
        <v>25</v>
      </c>
      <c r="G594" s="4" t="s">
        <v>25</v>
      </c>
    </row>
    <row r="595" spans="1:13">
      <c r="A595" t="n">
        <v>6127</v>
      </c>
      <c r="B595" s="44" t="n">
        <v>46</v>
      </c>
      <c r="C595" s="7" t="n">
        <v>61456</v>
      </c>
      <c r="D595" s="7" t="n">
        <v>63.75</v>
      </c>
      <c r="E595" s="7" t="n">
        <v>17.4300003051758</v>
      </c>
      <c r="F595" s="7" t="n">
        <v>-508.179992675781</v>
      </c>
      <c r="G595" s="7" t="n">
        <v>130</v>
      </c>
    </row>
    <row r="596" spans="1:13">
      <c r="A596" t="s">
        <v>4</v>
      </c>
      <c r="B596" s="4" t="s">
        <v>5</v>
      </c>
      <c r="C596" s="4" t="s">
        <v>10</v>
      </c>
      <c r="D596" s="4" t="s">
        <v>25</v>
      </c>
      <c r="E596" s="4" t="s">
        <v>25</v>
      </c>
      <c r="F596" s="4" t="s">
        <v>25</v>
      </c>
      <c r="G596" s="4" t="s">
        <v>25</v>
      </c>
    </row>
    <row r="597" spans="1:13">
      <c r="A597" t="n">
        <v>6146</v>
      </c>
      <c r="B597" s="44" t="n">
        <v>46</v>
      </c>
      <c r="C597" s="7" t="n">
        <v>61457</v>
      </c>
      <c r="D597" s="7" t="n">
        <v>63.75</v>
      </c>
      <c r="E597" s="7" t="n">
        <v>17.4300003051758</v>
      </c>
      <c r="F597" s="7" t="n">
        <v>-508.179992675781</v>
      </c>
      <c r="G597" s="7" t="n">
        <v>130</v>
      </c>
    </row>
    <row r="598" spans="1:13">
      <c r="A598" t="s">
        <v>4</v>
      </c>
      <c r="B598" s="4" t="s">
        <v>5</v>
      </c>
      <c r="C598" s="4" t="s">
        <v>13</v>
      </c>
      <c r="D598" s="4" t="s">
        <v>13</v>
      </c>
      <c r="E598" s="4" t="s">
        <v>25</v>
      </c>
      <c r="F598" s="4" t="s">
        <v>25</v>
      </c>
      <c r="G598" s="4" t="s">
        <v>25</v>
      </c>
      <c r="H598" s="4" t="s">
        <v>10</v>
      </c>
      <c r="I598" s="4" t="s">
        <v>13</v>
      </c>
    </row>
    <row r="599" spans="1:13">
      <c r="A599" t="n">
        <v>6165</v>
      </c>
      <c r="B599" s="46" t="n">
        <v>45</v>
      </c>
      <c r="C599" s="7" t="n">
        <v>4</v>
      </c>
      <c r="D599" s="7" t="n">
        <v>3</v>
      </c>
      <c r="E599" s="7" t="n">
        <v>3</v>
      </c>
      <c r="F599" s="7" t="n">
        <v>319.640014648438</v>
      </c>
      <c r="G599" s="7" t="n">
        <v>0</v>
      </c>
      <c r="H599" s="7" t="n">
        <v>0</v>
      </c>
      <c r="I599" s="7" t="n">
        <v>0</v>
      </c>
    </row>
    <row r="600" spans="1:13">
      <c r="A600" t="s">
        <v>4</v>
      </c>
      <c r="B600" s="4" t="s">
        <v>5</v>
      </c>
      <c r="C600" s="4" t="s">
        <v>13</v>
      </c>
      <c r="D600" s="4" t="s">
        <v>6</v>
      </c>
    </row>
    <row r="601" spans="1:13">
      <c r="A601" t="n">
        <v>6183</v>
      </c>
      <c r="B601" s="9" t="n">
        <v>2</v>
      </c>
      <c r="C601" s="7" t="n">
        <v>10</v>
      </c>
      <c r="D601" s="7" t="s">
        <v>91</v>
      </c>
    </row>
    <row r="602" spans="1:13">
      <c r="A602" t="s">
        <v>4</v>
      </c>
      <c r="B602" s="4" t="s">
        <v>5</v>
      </c>
      <c r="C602" s="4" t="s">
        <v>10</v>
      </c>
    </row>
    <row r="603" spans="1:13">
      <c r="A603" t="n">
        <v>6198</v>
      </c>
      <c r="B603" s="28" t="n">
        <v>16</v>
      </c>
      <c r="C603" s="7" t="n">
        <v>0</v>
      </c>
    </row>
    <row r="604" spans="1:13">
      <c r="A604" t="s">
        <v>4</v>
      </c>
      <c r="B604" s="4" t="s">
        <v>5</v>
      </c>
      <c r="C604" s="4" t="s">
        <v>13</v>
      </c>
      <c r="D604" s="4" t="s">
        <v>10</v>
      </c>
    </row>
    <row r="605" spans="1:13">
      <c r="A605" t="n">
        <v>6201</v>
      </c>
      <c r="B605" s="34" t="n">
        <v>58</v>
      </c>
      <c r="C605" s="7" t="n">
        <v>105</v>
      </c>
      <c r="D605" s="7" t="n">
        <v>300</v>
      </c>
    </row>
    <row r="606" spans="1:13">
      <c r="A606" t="s">
        <v>4</v>
      </c>
      <c r="B606" s="4" t="s">
        <v>5</v>
      </c>
      <c r="C606" s="4" t="s">
        <v>25</v>
      </c>
      <c r="D606" s="4" t="s">
        <v>10</v>
      </c>
    </row>
    <row r="607" spans="1:13">
      <c r="A607" t="n">
        <v>6205</v>
      </c>
      <c r="B607" s="36" t="n">
        <v>103</v>
      </c>
      <c r="C607" s="7" t="n">
        <v>1</v>
      </c>
      <c r="D607" s="7" t="n">
        <v>300</v>
      </c>
    </row>
    <row r="608" spans="1:13">
      <c r="A608" t="s">
        <v>4</v>
      </c>
      <c r="B608" s="4" t="s">
        <v>5</v>
      </c>
      <c r="C608" s="4" t="s">
        <v>13</v>
      </c>
      <c r="D608" s="4" t="s">
        <v>10</v>
      </c>
    </row>
    <row r="609" spans="1:9">
      <c r="A609" t="n">
        <v>6212</v>
      </c>
      <c r="B609" s="38" t="n">
        <v>72</v>
      </c>
      <c r="C609" s="7" t="n">
        <v>4</v>
      </c>
      <c r="D609" s="7" t="n">
        <v>0</v>
      </c>
    </row>
    <row r="610" spans="1:9">
      <c r="A610" t="s">
        <v>4</v>
      </c>
      <c r="B610" s="4" t="s">
        <v>5</v>
      </c>
      <c r="C610" s="4" t="s">
        <v>9</v>
      </c>
    </row>
    <row r="611" spans="1:9">
      <c r="A611" t="n">
        <v>6216</v>
      </c>
      <c r="B611" s="57" t="n">
        <v>15</v>
      </c>
      <c r="C611" s="7" t="n">
        <v>1073741824</v>
      </c>
    </row>
    <row r="612" spans="1:9">
      <c r="A612" t="s">
        <v>4</v>
      </c>
      <c r="B612" s="4" t="s">
        <v>5</v>
      </c>
      <c r="C612" s="4" t="s">
        <v>13</v>
      </c>
    </row>
    <row r="613" spans="1:9">
      <c r="A613" t="n">
        <v>6221</v>
      </c>
      <c r="B613" s="37" t="n">
        <v>64</v>
      </c>
      <c r="C613" s="7" t="n">
        <v>3</v>
      </c>
    </row>
    <row r="614" spans="1:9">
      <c r="A614" t="s">
        <v>4</v>
      </c>
      <c r="B614" s="4" t="s">
        <v>5</v>
      </c>
      <c r="C614" s="4" t="s">
        <v>13</v>
      </c>
    </row>
    <row r="615" spans="1:9">
      <c r="A615" t="n">
        <v>6223</v>
      </c>
      <c r="B615" s="12" t="n">
        <v>74</v>
      </c>
      <c r="C615" s="7" t="n">
        <v>67</v>
      </c>
    </row>
    <row r="616" spans="1:9">
      <c r="A616" t="s">
        <v>4</v>
      </c>
      <c r="B616" s="4" t="s">
        <v>5</v>
      </c>
      <c r="C616" s="4" t="s">
        <v>13</v>
      </c>
      <c r="D616" s="4" t="s">
        <v>13</v>
      </c>
      <c r="E616" s="4" t="s">
        <v>10</v>
      </c>
    </row>
    <row r="617" spans="1:9">
      <c r="A617" t="n">
        <v>6225</v>
      </c>
      <c r="B617" s="46" t="n">
        <v>45</v>
      </c>
      <c r="C617" s="7" t="n">
        <v>8</v>
      </c>
      <c r="D617" s="7" t="n">
        <v>1</v>
      </c>
      <c r="E617" s="7" t="n">
        <v>0</v>
      </c>
    </row>
    <row r="618" spans="1:9">
      <c r="A618" t="s">
        <v>4</v>
      </c>
      <c r="B618" s="4" t="s">
        <v>5</v>
      </c>
      <c r="C618" s="4" t="s">
        <v>10</v>
      </c>
    </row>
    <row r="619" spans="1:9">
      <c r="A619" t="n">
        <v>6230</v>
      </c>
      <c r="B619" s="62" t="n">
        <v>13</v>
      </c>
      <c r="C619" s="7" t="n">
        <v>6409</v>
      </c>
    </row>
    <row r="620" spans="1:9">
      <c r="A620" t="s">
        <v>4</v>
      </c>
      <c r="B620" s="4" t="s">
        <v>5</v>
      </c>
      <c r="C620" s="4" t="s">
        <v>10</v>
      </c>
    </row>
    <row r="621" spans="1:9">
      <c r="A621" t="n">
        <v>6233</v>
      </c>
      <c r="B621" s="62" t="n">
        <v>13</v>
      </c>
      <c r="C621" s="7" t="n">
        <v>6408</v>
      </c>
    </row>
    <row r="622" spans="1:9">
      <c r="A622" t="s">
        <v>4</v>
      </c>
      <c r="B622" s="4" t="s">
        <v>5</v>
      </c>
      <c r="C622" s="4" t="s">
        <v>10</v>
      </c>
    </row>
    <row r="623" spans="1:9">
      <c r="A623" t="n">
        <v>6236</v>
      </c>
      <c r="B623" s="15" t="n">
        <v>12</v>
      </c>
      <c r="C623" s="7" t="n">
        <v>6464</v>
      </c>
    </row>
    <row r="624" spans="1:9">
      <c r="A624" t="s">
        <v>4</v>
      </c>
      <c r="B624" s="4" t="s">
        <v>5</v>
      </c>
      <c r="C624" s="4" t="s">
        <v>10</v>
      </c>
    </row>
    <row r="625" spans="1:5">
      <c r="A625" t="n">
        <v>6239</v>
      </c>
      <c r="B625" s="62" t="n">
        <v>13</v>
      </c>
      <c r="C625" s="7" t="n">
        <v>6465</v>
      </c>
    </row>
    <row r="626" spans="1:5">
      <c r="A626" t="s">
        <v>4</v>
      </c>
      <c r="B626" s="4" t="s">
        <v>5</v>
      </c>
      <c r="C626" s="4" t="s">
        <v>10</v>
      </c>
    </row>
    <row r="627" spans="1:5">
      <c r="A627" t="n">
        <v>6242</v>
      </c>
      <c r="B627" s="62" t="n">
        <v>13</v>
      </c>
      <c r="C627" s="7" t="n">
        <v>6466</v>
      </c>
    </row>
    <row r="628" spans="1:5">
      <c r="A628" t="s">
        <v>4</v>
      </c>
      <c r="B628" s="4" t="s">
        <v>5</v>
      </c>
      <c r="C628" s="4" t="s">
        <v>10</v>
      </c>
    </row>
    <row r="629" spans="1:5">
      <c r="A629" t="n">
        <v>6245</v>
      </c>
      <c r="B629" s="62" t="n">
        <v>13</v>
      </c>
      <c r="C629" s="7" t="n">
        <v>6467</v>
      </c>
    </row>
    <row r="630" spans="1:5">
      <c r="A630" t="s">
        <v>4</v>
      </c>
      <c r="B630" s="4" t="s">
        <v>5</v>
      </c>
      <c r="C630" s="4" t="s">
        <v>10</v>
      </c>
    </row>
    <row r="631" spans="1:5">
      <c r="A631" t="n">
        <v>6248</v>
      </c>
      <c r="B631" s="62" t="n">
        <v>13</v>
      </c>
      <c r="C631" s="7" t="n">
        <v>6468</v>
      </c>
    </row>
    <row r="632" spans="1:5">
      <c r="A632" t="s">
        <v>4</v>
      </c>
      <c r="B632" s="4" t="s">
        <v>5</v>
      </c>
      <c r="C632" s="4" t="s">
        <v>10</v>
      </c>
    </row>
    <row r="633" spans="1:5">
      <c r="A633" t="n">
        <v>6251</v>
      </c>
      <c r="B633" s="62" t="n">
        <v>13</v>
      </c>
      <c r="C633" s="7" t="n">
        <v>6469</v>
      </c>
    </row>
    <row r="634" spans="1:5">
      <c r="A634" t="s">
        <v>4</v>
      </c>
      <c r="B634" s="4" t="s">
        <v>5</v>
      </c>
      <c r="C634" s="4" t="s">
        <v>10</v>
      </c>
    </row>
    <row r="635" spans="1:5">
      <c r="A635" t="n">
        <v>6254</v>
      </c>
      <c r="B635" s="62" t="n">
        <v>13</v>
      </c>
      <c r="C635" s="7" t="n">
        <v>6470</v>
      </c>
    </row>
    <row r="636" spans="1:5">
      <c r="A636" t="s">
        <v>4</v>
      </c>
      <c r="B636" s="4" t="s">
        <v>5</v>
      </c>
      <c r="C636" s="4" t="s">
        <v>10</v>
      </c>
    </row>
    <row r="637" spans="1:5">
      <c r="A637" t="n">
        <v>6257</v>
      </c>
      <c r="B637" s="62" t="n">
        <v>13</v>
      </c>
      <c r="C637" s="7" t="n">
        <v>6471</v>
      </c>
    </row>
    <row r="638" spans="1:5">
      <c r="A638" t="s">
        <v>4</v>
      </c>
      <c r="B638" s="4" t="s">
        <v>5</v>
      </c>
      <c r="C638" s="4" t="s">
        <v>13</v>
      </c>
    </row>
    <row r="639" spans="1:5">
      <c r="A639" t="n">
        <v>6260</v>
      </c>
      <c r="B639" s="12" t="n">
        <v>74</v>
      </c>
      <c r="C639" s="7" t="n">
        <v>18</v>
      </c>
    </row>
    <row r="640" spans="1:5">
      <c r="A640" t="s">
        <v>4</v>
      </c>
      <c r="B640" s="4" t="s">
        <v>5</v>
      </c>
      <c r="C640" s="4" t="s">
        <v>13</v>
      </c>
    </row>
    <row r="641" spans="1:3">
      <c r="A641" t="n">
        <v>6262</v>
      </c>
      <c r="B641" s="12" t="n">
        <v>74</v>
      </c>
      <c r="C641" s="7" t="n">
        <v>45</v>
      </c>
    </row>
    <row r="642" spans="1:3">
      <c r="A642" t="s">
        <v>4</v>
      </c>
      <c r="B642" s="4" t="s">
        <v>5</v>
      </c>
      <c r="C642" s="4" t="s">
        <v>10</v>
      </c>
    </row>
    <row r="643" spans="1:3">
      <c r="A643" t="n">
        <v>6264</v>
      </c>
      <c r="B643" s="28" t="n">
        <v>16</v>
      </c>
      <c r="C643" s="7" t="n">
        <v>0</v>
      </c>
    </row>
    <row r="644" spans="1:3">
      <c r="A644" t="s">
        <v>4</v>
      </c>
      <c r="B644" s="4" t="s">
        <v>5</v>
      </c>
      <c r="C644" s="4" t="s">
        <v>13</v>
      </c>
      <c r="D644" s="4" t="s">
        <v>13</v>
      </c>
      <c r="E644" s="4" t="s">
        <v>13</v>
      </c>
      <c r="F644" s="4" t="s">
        <v>13</v>
      </c>
    </row>
    <row r="645" spans="1:3">
      <c r="A645" t="n">
        <v>6267</v>
      </c>
      <c r="B645" s="8" t="n">
        <v>14</v>
      </c>
      <c r="C645" s="7" t="n">
        <v>0</v>
      </c>
      <c r="D645" s="7" t="n">
        <v>8</v>
      </c>
      <c r="E645" s="7" t="n">
        <v>0</v>
      </c>
      <c r="F645" s="7" t="n">
        <v>0</v>
      </c>
    </row>
    <row r="646" spans="1:3">
      <c r="A646" t="s">
        <v>4</v>
      </c>
      <c r="B646" s="4" t="s">
        <v>5</v>
      </c>
      <c r="C646" s="4" t="s">
        <v>13</v>
      </c>
      <c r="D646" s="4" t="s">
        <v>6</v>
      </c>
    </row>
    <row r="647" spans="1:3">
      <c r="A647" t="n">
        <v>6272</v>
      </c>
      <c r="B647" s="9" t="n">
        <v>2</v>
      </c>
      <c r="C647" s="7" t="n">
        <v>11</v>
      </c>
      <c r="D647" s="7" t="s">
        <v>45</v>
      </c>
    </row>
    <row r="648" spans="1:3">
      <c r="A648" t="s">
        <v>4</v>
      </c>
      <c r="B648" s="4" t="s">
        <v>5</v>
      </c>
      <c r="C648" s="4" t="s">
        <v>10</v>
      </c>
    </row>
    <row r="649" spans="1:3">
      <c r="A649" t="n">
        <v>6286</v>
      </c>
      <c r="B649" s="28" t="n">
        <v>16</v>
      </c>
      <c r="C649" s="7" t="n">
        <v>0</v>
      </c>
    </row>
    <row r="650" spans="1:3">
      <c r="A650" t="s">
        <v>4</v>
      </c>
      <c r="B650" s="4" t="s">
        <v>5</v>
      </c>
      <c r="C650" s="4" t="s">
        <v>13</v>
      </c>
      <c r="D650" s="4" t="s">
        <v>6</v>
      </c>
    </row>
    <row r="651" spans="1:3">
      <c r="A651" t="n">
        <v>6289</v>
      </c>
      <c r="B651" s="9" t="n">
        <v>2</v>
      </c>
      <c r="C651" s="7" t="n">
        <v>11</v>
      </c>
      <c r="D651" s="7" t="s">
        <v>92</v>
      </c>
    </row>
    <row r="652" spans="1:3">
      <c r="A652" t="s">
        <v>4</v>
      </c>
      <c r="B652" s="4" t="s">
        <v>5</v>
      </c>
      <c r="C652" s="4" t="s">
        <v>10</v>
      </c>
    </row>
    <row r="653" spans="1:3">
      <c r="A653" t="n">
        <v>6298</v>
      </c>
      <c r="B653" s="28" t="n">
        <v>16</v>
      </c>
      <c r="C653" s="7" t="n">
        <v>0</v>
      </c>
    </row>
    <row r="654" spans="1:3">
      <c r="A654" t="s">
        <v>4</v>
      </c>
      <c r="B654" s="4" t="s">
        <v>5</v>
      </c>
      <c r="C654" s="4" t="s">
        <v>9</v>
      </c>
    </row>
    <row r="655" spans="1:3">
      <c r="A655" t="n">
        <v>6301</v>
      </c>
      <c r="B655" s="57" t="n">
        <v>15</v>
      </c>
      <c r="C655" s="7" t="n">
        <v>2048</v>
      </c>
    </row>
    <row r="656" spans="1:3">
      <c r="A656" t="s">
        <v>4</v>
      </c>
      <c r="B656" s="4" t="s">
        <v>5</v>
      </c>
      <c r="C656" s="4" t="s">
        <v>13</v>
      </c>
      <c r="D656" s="4" t="s">
        <v>6</v>
      </c>
    </row>
    <row r="657" spans="1:6">
      <c r="A657" t="n">
        <v>6306</v>
      </c>
      <c r="B657" s="9" t="n">
        <v>2</v>
      </c>
      <c r="C657" s="7" t="n">
        <v>10</v>
      </c>
      <c r="D657" s="7" t="s">
        <v>55</v>
      </c>
    </row>
    <row r="658" spans="1:6">
      <c r="A658" t="s">
        <v>4</v>
      </c>
      <c r="B658" s="4" t="s">
        <v>5</v>
      </c>
      <c r="C658" s="4" t="s">
        <v>10</v>
      </c>
    </row>
    <row r="659" spans="1:6">
      <c r="A659" t="n">
        <v>6324</v>
      </c>
      <c r="B659" s="28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13</v>
      </c>
      <c r="D660" s="4" t="s">
        <v>6</v>
      </c>
    </row>
    <row r="661" spans="1:6">
      <c r="A661" t="n">
        <v>6327</v>
      </c>
      <c r="B661" s="9" t="n">
        <v>2</v>
      </c>
      <c r="C661" s="7" t="n">
        <v>10</v>
      </c>
      <c r="D661" s="7" t="s">
        <v>56</v>
      </c>
    </row>
    <row r="662" spans="1:6">
      <c r="A662" t="s">
        <v>4</v>
      </c>
      <c r="B662" s="4" t="s">
        <v>5</v>
      </c>
      <c r="C662" s="4" t="s">
        <v>10</v>
      </c>
    </row>
    <row r="663" spans="1:6">
      <c r="A663" t="n">
        <v>6346</v>
      </c>
      <c r="B663" s="28" t="n">
        <v>16</v>
      </c>
      <c r="C663" s="7" t="n">
        <v>0</v>
      </c>
    </row>
    <row r="664" spans="1:6">
      <c r="A664" t="s">
        <v>4</v>
      </c>
      <c r="B664" s="4" t="s">
        <v>5</v>
      </c>
      <c r="C664" s="4" t="s">
        <v>13</v>
      </c>
      <c r="D664" s="4" t="s">
        <v>10</v>
      </c>
      <c r="E664" s="4" t="s">
        <v>25</v>
      </c>
    </row>
    <row r="665" spans="1:6">
      <c r="A665" t="n">
        <v>6349</v>
      </c>
      <c r="B665" s="34" t="n">
        <v>58</v>
      </c>
      <c r="C665" s="7" t="n">
        <v>100</v>
      </c>
      <c r="D665" s="7" t="n">
        <v>1000</v>
      </c>
      <c r="E665" s="7" t="n">
        <v>1</v>
      </c>
    </row>
    <row r="666" spans="1:6">
      <c r="A666" t="s">
        <v>4</v>
      </c>
      <c r="B666" s="4" t="s">
        <v>5</v>
      </c>
      <c r="C666" s="4" t="s">
        <v>13</v>
      </c>
      <c r="D666" s="4" t="s">
        <v>10</v>
      </c>
    </row>
    <row r="667" spans="1:6">
      <c r="A667" t="n">
        <v>6357</v>
      </c>
      <c r="B667" s="34" t="n">
        <v>58</v>
      </c>
      <c r="C667" s="7" t="n">
        <v>255</v>
      </c>
      <c r="D667" s="7" t="n">
        <v>0</v>
      </c>
    </row>
    <row r="668" spans="1:6">
      <c r="A668" t="s">
        <v>4</v>
      </c>
      <c r="B668" s="4" t="s">
        <v>5</v>
      </c>
      <c r="C668" s="4" t="s">
        <v>10</v>
      </c>
    </row>
    <row r="669" spans="1:6">
      <c r="A669" t="n">
        <v>6361</v>
      </c>
      <c r="B669" s="28" t="n">
        <v>16</v>
      </c>
      <c r="C669" s="7" t="n">
        <v>500</v>
      </c>
    </row>
    <row r="670" spans="1:6">
      <c r="A670" t="s">
        <v>4</v>
      </c>
      <c r="B670" s="4" t="s">
        <v>5</v>
      </c>
      <c r="C670" s="4" t="s">
        <v>13</v>
      </c>
      <c r="D670" s="4" t="s">
        <v>10</v>
      </c>
      <c r="E670" s="4" t="s">
        <v>25</v>
      </c>
    </row>
    <row r="671" spans="1:6">
      <c r="A671" t="n">
        <v>6364</v>
      </c>
      <c r="B671" s="34" t="n">
        <v>58</v>
      </c>
      <c r="C671" s="7" t="n">
        <v>0</v>
      </c>
      <c r="D671" s="7" t="n">
        <v>300</v>
      </c>
      <c r="E671" s="7" t="n">
        <v>0.300000011920929</v>
      </c>
    </row>
    <row r="672" spans="1:6">
      <c r="A672" t="s">
        <v>4</v>
      </c>
      <c r="B672" s="4" t="s">
        <v>5</v>
      </c>
      <c r="C672" s="4" t="s">
        <v>13</v>
      </c>
      <c r="D672" s="4" t="s">
        <v>10</v>
      </c>
    </row>
    <row r="673" spans="1:5">
      <c r="A673" t="n">
        <v>6372</v>
      </c>
      <c r="B673" s="34" t="n">
        <v>58</v>
      </c>
      <c r="C673" s="7" t="n">
        <v>255</v>
      </c>
      <c r="D673" s="7" t="n">
        <v>0</v>
      </c>
    </row>
    <row r="674" spans="1:5">
      <c r="A674" t="s">
        <v>4</v>
      </c>
      <c r="B674" s="4" t="s">
        <v>5</v>
      </c>
      <c r="C674" s="4" t="s">
        <v>13</v>
      </c>
      <c r="D674" s="4" t="s">
        <v>10</v>
      </c>
      <c r="E674" s="4" t="s">
        <v>10</v>
      </c>
      <c r="F674" s="4" t="s">
        <v>10</v>
      </c>
      <c r="G674" s="4" t="s">
        <v>10</v>
      </c>
      <c r="H674" s="4" t="s">
        <v>13</v>
      </c>
    </row>
    <row r="675" spans="1:5">
      <c r="A675" t="n">
        <v>6376</v>
      </c>
      <c r="B675" s="29" t="n">
        <v>25</v>
      </c>
      <c r="C675" s="7" t="n">
        <v>5</v>
      </c>
      <c r="D675" s="7" t="n">
        <v>65535</v>
      </c>
      <c r="E675" s="7" t="n">
        <v>65535</v>
      </c>
      <c r="F675" s="7" t="n">
        <v>65535</v>
      </c>
      <c r="G675" s="7" t="n">
        <v>65535</v>
      </c>
      <c r="H675" s="7" t="n">
        <v>0</v>
      </c>
    </row>
    <row r="676" spans="1:5">
      <c r="A676" t="s">
        <v>4</v>
      </c>
      <c r="B676" s="4" t="s">
        <v>5</v>
      </c>
      <c r="C676" s="4" t="s">
        <v>13</v>
      </c>
      <c r="D676" s="4" t="s">
        <v>10</v>
      </c>
      <c r="E676" s="4" t="s">
        <v>25</v>
      </c>
      <c r="F676" s="4" t="s">
        <v>10</v>
      </c>
      <c r="G676" s="4" t="s">
        <v>9</v>
      </c>
      <c r="H676" s="4" t="s">
        <v>9</v>
      </c>
      <c r="I676" s="4" t="s">
        <v>10</v>
      </c>
      <c r="J676" s="4" t="s">
        <v>10</v>
      </c>
      <c r="K676" s="4" t="s">
        <v>9</v>
      </c>
      <c r="L676" s="4" t="s">
        <v>9</v>
      </c>
      <c r="M676" s="4" t="s">
        <v>9</v>
      </c>
      <c r="N676" s="4" t="s">
        <v>9</v>
      </c>
      <c r="O676" s="4" t="s">
        <v>6</v>
      </c>
    </row>
    <row r="677" spans="1:5">
      <c r="A677" t="n">
        <v>6387</v>
      </c>
      <c r="B677" s="11" t="n">
        <v>50</v>
      </c>
      <c r="C677" s="7" t="n">
        <v>0</v>
      </c>
      <c r="D677" s="7" t="n">
        <v>12101</v>
      </c>
      <c r="E677" s="7" t="n">
        <v>1</v>
      </c>
      <c r="F677" s="7" t="n">
        <v>0</v>
      </c>
      <c r="G677" s="7" t="n">
        <v>0</v>
      </c>
      <c r="H677" s="7" t="n">
        <v>0</v>
      </c>
      <c r="I677" s="7" t="n">
        <v>0</v>
      </c>
      <c r="J677" s="7" t="n">
        <v>65533</v>
      </c>
      <c r="K677" s="7" t="n">
        <v>0</v>
      </c>
      <c r="L677" s="7" t="n">
        <v>0</v>
      </c>
      <c r="M677" s="7" t="n">
        <v>0</v>
      </c>
      <c r="N677" s="7" t="n">
        <v>0</v>
      </c>
      <c r="O677" s="7" t="s">
        <v>21</v>
      </c>
    </row>
    <row r="678" spans="1:5">
      <c r="A678" t="s">
        <v>4</v>
      </c>
      <c r="B678" s="4" t="s">
        <v>5</v>
      </c>
      <c r="C678" s="4" t="s">
        <v>10</v>
      </c>
      <c r="D678" s="4" t="s">
        <v>13</v>
      </c>
      <c r="E678" s="4" t="s">
        <v>52</v>
      </c>
      <c r="F678" s="4" t="s">
        <v>13</v>
      </c>
      <c r="G678" s="4" t="s">
        <v>13</v>
      </c>
      <c r="H678" s="4" t="s">
        <v>13</v>
      </c>
    </row>
    <row r="679" spans="1:5">
      <c r="A679" t="n">
        <v>6426</v>
      </c>
      <c r="B679" s="30" t="n">
        <v>24</v>
      </c>
      <c r="C679" s="7" t="n">
        <v>65533</v>
      </c>
      <c r="D679" s="7" t="n">
        <v>12</v>
      </c>
      <c r="E679" s="7" t="s">
        <v>93</v>
      </c>
      <c r="F679" s="7" t="n">
        <v>6</v>
      </c>
      <c r="G679" s="7" t="n">
        <v>2</v>
      </c>
      <c r="H679" s="7" t="n">
        <v>0</v>
      </c>
    </row>
    <row r="680" spans="1:5">
      <c r="A680" t="s">
        <v>4</v>
      </c>
      <c r="B680" s="4" t="s">
        <v>5</v>
      </c>
    </row>
    <row r="681" spans="1:5">
      <c r="A681" t="n">
        <v>6478</v>
      </c>
      <c r="B681" s="31" t="n">
        <v>28</v>
      </c>
    </row>
    <row r="682" spans="1:5">
      <c r="A682" t="s">
        <v>4</v>
      </c>
      <c r="B682" s="4" t="s">
        <v>5</v>
      </c>
      <c r="C682" s="4" t="s">
        <v>13</v>
      </c>
    </row>
    <row r="683" spans="1:5">
      <c r="A683" t="n">
        <v>6479</v>
      </c>
      <c r="B683" s="32" t="n">
        <v>27</v>
      </c>
      <c r="C683" s="7" t="n">
        <v>0</v>
      </c>
    </row>
    <row r="684" spans="1:5">
      <c r="A684" t="s">
        <v>4</v>
      </c>
      <c r="B684" s="4" t="s">
        <v>5</v>
      </c>
      <c r="C684" s="4" t="s">
        <v>13</v>
      </c>
    </row>
    <row r="685" spans="1:5">
      <c r="A685" t="n">
        <v>6481</v>
      </c>
      <c r="B685" s="32" t="n">
        <v>27</v>
      </c>
      <c r="C685" s="7" t="n">
        <v>1</v>
      </c>
    </row>
    <row r="686" spans="1:5">
      <c r="A686" t="s">
        <v>4</v>
      </c>
      <c r="B686" s="4" t="s">
        <v>5</v>
      </c>
      <c r="C686" s="4" t="s">
        <v>13</v>
      </c>
      <c r="D686" s="4" t="s">
        <v>10</v>
      </c>
      <c r="E686" s="4" t="s">
        <v>10</v>
      </c>
      <c r="F686" s="4" t="s">
        <v>10</v>
      </c>
      <c r="G686" s="4" t="s">
        <v>10</v>
      </c>
      <c r="H686" s="4" t="s">
        <v>13</v>
      </c>
    </row>
    <row r="687" spans="1:5">
      <c r="A687" t="n">
        <v>6483</v>
      </c>
      <c r="B687" s="29" t="n">
        <v>25</v>
      </c>
      <c r="C687" s="7" t="n">
        <v>5</v>
      </c>
      <c r="D687" s="7" t="n">
        <v>65535</v>
      </c>
      <c r="E687" s="7" t="n">
        <v>65535</v>
      </c>
      <c r="F687" s="7" t="n">
        <v>65535</v>
      </c>
      <c r="G687" s="7" t="n">
        <v>65535</v>
      </c>
      <c r="H687" s="7" t="n">
        <v>0</v>
      </c>
    </row>
    <row r="688" spans="1:5">
      <c r="A688" t="s">
        <v>4</v>
      </c>
      <c r="B688" s="4" t="s">
        <v>5</v>
      </c>
      <c r="C688" s="4" t="s">
        <v>10</v>
      </c>
    </row>
    <row r="689" spans="1:15">
      <c r="A689" t="n">
        <v>6494</v>
      </c>
      <c r="B689" s="28" t="n">
        <v>16</v>
      </c>
      <c r="C689" s="7" t="n">
        <v>300</v>
      </c>
    </row>
    <row r="690" spans="1:15">
      <c r="A690" t="s">
        <v>4</v>
      </c>
      <c r="B690" s="4" t="s">
        <v>5</v>
      </c>
      <c r="C690" s="4" t="s">
        <v>13</v>
      </c>
      <c r="D690" s="4" t="s">
        <v>10</v>
      </c>
      <c r="E690" s="4" t="s">
        <v>25</v>
      </c>
      <c r="F690" s="4" t="s">
        <v>10</v>
      </c>
      <c r="G690" s="4" t="s">
        <v>9</v>
      </c>
      <c r="H690" s="4" t="s">
        <v>9</v>
      </c>
      <c r="I690" s="4" t="s">
        <v>10</v>
      </c>
      <c r="J690" s="4" t="s">
        <v>10</v>
      </c>
      <c r="K690" s="4" t="s">
        <v>9</v>
      </c>
      <c r="L690" s="4" t="s">
        <v>9</v>
      </c>
      <c r="M690" s="4" t="s">
        <v>9</v>
      </c>
      <c r="N690" s="4" t="s">
        <v>9</v>
      </c>
      <c r="O690" s="4" t="s">
        <v>6</v>
      </c>
    </row>
    <row r="691" spans="1:15">
      <c r="A691" t="n">
        <v>6497</v>
      </c>
      <c r="B691" s="11" t="n">
        <v>50</v>
      </c>
      <c r="C691" s="7" t="n">
        <v>0</v>
      </c>
      <c r="D691" s="7" t="n">
        <v>12010</v>
      </c>
      <c r="E691" s="7" t="n">
        <v>1</v>
      </c>
      <c r="F691" s="7" t="n">
        <v>0</v>
      </c>
      <c r="G691" s="7" t="n">
        <v>0</v>
      </c>
      <c r="H691" s="7" t="n">
        <v>0</v>
      </c>
      <c r="I691" s="7" t="n">
        <v>0</v>
      </c>
      <c r="J691" s="7" t="n">
        <v>65533</v>
      </c>
      <c r="K691" s="7" t="n">
        <v>0</v>
      </c>
      <c r="L691" s="7" t="n">
        <v>0</v>
      </c>
      <c r="M691" s="7" t="n">
        <v>0</v>
      </c>
      <c r="N691" s="7" t="n">
        <v>0</v>
      </c>
      <c r="O691" s="7" t="s">
        <v>21</v>
      </c>
    </row>
    <row r="692" spans="1:15">
      <c r="A692" t="s">
        <v>4</v>
      </c>
      <c r="B692" s="4" t="s">
        <v>5</v>
      </c>
      <c r="C692" s="4" t="s">
        <v>13</v>
      </c>
      <c r="D692" s="4" t="s">
        <v>10</v>
      </c>
      <c r="E692" s="4" t="s">
        <v>10</v>
      </c>
      <c r="F692" s="4" t="s">
        <v>10</v>
      </c>
      <c r="G692" s="4" t="s">
        <v>10</v>
      </c>
      <c r="H692" s="4" t="s">
        <v>13</v>
      </c>
    </row>
    <row r="693" spans="1:15">
      <c r="A693" t="n">
        <v>6536</v>
      </c>
      <c r="B693" s="29" t="n">
        <v>25</v>
      </c>
      <c r="C693" s="7" t="n">
        <v>5</v>
      </c>
      <c r="D693" s="7" t="n">
        <v>65535</v>
      </c>
      <c r="E693" s="7" t="n">
        <v>65535</v>
      </c>
      <c r="F693" s="7" t="n">
        <v>65535</v>
      </c>
      <c r="G693" s="7" t="n">
        <v>65535</v>
      </c>
      <c r="H693" s="7" t="n">
        <v>0</v>
      </c>
    </row>
    <row r="694" spans="1:15">
      <c r="A694" t="s">
        <v>4</v>
      </c>
      <c r="B694" s="4" t="s">
        <v>5</v>
      </c>
      <c r="C694" s="4" t="s">
        <v>10</v>
      </c>
      <c r="D694" s="4" t="s">
        <v>52</v>
      </c>
      <c r="E694" s="4" t="s">
        <v>13</v>
      </c>
      <c r="F694" s="4" t="s">
        <v>13</v>
      </c>
      <c r="G694" s="4" t="s">
        <v>10</v>
      </c>
      <c r="H694" s="4" t="s">
        <v>13</v>
      </c>
      <c r="I694" s="4" t="s">
        <v>52</v>
      </c>
      <c r="J694" s="4" t="s">
        <v>13</v>
      </c>
      <c r="K694" s="4" t="s">
        <v>13</v>
      </c>
      <c r="L694" s="4" t="s">
        <v>13</v>
      </c>
    </row>
    <row r="695" spans="1:15">
      <c r="A695" t="n">
        <v>6547</v>
      </c>
      <c r="B695" s="30" t="n">
        <v>24</v>
      </c>
      <c r="C695" s="7" t="n">
        <v>65533</v>
      </c>
      <c r="D695" s="7" t="s">
        <v>94</v>
      </c>
      <c r="E695" s="7" t="n">
        <v>12</v>
      </c>
      <c r="F695" s="7" t="n">
        <v>16</v>
      </c>
      <c r="G695" s="7" t="n">
        <v>3527</v>
      </c>
      <c r="H695" s="7" t="n">
        <v>7</v>
      </c>
      <c r="I695" s="7" t="s">
        <v>95</v>
      </c>
      <c r="J695" s="7" t="n">
        <v>6</v>
      </c>
      <c r="K695" s="7" t="n">
        <v>2</v>
      </c>
      <c r="L695" s="7" t="n">
        <v>0</v>
      </c>
    </row>
    <row r="696" spans="1:15">
      <c r="A696" t="s">
        <v>4</v>
      </c>
      <c r="B696" s="4" t="s">
        <v>5</v>
      </c>
    </row>
    <row r="697" spans="1:15">
      <c r="A697" t="n">
        <v>6568</v>
      </c>
      <c r="B697" s="31" t="n">
        <v>28</v>
      </c>
    </row>
    <row r="698" spans="1:15">
      <c r="A698" t="s">
        <v>4</v>
      </c>
      <c r="B698" s="4" t="s">
        <v>5</v>
      </c>
      <c r="C698" s="4" t="s">
        <v>13</v>
      </c>
    </row>
    <row r="699" spans="1:15">
      <c r="A699" t="n">
        <v>6569</v>
      </c>
      <c r="B699" s="32" t="n">
        <v>27</v>
      </c>
      <c r="C699" s="7" t="n">
        <v>0</v>
      </c>
    </row>
    <row r="700" spans="1:15">
      <c r="A700" t="s">
        <v>4</v>
      </c>
      <c r="B700" s="4" t="s">
        <v>5</v>
      </c>
      <c r="C700" s="4" t="s">
        <v>13</v>
      </c>
    </row>
    <row r="701" spans="1:15">
      <c r="A701" t="n">
        <v>6571</v>
      </c>
      <c r="B701" s="32" t="n">
        <v>27</v>
      </c>
      <c r="C701" s="7" t="n">
        <v>1</v>
      </c>
    </row>
    <row r="702" spans="1:15">
      <c r="A702" t="s">
        <v>4</v>
      </c>
      <c r="B702" s="4" t="s">
        <v>5</v>
      </c>
      <c r="C702" s="4" t="s">
        <v>13</v>
      </c>
      <c r="D702" s="4" t="s">
        <v>10</v>
      </c>
      <c r="E702" s="4" t="s">
        <v>10</v>
      </c>
      <c r="F702" s="4" t="s">
        <v>10</v>
      </c>
      <c r="G702" s="4" t="s">
        <v>10</v>
      </c>
      <c r="H702" s="4" t="s">
        <v>13</v>
      </c>
    </row>
    <row r="703" spans="1:15">
      <c r="A703" t="n">
        <v>6573</v>
      </c>
      <c r="B703" s="29" t="n">
        <v>25</v>
      </c>
      <c r="C703" s="7" t="n">
        <v>5</v>
      </c>
      <c r="D703" s="7" t="n">
        <v>65535</v>
      </c>
      <c r="E703" s="7" t="n">
        <v>65535</v>
      </c>
      <c r="F703" s="7" t="n">
        <v>65535</v>
      </c>
      <c r="G703" s="7" t="n">
        <v>65535</v>
      </c>
      <c r="H703" s="7" t="n">
        <v>0</v>
      </c>
    </row>
    <row r="704" spans="1:15">
      <c r="A704" t="s">
        <v>4</v>
      </c>
      <c r="B704" s="4" t="s">
        <v>5</v>
      </c>
      <c r="C704" s="4" t="s">
        <v>13</v>
      </c>
      <c r="D704" s="4" t="s">
        <v>10</v>
      </c>
      <c r="E704" s="4" t="s">
        <v>9</v>
      </c>
    </row>
    <row r="705" spans="1:15">
      <c r="A705" t="n">
        <v>6584</v>
      </c>
      <c r="B705" s="27" t="n">
        <v>101</v>
      </c>
      <c r="C705" s="7" t="n">
        <v>0</v>
      </c>
      <c r="D705" s="7" t="n">
        <v>3527</v>
      </c>
      <c r="E705" s="7" t="n">
        <v>1</v>
      </c>
    </row>
    <row r="706" spans="1:15">
      <c r="A706" t="s">
        <v>4</v>
      </c>
      <c r="B706" s="4" t="s">
        <v>5</v>
      </c>
      <c r="C706" s="4" t="s">
        <v>13</v>
      </c>
      <c r="D706" s="4" t="s">
        <v>10</v>
      </c>
      <c r="E706" s="4" t="s">
        <v>25</v>
      </c>
    </row>
    <row r="707" spans="1:15">
      <c r="A707" t="n">
        <v>6592</v>
      </c>
      <c r="B707" s="34" t="n">
        <v>58</v>
      </c>
      <c r="C707" s="7" t="n">
        <v>100</v>
      </c>
      <c r="D707" s="7" t="n">
        <v>300</v>
      </c>
      <c r="E707" s="7" t="n">
        <v>0.300000011920929</v>
      </c>
    </row>
    <row r="708" spans="1:15">
      <c r="A708" t="s">
        <v>4</v>
      </c>
      <c r="B708" s="4" t="s">
        <v>5</v>
      </c>
      <c r="C708" s="4" t="s">
        <v>13</v>
      </c>
      <c r="D708" s="4" t="s">
        <v>10</v>
      </c>
    </row>
    <row r="709" spans="1:15">
      <c r="A709" t="n">
        <v>6600</v>
      </c>
      <c r="B709" s="34" t="n">
        <v>58</v>
      </c>
      <c r="C709" s="7" t="n">
        <v>255</v>
      </c>
      <c r="D709" s="7" t="n">
        <v>0</v>
      </c>
    </row>
    <row r="710" spans="1:15">
      <c r="A710" t="s">
        <v>4</v>
      </c>
      <c r="B710" s="4" t="s">
        <v>5</v>
      </c>
      <c r="C710" s="4" t="s">
        <v>13</v>
      </c>
    </row>
    <row r="711" spans="1:15">
      <c r="A711" t="n">
        <v>6604</v>
      </c>
      <c r="B711" s="33" t="n">
        <v>23</v>
      </c>
      <c r="C711" s="7" t="n">
        <v>0</v>
      </c>
    </row>
    <row r="712" spans="1:15">
      <c r="A712" t="s">
        <v>4</v>
      </c>
      <c r="B712" s="4" t="s">
        <v>5</v>
      </c>
    </row>
    <row r="713" spans="1:15">
      <c r="A713" t="n">
        <v>6606</v>
      </c>
      <c r="B713" s="5" t="n">
        <v>1</v>
      </c>
    </row>
    <row r="714" spans="1:15" s="3" customFormat="1" customHeight="0">
      <c r="A714" s="3" t="s">
        <v>2</v>
      </c>
      <c r="B714" s="3" t="s">
        <v>96</v>
      </c>
    </row>
    <row r="715" spans="1:15">
      <c r="A715" t="s">
        <v>4</v>
      </c>
      <c r="B715" s="4" t="s">
        <v>5</v>
      </c>
      <c r="C715" s="4" t="s">
        <v>10</v>
      </c>
      <c r="D715" s="4" t="s">
        <v>10</v>
      </c>
      <c r="E715" s="4" t="s">
        <v>9</v>
      </c>
      <c r="F715" s="4" t="s">
        <v>6</v>
      </c>
      <c r="G715" s="4" t="s">
        <v>8</v>
      </c>
      <c r="H715" s="4" t="s">
        <v>10</v>
      </c>
      <c r="I715" s="4" t="s">
        <v>10</v>
      </c>
      <c r="J715" s="4" t="s">
        <v>9</v>
      </c>
      <c r="K715" s="4" t="s">
        <v>6</v>
      </c>
      <c r="L715" s="4" t="s">
        <v>8</v>
      </c>
    </row>
    <row r="716" spans="1:15">
      <c r="A716" t="n">
        <v>6608</v>
      </c>
      <c r="B716" s="64" t="n">
        <v>257</v>
      </c>
      <c r="C716" s="7" t="n">
        <v>4</v>
      </c>
      <c r="D716" s="7" t="n">
        <v>65533</v>
      </c>
      <c r="E716" s="7" t="n">
        <v>12010</v>
      </c>
      <c r="F716" s="7" t="s">
        <v>21</v>
      </c>
      <c r="G716" s="7" t="n">
        <f t="normal" ca="1">32-LENB(INDIRECT(ADDRESS(716,6)))</f>
        <v>0</v>
      </c>
      <c r="H716" s="7" t="n">
        <v>0</v>
      </c>
      <c r="I716" s="7" t="n">
        <v>65533</v>
      </c>
      <c r="J716" s="7" t="n">
        <v>0</v>
      </c>
      <c r="K716" s="7" t="s">
        <v>21</v>
      </c>
      <c r="L716" s="7" t="n">
        <f t="normal" ca="1">32-LENB(INDIRECT(ADDRESS(716,11)))</f>
        <v>0</v>
      </c>
    </row>
    <row r="717" spans="1:15">
      <c r="A717" t="s">
        <v>4</v>
      </c>
      <c r="B717" s="4" t="s">
        <v>5</v>
      </c>
    </row>
    <row r="718" spans="1:15">
      <c r="A718" t="n">
        <v>6688</v>
      </c>
      <c r="B718" s="5" t="n">
        <v>1</v>
      </c>
    </row>
    <row r="719" spans="1:15" s="3" customFormat="1" customHeight="0">
      <c r="A719" s="3" t="s">
        <v>2</v>
      </c>
      <c r="B719" s="3" t="s">
        <v>97</v>
      </c>
    </row>
    <row r="720" spans="1:15">
      <c r="A720" t="s">
        <v>4</v>
      </c>
      <c r="B720" s="4" t="s">
        <v>5</v>
      </c>
      <c r="C720" s="4" t="s">
        <v>10</v>
      </c>
      <c r="D720" s="4" t="s">
        <v>10</v>
      </c>
      <c r="E720" s="4" t="s">
        <v>9</v>
      </c>
      <c r="F720" s="4" t="s">
        <v>6</v>
      </c>
      <c r="G720" s="4" t="s">
        <v>8</v>
      </c>
      <c r="H720" s="4" t="s">
        <v>10</v>
      </c>
      <c r="I720" s="4" t="s">
        <v>10</v>
      </c>
      <c r="J720" s="4" t="s">
        <v>9</v>
      </c>
      <c r="K720" s="4" t="s">
        <v>6</v>
      </c>
      <c r="L720" s="4" t="s">
        <v>8</v>
      </c>
      <c r="M720" s="4" t="s">
        <v>10</v>
      </c>
      <c r="N720" s="4" t="s">
        <v>10</v>
      </c>
      <c r="O720" s="4" t="s">
        <v>9</v>
      </c>
      <c r="P720" s="4" t="s">
        <v>6</v>
      </c>
      <c r="Q720" s="4" t="s">
        <v>8</v>
      </c>
      <c r="R720" s="4" t="s">
        <v>10</v>
      </c>
      <c r="S720" s="4" t="s">
        <v>10</v>
      </c>
      <c r="T720" s="4" t="s">
        <v>9</v>
      </c>
      <c r="U720" s="4" t="s">
        <v>6</v>
      </c>
      <c r="V720" s="4" t="s">
        <v>8</v>
      </c>
      <c r="W720" s="4" t="s">
        <v>10</v>
      </c>
      <c r="X720" s="4" t="s">
        <v>10</v>
      </c>
      <c r="Y720" s="4" t="s">
        <v>9</v>
      </c>
      <c r="Z720" s="4" t="s">
        <v>6</v>
      </c>
      <c r="AA720" s="4" t="s">
        <v>8</v>
      </c>
      <c r="AB720" s="4" t="s">
        <v>10</v>
      </c>
      <c r="AC720" s="4" t="s">
        <v>10</v>
      </c>
      <c r="AD720" s="4" t="s">
        <v>9</v>
      </c>
      <c r="AE720" s="4" t="s">
        <v>6</v>
      </c>
      <c r="AF720" s="4" t="s">
        <v>8</v>
      </c>
      <c r="AG720" s="4" t="s">
        <v>10</v>
      </c>
      <c r="AH720" s="4" t="s">
        <v>10</v>
      </c>
      <c r="AI720" s="4" t="s">
        <v>9</v>
      </c>
      <c r="AJ720" s="4" t="s">
        <v>6</v>
      </c>
      <c r="AK720" s="4" t="s">
        <v>8</v>
      </c>
      <c r="AL720" s="4" t="s">
        <v>10</v>
      </c>
      <c r="AM720" s="4" t="s">
        <v>10</v>
      </c>
      <c r="AN720" s="4" t="s">
        <v>9</v>
      </c>
      <c r="AO720" s="4" t="s">
        <v>6</v>
      </c>
      <c r="AP720" s="4" t="s">
        <v>8</v>
      </c>
      <c r="AQ720" s="4" t="s">
        <v>10</v>
      </c>
      <c r="AR720" s="4" t="s">
        <v>10</v>
      </c>
      <c r="AS720" s="4" t="s">
        <v>9</v>
      </c>
      <c r="AT720" s="4" t="s">
        <v>6</v>
      </c>
      <c r="AU720" s="4" t="s">
        <v>8</v>
      </c>
      <c r="AV720" s="4" t="s">
        <v>10</v>
      </c>
      <c r="AW720" s="4" t="s">
        <v>10</v>
      </c>
      <c r="AX720" s="4" t="s">
        <v>9</v>
      </c>
      <c r="AY720" s="4" t="s">
        <v>6</v>
      </c>
      <c r="AZ720" s="4" t="s">
        <v>8</v>
      </c>
    </row>
    <row r="721" spans="1:52">
      <c r="A721" t="n">
        <v>6704</v>
      </c>
      <c r="B721" s="64" t="n">
        <v>257</v>
      </c>
      <c r="C721" s="7" t="n">
        <v>3</v>
      </c>
      <c r="D721" s="7" t="n">
        <v>65533</v>
      </c>
      <c r="E721" s="7" t="n">
        <v>0</v>
      </c>
      <c r="F721" s="7" t="s">
        <v>61</v>
      </c>
      <c r="G721" s="7" t="n">
        <f t="normal" ca="1">32-LENB(INDIRECT(ADDRESS(721,6)))</f>
        <v>0</v>
      </c>
      <c r="H721" s="7" t="n">
        <v>3</v>
      </c>
      <c r="I721" s="7" t="n">
        <v>65533</v>
      </c>
      <c r="J721" s="7" t="n">
        <v>0</v>
      </c>
      <c r="K721" s="7" t="s">
        <v>62</v>
      </c>
      <c r="L721" s="7" t="n">
        <f t="normal" ca="1">32-LENB(INDIRECT(ADDRESS(721,11)))</f>
        <v>0</v>
      </c>
      <c r="M721" s="7" t="n">
        <v>3</v>
      </c>
      <c r="N721" s="7" t="n">
        <v>65533</v>
      </c>
      <c r="O721" s="7" t="n">
        <v>0</v>
      </c>
      <c r="P721" s="7" t="s">
        <v>63</v>
      </c>
      <c r="Q721" s="7" t="n">
        <f t="normal" ca="1">32-LENB(INDIRECT(ADDRESS(721,16)))</f>
        <v>0</v>
      </c>
      <c r="R721" s="7" t="n">
        <v>9</v>
      </c>
      <c r="S721" s="7" t="n">
        <v>7036</v>
      </c>
      <c r="T721" s="7" t="n">
        <v>0</v>
      </c>
      <c r="U721" s="7" t="s">
        <v>73</v>
      </c>
      <c r="V721" s="7" t="n">
        <f t="normal" ca="1">32-LENB(INDIRECT(ADDRESS(721,21)))</f>
        <v>0</v>
      </c>
      <c r="W721" s="7" t="n">
        <v>4</v>
      </c>
      <c r="X721" s="7" t="n">
        <v>65533</v>
      </c>
      <c r="Y721" s="7" t="n">
        <v>8060</v>
      </c>
      <c r="Z721" s="7" t="s">
        <v>21</v>
      </c>
      <c r="AA721" s="7" t="n">
        <f t="normal" ca="1">32-LENB(INDIRECT(ADDRESS(721,26)))</f>
        <v>0</v>
      </c>
      <c r="AB721" s="7" t="n">
        <v>4</v>
      </c>
      <c r="AC721" s="7" t="n">
        <v>65533</v>
      </c>
      <c r="AD721" s="7" t="n">
        <v>4525</v>
      </c>
      <c r="AE721" s="7" t="s">
        <v>21</v>
      </c>
      <c r="AF721" s="7" t="n">
        <f t="normal" ca="1">32-LENB(INDIRECT(ADDRESS(721,31)))</f>
        <v>0</v>
      </c>
      <c r="AG721" s="7" t="n">
        <v>7</v>
      </c>
      <c r="AH721" s="7" t="n">
        <v>65533</v>
      </c>
      <c r="AI721" s="7" t="n">
        <v>63306</v>
      </c>
      <c r="AJ721" s="7" t="s">
        <v>21</v>
      </c>
      <c r="AK721" s="7" t="n">
        <f t="normal" ca="1">32-LENB(INDIRECT(ADDRESS(721,36)))</f>
        <v>0</v>
      </c>
      <c r="AL721" s="7" t="n">
        <v>4</v>
      </c>
      <c r="AM721" s="7" t="n">
        <v>65533</v>
      </c>
      <c r="AN721" s="7" t="n">
        <v>2119</v>
      </c>
      <c r="AO721" s="7" t="s">
        <v>21</v>
      </c>
      <c r="AP721" s="7" t="n">
        <f t="normal" ca="1">32-LENB(INDIRECT(ADDRESS(721,41)))</f>
        <v>0</v>
      </c>
      <c r="AQ721" s="7" t="n">
        <v>7</v>
      </c>
      <c r="AR721" s="7" t="n">
        <v>65533</v>
      </c>
      <c r="AS721" s="7" t="n">
        <v>63307</v>
      </c>
      <c r="AT721" s="7" t="s">
        <v>21</v>
      </c>
      <c r="AU721" s="7" t="n">
        <f t="normal" ca="1">32-LENB(INDIRECT(ADDRESS(721,46)))</f>
        <v>0</v>
      </c>
      <c r="AV721" s="7" t="n">
        <v>0</v>
      </c>
      <c r="AW721" s="7" t="n">
        <v>65533</v>
      </c>
      <c r="AX721" s="7" t="n">
        <v>0</v>
      </c>
      <c r="AY721" s="7" t="s">
        <v>21</v>
      </c>
      <c r="AZ721" s="7" t="n">
        <f t="normal" ca="1">32-LENB(INDIRECT(ADDRESS(721,51)))</f>
        <v>0</v>
      </c>
    </row>
    <row r="722" spans="1:52">
      <c r="A722" t="s">
        <v>4</v>
      </c>
      <c r="B722" s="4" t="s">
        <v>5</v>
      </c>
    </row>
    <row r="723" spans="1:52">
      <c r="A723" t="n">
        <v>7104</v>
      </c>
      <c r="B723" s="5" t="n">
        <v>1</v>
      </c>
    </row>
    <row r="724" spans="1:52" s="3" customFormat="1" customHeight="0">
      <c r="A724" s="3" t="s">
        <v>2</v>
      </c>
      <c r="B724" s="3" t="s">
        <v>98</v>
      </c>
    </row>
    <row r="725" spans="1:52">
      <c r="A725" t="s">
        <v>4</v>
      </c>
      <c r="B725" s="4" t="s">
        <v>5</v>
      </c>
      <c r="C725" s="4" t="s">
        <v>10</v>
      </c>
      <c r="D725" s="4" t="s">
        <v>10</v>
      </c>
      <c r="E725" s="4" t="s">
        <v>9</v>
      </c>
      <c r="F725" s="4" t="s">
        <v>6</v>
      </c>
      <c r="G725" s="4" t="s">
        <v>8</v>
      </c>
      <c r="H725" s="4" t="s">
        <v>10</v>
      </c>
      <c r="I725" s="4" t="s">
        <v>10</v>
      </c>
      <c r="J725" s="4" t="s">
        <v>9</v>
      </c>
      <c r="K725" s="4" t="s">
        <v>6</v>
      </c>
      <c r="L725" s="4" t="s">
        <v>8</v>
      </c>
    </row>
    <row r="726" spans="1:52">
      <c r="A726" t="n">
        <v>7120</v>
      </c>
      <c r="B726" s="64" t="n">
        <v>257</v>
      </c>
      <c r="C726" s="7" t="n">
        <v>4</v>
      </c>
      <c r="D726" s="7" t="n">
        <v>65533</v>
      </c>
      <c r="E726" s="7" t="n">
        <v>2119</v>
      </c>
      <c r="F726" s="7" t="s">
        <v>21</v>
      </c>
      <c r="G726" s="7" t="n">
        <f t="normal" ca="1">32-LENB(INDIRECT(ADDRESS(726,6)))</f>
        <v>0</v>
      </c>
      <c r="H726" s="7" t="n">
        <v>0</v>
      </c>
      <c r="I726" s="7" t="n">
        <v>65533</v>
      </c>
      <c r="J726" s="7" t="n">
        <v>0</v>
      </c>
      <c r="K726" s="7" t="s">
        <v>21</v>
      </c>
      <c r="L726" s="7" t="n">
        <f t="normal" ca="1">32-LENB(INDIRECT(ADDRESS(726,11)))</f>
        <v>0</v>
      </c>
    </row>
    <row r="727" spans="1:52">
      <c r="A727" t="s">
        <v>4</v>
      </c>
      <c r="B727" s="4" t="s">
        <v>5</v>
      </c>
    </row>
    <row r="728" spans="1:52">
      <c r="A728" t="n">
        <v>7200</v>
      </c>
      <c r="B728" s="5" t="n">
        <v>1</v>
      </c>
    </row>
    <row r="729" spans="1:52" s="3" customFormat="1" customHeight="0">
      <c r="A729" s="3" t="s">
        <v>2</v>
      </c>
      <c r="B729" s="3" t="s">
        <v>99</v>
      </c>
    </row>
    <row r="730" spans="1:52">
      <c r="A730" t="s">
        <v>4</v>
      </c>
      <c r="B730" s="4" t="s">
        <v>5</v>
      </c>
      <c r="C730" s="4" t="s">
        <v>10</v>
      </c>
      <c r="D730" s="4" t="s">
        <v>10</v>
      </c>
      <c r="E730" s="4" t="s">
        <v>9</v>
      </c>
      <c r="F730" s="4" t="s">
        <v>6</v>
      </c>
      <c r="G730" s="4" t="s">
        <v>8</v>
      </c>
      <c r="H730" s="4" t="s">
        <v>10</v>
      </c>
      <c r="I730" s="4" t="s">
        <v>10</v>
      </c>
      <c r="J730" s="4" t="s">
        <v>9</v>
      </c>
      <c r="K730" s="4" t="s">
        <v>6</v>
      </c>
      <c r="L730" s="4" t="s">
        <v>8</v>
      </c>
      <c r="M730" s="4" t="s">
        <v>10</v>
      </c>
      <c r="N730" s="4" t="s">
        <v>10</v>
      </c>
      <c r="O730" s="4" t="s">
        <v>9</v>
      </c>
      <c r="P730" s="4" t="s">
        <v>6</v>
      </c>
      <c r="Q730" s="4" t="s">
        <v>8</v>
      </c>
    </row>
    <row r="731" spans="1:52">
      <c r="A731" t="n">
        <v>7216</v>
      </c>
      <c r="B731" s="64" t="n">
        <v>257</v>
      </c>
      <c r="C731" s="7" t="n">
        <v>4</v>
      </c>
      <c r="D731" s="7" t="n">
        <v>65533</v>
      </c>
      <c r="E731" s="7" t="n">
        <v>15110</v>
      </c>
      <c r="F731" s="7" t="s">
        <v>21</v>
      </c>
      <c r="G731" s="7" t="n">
        <f t="normal" ca="1">32-LENB(INDIRECT(ADDRESS(731,6)))</f>
        <v>0</v>
      </c>
      <c r="H731" s="7" t="n">
        <v>4</v>
      </c>
      <c r="I731" s="7" t="n">
        <v>65533</v>
      </c>
      <c r="J731" s="7" t="n">
        <v>2119</v>
      </c>
      <c r="K731" s="7" t="s">
        <v>21</v>
      </c>
      <c r="L731" s="7" t="n">
        <f t="normal" ca="1">32-LENB(INDIRECT(ADDRESS(731,11)))</f>
        <v>0</v>
      </c>
      <c r="M731" s="7" t="n">
        <v>0</v>
      </c>
      <c r="N731" s="7" t="n">
        <v>65533</v>
      </c>
      <c r="O731" s="7" t="n">
        <v>0</v>
      </c>
      <c r="P731" s="7" t="s">
        <v>21</v>
      </c>
      <c r="Q731" s="7" t="n">
        <f t="normal" ca="1">32-LENB(INDIRECT(ADDRESS(731,16)))</f>
        <v>0</v>
      </c>
    </row>
    <row r="732" spans="1:52">
      <c r="A732" t="s">
        <v>4</v>
      </c>
      <c r="B732" s="4" t="s">
        <v>5</v>
      </c>
    </row>
    <row r="733" spans="1:52">
      <c r="A733" t="n">
        <v>7336</v>
      </c>
      <c r="B733" s="5" t="n">
        <v>1</v>
      </c>
    </row>
    <row r="734" spans="1:52" s="3" customFormat="1" customHeight="0">
      <c r="A734" s="3" t="s">
        <v>2</v>
      </c>
      <c r="B734" s="3" t="s">
        <v>100</v>
      </c>
    </row>
    <row r="735" spans="1:52">
      <c r="A735" t="s">
        <v>4</v>
      </c>
      <c r="B735" s="4" t="s">
        <v>5</v>
      </c>
      <c r="C735" s="4" t="s">
        <v>10</v>
      </c>
      <c r="D735" s="4" t="s">
        <v>10</v>
      </c>
      <c r="E735" s="4" t="s">
        <v>9</v>
      </c>
      <c r="F735" s="4" t="s">
        <v>6</v>
      </c>
      <c r="G735" s="4" t="s">
        <v>8</v>
      </c>
      <c r="H735" s="4" t="s">
        <v>10</v>
      </c>
      <c r="I735" s="4" t="s">
        <v>10</v>
      </c>
      <c r="J735" s="4" t="s">
        <v>9</v>
      </c>
      <c r="K735" s="4" t="s">
        <v>6</v>
      </c>
      <c r="L735" s="4" t="s">
        <v>8</v>
      </c>
      <c r="M735" s="4" t="s">
        <v>10</v>
      </c>
      <c r="N735" s="4" t="s">
        <v>10</v>
      </c>
      <c r="O735" s="4" t="s">
        <v>9</v>
      </c>
      <c r="P735" s="4" t="s">
        <v>6</v>
      </c>
      <c r="Q735" s="4" t="s">
        <v>8</v>
      </c>
    </row>
    <row r="736" spans="1:52">
      <c r="A736" t="n">
        <v>7344</v>
      </c>
      <c r="B736" s="64" t="n">
        <v>257</v>
      </c>
      <c r="C736" s="7" t="n">
        <v>4</v>
      </c>
      <c r="D736" s="7" t="n">
        <v>65533</v>
      </c>
      <c r="E736" s="7" t="n">
        <v>12101</v>
      </c>
      <c r="F736" s="7" t="s">
        <v>21</v>
      </c>
      <c r="G736" s="7" t="n">
        <f t="normal" ca="1">32-LENB(INDIRECT(ADDRESS(736,6)))</f>
        <v>0</v>
      </c>
      <c r="H736" s="7" t="n">
        <v>4</v>
      </c>
      <c r="I736" s="7" t="n">
        <v>65533</v>
      </c>
      <c r="J736" s="7" t="n">
        <v>12010</v>
      </c>
      <c r="K736" s="7" t="s">
        <v>21</v>
      </c>
      <c r="L736" s="7" t="n">
        <f t="normal" ca="1">32-LENB(INDIRECT(ADDRESS(736,11)))</f>
        <v>0</v>
      </c>
      <c r="M736" s="7" t="n">
        <v>0</v>
      </c>
      <c r="N736" s="7" t="n">
        <v>65533</v>
      </c>
      <c r="O736" s="7" t="n">
        <v>0</v>
      </c>
      <c r="P736" s="7" t="s">
        <v>21</v>
      </c>
      <c r="Q736" s="7" t="n">
        <f t="normal" ca="1">32-LENB(INDIRECT(ADDRESS(736,16)))</f>
        <v>0</v>
      </c>
    </row>
    <row r="737" spans="1:2">
      <c r="A737" t="s">
        <v>4</v>
      </c>
      <c r="B737" s="4" t="s">
        <v>5</v>
      </c>
    </row>
    <row r="738" spans="1:2">
      <c r="A738" t="n">
        <v>7464</v>
      </c>
      <c r="B73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