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AFF73"/>
      </patternFill>
    </fill>
    <fill>
      <patternFill patternType="solid">
        <fgColor rgb="FFFF7A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FA9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A273"/>
      </patternFill>
    </fill>
    <fill>
      <patternFill patternType="solid">
        <fgColor rgb="FFFFDE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AD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0" xfId="0" applyFill="1" applyAlignment="1">
      <alignment horizontal="center" vertical="center" wrapText="1"/>
    </xf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<sst xmlns="http://schemas.openxmlformats.org/spreadsheetml/2006/main" count="2250" uniqueCount="103">
  <si>
    <t>CS2</t>
  </si>
  <si>
    <t>r0300</t>
  </si>
  <si>
    <t>FUNCTION</t>
  </si>
  <si>
    <t/>
  </si>
  <si>
    <t>Location</t>
  </si>
  <si>
    <t>OP Code</t>
  </si>
  <si>
    <t>string</t>
  </si>
  <si>
    <t>br0300</t>
  </si>
  <si>
    <t>fill</t>
  </si>
  <si>
    <t>int</t>
  </si>
  <si>
    <t>short</t>
  </si>
  <si>
    <t>mon116_c00</t>
  </si>
  <si>
    <t>mon012</t>
  </si>
  <si>
    <t>byte</t>
  </si>
  <si>
    <t>bytearray</t>
  </si>
  <si>
    <t>mon005_c00</t>
  </si>
  <si>
    <t>mon020_c00</t>
  </si>
  <si>
    <t>mon097_c00</t>
  </si>
  <si>
    <t>mon002_c00</t>
  </si>
  <si>
    <t>PreInit</t>
  </si>
  <si>
    <t>FC_Change_MapColor</t>
  </si>
  <si>
    <t>Init</t>
  </si>
  <si>
    <t>LP_fishpoint00</t>
  </si>
  <si>
    <t>float</t>
  </si>
  <si>
    <t>pointer</t>
  </si>
  <si>
    <t>system/mist02.eff</t>
  </si>
  <si>
    <t>system/break04.eff</t>
  </si>
  <si>
    <t>RIVER</t>
  </si>
  <si>
    <t/>
  </si>
  <si>
    <t>WIND</t>
  </si>
  <si>
    <t>tbox00</t>
  </si>
  <si>
    <t>tbox01</t>
  </si>
  <si>
    <t>tbox02</t>
  </si>
  <si>
    <t>tbox03</t>
  </si>
  <si>
    <t>EV_AVoice_Treasure01</t>
  </si>
  <si>
    <t>EV_AVoice_Treasure02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</si>
  <si>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</si>
  <si>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</si>
  <si>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</si>
  <si>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</si>
  <si>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</si>
  <si>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</si>
  <si>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</si>
  <si>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EV_AVoice_BigEnemy01</t>
  </si>
  <si>
    <t>EV_AVoice_BigEnemy02</t>
  </si>
  <si>
    <t>EV_AVoice_BigEnemy03</t>
  </si>
  <si>
    <t>EV_AVoice_BigEnemy04</t>
  </si>
  <si>
    <t>mon006</t>
  </si>
  <si>
    <t>ResetShiningPom</t>
  </si>
  <si>
    <t>Init_Replay</t>
  </si>
  <si>
    <t>Init_Replay</t>
  </si>
  <si>
    <t>QS523_Bucket</t>
  </si>
  <si>
    <t>light_A01</t>
  </si>
  <si>
    <t>light_ev</t>
  </si>
  <si>
    <t>light_A02</t>
  </si>
  <si>
    <t>light_A03</t>
  </si>
  <si>
    <t>light_A04</t>
  </si>
  <si>
    <t>light_A05</t>
  </si>
  <si>
    <t>touboku01_G</t>
  </si>
  <si>
    <t>EV_breakTree</t>
  </si>
  <si>
    <t>__mmp__</t>
  </si>
  <si>
    <t>mapB</t>
  </si>
  <si>
    <t>go_r0310_01</t>
  </si>
  <si>
    <t>ST_backstreet</t>
  </si>
  <si>
    <t>Reinit</t>
  </si>
  <si>
    <t>LP_fishpoint00</t>
  </si>
  <si>
    <t>FC_Reset_HorseRide</t>
  </si>
  <si>
    <t>AV_FishPoint</t>
  </si>
  <si>
    <t>AV_01045</t>
  </si>
  <si>
    <t>Start</t>
  </si>
  <si>
    <t>End</t>
  </si>
  <si>
    <t>AV_01045</t>
  </si>
  <si>
    <t>AV_01046</t>
  </si>
  <si>
    <t>AV_01046</t>
  </si>
  <si>
    <t>EV_01_60_00</t>
  </si>
  <si>
    <t>AniFieldAttack</t>
  </si>
  <si>
    <t>AniWait</t>
  </si>
  <si>
    <t>FC_Start_Party</t>
  </si>
  <si>
    <t>C_NPC052</t>
  </si>
  <si>
    <t>Celine</t>
  </si>
  <si>
    <t>FC_chr_entry</t>
  </si>
  <si>
    <t>#E_0#M_0</t>
  </si>
  <si>
    <t>dialog</t>
  </si>
  <si>
    <t>#3KThe fog's gotten a lot better along here,
too.</t>
  </si>
  <si>
    <t>#E[1]#M_0</t>
  </si>
  <si>
    <t>#3KIt certainly has. Our visibility should be
largely unimpaired now.</t>
  </si>
  <si>
    <t>#E_0#M_4We'll need to travel north along the
highway to reach Bareahard.</t>
  </si>
  <si>
    <t>#E_2#M_A</t>
  </si>
  <si>
    <t>#4KStill, be careful. The higher elements
are still plenty present.</t>
  </si>
  <si>
    <t>#E_0#M_A...Come to think of it, you said that
Valimar was somewhere along here,
didn't you, Rean?</t>
  </si>
  <si>
    <t>#E_0#M_9</t>
  </si>
  <si>
    <t>#3KYeah. He's on a plateau about halfway
down.</t>
  </si>
  <si>
    <t>#E[1]#M_9Maybe we could stop by where he is
and check in on him?</t>
  </si>
  <si>
    <t>#KIf you want. Just don't get too
sidetracked.</t>
  </si>
  <si>
    <t>#E_0#M_0Anyway, let's go.</t>
  </si>
  <si>
    <t>FC_End_Party</t>
  </si>
  <si>
    <t>Reinit</t>
  </si>
  <si>
    <t>FC_MapJumpState</t>
  </si>
  <si>
    <t>FC_MapJumpState2</t>
  </si>
  <si>
    <t>ST_backstreet</t>
  </si>
  <si>
    <t>#K#0TThis way leads off the main path.</t>
  </si>
  <si>
    <t>#K#0TLegram's nearby. We should go there
before we start exploring.</t>
  </si>
  <si>
    <t>FC_Party_Face_Reset2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</si>
</sst>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AFF73"/>
      </patternFill>
    </fill>
    <fill>
      <patternFill patternType="solid">
        <fgColor rgb="FFFF7A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FA9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A273"/>
      </patternFill>
    </fill>
    <fill>
      <patternFill patternType="solid">
        <fgColor rgb="FFFFDE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AD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0" xfId="0" applyFill="1" applyAlignment="1">
      <alignment horizontal="center" vertical="center" wrapText="1"/>
    </xf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V55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216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14</v>
      </c>
      <c r="FV8" s="4" t="s">
        <v>14</v>
      </c>
      <c r="FW8" s="4" t="s">
        <v>14</v>
      </c>
      <c r="FX8" s="4" t="s">
        <v>14</v>
      </c>
      <c r="FY8" s="4" t="s">
        <v>14</v>
      </c>
      <c r="FZ8" s="4" t="s">
        <v>14</v>
      </c>
      <c r="GA8" s="4" t="s">
        <v>14</v>
      </c>
      <c r="GB8" s="4" t="s">
        <v>14</v>
      </c>
      <c r="GC8" s="4" t="s">
        <v>14</v>
      </c>
      <c r="GD8" s="4" t="s">
        <v>14</v>
      </c>
      <c r="GE8" s="4" t="s">
        <v>14</v>
      </c>
      <c r="GF8" s="4" t="s">
        <v>14</v>
      </c>
      <c r="GG8" s="4" t="s">
        <v>14</v>
      </c>
      <c r="GH8" s="4" t="s">
        <v>14</v>
      </c>
      <c r="GI8" s="4" t="s">
        <v>14</v>
      </c>
      <c r="GJ8" s="4" t="s">
        <v>14</v>
      </c>
      <c r="GK8" s="4" t="s">
        <v>14</v>
      </c>
      <c r="GL8" s="4" t="s">
        <v>14</v>
      </c>
      <c r="GM8" s="4" t="s">
        <v>14</v>
      </c>
      <c r="GN8" s="4" t="s">
        <v>14</v>
      </c>
      <c r="GO8" s="4" t="s">
        <v>14</v>
      </c>
      <c r="GP8" s="4" t="s">
        <v>14</v>
      </c>
      <c r="GQ8" s="4" t="s">
        <v>14</v>
      </c>
      <c r="GR8" s="4" t="s">
        <v>14</v>
      </c>
      <c r="GS8" s="4" t="s">
        <v>14</v>
      </c>
      <c r="GT8" s="4" t="s">
        <v>14</v>
      </c>
      <c r="GU8" s="4" t="s">
        <v>14</v>
      </c>
      <c r="GV8" s="4" t="s">
        <v>14</v>
      </c>
    </row>
    <row r="9">
      <c r="A9" t="n">
        <v>220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2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15</v>
      </c>
      <c r="AW9" s="7" t="n">
        <f t="normal" ca="1">16-LENB(INDIRECT(ADDRESS(9,48)))</f>
        <v>0</v>
      </c>
      <c r="AX9" s="7" t="s">
        <v>15</v>
      </c>
      <c r="AY9" s="7" t="n">
        <f t="normal" ca="1">16-LENB(INDIRECT(ADDRESS(9,50)))</f>
        <v>0</v>
      </c>
      <c r="AZ9" s="7" t="s">
        <v>15</v>
      </c>
      <c r="BA9" s="7" t="n">
        <f t="normal" ca="1">16-LENB(INDIRECT(ADDRESS(9,52)))</f>
        <v>0</v>
      </c>
      <c r="BB9" s="7" t="s">
        <v>15</v>
      </c>
      <c r="BC9" s="7" t="n">
        <f t="normal" ca="1">16-LENB(INDIRECT(ADDRESS(9,54)))</f>
        <v>0</v>
      </c>
      <c r="BD9" s="7" t="s">
        <v>11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16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15</v>
      </c>
      <c r="CH9" s="7" t="n">
        <f t="normal" ca="1">16-LENB(INDIRECT(ADDRESS(9,85)))</f>
        <v>0</v>
      </c>
      <c r="CI9" s="7" t="s">
        <v>15</v>
      </c>
      <c r="CJ9" s="7" t="n">
        <f t="normal" ca="1">16-LENB(INDIRECT(ADDRESS(9,87)))</f>
        <v>0</v>
      </c>
      <c r="CK9" s="7" t="s">
        <v>15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17</v>
      </c>
      <c r="DI9" s="7" t="n">
        <f t="normal" ca="1">16-LENB(INDIRECT(ADDRESS(9,112)))</f>
        <v>0</v>
      </c>
      <c r="DJ9" s="7" t="s">
        <v>17</v>
      </c>
      <c r="DK9" s="7" t="n">
        <f t="normal" ca="1">16-LENB(INDIRECT(ADDRESS(9,114)))</f>
        <v>0</v>
      </c>
      <c r="DL9" s="7" t="s">
        <v>17</v>
      </c>
      <c r="DM9" s="7" t="n">
        <f t="normal" ca="1">16-LENB(INDIRECT(ADDRESS(9,116)))</f>
        <v>0</v>
      </c>
      <c r="DN9" s="7" t="s">
        <v>17</v>
      </c>
      <c r="DO9" s="7" t="n">
        <f t="normal" ca="1">16-LENB(INDIRECT(ADDRESS(9,118)))</f>
        <v>0</v>
      </c>
      <c r="DP9" s="7" t="s">
        <v>17</v>
      </c>
      <c r="DQ9" s="7" t="n">
        <f t="normal" ca="1">16-LENB(INDIRECT(ADDRESS(9,120)))</f>
        <v>0</v>
      </c>
      <c r="DR9" s="7" t="s">
        <v>17</v>
      </c>
      <c r="DS9" s="7" t="n">
        <f t="normal" ca="1">16-LENB(INDIRECT(ADDRESS(9,122)))</f>
        <v>0</v>
      </c>
      <c r="DT9" s="7" t="s">
        <v>12</v>
      </c>
      <c r="DU9" s="7" t="n">
        <f t="normal" ca="1">16-LENB(INDIRECT(ADDRESS(9,124)))</f>
        <v>0</v>
      </c>
      <c r="DV9" s="7" t="s">
        <v>12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40</v>
      </c>
      <c r="EA9" s="7" t="n">
        <v>30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18</v>
      </c>
      <c r="EP9" s="7" t="n">
        <f t="normal" ca="1">16-LENB(INDIRECT(ADDRESS(9,145)))</f>
        <v>0</v>
      </c>
      <c r="EQ9" s="7" t="s">
        <v>18</v>
      </c>
      <c r="ER9" s="7" t="n">
        <f t="normal" ca="1">16-LENB(INDIRECT(ADDRESS(9,147)))</f>
        <v>0</v>
      </c>
      <c r="ES9" s="7" t="s">
        <v>18</v>
      </c>
      <c r="ET9" s="7" t="n">
        <f t="normal" ca="1">16-LENB(INDIRECT(ADDRESS(9,149)))</f>
        <v>0</v>
      </c>
      <c r="EU9" s="7" t="s">
        <v>15</v>
      </c>
      <c r="EV9" s="7" t="n">
        <f t="normal" ca="1">16-LENB(INDIRECT(ADDRESS(9,151)))</f>
        <v>0</v>
      </c>
      <c r="EW9" s="7" t="s">
        <v>15</v>
      </c>
      <c r="EX9" s="7" t="n">
        <f t="normal" ca="1">16-LENB(INDIRECT(ADDRESS(9,153)))</f>
        <v>0</v>
      </c>
      <c r="EY9" s="7" t="s">
        <v>15</v>
      </c>
      <c r="EZ9" s="7" t="n">
        <f t="normal" ca="1">16-LENB(INDIRECT(ADDRESS(9,155)))</f>
        <v>0</v>
      </c>
      <c r="FA9" s="7" t="s">
        <v>12</v>
      </c>
      <c r="FB9" s="7" t="n">
        <f t="normal" ca="1">16-LENB(INDIRECT(ADDRESS(9,157)))</f>
        <v>0</v>
      </c>
      <c r="FC9" s="7" t="s">
        <v>12</v>
      </c>
      <c r="FD9" s="7" t="n">
        <f t="normal" ca="1">16-LENB(INDIRECT(ADDRESS(9,159)))</f>
        <v>0</v>
      </c>
      <c r="FE9" s="7" t="n">
        <v>100</v>
      </c>
      <c r="FF9" s="7" t="n">
        <v>50</v>
      </c>
      <c r="FG9" s="7" t="n">
        <v>40</v>
      </c>
      <c r="FH9" s="7" t="n">
        <v>30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255</v>
      </c>
      <c r="FV9" s="7" t="n">
        <v>255</v>
      </c>
      <c r="FW9" s="7" t="n">
        <v>255</v>
      </c>
      <c r="FX9" s="7" t="n">
        <v>255</v>
      </c>
      <c r="FY9" s="7" t="n">
        <v>0</v>
      </c>
      <c r="FZ9" s="7" t="n">
        <v>0</v>
      </c>
      <c r="GA9" s="7" t="n">
        <v>0</v>
      </c>
      <c r="GB9" s="7" t="n">
        <v>0</v>
      </c>
      <c r="GC9" s="7" t="n">
        <v>0</v>
      </c>
      <c r="GD9" s="7" t="n">
        <v>0</v>
      </c>
      <c r="GE9" s="7" t="n">
        <v>0</v>
      </c>
      <c r="GF9" s="7" t="n">
        <v>0</v>
      </c>
      <c r="GG9" s="7" t="n">
        <v>0</v>
      </c>
      <c r="GH9" s="7" t="n">
        <v>0</v>
      </c>
      <c r="GI9" s="7" t="n">
        <v>0</v>
      </c>
      <c r="GJ9" s="7" t="n">
        <v>0</v>
      </c>
      <c r="GK9" s="7" t="n">
        <v>0</v>
      </c>
      <c r="GL9" s="7" t="n">
        <v>0</v>
      </c>
      <c r="GM9" s="7" t="n">
        <v>0</v>
      </c>
      <c r="GN9" s="7" t="n">
        <v>0</v>
      </c>
      <c r="GO9" s="7" t="n">
        <v>0</v>
      </c>
      <c r="GP9" s="7" t="n">
        <v>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</row>
    <row r="10">
      <c r="A10" t="s">
        <v>4</v>
      </c>
      <c r="B10" s="4" t="s">
        <v>5</v>
      </c>
    </row>
    <row r="11">
      <c r="A11" t="n">
        <v>1020</v>
      </c>
      <c r="B11" s="5" t="n">
        <v>1</v>
      </c>
    </row>
    <row r="12" s="3" customFormat="1" customHeight="0">
      <c r="A12" s="3" t="s">
        <v>2</v>
      </c>
      <c r="B12" s="3" t="s">
        <v>19</v>
      </c>
    </row>
    <row r="13">
      <c r="A13" t="s">
        <v>4</v>
      </c>
      <c r="B13" s="4" t="s">
        <v>5</v>
      </c>
      <c r="C13" s="4" t="s">
        <v>13</v>
      </c>
      <c r="D13" s="4" t="s">
        <v>13</v>
      </c>
      <c r="E13" s="4" t="s">
        <v>13</v>
      </c>
      <c r="F13" s="4" t="s">
        <v>13</v>
      </c>
    </row>
    <row r="14">
      <c r="A14" t="n">
        <v>1024</v>
      </c>
      <c r="B14" s="8" t="n">
        <v>14</v>
      </c>
      <c r="C14" s="7" t="n">
        <v>0</v>
      </c>
      <c r="D14" s="7" t="n">
        <v>0</v>
      </c>
      <c r="E14" s="7" t="n">
        <v>64</v>
      </c>
      <c r="F14" s="7" t="n">
        <v>0</v>
      </c>
    </row>
    <row r="15">
      <c r="A15" t="s">
        <v>4</v>
      </c>
      <c r="B15" s="4" t="s">
        <v>5</v>
      </c>
      <c r="C15" s="4" t="s">
        <v>13</v>
      </c>
      <c r="D15" s="4" t="s">
        <v>6</v>
      </c>
    </row>
    <row r="16">
      <c r="A16" t="n">
        <v>1029</v>
      </c>
      <c r="B16" s="9" t="n">
        <v>2</v>
      </c>
      <c r="C16" s="7" t="n">
        <v>10</v>
      </c>
      <c r="D16" s="7" t="s">
        <v>20</v>
      </c>
    </row>
    <row r="17" spans="1:204">
      <c r="A17" t="s">
        <v>4</v>
      </c>
      <c r="B17" s="4" t="s">
        <v>5</v>
      </c>
      <c r="C17" s="4" t="s">
        <v>13</v>
      </c>
      <c r="D17" s="4" t="s">
        <v>13</v>
      </c>
    </row>
    <row r="18" spans="1:204">
      <c r="A18" t="n">
        <v>1050</v>
      </c>
      <c r="B18" s="10" t="n">
        <v>162</v>
      </c>
      <c r="C18" s="7" t="n">
        <v>0</v>
      </c>
      <c r="D18" s="7" t="n">
        <v>0</v>
      </c>
    </row>
    <row r="19" spans="1:204">
      <c r="A19" t="s">
        <v>4</v>
      </c>
      <c r="B19" s="4" t="s">
        <v>5</v>
      </c>
    </row>
    <row r="20" spans="1:204">
      <c r="A20" t="n">
        <v>1053</v>
      </c>
      <c r="B20" s="5" t="n">
        <v>1</v>
      </c>
    </row>
    <row r="21" spans="1:204" s="3" customFormat="1" customHeight="0">
      <c r="A21" s="3" t="s">
        <v>2</v>
      </c>
      <c r="B21" s="3" t="s">
        <v>21</v>
      </c>
    </row>
    <row r="22" spans="1:204">
      <c r="A22" t="s">
        <v>4</v>
      </c>
      <c r="B22" s="4" t="s">
        <v>5</v>
      </c>
      <c r="C22" s="4" t="s">
        <v>13</v>
      </c>
      <c r="D22" s="4" t="s">
        <v>10</v>
      </c>
      <c r="E22" s="4" t="s">
        <v>10</v>
      </c>
      <c r="F22" s="4" t="s">
        <v>10</v>
      </c>
      <c r="G22" s="4" t="s">
        <v>10</v>
      </c>
      <c r="H22" s="4" t="s">
        <v>10</v>
      </c>
      <c r="I22" s="4" t="s">
        <v>6</v>
      </c>
      <c r="J22" s="4" t="s">
        <v>23</v>
      </c>
      <c r="K22" s="4" t="s">
        <v>23</v>
      </c>
      <c r="L22" s="4" t="s">
        <v>23</v>
      </c>
      <c r="M22" s="4" t="s">
        <v>9</v>
      </c>
      <c r="N22" s="4" t="s">
        <v>9</v>
      </c>
      <c r="O22" s="4" t="s">
        <v>23</v>
      </c>
      <c r="P22" s="4" t="s">
        <v>23</v>
      </c>
      <c r="Q22" s="4" t="s">
        <v>23</v>
      </c>
      <c r="R22" s="4" t="s">
        <v>23</v>
      </c>
      <c r="S22" s="4" t="s">
        <v>13</v>
      </c>
    </row>
    <row r="23" spans="1:204">
      <c r="A23" t="n">
        <v>1056</v>
      </c>
      <c r="B23" s="11" t="n">
        <v>39</v>
      </c>
      <c r="C23" s="7" t="n">
        <v>12</v>
      </c>
      <c r="D23" s="7" t="n">
        <v>65533</v>
      </c>
      <c r="E23" s="7" t="n">
        <v>1005</v>
      </c>
      <c r="F23" s="7" t="n">
        <v>0</v>
      </c>
      <c r="G23" s="7" t="n">
        <v>65029</v>
      </c>
      <c r="H23" s="7" t="n">
        <v>0</v>
      </c>
      <c r="I23" s="7" t="s">
        <v>22</v>
      </c>
      <c r="J23" s="7" t="n">
        <v>0</v>
      </c>
      <c r="K23" s="7" t="n">
        <v>0</v>
      </c>
      <c r="L23" s="7" t="n">
        <v>0</v>
      </c>
      <c r="M23" s="7" t="n">
        <v>0</v>
      </c>
      <c r="N23" s="7" t="n">
        <v>0</v>
      </c>
      <c r="O23" s="7" t="n">
        <v>0</v>
      </c>
      <c r="P23" s="7" t="n">
        <v>1</v>
      </c>
      <c r="Q23" s="7" t="n">
        <v>1</v>
      </c>
      <c r="R23" s="7" t="n">
        <v>1</v>
      </c>
      <c r="S23" s="7" t="n">
        <v>115</v>
      </c>
    </row>
    <row r="24" spans="1:204">
      <c r="A24" t="s">
        <v>4</v>
      </c>
      <c r="B24" s="4" t="s">
        <v>5</v>
      </c>
      <c r="C24" s="4" t="s">
        <v>13</v>
      </c>
      <c r="D24" s="4" t="s">
        <v>13</v>
      </c>
      <c r="E24" s="4" t="s">
        <v>6</v>
      </c>
      <c r="F24" s="4" t="s">
        <v>10</v>
      </c>
    </row>
    <row r="25" spans="1:204">
      <c r="A25" t="n">
        <v>1120</v>
      </c>
      <c r="B25" s="12" t="n">
        <v>74</v>
      </c>
      <c r="C25" s="7" t="n">
        <v>43</v>
      </c>
      <c r="D25" s="7" t="n">
        <v>0</v>
      </c>
      <c r="E25" s="7" t="s">
        <v>22</v>
      </c>
      <c r="F25" s="7" t="n">
        <v>6376</v>
      </c>
    </row>
    <row r="26" spans="1:204">
      <c r="A26" t="s">
        <v>4</v>
      </c>
      <c r="B26" s="4" t="s">
        <v>5</v>
      </c>
      <c r="C26" s="4" t="s">
        <v>13</v>
      </c>
      <c r="D26" s="4" t="s">
        <v>13</v>
      </c>
      <c r="E26" s="4" t="s">
        <v>13</v>
      </c>
      <c r="F26" s="4" t="s">
        <v>9</v>
      </c>
      <c r="G26" s="4" t="s">
        <v>13</v>
      </c>
      <c r="H26" s="4" t="s">
        <v>13</v>
      </c>
      <c r="I26" s="4" t="s">
        <v>13</v>
      </c>
      <c r="J26" s="4" t="s">
        <v>13</v>
      </c>
      <c r="K26" s="4" t="s">
        <v>9</v>
      </c>
      <c r="L26" s="4" t="s">
        <v>13</v>
      </c>
      <c r="M26" s="4" t="s">
        <v>13</v>
      </c>
      <c r="N26" s="4" t="s">
        <v>13</v>
      </c>
      <c r="O26" s="4" t="s">
        <v>24</v>
      </c>
    </row>
    <row r="27" spans="1:204">
      <c r="A27" t="n">
        <v>1140</v>
      </c>
      <c r="B27" s="13" t="n">
        <v>5</v>
      </c>
      <c r="C27" s="7" t="n">
        <v>32</v>
      </c>
      <c r="D27" s="7" t="n">
        <v>5</v>
      </c>
      <c r="E27" s="7" t="n">
        <v>0</v>
      </c>
      <c r="F27" s="7" t="n">
        <v>3</v>
      </c>
      <c r="G27" s="7" t="n">
        <v>2</v>
      </c>
      <c r="H27" s="7" t="n">
        <v>32</v>
      </c>
      <c r="I27" s="7" t="n">
        <v>5</v>
      </c>
      <c r="J27" s="7" t="n">
        <v>0</v>
      </c>
      <c r="K27" s="7" t="n">
        <v>4</v>
      </c>
      <c r="L27" s="7" t="n">
        <v>2</v>
      </c>
      <c r="M27" s="7" t="n">
        <v>11</v>
      </c>
      <c r="N27" s="7" t="n">
        <v>1</v>
      </c>
      <c r="O27" s="14" t="n">
        <f t="normal" ca="1">A33</f>
        <v>0</v>
      </c>
    </row>
    <row r="28" spans="1:204">
      <c r="A28" t="s">
        <v>4</v>
      </c>
      <c r="B28" s="4" t="s">
        <v>5</v>
      </c>
      <c r="C28" s="4" t="s">
        <v>13</v>
      </c>
      <c r="D28" s="4" t="s">
        <v>10</v>
      </c>
      <c r="E28" s="4" t="s">
        <v>13</v>
      </c>
      <c r="F28" s="4" t="s">
        <v>6</v>
      </c>
    </row>
    <row r="29" spans="1:204">
      <c r="A29" t="n">
        <v>1163</v>
      </c>
      <c r="B29" s="11" t="n">
        <v>39</v>
      </c>
      <c r="C29" s="7" t="n">
        <v>10</v>
      </c>
      <c r="D29" s="7" t="n">
        <v>65533</v>
      </c>
      <c r="E29" s="7" t="n">
        <v>200</v>
      </c>
      <c r="F29" s="7" t="s">
        <v>25</v>
      </c>
    </row>
    <row r="30" spans="1:204">
      <c r="A30" t="s">
        <v>4</v>
      </c>
      <c r="B30" s="4" t="s">
        <v>5</v>
      </c>
      <c r="C30" s="4" t="s">
        <v>13</v>
      </c>
      <c r="D30" s="4" t="s">
        <v>13</v>
      </c>
      <c r="E30" s="4" t="s">
        <v>9</v>
      </c>
    </row>
    <row r="31" spans="1:204">
      <c r="A31" t="n">
        <v>1186</v>
      </c>
      <c r="B31" s="12" t="n">
        <v>74</v>
      </c>
      <c r="C31" s="7" t="n">
        <v>23</v>
      </c>
      <c r="D31" s="7" t="n">
        <v>0</v>
      </c>
      <c r="E31" s="7" t="n">
        <v>200</v>
      </c>
    </row>
    <row r="32" spans="1:204">
      <c r="A32" t="s">
        <v>4</v>
      </c>
      <c r="B32" s="4" t="s">
        <v>5</v>
      </c>
      <c r="C32" s="4" t="s">
        <v>13</v>
      </c>
      <c r="D32" s="4" t="s">
        <v>10</v>
      </c>
      <c r="E32" s="4" t="s">
        <v>13</v>
      </c>
      <c r="F32" s="4" t="s">
        <v>6</v>
      </c>
    </row>
    <row r="33" spans="1:19">
      <c r="A33" t="n">
        <v>1193</v>
      </c>
      <c r="B33" s="11" t="n">
        <v>39</v>
      </c>
      <c r="C33" s="7" t="n">
        <v>10</v>
      </c>
      <c r="D33" s="7" t="n">
        <v>65533</v>
      </c>
      <c r="E33" s="7" t="n">
        <v>201</v>
      </c>
      <c r="F33" s="7" t="s">
        <v>26</v>
      </c>
    </row>
    <row r="34" spans="1:19">
      <c r="A34" t="s">
        <v>4</v>
      </c>
      <c r="B34" s="4" t="s">
        <v>5</v>
      </c>
      <c r="C34" s="4" t="s">
        <v>13</v>
      </c>
      <c r="D34" s="4" t="s">
        <v>10</v>
      </c>
      <c r="E34" s="4" t="s">
        <v>23</v>
      </c>
      <c r="F34" s="4" t="s">
        <v>10</v>
      </c>
      <c r="G34" s="4" t="s">
        <v>9</v>
      </c>
      <c r="H34" s="4" t="s">
        <v>9</v>
      </c>
      <c r="I34" s="4" t="s">
        <v>10</v>
      </c>
      <c r="J34" s="4" t="s">
        <v>10</v>
      </c>
      <c r="K34" s="4" t="s">
        <v>9</v>
      </c>
      <c r="L34" s="4" t="s">
        <v>9</v>
      </c>
      <c r="M34" s="4" t="s">
        <v>9</v>
      </c>
      <c r="N34" s="4" t="s">
        <v>9</v>
      </c>
      <c r="O34" s="4" t="s">
        <v>6</v>
      </c>
    </row>
    <row r="35" spans="1:19">
      <c r="A35" t="n">
        <v>1217</v>
      </c>
      <c r="B35" s="15" t="n">
        <v>50</v>
      </c>
      <c r="C35" s="7" t="n">
        <v>0</v>
      </c>
      <c r="D35" s="7" t="n">
        <v>8021</v>
      </c>
      <c r="E35" s="7" t="n">
        <v>0.800000011920929</v>
      </c>
      <c r="F35" s="7" t="n">
        <v>1000</v>
      </c>
      <c r="G35" s="7" t="n">
        <v>0</v>
      </c>
      <c r="H35" s="7" t="n">
        <v>0</v>
      </c>
      <c r="I35" s="7" t="n">
        <v>1</v>
      </c>
      <c r="J35" s="7" t="n">
        <v>65533</v>
      </c>
      <c r="K35" s="7" t="n">
        <v>0</v>
      </c>
      <c r="L35" s="7" t="n">
        <v>0</v>
      </c>
      <c r="M35" s="7" t="n">
        <v>0</v>
      </c>
      <c r="N35" s="7" t="n">
        <v>0</v>
      </c>
      <c r="O35" s="7" t="s">
        <v>27</v>
      </c>
    </row>
    <row r="36" spans="1:19">
      <c r="A36" t="s">
        <v>4</v>
      </c>
      <c r="B36" s="4" t="s">
        <v>5</v>
      </c>
      <c r="C36" s="4" t="s">
        <v>13</v>
      </c>
      <c r="D36" s="4" t="s">
        <v>10</v>
      </c>
      <c r="E36" s="4" t="s">
        <v>23</v>
      </c>
      <c r="F36" s="4" t="s">
        <v>10</v>
      </c>
      <c r="G36" s="4" t="s">
        <v>9</v>
      </c>
      <c r="H36" s="4" t="s">
        <v>9</v>
      </c>
      <c r="I36" s="4" t="s">
        <v>10</v>
      </c>
      <c r="J36" s="4" t="s">
        <v>10</v>
      </c>
      <c r="K36" s="4" t="s">
        <v>9</v>
      </c>
      <c r="L36" s="4" t="s">
        <v>9</v>
      </c>
      <c r="M36" s="4" t="s">
        <v>9</v>
      </c>
      <c r="N36" s="4" t="s">
        <v>9</v>
      </c>
      <c r="O36" s="4" t="s">
        <v>6</v>
      </c>
    </row>
    <row r="37" spans="1:19">
      <c r="A37" t="n">
        <v>1261</v>
      </c>
      <c r="B37" s="15" t="n">
        <v>50</v>
      </c>
      <c r="C37" s="7" t="n">
        <v>0</v>
      </c>
      <c r="D37" s="7" t="n">
        <v>8080</v>
      </c>
      <c r="E37" s="7" t="n">
        <v>0.400000005960464</v>
      </c>
      <c r="F37" s="7" t="n">
        <v>1000</v>
      </c>
      <c r="G37" s="7" t="n">
        <v>0</v>
      </c>
      <c r="H37" s="7" t="n">
        <v>0</v>
      </c>
      <c r="I37" s="7" t="n">
        <v>0</v>
      </c>
      <c r="J37" s="7" t="n">
        <v>65533</v>
      </c>
      <c r="K37" s="7" t="n">
        <v>0</v>
      </c>
      <c r="L37" s="7" t="n">
        <v>0</v>
      </c>
      <c r="M37" s="7" t="n">
        <v>0</v>
      </c>
      <c r="N37" s="7" t="n">
        <v>0</v>
      </c>
      <c r="O37" s="7" t="s">
        <v>28</v>
      </c>
    </row>
    <row r="38" spans="1:19">
      <c r="A38" t="s">
        <v>4</v>
      </c>
      <c r="B38" s="4" t="s">
        <v>5</v>
      </c>
      <c r="C38" s="4" t="s">
        <v>13</v>
      </c>
      <c r="D38" s="4" t="s">
        <v>10</v>
      </c>
      <c r="E38" s="4" t="s">
        <v>23</v>
      </c>
      <c r="F38" s="4" t="s">
        <v>10</v>
      </c>
      <c r="G38" s="4" t="s">
        <v>9</v>
      </c>
      <c r="H38" s="4" t="s">
        <v>9</v>
      </c>
      <c r="I38" s="4" t="s">
        <v>10</v>
      </c>
      <c r="J38" s="4" t="s">
        <v>10</v>
      </c>
      <c r="K38" s="4" t="s">
        <v>9</v>
      </c>
      <c r="L38" s="4" t="s">
        <v>9</v>
      </c>
      <c r="M38" s="4" t="s">
        <v>9</v>
      </c>
      <c r="N38" s="4" t="s">
        <v>9</v>
      </c>
      <c r="O38" s="4" t="s">
        <v>6</v>
      </c>
    </row>
    <row r="39" spans="1:19">
      <c r="A39" t="n">
        <v>1300</v>
      </c>
      <c r="B39" s="15" t="n">
        <v>50</v>
      </c>
      <c r="C39" s="7" t="n">
        <v>0</v>
      </c>
      <c r="D39" s="7" t="n">
        <v>8060</v>
      </c>
      <c r="E39" s="7" t="n">
        <v>0.400000005960464</v>
      </c>
      <c r="F39" s="7" t="n">
        <v>1000</v>
      </c>
      <c r="G39" s="7" t="n">
        <v>0</v>
      </c>
      <c r="H39" s="7" t="n">
        <v>0</v>
      </c>
      <c r="I39" s="7" t="n">
        <v>1</v>
      </c>
      <c r="J39" s="7" t="n">
        <v>65533</v>
      </c>
      <c r="K39" s="7" t="n">
        <v>0</v>
      </c>
      <c r="L39" s="7" t="n">
        <v>0</v>
      </c>
      <c r="M39" s="7" t="n">
        <v>0</v>
      </c>
      <c r="N39" s="7" t="n">
        <v>0</v>
      </c>
      <c r="O39" s="7" t="s">
        <v>29</v>
      </c>
    </row>
    <row r="40" spans="1:19">
      <c r="A40" t="s">
        <v>4</v>
      </c>
      <c r="B40" s="4" t="s">
        <v>5</v>
      </c>
      <c r="C40" s="4" t="s">
        <v>13</v>
      </c>
      <c r="D40" s="4" t="s">
        <v>6</v>
      </c>
      <c r="E40" s="4" t="s">
        <v>6</v>
      </c>
      <c r="F40" s="4" t="s">
        <v>10</v>
      </c>
      <c r="G40" s="4" t="s">
        <v>10</v>
      </c>
    </row>
    <row r="41" spans="1:19">
      <c r="A41" t="n">
        <v>1343</v>
      </c>
      <c r="B41" s="12" t="n">
        <v>74</v>
      </c>
      <c r="C41" s="7" t="n">
        <v>13</v>
      </c>
      <c r="D41" s="7" t="s">
        <v>30</v>
      </c>
      <c r="E41" s="7" t="s">
        <v>28</v>
      </c>
      <c r="F41" s="7" t="n">
        <v>5792</v>
      </c>
      <c r="G41" s="7" t="n">
        <v>4</v>
      </c>
    </row>
    <row r="42" spans="1:19">
      <c r="A42" t="s">
        <v>4</v>
      </c>
      <c r="B42" s="4" t="s">
        <v>5</v>
      </c>
      <c r="C42" s="4" t="s">
        <v>13</v>
      </c>
      <c r="D42" s="4" t="s">
        <v>6</v>
      </c>
      <c r="E42" s="4" t="s">
        <v>6</v>
      </c>
      <c r="F42" s="4" t="s">
        <v>10</v>
      </c>
      <c r="G42" s="4" t="s">
        <v>10</v>
      </c>
    </row>
    <row r="43" spans="1:19">
      <c r="A43" t="n">
        <v>1357</v>
      </c>
      <c r="B43" s="12" t="n">
        <v>74</v>
      </c>
      <c r="C43" s="7" t="n">
        <v>13</v>
      </c>
      <c r="D43" s="7" t="s">
        <v>31</v>
      </c>
      <c r="E43" s="7" t="s">
        <v>28</v>
      </c>
      <c r="F43" s="7" t="n">
        <v>5794</v>
      </c>
      <c r="G43" s="7" t="n">
        <v>3302</v>
      </c>
    </row>
    <row r="44" spans="1:19">
      <c r="A44" t="s">
        <v>4</v>
      </c>
      <c r="B44" s="4" t="s">
        <v>5</v>
      </c>
      <c r="C44" s="4" t="s">
        <v>13</v>
      </c>
      <c r="D44" s="4" t="s">
        <v>6</v>
      </c>
      <c r="E44" s="4" t="s">
        <v>6</v>
      </c>
      <c r="F44" s="4" t="s">
        <v>10</v>
      </c>
      <c r="G44" s="4" t="s">
        <v>10</v>
      </c>
    </row>
    <row r="45" spans="1:19">
      <c r="A45" t="n">
        <v>1371</v>
      </c>
      <c r="B45" s="12" t="n">
        <v>74</v>
      </c>
      <c r="C45" s="7" t="n">
        <v>13</v>
      </c>
      <c r="D45" s="7" t="s">
        <v>32</v>
      </c>
      <c r="E45" s="7" t="s">
        <v>28</v>
      </c>
      <c r="F45" s="7" t="n">
        <v>5796</v>
      </c>
      <c r="G45" s="7" t="n">
        <v>407</v>
      </c>
    </row>
    <row r="46" spans="1:19">
      <c r="A46" t="s">
        <v>4</v>
      </c>
      <c r="B46" s="4" t="s">
        <v>5</v>
      </c>
      <c r="C46" s="4" t="s">
        <v>13</v>
      </c>
      <c r="D46" s="4" t="s">
        <v>6</v>
      </c>
      <c r="E46" s="4" t="s">
        <v>6</v>
      </c>
      <c r="F46" s="4" t="s">
        <v>10</v>
      </c>
      <c r="G46" s="4" t="s">
        <v>10</v>
      </c>
    </row>
    <row r="47" spans="1:19">
      <c r="A47" t="n">
        <v>1385</v>
      </c>
      <c r="B47" s="12" t="n">
        <v>74</v>
      </c>
      <c r="C47" s="7" t="n">
        <v>13</v>
      </c>
      <c r="D47" s="7" t="s">
        <v>33</v>
      </c>
      <c r="E47" s="7" t="s">
        <v>28</v>
      </c>
      <c r="F47" s="7" t="n">
        <v>5798</v>
      </c>
      <c r="G47" s="7" t="n">
        <v>2</v>
      </c>
    </row>
    <row r="48" spans="1:19">
      <c r="A48" t="s">
        <v>4</v>
      </c>
      <c r="B48" s="4" t="s">
        <v>5</v>
      </c>
      <c r="C48" s="4" t="s">
        <v>10</v>
      </c>
      <c r="D48" s="4" t="s">
        <v>13</v>
      </c>
      <c r="E48" s="4" t="s">
        <v>6</v>
      </c>
      <c r="F48" s="4" t="s">
        <v>9</v>
      </c>
      <c r="G48" s="4" t="s">
        <v>10</v>
      </c>
      <c r="H48" s="4" t="s">
        <v>10</v>
      </c>
      <c r="I48" s="4" t="s">
        <v>6</v>
      </c>
      <c r="J48" s="4" t="s">
        <v>23</v>
      </c>
    </row>
    <row r="49" spans="1:15">
      <c r="A49" t="n">
        <v>1399</v>
      </c>
      <c r="B49" s="16" t="n">
        <v>106</v>
      </c>
      <c r="C49" s="7" t="n">
        <v>0</v>
      </c>
      <c r="D49" s="7" t="n">
        <v>3</v>
      </c>
      <c r="E49" s="7" t="s">
        <v>31</v>
      </c>
      <c r="F49" s="7" t="n">
        <v>1098907648</v>
      </c>
      <c r="G49" s="7" t="n">
        <v>7424</v>
      </c>
      <c r="H49" s="7" t="n">
        <v>5794</v>
      </c>
      <c r="I49" s="7" t="s">
        <v>34</v>
      </c>
      <c r="J49" s="7" t="n">
        <v>2</v>
      </c>
    </row>
    <row r="50" spans="1:15">
      <c r="A50" t="s">
        <v>4</v>
      </c>
      <c r="B50" s="4" t="s">
        <v>5</v>
      </c>
      <c r="C50" s="4" t="s">
        <v>10</v>
      </c>
      <c r="D50" s="4" t="s">
        <v>13</v>
      </c>
      <c r="E50" s="4" t="s">
        <v>6</v>
      </c>
      <c r="F50" s="4" t="s">
        <v>9</v>
      </c>
      <c r="G50" s="4" t="s">
        <v>10</v>
      </c>
      <c r="H50" s="4" t="s">
        <v>10</v>
      </c>
      <c r="I50" s="4" t="s">
        <v>6</v>
      </c>
      <c r="J50" s="4" t="s">
        <v>23</v>
      </c>
    </row>
    <row r="51" spans="1:15">
      <c r="A51" t="n">
        <v>1443</v>
      </c>
      <c r="B51" s="16" t="n">
        <v>106</v>
      </c>
      <c r="C51" s="7" t="n">
        <v>0</v>
      </c>
      <c r="D51" s="7" t="n">
        <v>3</v>
      </c>
      <c r="E51" s="7" t="s">
        <v>32</v>
      </c>
      <c r="F51" s="7" t="n">
        <v>1098907648</v>
      </c>
      <c r="G51" s="7" t="n">
        <v>7425</v>
      </c>
      <c r="H51" s="7" t="n">
        <v>5796</v>
      </c>
      <c r="I51" s="7" t="s">
        <v>35</v>
      </c>
      <c r="J51" s="7" t="n">
        <v>2</v>
      </c>
    </row>
    <row r="52" spans="1:15">
      <c r="A52" t="s">
        <v>4</v>
      </c>
      <c r="B52" s="4" t="s">
        <v>5</v>
      </c>
      <c r="C52" s="4" t="s">
        <v>13</v>
      </c>
      <c r="D52" s="4" t="s">
        <v>6</v>
      </c>
      <c r="E52" s="4" t="s">
        <v>6</v>
      </c>
      <c r="F52" s="4" t="s">
        <v>10</v>
      </c>
      <c r="G52" s="4" t="s">
        <v>10</v>
      </c>
      <c r="H52" s="4" t="s">
        <v>10</v>
      </c>
      <c r="I52" s="4" t="s">
        <v>10</v>
      </c>
      <c r="J52" s="4" t="s">
        <v>10</v>
      </c>
    </row>
    <row r="53" spans="1:15">
      <c r="A53" t="n">
        <v>1487</v>
      </c>
      <c r="B53" s="12" t="n">
        <v>74</v>
      </c>
      <c r="C53" s="7" t="n">
        <v>20</v>
      </c>
      <c r="D53" s="7" t="s">
        <v>36</v>
      </c>
      <c r="E53" s="7" t="s">
        <v>37</v>
      </c>
      <c r="F53" s="7" t="n">
        <v>0</v>
      </c>
      <c r="G53" s="7" t="n">
        <v>40</v>
      </c>
      <c r="H53" s="7" t="n">
        <v>129</v>
      </c>
      <c r="I53" s="7" t="n">
        <v>0</v>
      </c>
      <c r="J53" s="7" t="n">
        <v>0</v>
      </c>
    </row>
    <row r="54" spans="1:15">
      <c r="A54" t="s">
        <v>4</v>
      </c>
      <c r="B54" s="4" t="s">
        <v>5</v>
      </c>
      <c r="C54" s="4" t="s">
        <v>13</v>
      </c>
      <c r="D54" s="4" t="s">
        <v>6</v>
      </c>
      <c r="E54" s="4" t="s">
        <v>6</v>
      </c>
      <c r="F54" s="4" t="s">
        <v>10</v>
      </c>
      <c r="G54" s="4" t="s">
        <v>10</v>
      </c>
      <c r="H54" s="4" t="s">
        <v>10</v>
      </c>
      <c r="I54" s="4" t="s">
        <v>10</v>
      </c>
      <c r="J54" s="4" t="s">
        <v>10</v>
      </c>
    </row>
    <row r="55" spans="1:15">
      <c r="A55" t="n">
        <v>1522</v>
      </c>
      <c r="B55" s="12" t="n">
        <v>74</v>
      </c>
      <c r="C55" s="7" t="n">
        <v>20</v>
      </c>
      <c r="D55" s="7" t="s">
        <v>38</v>
      </c>
      <c r="E55" s="7" t="s">
        <v>37</v>
      </c>
      <c r="F55" s="7" t="n">
        <v>0</v>
      </c>
      <c r="G55" s="7" t="n">
        <v>40</v>
      </c>
      <c r="H55" s="7" t="n">
        <v>129</v>
      </c>
      <c r="I55" s="7" t="n">
        <v>0</v>
      </c>
      <c r="J55" s="7" t="n">
        <v>0</v>
      </c>
    </row>
    <row r="56" spans="1:15">
      <c r="A56" t="s">
        <v>4</v>
      </c>
      <c r="B56" s="4" t="s">
        <v>5</v>
      </c>
      <c r="C56" s="4" t="s">
        <v>13</v>
      </c>
      <c r="D56" s="4" t="s">
        <v>6</v>
      </c>
      <c r="E56" s="4" t="s">
        <v>6</v>
      </c>
      <c r="F56" s="4" t="s">
        <v>10</v>
      </c>
      <c r="G56" s="4" t="s">
        <v>10</v>
      </c>
      <c r="H56" s="4" t="s">
        <v>10</v>
      </c>
      <c r="I56" s="4" t="s">
        <v>10</v>
      </c>
      <c r="J56" s="4" t="s">
        <v>10</v>
      </c>
    </row>
    <row r="57" spans="1:15">
      <c r="A57" t="n">
        <v>1557</v>
      </c>
      <c r="B57" s="12" t="n">
        <v>74</v>
      </c>
      <c r="C57" s="7" t="n">
        <v>20</v>
      </c>
      <c r="D57" s="7" t="s">
        <v>39</v>
      </c>
      <c r="E57" s="7" t="s">
        <v>37</v>
      </c>
      <c r="F57" s="7" t="n">
        <v>0</v>
      </c>
      <c r="G57" s="7" t="n">
        <v>40</v>
      </c>
      <c r="H57" s="7" t="n">
        <v>129</v>
      </c>
      <c r="I57" s="7" t="n">
        <v>0</v>
      </c>
      <c r="J57" s="7" t="n">
        <v>0</v>
      </c>
    </row>
    <row r="58" spans="1:15">
      <c r="A58" t="s">
        <v>4</v>
      </c>
      <c r="B58" s="4" t="s">
        <v>5</v>
      </c>
      <c r="C58" s="4" t="s">
        <v>13</v>
      </c>
      <c r="D58" s="4" t="s">
        <v>6</v>
      </c>
      <c r="E58" s="4" t="s">
        <v>6</v>
      </c>
      <c r="F58" s="4" t="s">
        <v>10</v>
      </c>
      <c r="G58" s="4" t="s">
        <v>10</v>
      </c>
      <c r="H58" s="4" t="s">
        <v>10</v>
      </c>
      <c r="I58" s="4" t="s">
        <v>10</v>
      </c>
      <c r="J58" s="4" t="s">
        <v>10</v>
      </c>
    </row>
    <row r="59" spans="1:15">
      <c r="A59" t="n">
        <v>1592</v>
      </c>
      <c r="B59" s="12" t="n">
        <v>74</v>
      </c>
      <c r="C59" s="7" t="n">
        <v>20</v>
      </c>
      <c r="D59" s="7" t="s">
        <v>40</v>
      </c>
      <c r="E59" s="7" t="s">
        <v>37</v>
      </c>
      <c r="F59" s="7" t="n">
        <v>0</v>
      </c>
      <c r="G59" s="7" t="n">
        <v>40</v>
      </c>
      <c r="H59" s="7" t="n">
        <v>129</v>
      </c>
      <c r="I59" s="7" t="n">
        <v>0</v>
      </c>
      <c r="J59" s="7" t="n">
        <v>0</v>
      </c>
    </row>
    <row r="60" spans="1:15">
      <c r="A60" t="s">
        <v>4</v>
      </c>
      <c r="B60" s="4" t="s">
        <v>5</v>
      </c>
      <c r="C60" s="4" t="s">
        <v>13</v>
      </c>
      <c r="D60" s="4" t="s">
        <v>6</v>
      </c>
      <c r="E60" s="4" t="s">
        <v>6</v>
      </c>
      <c r="F60" s="4" t="s">
        <v>10</v>
      </c>
      <c r="G60" s="4" t="s">
        <v>10</v>
      </c>
      <c r="H60" s="4" t="s">
        <v>10</v>
      </c>
      <c r="I60" s="4" t="s">
        <v>10</v>
      </c>
      <c r="J60" s="4" t="s">
        <v>10</v>
      </c>
    </row>
    <row r="61" spans="1:15">
      <c r="A61" t="n">
        <v>1627</v>
      </c>
      <c r="B61" s="12" t="n">
        <v>74</v>
      </c>
      <c r="C61" s="7" t="n">
        <v>20</v>
      </c>
      <c r="D61" s="7" t="s">
        <v>41</v>
      </c>
      <c r="E61" s="7" t="s">
        <v>37</v>
      </c>
      <c r="F61" s="7" t="n">
        <v>0</v>
      </c>
      <c r="G61" s="7" t="n">
        <v>40</v>
      </c>
      <c r="H61" s="7" t="n">
        <v>129</v>
      </c>
      <c r="I61" s="7" t="n">
        <v>0</v>
      </c>
      <c r="J61" s="7" t="n">
        <v>0</v>
      </c>
    </row>
    <row r="62" spans="1:15">
      <c r="A62" t="s">
        <v>4</v>
      </c>
      <c r="B62" s="4" t="s">
        <v>5</v>
      </c>
      <c r="C62" s="4" t="s">
        <v>13</v>
      </c>
      <c r="D62" s="4" t="s">
        <v>6</v>
      </c>
      <c r="E62" s="4" t="s">
        <v>6</v>
      </c>
      <c r="F62" s="4" t="s">
        <v>10</v>
      </c>
      <c r="G62" s="4" t="s">
        <v>10</v>
      </c>
      <c r="H62" s="4" t="s">
        <v>10</v>
      </c>
      <c r="I62" s="4" t="s">
        <v>10</v>
      </c>
      <c r="J62" s="4" t="s">
        <v>10</v>
      </c>
    </row>
    <row r="63" spans="1:15">
      <c r="A63" t="n">
        <v>1662</v>
      </c>
      <c r="B63" s="12" t="n">
        <v>74</v>
      </c>
      <c r="C63" s="7" t="n">
        <v>20</v>
      </c>
      <c r="D63" s="7" t="s">
        <v>42</v>
      </c>
      <c r="E63" s="7" t="s">
        <v>37</v>
      </c>
      <c r="F63" s="7" t="n">
        <v>0</v>
      </c>
      <c r="G63" s="7" t="n">
        <v>40</v>
      </c>
      <c r="H63" s="7" t="n">
        <v>129</v>
      </c>
      <c r="I63" s="7" t="n">
        <v>0</v>
      </c>
      <c r="J63" s="7" t="n">
        <v>0</v>
      </c>
    </row>
    <row r="64" spans="1:15">
      <c r="A64" t="s">
        <v>4</v>
      </c>
      <c r="B64" s="4" t="s">
        <v>5</v>
      </c>
      <c r="C64" s="4" t="s">
        <v>10</v>
      </c>
      <c r="D64" s="4" t="s">
        <v>6</v>
      </c>
      <c r="E64" s="4" t="s">
        <v>6</v>
      </c>
      <c r="F64" s="4" t="s">
        <v>6</v>
      </c>
      <c r="G64" s="4" t="s">
        <v>13</v>
      </c>
      <c r="H64" s="4" t="s">
        <v>9</v>
      </c>
      <c r="I64" s="4" t="s">
        <v>23</v>
      </c>
      <c r="J64" s="4" t="s">
        <v>23</v>
      </c>
      <c r="K64" s="4" t="s">
        <v>23</v>
      </c>
      <c r="L64" s="4" t="s">
        <v>23</v>
      </c>
      <c r="M64" s="4" t="s">
        <v>23</v>
      </c>
      <c r="N64" s="4" t="s">
        <v>23</v>
      </c>
      <c r="O64" s="4" t="s">
        <v>23</v>
      </c>
      <c r="P64" s="4" t="s">
        <v>6</v>
      </c>
      <c r="Q64" s="4" t="s">
        <v>6</v>
      </c>
      <c r="R64" s="4" t="s">
        <v>9</v>
      </c>
      <c r="S64" s="4" t="s">
        <v>13</v>
      </c>
      <c r="T64" s="4" t="s">
        <v>9</v>
      </c>
      <c r="U64" s="4" t="s">
        <v>9</v>
      </c>
      <c r="V64" s="4" t="s">
        <v>10</v>
      </c>
    </row>
    <row r="65" spans="1:22">
      <c r="A65" t="n">
        <v>1697</v>
      </c>
      <c r="B65" s="17" t="n">
        <v>19</v>
      </c>
      <c r="C65" s="7" t="n">
        <v>2000</v>
      </c>
      <c r="D65" s="7" t="s">
        <v>28</v>
      </c>
      <c r="E65" s="7" t="s">
        <v>28</v>
      </c>
      <c r="F65" s="7" t="s">
        <v>11</v>
      </c>
      <c r="G65" s="7" t="n">
        <v>2</v>
      </c>
      <c r="H65" s="7" t="n">
        <v>0</v>
      </c>
      <c r="I65" s="7" t="n">
        <v>14.9300003051758</v>
      </c>
      <c r="J65" s="7" t="n">
        <v>5.42999982833862</v>
      </c>
      <c r="K65" s="7" t="n">
        <v>62.7000007629395</v>
      </c>
      <c r="L65" s="7" t="n">
        <v>232.899993896484</v>
      </c>
      <c r="M65" s="7" t="n">
        <v>-1</v>
      </c>
      <c r="N65" s="7" t="n">
        <v>0</v>
      </c>
      <c r="O65" s="7" t="n">
        <v>0</v>
      </c>
      <c r="P65" s="7" t="s">
        <v>28</v>
      </c>
      <c r="Q65" s="7" t="s">
        <v>28</v>
      </c>
      <c r="R65" s="7" t="n">
        <v>1</v>
      </c>
      <c r="S65" s="7" t="n">
        <v>0</v>
      </c>
      <c r="T65" s="7" t="n">
        <v>1092616192</v>
      </c>
      <c r="U65" s="7" t="n">
        <v>1106247680</v>
      </c>
      <c r="V65" s="7" t="n">
        <v>0</v>
      </c>
    </row>
    <row r="66" spans="1:22">
      <c r="A66" t="s">
        <v>4</v>
      </c>
      <c r="B66" s="4" t="s">
        <v>5</v>
      </c>
      <c r="C66" s="4" t="s">
        <v>10</v>
      </c>
      <c r="D66" s="4" t="s">
        <v>6</v>
      </c>
      <c r="E66" s="4" t="s">
        <v>6</v>
      </c>
      <c r="F66" s="4" t="s">
        <v>6</v>
      </c>
      <c r="G66" s="4" t="s">
        <v>13</v>
      </c>
      <c r="H66" s="4" t="s">
        <v>9</v>
      </c>
      <c r="I66" s="4" t="s">
        <v>23</v>
      </c>
      <c r="J66" s="4" t="s">
        <v>23</v>
      </c>
      <c r="K66" s="4" t="s">
        <v>23</v>
      </c>
      <c r="L66" s="4" t="s">
        <v>23</v>
      </c>
      <c r="M66" s="4" t="s">
        <v>23</v>
      </c>
      <c r="N66" s="4" t="s">
        <v>23</v>
      </c>
      <c r="O66" s="4" t="s">
        <v>23</v>
      </c>
      <c r="P66" s="4" t="s">
        <v>6</v>
      </c>
      <c r="Q66" s="4" t="s">
        <v>6</v>
      </c>
      <c r="R66" s="4" t="s">
        <v>9</v>
      </c>
      <c r="S66" s="4" t="s">
        <v>13</v>
      </c>
      <c r="T66" s="4" t="s">
        <v>9</v>
      </c>
      <c r="U66" s="4" t="s">
        <v>9</v>
      </c>
      <c r="V66" s="4" t="s">
        <v>10</v>
      </c>
    </row>
    <row r="67" spans="1:22">
      <c r="A67" t="n">
        <v>1763</v>
      </c>
      <c r="B67" s="17" t="n">
        <v>19</v>
      </c>
      <c r="C67" s="7" t="n">
        <v>2001</v>
      </c>
      <c r="D67" s="7" t="s">
        <v>28</v>
      </c>
      <c r="E67" s="7" t="s">
        <v>28</v>
      </c>
      <c r="F67" s="7" t="s">
        <v>15</v>
      </c>
      <c r="G67" s="7" t="n">
        <v>2</v>
      </c>
      <c r="H67" s="7" t="n">
        <v>0</v>
      </c>
      <c r="I67" s="7" t="n">
        <v>32.7700004577637</v>
      </c>
      <c r="J67" s="7" t="n">
        <v>6.09000015258789</v>
      </c>
      <c r="K67" s="7" t="n">
        <v>16.9799995422363</v>
      </c>
      <c r="L67" s="7" t="n">
        <v>6</v>
      </c>
      <c r="M67" s="7" t="n">
        <v>-1</v>
      </c>
      <c r="N67" s="7" t="n">
        <v>0</v>
      </c>
      <c r="O67" s="7" t="n">
        <v>0</v>
      </c>
      <c r="P67" s="7" t="s">
        <v>28</v>
      </c>
      <c r="Q67" s="7" t="s">
        <v>28</v>
      </c>
      <c r="R67" s="7" t="n">
        <v>1</v>
      </c>
      <c r="S67" s="7" t="n">
        <v>1</v>
      </c>
      <c r="T67" s="7" t="n">
        <v>1092616192</v>
      </c>
      <c r="U67" s="7" t="n">
        <v>1106247680</v>
      </c>
      <c r="V67" s="7" t="n">
        <v>0</v>
      </c>
    </row>
    <row r="68" spans="1:22">
      <c r="A68" t="s">
        <v>4</v>
      </c>
      <c r="B68" s="4" t="s">
        <v>5</v>
      </c>
      <c r="C68" s="4" t="s">
        <v>10</v>
      </c>
      <c r="D68" s="4" t="s">
        <v>6</v>
      </c>
      <c r="E68" s="4" t="s">
        <v>6</v>
      </c>
      <c r="F68" s="4" t="s">
        <v>6</v>
      </c>
      <c r="G68" s="4" t="s">
        <v>13</v>
      </c>
      <c r="H68" s="4" t="s">
        <v>9</v>
      </c>
      <c r="I68" s="4" t="s">
        <v>23</v>
      </c>
      <c r="J68" s="4" t="s">
        <v>23</v>
      </c>
      <c r="K68" s="4" t="s">
        <v>23</v>
      </c>
      <c r="L68" s="4" t="s">
        <v>23</v>
      </c>
      <c r="M68" s="4" t="s">
        <v>23</v>
      </c>
      <c r="N68" s="4" t="s">
        <v>23</v>
      </c>
      <c r="O68" s="4" t="s">
        <v>23</v>
      </c>
      <c r="P68" s="4" t="s">
        <v>6</v>
      </c>
      <c r="Q68" s="4" t="s">
        <v>6</v>
      </c>
      <c r="R68" s="4" t="s">
        <v>9</v>
      </c>
      <c r="S68" s="4" t="s">
        <v>13</v>
      </c>
      <c r="T68" s="4" t="s">
        <v>9</v>
      </c>
      <c r="U68" s="4" t="s">
        <v>9</v>
      </c>
      <c r="V68" s="4" t="s">
        <v>10</v>
      </c>
    </row>
    <row r="69" spans="1:22">
      <c r="A69" t="n">
        <v>1829</v>
      </c>
      <c r="B69" s="17" t="n">
        <v>19</v>
      </c>
      <c r="C69" s="7" t="n">
        <v>2002</v>
      </c>
      <c r="D69" s="7" t="s">
        <v>28</v>
      </c>
      <c r="E69" s="7" t="s">
        <v>28</v>
      </c>
      <c r="F69" s="7" t="s">
        <v>16</v>
      </c>
      <c r="G69" s="7" t="n">
        <v>2</v>
      </c>
      <c r="H69" s="7" t="n">
        <v>268435456</v>
      </c>
      <c r="I69" s="7" t="n">
        <v>88.2600021362305</v>
      </c>
      <c r="J69" s="7" t="n">
        <v>7.34999990463257</v>
      </c>
      <c r="K69" s="7" t="n">
        <v>1.10000002384186</v>
      </c>
      <c r="L69" s="7" t="n">
        <v>284.5</v>
      </c>
      <c r="M69" s="7" t="n">
        <v>-1</v>
      </c>
      <c r="N69" s="7" t="n">
        <v>0</v>
      </c>
      <c r="O69" s="7" t="n">
        <v>0</v>
      </c>
      <c r="P69" s="7" t="s">
        <v>28</v>
      </c>
      <c r="Q69" s="7" t="s">
        <v>28</v>
      </c>
      <c r="R69" s="7" t="n">
        <v>1</v>
      </c>
      <c r="S69" s="7" t="n">
        <v>2</v>
      </c>
      <c r="T69" s="7" t="n">
        <v>1092616192</v>
      </c>
      <c r="U69" s="7" t="n">
        <v>1106247680</v>
      </c>
      <c r="V69" s="7" t="n">
        <v>7430</v>
      </c>
    </row>
    <row r="70" spans="1:22">
      <c r="A70" t="s">
        <v>4</v>
      </c>
      <c r="B70" s="4" t="s">
        <v>5</v>
      </c>
      <c r="C70" s="4" t="s">
        <v>10</v>
      </c>
      <c r="D70" s="4" t="s">
        <v>13</v>
      </c>
      <c r="E70" s="4" t="s">
        <v>10</v>
      </c>
      <c r="F70" s="4" t="s">
        <v>23</v>
      </c>
      <c r="G70" s="4" t="s">
        <v>10</v>
      </c>
      <c r="H70" s="4" t="s">
        <v>10</v>
      </c>
      <c r="I70" s="4" t="s">
        <v>6</v>
      </c>
      <c r="J70" s="4" t="s">
        <v>23</v>
      </c>
    </row>
    <row r="71" spans="1:22">
      <c r="A71" t="n">
        <v>1895</v>
      </c>
      <c r="B71" s="16" t="n">
        <v>106</v>
      </c>
      <c r="C71" s="7" t="n">
        <v>0</v>
      </c>
      <c r="D71" s="7" t="n">
        <v>2</v>
      </c>
      <c r="E71" s="7" t="n">
        <v>2002</v>
      </c>
      <c r="F71" s="7" t="n">
        <v>16</v>
      </c>
      <c r="G71" s="7" t="n">
        <v>7430</v>
      </c>
      <c r="H71" s="7" t="n">
        <v>0</v>
      </c>
      <c r="I71" s="7" t="s">
        <v>43</v>
      </c>
      <c r="J71" s="7" t="n">
        <v>2</v>
      </c>
    </row>
    <row r="72" spans="1:22">
      <c r="A72" t="s">
        <v>4</v>
      </c>
      <c r="B72" s="4" t="s">
        <v>5</v>
      </c>
      <c r="C72" s="4" t="s">
        <v>10</v>
      </c>
      <c r="D72" s="4" t="s">
        <v>6</v>
      </c>
      <c r="E72" s="4" t="s">
        <v>6</v>
      </c>
      <c r="F72" s="4" t="s">
        <v>6</v>
      </c>
      <c r="G72" s="4" t="s">
        <v>13</v>
      </c>
      <c r="H72" s="4" t="s">
        <v>9</v>
      </c>
      <c r="I72" s="4" t="s">
        <v>23</v>
      </c>
      <c r="J72" s="4" t="s">
        <v>23</v>
      </c>
      <c r="K72" s="4" t="s">
        <v>23</v>
      </c>
      <c r="L72" s="4" t="s">
        <v>23</v>
      </c>
      <c r="M72" s="4" t="s">
        <v>23</v>
      </c>
      <c r="N72" s="4" t="s">
        <v>23</v>
      </c>
      <c r="O72" s="4" t="s">
        <v>23</v>
      </c>
      <c r="P72" s="4" t="s">
        <v>6</v>
      </c>
      <c r="Q72" s="4" t="s">
        <v>6</v>
      </c>
      <c r="R72" s="4" t="s">
        <v>9</v>
      </c>
      <c r="S72" s="4" t="s">
        <v>13</v>
      </c>
      <c r="T72" s="4" t="s">
        <v>9</v>
      </c>
      <c r="U72" s="4" t="s">
        <v>9</v>
      </c>
      <c r="V72" s="4" t="s">
        <v>10</v>
      </c>
    </row>
    <row r="73" spans="1:22">
      <c r="A73" t="n">
        <v>1934</v>
      </c>
      <c r="B73" s="17" t="n">
        <v>19</v>
      </c>
      <c r="C73" s="7" t="n">
        <v>2003</v>
      </c>
      <c r="D73" s="7" t="s">
        <v>28</v>
      </c>
      <c r="E73" s="7" t="s">
        <v>28</v>
      </c>
      <c r="F73" s="7" t="s">
        <v>11</v>
      </c>
      <c r="G73" s="7" t="n">
        <v>2</v>
      </c>
      <c r="H73" s="7" t="n">
        <v>0</v>
      </c>
      <c r="I73" s="7" t="n">
        <v>39.1500015258789</v>
      </c>
      <c r="J73" s="7" t="n">
        <v>10.3000001907349</v>
      </c>
      <c r="K73" s="7" t="n">
        <v>-30.8099994659424</v>
      </c>
      <c r="L73" s="7" t="n">
        <v>87.5</v>
      </c>
      <c r="M73" s="7" t="n">
        <v>-1</v>
      </c>
      <c r="N73" s="7" t="n">
        <v>0</v>
      </c>
      <c r="O73" s="7" t="n">
        <v>0</v>
      </c>
      <c r="P73" s="7" t="s">
        <v>28</v>
      </c>
      <c r="Q73" s="7" t="s">
        <v>28</v>
      </c>
      <c r="R73" s="7" t="n">
        <v>1</v>
      </c>
      <c r="S73" s="7" t="n">
        <v>0</v>
      </c>
      <c r="T73" s="7" t="n">
        <v>1092616192</v>
      </c>
      <c r="U73" s="7" t="n">
        <v>1106247680</v>
      </c>
      <c r="V73" s="7" t="n">
        <v>0</v>
      </c>
    </row>
    <row r="74" spans="1:22">
      <c r="A74" t="s">
        <v>4</v>
      </c>
      <c r="B74" s="4" t="s">
        <v>5</v>
      </c>
      <c r="C74" s="4" t="s">
        <v>10</v>
      </c>
      <c r="D74" s="4" t="s">
        <v>6</v>
      </c>
      <c r="E74" s="4" t="s">
        <v>6</v>
      </c>
      <c r="F74" s="4" t="s">
        <v>6</v>
      </c>
      <c r="G74" s="4" t="s">
        <v>13</v>
      </c>
      <c r="H74" s="4" t="s">
        <v>9</v>
      </c>
      <c r="I74" s="4" t="s">
        <v>23</v>
      </c>
      <c r="J74" s="4" t="s">
        <v>23</v>
      </c>
      <c r="K74" s="4" t="s">
        <v>23</v>
      </c>
      <c r="L74" s="4" t="s">
        <v>23</v>
      </c>
      <c r="M74" s="4" t="s">
        <v>23</v>
      </c>
      <c r="N74" s="4" t="s">
        <v>23</v>
      </c>
      <c r="O74" s="4" t="s">
        <v>23</v>
      </c>
      <c r="P74" s="4" t="s">
        <v>6</v>
      </c>
      <c r="Q74" s="4" t="s">
        <v>6</v>
      </c>
      <c r="R74" s="4" t="s">
        <v>9</v>
      </c>
      <c r="S74" s="4" t="s">
        <v>13</v>
      </c>
      <c r="T74" s="4" t="s">
        <v>9</v>
      </c>
      <c r="U74" s="4" t="s">
        <v>9</v>
      </c>
      <c r="V74" s="4" t="s">
        <v>10</v>
      </c>
    </row>
    <row r="75" spans="1:22">
      <c r="A75" t="n">
        <v>2000</v>
      </c>
      <c r="B75" s="17" t="n">
        <v>19</v>
      </c>
      <c r="C75" s="7" t="n">
        <v>2004</v>
      </c>
      <c r="D75" s="7" t="s">
        <v>28</v>
      </c>
      <c r="E75" s="7" t="s">
        <v>28</v>
      </c>
      <c r="F75" s="7" t="s">
        <v>15</v>
      </c>
      <c r="G75" s="7" t="n">
        <v>2</v>
      </c>
      <c r="H75" s="7" t="n">
        <v>0</v>
      </c>
      <c r="I75" s="7" t="n">
        <v>20.75</v>
      </c>
      <c r="J75" s="7" t="n">
        <v>10.289999961853</v>
      </c>
      <c r="K75" s="7" t="n">
        <v>-16.2000007629395</v>
      </c>
      <c r="L75" s="7" t="n">
        <v>67</v>
      </c>
      <c r="M75" s="7" t="n">
        <v>-1</v>
      </c>
      <c r="N75" s="7" t="n">
        <v>0</v>
      </c>
      <c r="O75" s="7" t="n">
        <v>0</v>
      </c>
      <c r="P75" s="7" t="s">
        <v>28</v>
      </c>
      <c r="Q75" s="7" t="s">
        <v>28</v>
      </c>
      <c r="R75" s="7" t="n">
        <v>1</v>
      </c>
      <c r="S75" s="7" t="n">
        <v>1</v>
      </c>
      <c r="T75" s="7" t="n">
        <v>1092616192</v>
      </c>
      <c r="U75" s="7" t="n">
        <v>1106247680</v>
      </c>
      <c r="V75" s="7" t="n">
        <v>0</v>
      </c>
    </row>
    <row r="76" spans="1:22">
      <c r="A76" t="s">
        <v>4</v>
      </c>
      <c r="B76" s="4" t="s">
        <v>5</v>
      </c>
      <c r="C76" s="4" t="s">
        <v>10</v>
      </c>
      <c r="D76" s="4" t="s">
        <v>6</v>
      </c>
      <c r="E76" s="4" t="s">
        <v>6</v>
      </c>
      <c r="F76" s="4" t="s">
        <v>6</v>
      </c>
      <c r="G76" s="4" t="s">
        <v>13</v>
      </c>
      <c r="H76" s="4" t="s">
        <v>9</v>
      </c>
      <c r="I76" s="4" t="s">
        <v>23</v>
      </c>
      <c r="J76" s="4" t="s">
        <v>23</v>
      </c>
      <c r="K76" s="4" t="s">
        <v>23</v>
      </c>
      <c r="L76" s="4" t="s">
        <v>23</v>
      </c>
      <c r="M76" s="4" t="s">
        <v>23</v>
      </c>
      <c r="N76" s="4" t="s">
        <v>23</v>
      </c>
      <c r="O76" s="4" t="s">
        <v>23</v>
      </c>
      <c r="P76" s="4" t="s">
        <v>6</v>
      </c>
      <c r="Q76" s="4" t="s">
        <v>6</v>
      </c>
      <c r="R76" s="4" t="s">
        <v>9</v>
      </c>
      <c r="S76" s="4" t="s">
        <v>13</v>
      </c>
      <c r="T76" s="4" t="s">
        <v>9</v>
      </c>
      <c r="U76" s="4" t="s">
        <v>9</v>
      </c>
      <c r="V76" s="4" t="s">
        <v>10</v>
      </c>
    </row>
    <row r="77" spans="1:22">
      <c r="A77" t="n">
        <v>2066</v>
      </c>
      <c r="B77" s="17" t="n">
        <v>19</v>
      </c>
      <c r="C77" s="7" t="n">
        <v>2005</v>
      </c>
      <c r="D77" s="7" t="s">
        <v>28</v>
      </c>
      <c r="E77" s="7" t="s">
        <v>28</v>
      </c>
      <c r="F77" s="7" t="s">
        <v>17</v>
      </c>
      <c r="G77" s="7" t="n">
        <v>2</v>
      </c>
      <c r="H77" s="7" t="n">
        <v>0</v>
      </c>
      <c r="I77" s="7" t="n">
        <v>-4.32000017166138</v>
      </c>
      <c r="J77" s="7" t="n">
        <v>6.09999990463257</v>
      </c>
      <c r="K77" s="7" t="n">
        <v>-4.40999984741211</v>
      </c>
      <c r="L77" s="7" t="n">
        <v>333.5</v>
      </c>
      <c r="M77" s="7" t="n">
        <v>-1</v>
      </c>
      <c r="N77" s="7" t="n">
        <v>0</v>
      </c>
      <c r="O77" s="7" t="n">
        <v>0</v>
      </c>
      <c r="P77" s="7" t="s">
        <v>28</v>
      </c>
      <c r="Q77" s="7" t="s">
        <v>28</v>
      </c>
      <c r="R77" s="7" t="n">
        <v>1</v>
      </c>
      <c r="S77" s="7" t="n">
        <v>3</v>
      </c>
      <c r="T77" s="7" t="n">
        <v>1092616192</v>
      </c>
      <c r="U77" s="7" t="n">
        <v>1106247680</v>
      </c>
      <c r="V77" s="7" t="n">
        <v>0</v>
      </c>
    </row>
    <row r="78" spans="1:22">
      <c r="A78" t="s">
        <v>4</v>
      </c>
      <c r="B78" s="4" t="s">
        <v>5</v>
      </c>
      <c r="C78" s="4" t="s">
        <v>10</v>
      </c>
      <c r="D78" s="4" t="s">
        <v>6</v>
      </c>
      <c r="E78" s="4" t="s">
        <v>6</v>
      </c>
      <c r="F78" s="4" t="s">
        <v>6</v>
      </c>
      <c r="G78" s="4" t="s">
        <v>13</v>
      </c>
      <c r="H78" s="4" t="s">
        <v>9</v>
      </c>
      <c r="I78" s="4" t="s">
        <v>23</v>
      </c>
      <c r="J78" s="4" t="s">
        <v>23</v>
      </c>
      <c r="K78" s="4" t="s">
        <v>23</v>
      </c>
      <c r="L78" s="4" t="s">
        <v>23</v>
      </c>
      <c r="M78" s="4" t="s">
        <v>23</v>
      </c>
      <c r="N78" s="4" t="s">
        <v>23</v>
      </c>
      <c r="O78" s="4" t="s">
        <v>23</v>
      </c>
      <c r="P78" s="4" t="s">
        <v>6</v>
      </c>
      <c r="Q78" s="4" t="s">
        <v>6</v>
      </c>
      <c r="R78" s="4" t="s">
        <v>9</v>
      </c>
      <c r="S78" s="4" t="s">
        <v>13</v>
      </c>
      <c r="T78" s="4" t="s">
        <v>9</v>
      </c>
      <c r="U78" s="4" t="s">
        <v>9</v>
      </c>
      <c r="V78" s="4" t="s">
        <v>10</v>
      </c>
    </row>
    <row r="79" spans="1:22">
      <c r="A79" t="n">
        <v>2132</v>
      </c>
      <c r="B79" s="17" t="n">
        <v>19</v>
      </c>
      <c r="C79" s="7" t="n">
        <v>2006</v>
      </c>
      <c r="D79" s="7" t="s">
        <v>28</v>
      </c>
      <c r="E79" s="7" t="s">
        <v>28</v>
      </c>
      <c r="F79" s="7" t="s">
        <v>18</v>
      </c>
      <c r="G79" s="7" t="n">
        <v>2</v>
      </c>
      <c r="H79" s="7" t="n">
        <v>268435456</v>
      </c>
      <c r="I79" s="7" t="n">
        <v>-34.8400001525879</v>
      </c>
      <c r="J79" s="7" t="n">
        <v>8.15999984741211</v>
      </c>
      <c r="K79" s="7" t="n">
        <v>46.4199981689453</v>
      </c>
      <c r="L79" s="7" t="n">
        <v>123.800003051758</v>
      </c>
      <c r="M79" s="7" t="n">
        <v>-1</v>
      </c>
      <c r="N79" s="7" t="n">
        <v>0</v>
      </c>
      <c r="O79" s="7" t="n">
        <v>0</v>
      </c>
      <c r="P79" s="7" t="s">
        <v>28</v>
      </c>
      <c r="Q79" s="7" t="s">
        <v>28</v>
      </c>
      <c r="R79" s="7" t="n">
        <v>1</v>
      </c>
      <c r="S79" s="7" t="n">
        <v>4</v>
      </c>
      <c r="T79" s="7" t="n">
        <v>1092616192</v>
      </c>
      <c r="U79" s="7" t="n">
        <v>1106247680</v>
      </c>
      <c r="V79" s="7" t="n">
        <v>7431</v>
      </c>
    </row>
    <row r="80" spans="1:22">
      <c r="A80" t="s">
        <v>4</v>
      </c>
      <c r="B80" s="4" t="s">
        <v>5</v>
      </c>
      <c r="C80" s="4" t="s">
        <v>10</v>
      </c>
      <c r="D80" s="4" t="s">
        <v>13</v>
      </c>
      <c r="E80" s="4" t="s">
        <v>10</v>
      </c>
      <c r="F80" s="4" t="s">
        <v>23</v>
      </c>
      <c r="G80" s="4" t="s">
        <v>10</v>
      </c>
      <c r="H80" s="4" t="s">
        <v>10</v>
      </c>
      <c r="I80" s="4" t="s">
        <v>6</v>
      </c>
      <c r="J80" s="4" t="s">
        <v>23</v>
      </c>
    </row>
    <row r="81" spans="1:22">
      <c r="A81" t="n">
        <v>2198</v>
      </c>
      <c r="B81" s="16" t="n">
        <v>106</v>
      </c>
      <c r="C81" s="7" t="n">
        <v>0</v>
      </c>
      <c r="D81" s="7" t="n">
        <v>2</v>
      </c>
      <c r="E81" s="7" t="n">
        <v>2006</v>
      </c>
      <c r="F81" s="7" t="n">
        <v>16</v>
      </c>
      <c r="G81" s="7" t="n">
        <v>7431</v>
      </c>
      <c r="H81" s="7" t="n">
        <v>0</v>
      </c>
      <c r="I81" s="7" t="s">
        <v>44</v>
      </c>
      <c r="J81" s="7" t="n">
        <v>2</v>
      </c>
    </row>
    <row r="82" spans="1:22">
      <c r="A82" t="s">
        <v>4</v>
      </c>
      <c r="B82" s="4" t="s">
        <v>5</v>
      </c>
      <c r="C82" s="4" t="s">
        <v>10</v>
      </c>
      <c r="D82" s="4" t="s">
        <v>6</v>
      </c>
      <c r="E82" s="4" t="s">
        <v>6</v>
      </c>
      <c r="F82" s="4" t="s">
        <v>6</v>
      </c>
      <c r="G82" s="4" t="s">
        <v>13</v>
      </c>
      <c r="H82" s="4" t="s">
        <v>9</v>
      </c>
      <c r="I82" s="4" t="s">
        <v>23</v>
      </c>
      <c r="J82" s="4" t="s">
        <v>23</v>
      </c>
      <c r="K82" s="4" t="s">
        <v>23</v>
      </c>
      <c r="L82" s="4" t="s">
        <v>23</v>
      </c>
      <c r="M82" s="4" t="s">
        <v>23</v>
      </c>
      <c r="N82" s="4" t="s">
        <v>23</v>
      </c>
      <c r="O82" s="4" t="s">
        <v>23</v>
      </c>
      <c r="P82" s="4" t="s">
        <v>6</v>
      </c>
      <c r="Q82" s="4" t="s">
        <v>6</v>
      </c>
      <c r="R82" s="4" t="s">
        <v>9</v>
      </c>
      <c r="S82" s="4" t="s">
        <v>13</v>
      </c>
      <c r="T82" s="4" t="s">
        <v>9</v>
      </c>
      <c r="U82" s="4" t="s">
        <v>9</v>
      </c>
      <c r="V82" s="4" t="s">
        <v>10</v>
      </c>
    </row>
    <row r="83" spans="1:22">
      <c r="A83" t="n">
        <v>2237</v>
      </c>
      <c r="B83" s="17" t="n">
        <v>19</v>
      </c>
      <c r="C83" s="7" t="n">
        <v>2007</v>
      </c>
      <c r="D83" s="7" t="s">
        <v>28</v>
      </c>
      <c r="E83" s="7" t="s">
        <v>28</v>
      </c>
      <c r="F83" s="7" t="s">
        <v>17</v>
      </c>
      <c r="G83" s="7" t="n">
        <v>2</v>
      </c>
      <c r="H83" s="7" t="n">
        <v>0</v>
      </c>
      <c r="I83" s="7" t="n">
        <v>-57.0299987792969</v>
      </c>
      <c r="J83" s="7" t="n">
        <v>7.84999990463257</v>
      </c>
      <c r="K83" s="7" t="n">
        <v>4</v>
      </c>
      <c r="L83" s="7" t="n">
        <v>100.5</v>
      </c>
      <c r="M83" s="7" t="n">
        <v>-1</v>
      </c>
      <c r="N83" s="7" t="n">
        <v>0</v>
      </c>
      <c r="O83" s="7" t="n">
        <v>0</v>
      </c>
      <c r="P83" s="7" t="s">
        <v>28</v>
      </c>
      <c r="Q83" s="7" t="s">
        <v>28</v>
      </c>
      <c r="R83" s="7" t="n">
        <v>1</v>
      </c>
      <c r="S83" s="7" t="n">
        <v>3</v>
      </c>
      <c r="T83" s="7" t="n">
        <v>1092616192</v>
      </c>
      <c r="U83" s="7" t="n">
        <v>1106247680</v>
      </c>
      <c r="V83" s="7" t="n">
        <v>0</v>
      </c>
    </row>
    <row r="84" spans="1:22">
      <c r="A84" t="s">
        <v>4</v>
      </c>
      <c r="B84" s="4" t="s">
        <v>5</v>
      </c>
      <c r="C84" s="4" t="s">
        <v>10</v>
      </c>
      <c r="D84" s="4" t="s">
        <v>6</v>
      </c>
      <c r="E84" s="4" t="s">
        <v>6</v>
      </c>
      <c r="F84" s="4" t="s">
        <v>6</v>
      </c>
      <c r="G84" s="4" t="s">
        <v>13</v>
      </c>
      <c r="H84" s="4" t="s">
        <v>9</v>
      </c>
      <c r="I84" s="4" t="s">
        <v>23</v>
      </c>
      <c r="J84" s="4" t="s">
        <v>23</v>
      </c>
      <c r="K84" s="4" t="s">
        <v>23</v>
      </c>
      <c r="L84" s="4" t="s">
        <v>23</v>
      </c>
      <c r="M84" s="4" t="s">
        <v>23</v>
      </c>
      <c r="N84" s="4" t="s">
        <v>23</v>
      </c>
      <c r="O84" s="4" t="s">
        <v>23</v>
      </c>
      <c r="P84" s="4" t="s">
        <v>6</v>
      </c>
      <c r="Q84" s="4" t="s">
        <v>6</v>
      </c>
      <c r="R84" s="4" t="s">
        <v>9</v>
      </c>
      <c r="S84" s="4" t="s">
        <v>13</v>
      </c>
      <c r="T84" s="4" t="s">
        <v>9</v>
      </c>
      <c r="U84" s="4" t="s">
        <v>9</v>
      </c>
      <c r="V84" s="4" t="s">
        <v>10</v>
      </c>
    </row>
    <row r="85" spans="1:22">
      <c r="A85" t="n">
        <v>2303</v>
      </c>
      <c r="B85" s="17" t="n">
        <v>19</v>
      </c>
      <c r="C85" s="7" t="n">
        <v>2008</v>
      </c>
      <c r="D85" s="7" t="s">
        <v>28</v>
      </c>
      <c r="E85" s="7" t="s">
        <v>28</v>
      </c>
      <c r="F85" s="7" t="s">
        <v>18</v>
      </c>
      <c r="G85" s="7" t="n">
        <v>2</v>
      </c>
      <c r="H85" s="7" t="n">
        <v>268435456</v>
      </c>
      <c r="I85" s="7" t="n">
        <v>-77.4400024414063</v>
      </c>
      <c r="J85" s="7" t="n">
        <v>6.13000011444092</v>
      </c>
      <c r="K85" s="7" t="n">
        <v>-63.9599990844727</v>
      </c>
      <c r="L85" s="7" t="n">
        <v>26.2999992370605</v>
      </c>
      <c r="M85" s="7" t="n">
        <v>-1</v>
      </c>
      <c r="N85" s="7" t="n">
        <v>0</v>
      </c>
      <c r="O85" s="7" t="n">
        <v>0</v>
      </c>
      <c r="P85" s="7" t="s">
        <v>28</v>
      </c>
      <c r="Q85" s="7" t="s">
        <v>28</v>
      </c>
      <c r="R85" s="7" t="n">
        <v>1</v>
      </c>
      <c r="S85" s="7" t="n">
        <v>4</v>
      </c>
      <c r="T85" s="7" t="n">
        <v>1092616192</v>
      </c>
      <c r="U85" s="7" t="n">
        <v>1106247680</v>
      </c>
      <c r="V85" s="7" t="n">
        <v>7432</v>
      </c>
    </row>
    <row r="86" spans="1:22">
      <c r="A86" t="s">
        <v>4</v>
      </c>
      <c r="B86" s="4" t="s">
        <v>5</v>
      </c>
      <c r="C86" s="4" t="s">
        <v>10</v>
      </c>
      <c r="D86" s="4" t="s">
        <v>13</v>
      </c>
      <c r="E86" s="4" t="s">
        <v>10</v>
      </c>
      <c r="F86" s="4" t="s">
        <v>23</v>
      </c>
      <c r="G86" s="4" t="s">
        <v>10</v>
      </c>
      <c r="H86" s="4" t="s">
        <v>10</v>
      </c>
      <c r="I86" s="4" t="s">
        <v>6</v>
      </c>
      <c r="J86" s="4" t="s">
        <v>23</v>
      </c>
    </row>
    <row r="87" spans="1:22">
      <c r="A87" t="n">
        <v>2369</v>
      </c>
      <c r="B87" s="16" t="n">
        <v>106</v>
      </c>
      <c r="C87" s="7" t="n">
        <v>0</v>
      </c>
      <c r="D87" s="7" t="n">
        <v>2</v>
      </c>
      <c r="E87" s="7" t="n">
        <v>2008</v>
      </c>
      <c r="F87" s="7" t="n">
        <v>16</v>
      </c>
      <c r="G87" s="7" t="n">
        <v>7432</v>
      </c>
      <c r="H87" s="7" t="n">
        <v>0</v>
      </c>
      <c r="I87" s="7" t="s">
        <v>45</v>
      </c>
      <c r="J87" s="7" t="n">
        <v>2</v>
      </c>
    </row>
    <row r="88" spans="1:22">
      <c r="A88" t="s">
        <v>4</v>
      </c>
      <c r="B88" s="4" t="s">
        <v>5</v>
      </c>
      <c r="C88" s="4" t="s">
        <v>10</v>
      </c>
      <c r="D88" s="4" t="s">
        <v>6</v>
      </c>
      <c r="E88" s="4" t="s">
        <v>6</v>
      </c>
      <c r="F88" s="4" t="s">
        <v>6</v>
      </c>
      <c r="G88" s="4" t="s">
        <v>13</v>
      </c>
      <c r="H88" s="4" t="s">
        <v>9</v>
      </c>
      <c r="I88" s="4" t="s">
        <v>23</v>
      </c>
      <c r="J88" s="4" t="s">
        <v>23</v>
      </c>
      <c r="K88" s="4" t="s">
        <v>23</v>
      </c>
      <c r="L88" s="4" t="s">
        <v>23</v>
      </c>
      <c r="M88" s="4" t="s">
        <v>23</v>
      </c>
      <c r="N88" s="4" t="s">
        <v>23</v>
      </c>
      <c r="O88" s="4" t="s">
        <v>23</v>
      </c>
      <c r="P88" s="4" t="s">
        <v>6</v>
      </c>
      <c r="Q88" s="4" t="s">
        <v>6</v>
      </c>
      <c r="R88" s="4" t="s">
        <v>9</v>
      </c>
      <c r="S88" s="4" t="s">
        <v>13</v>
      </c>
      <c r="T88" s="4" t="s">
        <v>9</v>
      </c>
      <c r="U88" s="4" t="s">
        <v>9</v>
      </c>
      <c r="V88" s="4" t="s">
        <v>10</v>
      </c>
    </row>
    <row r="89" spans="1:22">
      <c r="A89" t="n">
        <v>2408</v>
      </c>
      <c r="B89" s="17" t="n">
        <v>19</v>
      </c>
      <c r="C89" s="7" t="n">
        <v>2009</v>
      </c>
      <c r="D89" s="7" t="s">
        <v>28</v>
      </c>
      <c r="E89" s="7" t="s">
        <v>28</v>
      </c>
      <c r="F89" s="7" t="s">
        <v>16</v>
      </c>
      <c r="G89" s="7" t="n">
        <v>2</v>
      </c>
      <c r="H89" s="7" t="n">
        <v>268435456</v>
      </c>
      <c r="I89" s="7" t="n">
        <v>-35.3899993896484</v>
      </c>
      <c r="J89" s="7" t="n">
        <v>8.5600004196167</v>
      </c>
      <c r="K89" s="7" t="n">
        <v>-69.8899993896484</v>
      </c>
      <c r="L89" s="7" t="n">
        <v>340.399993896484</v>
      </c>
      <c r="M89" s="7" t="n">
        <v>-1</v>
      </c>
      <c r="N89" s="7" t="n">
        <v>0</v>
      </c>
      <c r="O89" s="7" t="n">
        <v>0</v>
      </c>
      <c r="P89" s="7" t="s">
        <v>28</v>
      </c>
      <c r="Q89" s="7" t="s">
        <v>28</v>
      </c>
      <c r="R89" s="7" t="n">
        <v>1</v>
      </c>
      <c r="S89" s="7" t="n">
        <v>2</v>
      </c>
      <c r="T89" s="7" t="n">
        <v>1092616192</v>
      </c>
      <c r="U89" s="7" t="n">
        <v>1106247680</v>
      </c>
      <c r="V89" s="7" t="n">
        <v>7433</v>
      </c>
    </row>
    <row r="90" spans="1:22">
      <c r="A90" t="s">
        <v>4</v>
      </c>
      <c r="B90" s="4" t="s">
        <v>5</v>
      </c>
      <c r="C90" s="4" t="s">
        <v>10</v>
      </c>
      <c r="D90" s="4" t="s">
        <v>13</v>
      </c>
      <c r="E90" s="4" t="s">
        <v>10</v>
      </c>
      <c r="F90" s="4" t="s">
        <v>23</v>
      </c>
      <c r="G90" s="4" t="s">
        <v>10</v>
      </c>
      <c r="H90" s="4" t="s">
        <v>10</v>
      </c>
      <c r="I90" s="4" t="s">
        <v>6</v>
      </c>
      <c r="J90" s="4" t="s">
        <v>23</v>
      </c>
    </row>
    <row r="91" spans="1:22">
      <c r="A91" t="n">
        <v>2474</v>
      </c>
      <c r="B91" s="16" t="n">
        <v>106</v>
      </c>
      <c r="C91" s="7" t="n">
        <v>0</v>
      </c>
      <c r="D91" s="7" t="n">
        <v>2</v>
      </c>
      <c r="E91" s="7" t="n">
        <v>2009</v>
      </c>
      <c r="F91" s="7" t="n">
        <v>16</v>
      </c>
      <c r="G91" s="7" t="n">
        <v>7433</v>
      </c>
      <c r="H91" s="7" t="n">
        <v>0</v>
      </c>
      <c r="I91" s="7" t="s">
        <v>46</v>
      </c>
      <c r="J91" s="7" t="n">
        <v>2</v>
      </c>
    </row>
    <row r="92" spans="1:22">
      <c r="A92" t="s">
        <v>4</v>
      </c>
      <c r="B92" s="4" t="s">
        <v>5</v>
      </c>
      <c r="C92" s="4" t="s">
        <v>10</v>
      </c>
      <c r="D92" s="4" t="s">
        <v>6</v>
      </c>
      <c r="E92" s="4" t="s">
        <v>6</v>
      </c>
      <c r="F92" s="4" t="s">
        <v>6</v>
      </c>
      <c r="G92" s="4" t="s">
        <v>13</v>
      </c>
      <c r="H92" s="4" t="s">
        <v>9</v>
      </c>
      <c r="I92" s="4" t="s">
        <v>23</v>
      </c>
      <c r="J92" s="4" t="s">
        <v>23</v>
      </c>
      <c r="K92" s="4" t="s">
        <v>23</v>
      </c>
      <c r="L92" s="4" t="s">
        <v>23</v>
      </c>
      <c r="M92" s="4" t="s">
        <v>23</v>
      </c>
      <c r="N92" s="4" t="s">
        <v>23</v>
      </c>
      <c r="O92" s="4" t="s">
        <v>23</v>
      </c>
      <c r="P92" s="4" t="s">
        <v>6</v>
      </c>
      <c r="Q92" s="4" t="s">
        <v>6</v>
      </c>
      <c r="R92" s="4" t="s">
        <v>9</v>
      </c>
      <c r="S92" s="4" t="s">
        <v>13</v>
      </c>
      <c r="T92" s="4" t="s">
        <v>9</v>
      </c>
      <c r="U92" s="4" t="s">
        <v>9</v>
      </c>
      <c r="V92" s="4" t="s">
        <v>10</v>
      </c>
    </row>
    <row r="93" spans="1:22">
      <c r="A93" t="n">
        <v>2513</v>
      </c>
      <c r="B93" s="17" t="n">
        <v>19</v>
      </c>
      <c r="C93" s="7" t="n">
        <v>2010</v>
      </c>
      <c r="D93" s="7" t="s">
        <v>28</v>
      </c>
      <c r="E93" s="7" t="s">
        <v>28</v>
      </c>
      <c r="F93" s="7" t="s">
        <v>15</v>
      </c>
      <c r="G93" s="7" t="n">
        <v>2</v>
      </c>
      <c r="H93" s="7" t="n">
        <v>0</v>
      </c>
      <c r="I93" s="7" t="n">
        <v>8.4399995803833</v>
      </c>
      <c r="J93" s="7" t="n">
        <v>14.0799999237061</v>
      </c>
      <c r="K93" s="7" t="n">
        <v>-27.8600006103516</v>
      </c>
      <c r="L93" s="7" t="n">
        <v>-115.800003051758</v>
      </c>
      <c r="M93" s="7" t="n">
        <v>-1</v>
      </c>
      <c r="N93" s="7" t="n">
        <v>0</v>
      </c>
      <c r="O93" s="7" t="n">
        <v>0</v>
      </c>
      <c r="P93" s="7" t="s">
        <v>28</v>
      </c>
      <c r="Q93" s="7" t="s">
        <v>28</v>
      </c>
      <c r="R93" s="7" t="n">
        <v>1</v>
      </c>
      <c r="S93" s="7" t="n">
        <v>1</v>
      </c>
      <c r="T93" s="7" t="n">
        <v>1092616192</v>
      </c>
      <c r="U93" s="7" t="n">
        <v>1106247680</v>
      </c>
      <c r="V93" s="7" t="n">
        <v>0</v>
      </c>
    </row>
    <row r="94" spans="1:22">
      <c r="A94" t="s">
        <v>4</v>
      </c>
      <c r="B94" s="4" t="s">
        <v>5</v>
      </c>
      <c r="C94" s="4" t="s">
        <v>10</v>
      </c>
      <c r="D94" s="4" t="s">
        <v>6</v>
      </c>
      <c r="E94" s="4" t="s">
        <v>6</v>
      </c>
      <c r="F94" s="4" t="s">
        <v>6</v>
      </c>
      <c r="G94" s="4" t="s">
        <v>13</v>
      </c>
      <c r="H94" s="4" t="s">
        <v>9</v>
      </c>
      <c r="I94" s="4" t="s">
        <v>23</v>
      </c>
      <c r="J94" s="4" t="s">
        <v>23</v>
      </c>
      <c r="K94" s="4" t="s">
        <v>23</v>
      </c>
      <c r="L94" s="4" t="s">
        <v>23</v>
      </c>
      <c r="M94" s="4" t="s">
        <v>23</v>
      </c>
      <c r="N94" s="4" t="s">
        <v>23</v>
      </c>
      <c r="O94" s="4" t="s">
        <v>23</v>
      </c>
      <c r="P94" s="4" t="s">
        <v>6</v>
      </c>
      <c r="Q94" s="4" t="s">
        <v>6</v>
      </c>
      <c r="R94" s="4" t="s">
        <v>9</v>
      </c>
      <c r="S94" s="4" t="s">
        <v>13</v>
      </c>
      <c r="T94" s="4" t="s">
        <v>9</v>
      </c>
      <c r="U94" s="4" t="s">
        <v>9</v>
      </c>
      <c r="V94" s="4" t="s">
        <v>10</v>
      </c>
    </row>
    <row r="95" spans="1:22">
      <c r="A95" t="n">
        <v>2579</v>
      </c>
      <c r="B95" s="17" t="n">
        <v>19</v>
      </c>
      <c r="C95" s="7" t="n">
        <v>2011</v>
      </c>
      <c r="D95" s="7" t="s">
        <v>28</v>
      </c>
      <c r="E95" s="7" t="s">
        <v>28</v>
      </c>
      <c r="F95" s="7" t="s">
        <v>15</v>
      </c>
      <c r="G95" s="7" t="n">
        <v>2</v>
      </c>
      <c r="H95" s="7" t="n">
        <v>0</v>
      </c>
      <c r="I95" s="7" t="n">
        <v>0.310000002384186</v>
      </c>
      <c r="J95" s="7" t="n">
        <v>14.0100002288818</v>
      </c>
      <c r="K95" s="7" t="n">
        <v>-23.5699996948242</v>
      </c>
      <c r="L95" s="7" t="n">
        <v>148.899993896484</v>
      </c>
      <c r="M95" s="7" t="n">
        <v>-1</v>
      </c>
      <c r="N95" s="7" t="n">
        <v>0</v>
      </c>
      <c r="O95" s="7" t="n">
        <v>0</v>
      </c>
      <c r="P95" s="7" t="s">
        <v>28</v>
      </c>
      <c r="Q95" s="7" t="s">
        <v>28</v>
      </c>
      <c r="R95" s="7" t="n">
        <v>1</v>
      </c>
      <c r="S95" s="7" t="n">
        <v>1</v>
      </c>
      <c r="T95" s="7" t="n">
        <v>1092616192</v>
      </c>
      <c r="U95" s="7" t="n">
        <v>1106247680</v>
      </c>
      <c r="V95" s="7" t="n">
        <v>0</v>
      </c>
    </row>
    <row r="96" spans="1:22">
      <c r="A96" t="s">
        <v>4</v>
      </c>
      <c r="B96" s="4" t="s">
        <v>5</v>
      </c>
      <c r="C96" s="4" t="s">
        <v>10</v>
      </c>
      <c r="D96" s="4" t="s">
        <v>6</v>
      </c>
      <c r="E96" s="4" t="s">
        <v>6</v>
      </c>
      <c r="F96" s="4" t="s">
        <v>6</v>
      </c>
      <c r="G96" s="4" t="s">
        <v>13</v>
      </c>
      <c r="H96" s="4" t="s">
        <v>9</v>
      </c>
      <c r="I96" s="4" t="s">
        <v>23</v>
      </c>
      <c r="J96" s="4" t="s">
        <v>23</v>
      </c>
      <c r="K96" s="4" t="s">
        <v>23</v>
      </c>
      <c r="L96" s="4" t="s">
        <v>23</v>
      </c>
      <c r="M96" s="4" t="s">
        <v>23</v>
      </c>
      <c r="N96" s="4" t="s">
        <v>23</v>
      </c>
      <c r="O96" s="4" t="s">
        <v>23</v>
      </c>
      <c r="P96" s="4" t="s">
        <v>6</v>
      </c>
      <c r="Q96" s="4" t="s">
        <v>6</v>
      </c>
      <c r="R96" s="4" t="s">
        <v>9</v>
      </c>
      <c r="S96" s="4" t="s">
        <v>13</v>
      </c>
      <c r="T96" s="4" t="s">
        <v>9</v>
      </c>
      <c r="U96" s="4" t="s">
        <v>9</v>
      </c>
      <c r="V96" s="4" t="s">
        <v>10</v>
      </c>
    </row>
    <row r="97" spans="1:22">
      <c r="A97" t="n">
        <v>2645</v>
      </c>
      <c r="B97" s="17" t="n">
        <v>19</v>
      </c>
      <c r="C97" s="7" t="n">
        <v>2012</v>
      </c>
      <c r="D97" s="7" t="s">
        <v>28</v>
      </c>
      <c r="E97" s="7" t="s">
        <v>28</v>
      </c>
      <c r="F97" s="7" t="s">
        <v>15</v>
      </c>
      <c r="G97" s="7" t="n">
        <v>2</v>
      </c>
      <c r="H97" s="7" t="n">
        <v>0</v>
      </c>
      <c r="I97" s="7" t="n">
        <v>9.92000007629395</v>
      </c>
      <c r="J97" s="7" t="n">
        <v>14.0600004196167</v>
      </c>
      <c r="K97" s="7" t="n">
        <v>-28.8600006103516</v>
      </c>
      <c r="L97" s="7" t="n">
        <v>318.5</v>
      </c>
      <c r="M97" s="7" t="n">
        <v>-1</v>
      </c>
      <c r="N97" s="7" t="n">
        <v>0</v>
      </c>
      <c r="O97" s="7" t="n">
        <v>0</v>
      </c>
      <c r="P97" s="7" t="s">
        <v>28</v>
      </c>
      <c r="Q97" s="7" t="s">
        <v>28</v>
      </c>
      <c r="R97" s="7" t="n">
        <v>1</v>
      </c>
      <c r="S97" s="7" t="n">
        <v>1</v>
      </c>
      <c r="T97" s="7" t="n">
        <v>1092616192</v>
      </c>
      <c r="U97" s="7" t="n">
        <v>1106247680</v>
      </c>
      <c r="V97" s="7" t="n">
        <v>0</v>
      </c>
    </row>
    <row r="98" spans="1:22">
      <c r="A98" t="s">
        <v>4</v>
      </c>
      <c r="B98" s="4" t="s">
        <v>5</v>
      </c>
      <c r="C98" s="4" t="s">
        <v>10</v>
      </c>
    </row>
    <row r="99" spans="1:22">
      <c r="A99" t="n">
        <v>2711</v>
      </c>
      <c r="B99" s="18" t="n">
        <v>12</v>
      </c>
      <c r="C99" s="7" t="n">
        <v>6272</v>
      </c>
    </row>
    <row r="100" spans="1:22">
      <c r="A100" t="s">
        <v>4</v>
      </c>
      <c r="B100" s="4" t="s">
        <v>5</v>
      </c>
      <c r="C100" s="4" t="s">
        <v>13</v>
      </c>
      <c r="D100" s="4" t="s">
        <v>10</v>
      </c>
      <c r="E100" s="4" t="s">
        <v>10</v>
      </c>
    </row>
    <row r="101" spans="1:22">
      <c r="A101" t="n">
        <v>2714</v>
      </c>
      <c r="B101" s="19" t="n">
        <v>179</v>
      </c>
      <c r="C101" s="7" t="n">
        <v>10</v>
      </c>
      <c r="D101" s="7" t="n">
        <v>6302</v>
      </c>
      <c r="E101" s="7" t="n">
        <v>6303</v>
      </c>
    </row>
    <row r="102" spans="1:22">
      <c r="A102" t="s">
        <v>4</v>
      </c>
      <c r="B102" s="4" t="s">
        <v>5</v>
      </c>
      <c r="C102" s="4" t="s">
        <v>10</v>
      </c>
      <c r="D102" s="4" t="s">
        <v>6</v>
      </c>
      <c r="E102" s="4" t="s">
        <v>6</v>
      </c>
      <c r="F102" s="4" t="s">
        <v>6</v>
      </c>
      <c r="G102" s="4" t="s">
        <v>13</v>
      </c>
      <c r="H102" s="4" t="s">
        <v>9</v>
      </c>
      <c r="I102" s="4" t="s">
        <v>23</v>
      </c>
      <c r="J102" s="4" t="s">
        <v>23</v>
      </c>
      <c r="K102" s="4" t="s">
        <v>23</v>
      </c>
      <c r="L102" s="4" t="s">
        <v>23</v>
      </c>
      <c r="M102" s="4" t="s">
        <v>23</v>
      </c>
      <c r="N102" s="4" t="s">
        <v>23</v>
      </c>
      <c r="O102" s="4" t="s">
        <v>23</v>
      </c>
      <c r="P102" s="4" t="s">
        <v>6</v>
      </c>
      <c r="Q102" s="4" t="s">
        <v>6</v>
      </c>
      <c r="R102" s="4" t="s">
        <v>9</v>
      </c>
      <c r="S102" s="4" t="s">
        <v>13</v>
      </c>
      <c r="T102" s="4" t="s">
        <v>9</v>
      </c>
      <c r="U102" s="4" t="s">
        <v>9</v>
      </c>
      <c r="V102" s="4" t="s">
        <v>10</v>
      </c>
    </row>
    <row r="103" spans="1:22">
      <c r="A103" t="n">
        <v>2720</v>
      </c>
      <c r="B103" s="17" t="n">
        <v>19</v>
      </c>
      <c r="C103" s="7" t="n">
        <v>2099</v>
      </c>
      <c r="D103" s="7" t="s">
        <v>28</v>
      </c>
      <c r="E103" s="7" t="s">
        <v>28</v>
      </c>
      <c r="F103" s="7" t="s">
        <v>47</v>
      </c>
      <c r="G103" s="7" t="n">
        <v>2</v>
      </c>
      <c r="H103" s="7" t="n">
        <v>805306368</v>
      </c>
      <c r="I103" s="7" t="n">
        <v>38.7299995422363</v>
      </c>
      <c r="J103" s="7" t="n">
        <v>6.1100001335144</v>
      </c>
      <c r="K103" s="7" t="n">
        <v>22.25</v>
      </c>
      <c r="L103" s="7" t="n">
        <v>287.600006103516</v>
      </c>
      <c r="M103" s="7" t="n">
        <v>1</v>
      </c>
      <c r="N103" s="7" t="n">
        <v>0</v>
      </c>
      <c r="O103" s="7" t="n">
        <v>0</v>
      </c>
      <c r="P103" s="7" t="s">
        <v>28</v>
      </c>
      <c r="Q103" s="7" t="s">
        <v>28</v>
      </c>
      <c r="R103" s="7" t="n">
        <v>9999</v>
      </c>
      <c r="S103" s="7" t="n">
        <v>255</v>
      </c>
      <c r="T103" s="7" t="n">
        <v>0</v>
      </c>
      <c r="U103" s="7" t="n">
        <v>0</v>
      </c>
      <c r="V103" s="7" t="n">
        <v>7429</v>
      </c>
    </row>
    <row r="104" spans="1:22">
      <c r="A104" t="s">
        <v>4</v>
      </c>
      <c r="B104" s="4" t="s">
        <v>5</v>
      </c>
      <c r="C104" s="4" t="s">
        <v>13</v>
      </c>
      <c r="D104" s="4" t="s">
        <v>6</v>
      </c>
    </row>
    <row r="105" spans="1:22">
      <c r="A105" t="n">
        <v>2782</v>
      </c>
      <c r="B105" s="9" t="n">
        <v>2</v>
      </c>
      <c r="C105" s="7" t="n">
        <v>10</v>
      </c>
      <c r="D105" s="7" t="s">
        <v>48</v>
      </c>
    </row>
    <row r="106" spans="1:22">
      <c r="A106" t="s">
        <v>4</v>
      </c>
      <c r="B106" s="4" t="s">
        <v>5</v>
      </c>
      <c r="C106" s="4" t="s">
        <v>13</v>
      </c>
      <c r="D106" s="4" t="s">
        <v>6</v>
      </c>
    </row>
    <row r="107" spans="1:22">
      <c r="A107" t="n">
        <v>2800</v>
      </c>
      <c r="B107" s="9" t="n">
        <v>2</v>
      </c>
      <c r="C107" s="7" t="n">
        <v>11</v>
      </c>
      <c r="D107" s="7" t="s">
        <v>49</v>
      </c>
    </row>
    <row r="108" spans="1:22">
      <c r="A108" t="s">
        <v>4</v>
      </c>
      <c r="B108" s="4" t="s">
        <v>5</v>
      </c>
      <c r="C108" s="4" t="s">
        <v>13</v>
      </c>
      <c r="D108" s="4" t="s">
        <v>10</v>
      </c>
      <c r="E108" s="4" t="s">
        <v>10</v>
      </c>
      <c r="F108" s="4" t="s">
        <v>10</v>
      </c>
      <c r="G108" s="4" t="s">
        <v>10</v>
      </c>
      <c r="H108" s="4" t="s">
        <v>10</v>
      </c>
      <c r="I108" s="4" t="s">
        <v>10</v>
      </c>
      <c r="J108" s="4" t="s">
        <v>9</v>
      </c>
      <c r="K108" s="4" t="s">
        <v>9</v>
      </c>
      <c r="L108" s="4" t="s">
        <v>9</v>
      </c>
      <c r="M108" s="4" t="s">
        <v>6</v>
      </c>
    </row>
    <row r="109" spans="1:22">
      <c r="A109" t="n">
        <v>2814</v>
      </c>
      <c r="B109" s="20" t="n">
        <v>124</v>
      </c>
      <c r="C109" s="7" t="n">
        <v>255</v>
      </c>
      <c r="D109" s="7" t="n">
        <v>0</v>
      </c>
      <c r="E109" s="7" t="n">
        <v>0</v>
      </c>
      <c r="F109" s="7" t="n">
        <v>0</v>
      </c>
      <c r="G109" s="7" t="n">
        <v>0</v>
      </c>
      <c r="H109" s="7" t="n">
        <v>0</v>
      </c>
      <c r="I109" s="7" t="n">
        <v>65535</v>
      </c>
      <c r="J109" s="7" t="n">
        <v>0</v>
      </c>
      <c r="K109" s="7" t="n">
        <v>0</v>
      </c>
      <c r="L109" s="7" t="n">
        <v>0</v>
      </c>
      <c r="M109" s="7" t="s">
        <v>28</v>
      </c>
    </row>
    <row r="110" spans="1:22">
      <c r="A110" t="s">
        <v>4</v>
      </c>
      <c r="B110" s="4" t="s">
        <v>5</v>
      </c>
    </row>
    <row r="111" spans="1:22">
      <c r="A111" t="n">
        <v>2841</v>
      </c>
      <c r="B111" s="5" t="n">
        <v>1</v>
      </c>
    </row>
    <row r="112" spans="1:22" s="3" customFormat="1" customHeight="0">
      <c r="A112" s="3" t="s">
        <v>2</v>
      </c>
      <c r="B112" s="3" t="s">
        <v>50</v>
      </c>
    </row>
    <row r="113" spans="1:22">
      <c r="A113" t="s">
        <v>4</v>
      </c>
      <c r="B113" s="4" t="s">
        <v>5</v>
      </c>
      <c r="C113" s="4" t="s">
        <v>13</v>
      </c>
      <c r="D113" s="4" t="s">
        <v>6</v>
      </c>
      <c r="E113" s="4" t="s">
        <v>10</v>
      </c>
    </row>
    <row r="114" spans="1:22">
      <c r="A114" t="n">
        <v>2844</v>
      </c>
      <c r="B114" s="21" t="n">
        <v>94</v>
      </c>
      <c r="C114" s="7" t="n">
        <v>1</v>
      </c>
      <c r="D114" s="7" t="s">
        <v>51</v>
      </c>
      <c r="E114" s="7" t="n">
        <v>1</v>
      </c>
    </row>
    <row r="115" spans="1:22">
      <c r="A115" t="s">
        <v>4</v>
      </c>
      <c r="B115" s="4" t="s">
        <v>5</v>
      </c>
      <c r="C115" s="4" t="s">
        <v>13</v>
      </c>
      <c r="D115" s="4" t="s">
        <v>6</v>
      </c>
      <c r="E115" s="4" t="s">
        <v>10</v>
      </c>
    </row>
    <row r="116" spans="1:22">
      <c r="A116" t="n">
        <v>2861</v>
      </c>
      <c r="B116" s="21" t="n">
        <v>94</v>
      </c>
      <c r="C116" s="7" t="n">
        <v>1</v>
      </c>
      <c r="D116" s="7" t="s">
        <v>51</v>
      </c>
      <c r="E116" s="7" t="n">
        <v>2</v>
      </c>
    </row>
    <row r="117" spans="1:22">
      <c r="A117" t="s">
        <v>4</v>
      </c>
      <c r="B117" s="4" t="s">
        <v>5</v>
      </c>
      <c r="C117" s="4" t="s">
        <v>13</v>
      </c>
      <c r="D117" s="4" t="s">
        <v>6</v>
      </c>
      <c r="E117" s="4" t="s">
        <v>10</v>
      </c>
    </row>
    <row r="118" spans="1:22">
      <c r="A118" t="n">
        <v>2878</v>
      </c>
      <c r="B118" s="21" t="n">
        <v>94</v>
      </c>
      <c r="C118" s="7" t="n">
        <v>0</v>
      </c>
      <c r="D118" s="7" t="s">
        <v>51</v>
      </c>
      <c r="E118" s="7" t="n">
        <v>4</v>
      </c>
    </row>
    <row r="119" spans="1:22">
      <c r="A119" t="s">
        <v>4</v>
      </c>
      <c r="B119" s="4" t="s">
        <v>5</v>
      </c>
      <c r="C119" s="4" t="s">
        <v>13</v>
      </c>
      <c r="D119" s="4" t="s">
        <v>10</v>
      </c>
      <c r="E119" s="4" t="s">
        <v>6</v>
      </c>
      <c r="F119" s="4" t="s">
        <v>6</v>
      </c>
      <c r="G119" s="4" t="s">
        <v>13</v>
      </c>
    </row>
    <row r="120" spans="1:22">
      <c r="A120" t="n">
        <v>2895</v>
      </c>
      <c r="B120" s="22" t="n">
        <v>32</v>
      </c>
      <c r="C120" s="7" t="n">
        <v>0</v>
      </c>
      <c r="D120" s="7" t="n">
        <v>65533</v>
      </c>
      <c r="E120" s="7" t="s">
        <v>52</v>
      </c>
      <c r="F120" s="7" t="s">
        <v>53</v>
      </c>
      <c r="G120" s="7" t="n">
        <v>1</v>
      </c>
    </row>
    <row r="121" spans="1:22">
      <c r="A121" t="s">
        <v>4</v>
      </c>
      <c r="B121" s="4" t="s">
        <v>5</v>
      </c>
      <c r="C121" s="4" t="s">
        <v>13</v>
      </c>
      <c r="D121" s="4" t="s">
        <v>10</v>
      </c>
      <c r="E121" s="4" t="s">
        <v>6</v>
      </c>
      <c r="F121" s="4" t="s">
        <v>6</v>
      </c>
      <c r="G121" s="4" t="s">
        <v>13</v>
      </c>
    </row>
    <row r="122" spans="1:22">
      <c r="A122" t="n">
        <v>2919</v>
      </c>
      <c r="B122" s="22" t="n">
        <v>32</v>
      </c>
      <c r="C122" s="7" t="n">
        <v>0</v>
      </c>
      <c r="D122" s="7" t="n">
        <v>65533</v>
      </c>
      <c r="E122" s="7" t="s">
        <v>54</v>
      </c>
      <c r="F122" s="7" t="s">
        <v>53</v>
      </c>
      <c r="G122" s="7" t="n">
        <v>1</v>
      </c>
    </row>
    <row r="123" spans="1:22">
      <c r="A123" t="s">
        <v>4</v>
      </c>
      <c r="B123" s="4" t="s">
        <v>5</v>
      </c>
      <c r="C123" s="4" t="s">
        <v>13</v>
      </c>
      <c r="D123" s="4" t="s">
        <v>10</v>
      </c>
      <c r="E123" s="4" t="s">
        <v>6</v>
      </c>
      <c r="F123" s="4" t="s">
        <v>6</v>
      </c>
      <c r="G123" s="4" t="s">
        <v>13</v>
      </c>
    </row>
    <row r="124" spans="1:22">
      <c r="A124" t="n">
        <v>2943</v>
      </c>
      <c r="B124" s="22" t="n">
        <v>32</v>
      </c>
      <c r="C124" s="7" t="n">
        <v>0</v>
      </c>
      <c r="D124" s="7" t="n">
        <v>65533</v>
      </c>
      <c r="E124" s="7" t="s">
        <v>55</v>
      </c>
      <c r="F124" s="7" t="s">
        <v>53</v>
      </c>
      <c r="G124" s="7" t="n">
        <v>1</v>
      </c>
    </row>
    <row r="125" spans="1:22">
      <c r="A125" t="s">
        <v>4</v>
      </c>
      <c r="B125" s="4" t="s">
        <v>5</v>
      </c>
      <c r="C125" s="4" t="s">
        <v>13</v>
      </c>
      <c r="D125" s="4" t="s">
        <v>10</v>
      </c>
      <c r="E125" s="4" t="s">
        <v>6</v>
      </c>
      <c r="F125" s="4" t="s">
        <v>6</v>
      </c>
      <c r="G125" s="4" t="s">
        <v>13</v>
      </c>
    </row>
    <row r="126" spans="1:22">
      <c r="A126" t="n">
        <v>2967</v>
      </c>
      <c r="B126" s="22" t="n">
        <v>32</v>
      </c>
      <c r="C126" s="7" t="n">
        <v>0</v>
      </c>
      <c r="D126" s="7" t="n">
        <v>65533</v>
      </c>
      <c r="E126" s="7" t="s">
        <v>56</v>
      </c>
      <c r="F126" s="7" t="s">
        <v>53</v>
      </c>
      <c r="G126" s="7" t="n">
        <v>1</v>
      </c>
    </row>
    <row r="127" spans="1:22">
      <c r="A127" t="s">
        <v>4</v>
      </c>
      <c r="B127" s="4" t="s">
        <v>5</v>
      </c>
      <c r="C127" s="4" t="s">
        <v>13</v>
      </c>
      <c r="D127" s="4" t="s">
        <v>10</v>
      </c>
      <c r="E127" s="4" t="s">
        <v>6</v>
      </c>
      <c r="F127" s="4" t="s">
        <v>6</v>
      </c>
      <c r="G127" s="4" t="s">
        <v>13</v>
      </c>
    </row>
    <row r="128" spans="1:22">
      <c r="A128" t="n">
        <v>2991</v>
      </c>
      <c r="B128" s="22" t="n">
        <v>32</v>
      </c>
      <c r="C128" s="7" t="n">
        <v>0</v>
      </c>
      <c r="D128" s="7" t="n">
        <v>65533</v>
      </c>
      <c r="E128" s="7" t="s">
        <v>57</v>
      </c>
      <c r="F128" s="7" t="s">
        <v>53</v>
      </c>
      <c r="G128" s="7" t="n">
        <v>1</v>
      </c>
    </row>
    <row r="129" spans="1:7">
      <c r="A129" t="s">
        <v>4</v>
      </c>
      <c r="B129" s="4" t="s">
        <v>5</v>
      </c>
      <c r="C129" s="4" t="s">
        <v>13</v>
      </c>
      <c r="D129" s="4" t="s">
        <v>6</v>
      </c>
      <c r="E129" s="4" t="s">
        <v>10</v>
      </c>
    </row>
    <row r="130" spans="1:7">
      <c r="A130" t="n">
        <v>3015</v>
      </c>
      <c r="B130" s="21" t="n">
        <v>94</v>
      </c>
      <c r="C130" s="7" t="n">
        <v>0</v>
      </c>
      <c r="D130" s="7" t="s">
        <v>58</v>
      </c>
      <c r="E130" s="7" t="n">
        <v>2048</v>
      </c>
    </row>
    <row r="131" spans="1:7">
      <c r="A131" t="s">
        <v>4</v>
      </c>
      <c r="B131" s="4" t="s">
        <v>5</v>
      </c>
      <c r="C131" s="4" t="s">
        <v>13</v>
      </c>
      <c r="D131" s="4" t="s">
        <v>6</v>
      </c>
      <c r="E131" s="4" t="s">
        <v>6</v>
      </c>
      <c r="F131" s="4" t="s">
        <v>10</v>
      </c>
      <c r="G131" s="4" t="s">
        <v>10</v>
      </c>
      <c r="H131" s="4" t="s">
        <v>10</v>
      </c>
      <c r="I131" s="4" t="s">
        <v>10</v>
      </c>
      <c r="J131" s="4" t="s">
        <v>10</v>
      </c>
    </row>
    <row r="132" spans="1:7">
      <c r="A132" t="n">
        <v>3031</v>
      </c>
      <c r="B132" s="12" t="n">
        <v>74</v>
      </c>
      <c r="C132" s="7" t="n">
        <v>20</v>
      </c>
      <c r="D132" s="7" t="s">
        <v>58</v>
      </c>
      <c r="E132" s="7" t="s">
        <v>59</v>
      </c>
      <c r="F132" s="7" t="n">
        <v>1</v>
      </c>
      <c r="G132" s="7" t="n">
        <v>0</v>
      </c>
      <c r="H132" s="7" t="n">
        <v>128</v>
      </c>
      <c r="I132" s="7" t="n">
        <v>0</v>
      </c>
      <c r="J132" s="7" t="n">
        <v>0</v>
      </c>
    </row>
    <row r="133" spans="1:7">
      <c r="A133" t="s">
        <v>4</v>
      </c>
      <c r="B133" s="4" t="s">
        <v>5</v>
      </c>
      <c r="C133" s="4" t="s">
        <v>13</v>
      </c>
      <c r="D133" s="4" t="s">
        <v>10</v>
      </c>
      <c r="E133" s="4" t="s">
        <v>6</v>
      </c>
      <c r="F133" s="4" t="s">
        <v>6</v>
      </c>
      <c r="G133" s="4" t="s">
        <v>13</v>
      </c>
    </row>
    <row r="134" spans="1:7">
      <c r="A134" t="n">
        <v>3068</v>
      </c>
      <c r="B134" s="22" t="n">
        <v>32</v>
      </c>
      <c r="C134" s="7" t="n">
        <v>0</v>
      </c>
      <c r="D134" s="7" t="n">
        <v>65533</v>
      </c>
      <c r="E134" s="7" t="s">
        <v>60</v>
      </c>
      <c r="F134" s="7" t="s">
        <v>61</v>
      </c>
      <c r="G134" s="7" t="n">
        <v>1</v>
      </c>
    </row>
    <row r="135" spans="1:7">
      <c r="A135" t="s">
        <v>4</v>
      </c>
      <c r="B135" s="4" t="s">
        <v>5</v>
      </c>
      <c r="C135" s="4" t="s">
        <v>13</v>
      </c>
      <c r="D135" s="4" t="s">
        <v>6</v>
      </c>
      <c r="E135" s="4" t="s">
        <v>10</v>
      </c>
    </row>
    <row r="136" spans="1:7">
      <c r="A136" t="n">
        <v>3086</v>
      </c>
      <c r="B136" s="23" t="n">
        <v>62</v>
      </c>
      <c r="C136" s="7" t="n">
        <v>1</v>
      </c>
      <c r="D136" s="7" t="s">
        <v>62</v>
      </c>
      <c r="E136" s="7" t="n">
        <v>256</v>
      </c>
    </row>
    <row r="137" spans="1:7">
      <c r="A137" t="s">
        <v>4</v>
      </c>
      <c r="B137" s="4" t="s">
        <v>5</v>
      </c>
      <c r="C137" s="4" t="s">
        <v>13</v>
      </c>
      <c r="D137" s="4" t="s">
        <v>6</v>
      </c>
      <c r="E137" s="4" t="s">
        <v>10</v>
      </c>
    </row>
    <row r="138" spans="1:7">
      <c r="A138" t="n">
        <v>3102</v>
      </c>
      <c r="B138" s="23" t="n">
        <v>62</v>
      </c>
      <c r="C138" s="7" t="n">
        <v>1</v>
      </c>
      <c r="D138" s="7" t="s">
        <v>63</v>
      </c>
      <c r="E138" s="7" t="n">
        <v>1</v>
      </c>
    </row>
    <row r="139" spans="1:7">
      <c r="A139" t="s">
        <v>4</v>
      </c>
      <c r="B139" s="4" t="s">
        <v>5</v>
      </c>
      <c r="C139" s="4" t="s">
        <v>13</v>
      </c>
      <c r="D139" s="4" t="s">
        <v>10</v>
      </c>
      <c r="E139" s="4" t="s">
        <v>13</v>
      </c>
      <c r="F139" s="4" t="s">
        <v>10</v>
      </c>
      <c r="G139" s="4" t="s">
        <v>13</v>
      </c>
      <c r="H139" s="4" t="s">
        <v>13</v>
      </c>
      <c r="I139" s="4" t="s">
        <v>13</v>
      </c>
      <c r="J139" s="4" t="s">
        <v>24</v>
      </c>
    </row>
    <row r="140" spans="1:7">
      <c r="A140" t="n">
        <v>3120</v>
      </c>
      <c r="B140" s="13" t="n">
        <v>5</v>
      </c>
      <c r="C140" s="7" t="n">
        <v>30</v>
      </c>
      <c r="D140" s="7" t="n">
        <v>8493</v>
      </c>
      <c r="E140" s="7" t="n">
        <v>30</v>
      </c>
      <c r="F140" s="7" t="n">
        <v>8498</v>
      </c>
      <c r="G140" s="7" t="n">
        <v>8</v>
      </c>
      <c r="H140" s="7" t="n">
        <v>9</v>
      </c>
      <c r="I140" s="7" t="n">
        <v>1</v>
      </c>
      <c r="J140" s="14" t="n">
        <f t="normal" ca="1">A144</f>
        <v>0</v>
      </c>
    </row>
    <row r="141" spans="1:7">
      <c r="A141" t="s">
        <v>4</v>
      </c>
      <c r="B141" s="4" t="s">
        <v>5</v>
      </c>
      <c r="C141" s="4" t="s">
        <v>13</v>
      </c>
      <c r="D141" s="4" t="s">
        <v>6</v>
      </c>
      <c r="E141" s="4" t="s">
        <v>10</v>
      </c>
    </row>
    <row r="142" spans="1:7">
      <c r="A142" t="n">
        <v>3134</v>
      </c>
      <c r="B142" s="23" t="n">
        <v>62</v>
      </c>
      <c r="C142" s="7" t="n">
        <v>0</v>
      </c>
      <c r="D142" s="7" t="s">
        <v>63</v>
      </c>
      <c r="E142" s="7" t="n">
        <v>1</v>
      </c>
    </row>
    <row r="143" spans="1:7">
      <c r="A143" t="s">
        <v>4</v>
      </c>
      <c r="B143" s="4" t="s">
        <v>5</v>
      </c>
      <c r="C143" s="4" t="s">
        <v>13</v>
      </c>
      <c r="D143" s="4" t="s">
        <v>13</v>
      </c>
      <c r="E143" s="4" t="s">
        <v>13</v>
      </c>
      <c r="F143" s="4" t="s">
        <v>9</v>
      </c>
      <c r="G143" s="4" t="s">
        <v>13</v>
      </c>
      <c r="H143" s="4" t="s">
        <v>13</v>
      </c>
      <c r="I143" s="4" t="s">
        <v>24</v>
      </c>
    </row>
    <row r="144" spans="1:7">
      <c r="A144" t="n">
        <v>3152</v>
      </c>
      <c r="B144" s="13" t="n">
        <v>5</v>
      </c>
      <c r="C144" s="7" t="n">
        <v>35</v>
      </c>
      <c r="D144" s="7" t="n">
        <v>3</v>
      </c>
      <c r="E144" s="7" t="n">
        <v>0</v>
      </c>
      <c r="F144" s="7" t="n">
        <v>0</v>
      </c>
      <c r="G144" s="7" t="n">
        <v>2</v>
      </c>
      <c r="H144" s="7" t="n">
        <v>1</v>
      </c>
      <c r="I144" s="14" t="n">
        <f t="normal" ca="1">A148</f>
        <v>0</v>
      </c>
    </row>
    <row r="145" spans="1:10">
      <c r="A145" t="s">
        <v>4</v>
      </c>
      <c r="B145" s="4" t="s">
        <v>5</v>
      </c>
      <c r="C145" s="4" t="s">
        <v>24</v>
      </c>
    </row>
    <row r="146" spans="1:10">
      <c r="A146" t="n">
        <v>3166</v>
      </c>
      <c r="B146" s="24" t="n">
        <v>3</v>
      </c>
      <c r="C146" s="14" t="n">
        <f t="normal" ca="1">A170</f>
        <v>0</v>
      </c>
    </row>
    <row r="147" spans="1:10">
      <c r="A147" t="s">
        <v>4</v>
      </c>
      <c r="B147" s="4" t="s">
        <v>5</v>
      </c>
      <c r="C147" s="4" t="s">
        <v>13</v>
      </c>
      <c r="D147" s="4" t="s">
        <v>13</v>
      </c>
      <c r="E147" s="4" t="s">
        <v>13</v>
      </c>
      <c r="F147" s="4" t="s">
        <v>9</v>
      </c>
      <c r="G147" s="4" t="s">
        <v>13</v>
      </c>
      <c r="H147" s="4" t="s">
        <v>13</v>
      </c>
      <c r="I147" s="4" t="s">
        <v>24</v>
      </c>
    </row>
    <row r="148" spans="1:10">
      <c r="A148" t="n">
        <v>3171</v>
      </c>
      <c r="B148" s="13" t="n">
        <v>5</v>
      </c>
      <c r="C148" s="7" t="n">
        <v>35</v>
      </c>
      <c r="D148" s="7" t="n">
        <v>3</v>
      </c>
      <c r="E148" s="7" t="n">
        <v>0</v>
      </c>
      <c r="F148" s="7" t="n">
        <v>1</v>
      </c>
      <c r="G148" s="7" t="n">
        <v>2</v>
      </c>
      <c r="H148" s="7" t="n">
        <v>1</v>
      </c>
      <c r="I148" s="14" t="n">
        <f t="normal" ca="1">A152</f>
        <v>0</v>
      </c>
    </row>
    <row r="149" spans="1:10">
      <c r="A149" t="s">
        <v>4</v>
      </c>
      <c r="B149" s="4" t="s">
        <v>5</v>
      </c>
      <c r="C149" s="4" t="s">
        <v>24</v>
      </c>
    </row>
    <row r="150" spans="1:10">
      <c r="A150" t="n">
        <v>3185</v>
      </c>
      <c r="B150" s="24" t="n">
        <v>3</v>
      </c>
      <c r="C150" s="14" t="n">
        <f t="normal" ca="1">A170</f>
        <v>0</v>
      </c>
    </row>
    <row r="151" spans="1:10">
      <c r="A151" t="s">
        <v>4</v>
      </c>
      <c r="B151" s="4" t="s">
        <v>5</v>
      </c>
      <c r="C151" s="4" t="s">
        <v>13</v>
      </c>
      <c r="D151" s="4" t="s">
        <v>13</v>
      </c>
      <c r="E151" s="4" t="s">
        <v>13</v>
      </c>
      <c r="F151" s="4" t="s">
        <v>9</v>
      </c>
      <c r="G151" s="4" t="s">
        <v>13</v>
      </c>
      <c r="H151" s="4" t="s">
        <v>13</v>
      </c>
      <c r="I151" s="4" t="s">
        <v>24</v>
      </c>
    </row>
    <row r="152" spans="1:10">
      <c r="A152" t="n">
        <v>3190</v>
      </c>
      <c r="B152" s="13" t="n">
        <v>5</v>
      </c>
      <c r="C152" s="7" t="n">
        <v>35</v>
      </c>
      <c r="D152" s="7" t="n">
        <v>3</v>
      </c>
      <c r="E152" s="7" t="n">
        <v>0</v>
      </c>
      <c r="F152" s="7" t="n">
        <v>2</v>
      </c>
      <c r="G152" s="7" t="n">
        <v>2</v>
      </c>
      <c r="H152" s="7" t="n">
        <v>1</v>
      </c>
      <c r="I152" s="14" t="n">
        <f t="normal" ca="1">A156</f>
        <v>0</v>
      </c>
    </row>
    <row r="153" spans="1:10">
      <c r="A153" t="s">
        <v>4</v>
      </c>
      <c r="B153" s="4" t="s">
        <v>5</v>
      </c>
      <c r="C153" s="4" t="s">
        <v>24</v>
      </c>
    </row>
    <row r="154" spans="1:10">
      <c r="A154" t="n">
        <v>3204</v>
      </c>
      <c r="B154" s="24" t="n">
        <v>3</v>
      </c>
      <c r="C154" s="14" t="n">
        <f t="normal" ca="1">A170</f>
        <v>0</v>
      </c>
    </row>
    <row r="155" spans="1:10">
      <c r="A155" t="s">
        <v>4</v>
      </c>
      <c r="B155" s="4" t="s">
        <v>5</v>
      </c>
      <c r="C155" s="4" t="s">
        <v>13</v>
      </c>
      <c r="D155" s="4" t="s">
        <v>13</v>
      </c>
      <c r="E155" s="4" t="s">
        <v>13</v>
      </c>
      <c r="F155" s="4" t="s">
        <v>9</v>
      </c>
      <c r="G155" s="4" t="s">
        <v>13</v>
      </c>
      <c r="H155" s="4" t="s">
        <v>13</v>
      </c>
      <c r="I155" s="4" t="s">
        <v>24</v>
      </c>
    </row>
    <row r="156" spans="1:10">
      <c r="A156" t="n">
        <v>3209</v>
      </c>
      <c r="B156" s="13" t="n">
        <v>5</v>
      </c>
      <c r="C156" s="7" t="n">
        <v>35</v>
      </c>
      <c r="D156" s="7" t="n">
        <v>3</v>
      </c>
      <c r="E156" s="7" t="n">
        <v>0</v>
      </c>
      <c r="F156" s="7" t="n">
        <v>3</v>
      </c>
      <c r="G156" s="7" t="n">
        <v>2</v>
      </c>
      <c r="H156" s="7" t="n">
        <v>1</v>
      </c>
      <c r="I156" s="14" t="n">
        <f t="normal" ca="1">A160</f>
        <v>0</v>
      </c>
    </row>
    <row r="157" spans="1:10">
      <c r="A157" t="s">
        <v>4</v>
      </c>
      <c r="B157" s="4" t="s">
        <v>5</v>
      </c>
      <c r="C157" s="4" t="s">
        <v>24</v>
      </c>
    </row>
    <row r="158" spans="1:10">
      <c r="A158" t="n">
        <v>3223</v>
      </c>
      <c r="B158" s="24" t="n">
        <v>3</v>
      </c>
      <c r="C158" s="14" t="n">
        <f t="normal" ca="1">A170</f>
        <v>0</v>
      </c>
    </row>
    <row r="159" spans="1:10">
      <c r="A159" t="s">
        <v>4</v>
      </c>
      <c r="B159" s="4" t="s">
        <v>5</v>
      </c>
      <c r="C159" s="4" t="s">
        <v>13</v>
      </c>
      <c r="D159" s="4" t="s">
        <v>13</v>
      </c>
      <c r="E159" s="4" t="s">
        <v>13</v>
      </c>
      <c r="F159" s="4" t="s">
        <v>9</v>
      </c>
      <c r="G159" s="4" t="s">
        <v>13</v>
      </c>
      <c r="H159" s="4" t="s">
        <v>13</v>
      </c>
      <c r="I159" s="4" t="s">
        <v>24</v>
      </c>
    </row>
    <row r="160" spans="1:10">
      <c r="A160" t="n">
        <v>3228</v>
      </c>
      <c r="B160" s="13" t="n">
        <v>5</v>
      </c>
      <c r="C160" s="7" t="n">
        <v>35</v>
      </c>
      <c r="D160" s="7" t="n">
        <v>3</v>
      </c>
      <c r="E160" s="7" t="n">
        <v>0</v>
      </c>
      <c r="F160" s="7" t="n">
        <v>4</v>
      </c>
      <c r="G160" s="7" t="n">
        <v>2</v>
      </c>
      <c r="H160" s="7" t="n">
        <v>1</v>
      </c>
      <c r="I160" s="14" t="n">
        <f t="normal" ca="1">A164</f>
        <v>0</v>
      </c>
    </row>
    <row r="161" spans="1:9">
      <c r="A161" t="s">
        <v>4</v>
      </c>
      <c r="B161" s="4" t="s">
        <v>5</v>
      </c>
      <c r="C161" s="4" t="s">
        <v>24</v>
      </c>
    </row>
    <row r="162" spans="1:9">
      <c r="A162" t="n">
        <v>3242</v>
      </c>
      <c r="B162" s="24" t="n">
        <v>3</v>
      </c>
      <c r="C162" s="14" t="n">
        <f t="normal" ca="1">A170</f>
        <v>0</v>
      </c>
    </row>
    <row r="163" spans="1:9">
      <c r="A163" t="s">
        <v>4</v>
      </c>
      <c r="B163" s="4" t="s">
        <v>5</v>
      </c>
      <c r="C163" s="4" t="s">
        <v>13</v>
      </c>
      <c r="D163" s="4" t="s">
        <v>13</v>
      </c>
      <c r="E163" s="4" t="s">
        <v>13</v>
      </c>
      <c r="F163" s="4" t="s">
        <v>9</v>
      </c>
      <c r="G163" s="4" t="s">
        <v>13</v>
      </c>
      <c r="H163" s="4" t="s">
        <v>13</v>
      </c>
      <c r="I163" s="4" t="s">
        <v>24</v>
      </c>
    </row>
    <row r="164" spans="1:9">
      <c r="A164" t="n">
        <v>3247</v>
      </c>
      <c r="B164" s="13" t="n">
        <v>5</v>
      </c>
      <c r="C164" s="7" t="n">
        <v>35</v>
      </c>
      <c r="D164" s="7" t="n">
        <v>3</v>
      </c>
      <c r="E164" s="7" t="n">
        <v>0</v>
      </c>
      <c r="F164" s="7" t="n">
        <v>5</v>
      </c>
      <c r="G164" s="7" t="n">
        <v>2</v>
      </c>
      <c r="H164" s="7" t="n">
        <v>1</v>
      </c>
      <c r="I164" s="14" t="n">
        <f t="normal" ca="1">A168</f>
        <v>0</v>
      </c>
    </row>
    <row r="165" spans="1:9">
      <c r="A165" t="s">
        <v>4</v>
      </c>
      <c r="B165" s="4" t="s">
        <v>5</v>
      </c>
      <c r="C165" s="4" t="s">
        <v>24</v>
      </c>
    </row>
    <row r="166" spans="1:9">
      <c r="A166" t="n">
        <v>3261</v>
      </c>
      <c r="B166" s="24" t="n">
        <v>3</v>
      </c>
      <c r="C166" s="14" t="n">
        <f t="normal" ca="1">A170</f>
        <v>0</v>
      </c>
    </row>
    <row r="167" spans="1:9">
      <c r="A167" t="s">
        <v>4</v>
      </c>
      <c r="B167" s="4" t="s">
        <v>5</v>
      </c>
      <c r="C167" s="4" t="s">
        <v>13</v>
      </c>
      <c r="D167" s="4" t="s">
        <v>13</v>
      </c>
      <c r="E167" s="4" t="s">
        <v>13</v>
      </c>
      <c r="F167" s="4" t="s">
        <v>9</v>
      </c>
      <c r="G167" s="4" t="s">
        <v>13</v>
      </c>
      <c r="H167" s="4" t="s">
        <v>13</v>
      </c>
      <c r="I167" s="4" t="s">
        <v>24</v>
      </c>
    </row>
    <row r="168" spans="1:9">
      <c r="A168" t="n">
        <v>3266</v>
      </c>
      <c r="B168" s="13" t="n">
        <v>5</v>
      </c>
      <c r="C168" s="7" t="n">
        <v>35</v>
      </c>
      <c r="D168" s="7" t="n">
        <v>3</v>
      </c>
      <c r="E168" s="7" t="n">
        <v>0</v>
      </c>
      <c r="F168" s="7" t="n">
        <v>6</v>
      </c>
      <c r="G168" s="7" t="n">
        <v>2</v>
      </c>
      <c r="H168" s="7" t="n">
        <v>1</v>
      </c>
      <c r="I168" s="14" t="n">
        <f t="normal" ca="1">A170</f>
        <v>0</v>
      </c>
    </row>
    <row r="169" spans="1:9">
      <c r="A169" t="s">
        <v>4</v>
      </c>
      <c r="B169" s="4" t="s">
        <v>5</v>
      </c>
    </row>
    <row r="170" spans="1:9">
      <c r="A170" t="n">
        <v>3280</v>
      </c>
      <c r="B170" s="5" t="n">
        <v>1</v>
      </c>
    </row>
    <row r="171" spans="1:9" s="3" customFormat="1" customHeight="0">
      <c r="A171" s="3" t="s">
        <v>2</v>
      </c>
      <c r="B171" s="3" t="s">
        <v>64</v>
      </c>
    </row>
    <row r="172" spans="1:9">
      <c r="A172" t="s">
        <v>4</v>
      </c>
      <c r="B172" s="4" t="s">
        <v>5</v>
      </c>
      <c r="C172" s="4" t="s">
        <v>13</v>
      </c>
      <c r="D172" s="4" t="s">
        <v>13</v>
      </c>
    </row>
    <row r="173" spans="1:9">
      <c r="A173" t="n">
        <v>3284</v>
      </c>
      <c r="B173" s="10" t="n">
        <v>162</v>
      </c>
      <c r="C173" s="7" t="n">
        <v>0</v>
      </c>
      <c r="D173" s="7" t="n">
        <v>1</v>
      </c>
    </row>
    <row r="174" spans="1:9">
      <c r="A174" t="s">
        <v>4</v>
      </c>
      <c r="B174" s="4" t="s">
        <v>5</v>
      </c>
    </row>
    <row r="175" spans="1:9">
      <c r="A175" t="n">
        <v>3287</v>
      </c>
      <c r="B175" s="5" t="n">
        <v>1</v>
      </c>
    </row>
    <row r="176" spans="1:9" s="3" customFormat="1" customHeight="0">
      <c r="A176" s="3" t="s">
        <v>2</v>
      </c>
      <c r="B176" s="3" t="s">
        <v>65</v>
      </c>
    </row>
    <row r="177" spans="1:9">
      <c r="A177" t="s">
        <v>4</v>
      </c>
      <c r="B177" s="4" t="s">
        <v>5</v>
      </c>
      <c r="C177" s="4" t="s">
        <v>13</v>
      </c>
      <c r="D177" s="4" t="s">
        <v>13</v>
      </c>
      <c r="E177" s="4" t="s">
        <v>13</v>
      </c>
      <c r="F177" s="4" t="s">
        <v>13</v>
      </c>
    </row>
    <row r="178" spans="1:9">
      <c r="A178" t="n">
        <v>3288</v>
      </c>
      <c r="B178" s="8" t="n">
        <v>14</v>
      </c>
      <c r="C178" s="7" t="n">
        <v>2</v>
      </c>
      <c r="D178" s="7" t="n">
        <v>0</v>
      </c>
      <c r="E178" s="7" t="n">
        <v>0</v>
      </c>
      <c r="F178" s="7" t="n">
        <v>0</v>
      </c>
    </row>
    <row r="179" spans="1:9">
      <c r="A179" t="s">
        <v>4</v>
      </c>
      <c r="B179" s="4" t="s">
        <v>5</v>
      </c>
      <c r="C179" s="4" t="s">
        <v>13</v>
      </c>
      <c r="D179" s="4" t="s">
        <v>13</v>
      </c>
      <c r="E179" s="4" t="s">
        <v>13</v>
      </c>
      <c r="F179" s="4" t="s">
        <v>13</v>
      </c>
    </row>
    <row r="180" spans="1:9">
      <c r="A180" t="n">
        <v>3293</v>
      </c>
      <c r="B180" s="8" t="n">
        <v>14</v>
      </c>
      <c r="C180" s="7" t="n">
        <v>4</v>
      </c>
      <c r="D180" s="7" t="n">
        <v>0</v>
      </c>
      <c r="E180" s="7" t="n">
        <v>0</v>
      </c>
      <c r="F180" s="7" t="n">
        <v>0</v>
      </c>
    </row>
    <row r="181" spans="1:9">
      <c r="A181" t="s">
        <v>4</v>
      </c>
      <c r="B181" s="4" t="s">
        <v>5</v>
      </c>
      <c r="C181" s="4" t="s">
        <v>10</v>
      </c>
      <c r="D181" s="4" t="s">
        <v>23</v>
      </c>
      <c r="E181" s="4" t="s">
        <v>23</v>
      </c>
      <c r="F181" s="4" t="s">
        <v>23</v>
      </c>
      <c r="G181" s="4" t="s">
        <v>10</v>
      </c>
      <c r="H181" s="4" t="s">
        <v>10</v>
      </c>
    </row>
    <row r="182" spans="1:9">
      <c r="A182" t="n">
        <v>3298</v>
      </c>
      <c r="B182" s="25" t="n">
        <v>60</v>
      </c>
      <c r="C182" s="7" t="n">
        <v>61456</v>
      </c>
      <c r="D182" s="7" t="n">
        <v>0</v>
      </c>
      <c r="E182" s="7" t="n">
        <v>0</v>
      </c>
      <c r="F182" s="7" t="n">
        <v>0</v>
      </c>
      <c r="G182" s="7" t="n">
        <v>0</v>
      </c>
      <c r="H182" s="7" t="n">
        <v>1</v>
      </c>
    </row>
    <row r="183" spans="1:9">
      <c r="A183" t="s">
        <v>4</v>
      </c>
      <c r="B183" s="4" t="s">
        <v>5</v>
      </c>
      <c r="C183" s="4" t="s">
        <v>10</v>
      </c>
      <c r="D183" s="4" t="s">
        <v>23</v>
      </c>
      <c r="E183" s="4" t="s">
        <v>23</v>
      </c>
      <c r="F183" s="4" t="s">
        <v>23</v>
      </c>
      <c r="G183" s="4" t="s">
        <v>10</v>
      </c>
      <c r="H183" s="4" t="s">
        <v>10</v>
      </c>
    </row>
    <row r="184" spans="1:9">
      <c r="A184" t="n">
        <v>3317</v>
      </c>
      <c r="B184" s="25" t="n">
        <v>60</v>
      </c>
      <c r="C184" s="7" t="n">
        <v>61456</v>
      </c>
      <c r="D184" s="7" t="n">
        <v>0</v>
      </c>
      <c r="E184" s="7" t="n">
        <v>0</v>
      </c>
      <c r="F184" s="7" t="n">
        <v>0</v>
      </c>
      <c r="G184" s="7" t="n">
        <v>0</v>
      </c>
      <c r="H184" s="7" t="n">
        <v>0</v>
      </c>
    </row>
    <row r="185" spans="1:9">
      <c r="A185" t="s">
        <v>4</v>
      </c>
      <c r="B185" s="4" t="s">
        <v>5</v>
      </c>
      <c r="C185" s="4" t="s">
        <v>10</v>
      </c>
      <c r="D185" s="4" t="s">
        <v>10</v>
      </c>
      <c r="E185" s="4" t="s">
        <v>10</v>
      </c>
    </row>
    <row r="186" spans="1:9">
      <c r="A186" t="n">
        <v>3336</v>
      </c>
      <c r="B186" s="26" t="n">
        <v>61</v>
      </c>
      <c r="C186" s="7" t="n">
        <v>61456</v>
      </c>
      <c r="D186" s="7" t="n">
        <v>65533</v>
      </c>
      <c r="E186" s="7" t="n">
        <v>0</v>
      </c>
    </row>
    <row r="187" spans="1:9">
      <c r="A187" t="s">
        <v>4</v>
      </c>
      <c r="B187" s="4" t="s">
        <v>5</v>
      </c>
      <c r="C187" s="4" t="s">
        <v>10</v>
      </c>
      <c r="D187" s="4" t="s">
        <v>23</v>
      </c>
      <c r="E187" s="4" t="s">
        <v>9</v>
      </c>
      <c r="F187" s="4" t="s">
        <v>23</v>
      </c>
      <c r="G187" s="4" t="s">
        <v>23</v>
      </c>
      <c r="H187" s="4" t="s">
        <v>13</v>
      </c>
    </row>
    <row r="188" spans="1:9">
      <c r="A188" t="n">
        <v>3343</v>
      </c>
      <c r="B188" s="27" t="n">
        <v>100</v>
      </c>
      <c r="C188" s="7" t="n">
        <v>61456</v>
      </c>
      <c r="D188" s="7" t="n">
        <v>-62.4000015258789</v>
      </c>
      <c r="E188" s="7" t="n">
        <v>1082340147</v>
      </c>
      <c r="F188" s="7" t="n">
        <v>-26.3099994659424</v>
      </c>
      <c r="G188" s="7" t="n">
        <v>10</v>
      </c>
      <c r="H188" s="7" t="n">
        <v>0</v>
      </c>
    </row>
    <row r="189" spans="1:9">
      <c r="A189" t="s">
        <v>4</v>
      </c>
      <c r="B189" s="4" t="s">
        <v>5</v>
      </c>
      <c r="C189" s="4" t="s">
        <v>10</v>
      </c>
    </row>
    <row r="190" spans="1:9">
      <c r="A190" t="n">
        <v>3363</v>
      </c>
      <c r="B190" s="28" t="n">
        <v>54</v>
      </c>
      <c r="C190" s="7" t="n">
        <v>61456</v>
      </c>
    </row>
    <row r="191" spans="1:9">
      <c r="A191" t="s">
        <v>4</v>
      </c>
      <c r="B191" s="4" t="s">
        <v>5</v>
      </c>
      <c r="C191" s="4" t="s">
        <v>13</v>
      </c>
      <c r="D191" s="4" t="s">
        <v>10</v>
      </c>
      <c r="E191" s="4" t="s">
        <v>23</v>
      </c>
    </row>
    <row r="192" spans="1:9">
      <c r="A192" t="n">
        <v>3366</v>
      </c>
      <c r="B192" s="29" t="n">
        <v>58</v>
      </c>
      <c r="C192" s="7" t="n">
        <v>0</v>
      </c>
      <c r="D192" s="7" t="n">
        <v>300</v>
      </c>
      <c r="E192" s="7" t="n">
        <v>1</v>
      </c>
    </row>
    <row r="193" spans="1:8">
      <c r="A193" t="s">
        <v>4</v>
      </c>
      <c r="B193" s="4" t="s">
        <v>5</v>
      </c>
      <c r="C193" s="4" t="s">
        <v>13</v>
      </c>
      <c r="D193" s="4" t="s">
        <v>10</v>
      </c>
    </row>
    <row r="194" spans="1:8">
      <c r="A194" t="n">
        <v>3374</v>
      </c>
      <c r="B194" s="29" t="n">
        <v>58</v>
      </c>
      <c r="C194" s="7" t="n">
        <v>255</v>
      </c>
      <c r="D194" s="7" t="n">
        <v>0</v>
      </c>
    </row>
    <row r="195" spans="1:8">
      <c r="A195" t="s">
        <v>4</v>
      </c>
      <c r="B195" s="4" t="s">
        <v>5</v>
      </c>
      <c r="C195" s="4" t="s">
        <v>13</v>
      </c>
      <c r="D195" s="4" t="s">
        <v>10</v>
      </c>
    </row>
    <row r="196" spans="1:8">
      <c r="A196" t="n">
        <v>3378</v>
      </c>
      <c r="B196" s="30" t="n">
        <v>22</v>
      </c>
      <c r="C196" s="7" t="n">
        <v>0</v>
      </c>
      <c r="D196" s="7" t="n">
        <v>0</v>
      </c>
    </row>
    <row r="197" spans="1:8">
      <c r="A197" t="s">
        <v>4</v>
      </c>
      <c r="B197" s="4" t="s">
        <v>5</v>
      </c>
      <c r="C197" s="4" t="s">
        <v>13</v>
      </c>
      <c r="D197" s="4" t="s">
        <v>6</v>
      </c>
    </row>
    <row r="198" spans="1:8">
      <c r="A198" t="n">
        <v>3382</v>
      </c>
      <c r="B198" s="9" t="n">
        <v>2</v>
      </c>
      <c r="C198" s="7" t="n">
        <v>10</v>
      </c>
      <c r="D198" s="7" t="s">
        <v>66</v>
      </c>
    </row>
    <row r="199" spans="1:8">
      <c r="A199" t="s">
        <v>4</v>
      </c>
      <c r="B199" s="4" t="s">
        <v>5</v>
      </c>
      <c r="C199" s="4" t="s">
        <v>13</v>
      </c>
      <c r="D199" s="4" t="s">
        <v>13</v>
      </c>
      <c r="E199" s="4" t="s">
        <v>23</v>
      </c>
      <c r="F199" s="4" t="s">
        <v>23</v>
      </c>
      <c r="G199" s="4" t="s">
        <v>23</v>
      </c>
      <c r="H199" s="4" t="s">
        <v>10</v>
      </c>
    </row>
    <row r="200" spans="1:8">
      <c r="A200" t="n">
        <v>3403</v>
      </c>
      <c r="B200" s="31" t="n">
        <v>45</v>
      </c>
      <c r="C200" s="7" t="n">
        <v>2</v>
      </c>
      <c r="D200" s="7" t="n">
        <v>3</v>
      </c>
      <c r="E200" s="7" t="n">
        <v>-52.7999992370605</v>
      </c>
      <c r="F200" s="7" t="n">
        <v>7.3600001335144</v>
      </c>
      <c r="G200" s="7" t="n">
        <v>-21.8299999237061</v>
      </c>
      <c r="H200" s="7" t="n">
        <v>0</v>
      </c>
    </row>
    <row r="201" spans="1:8">
      <c r="A201" t="s">
        <v>4</v>
      </c>
      <c r="B201" s="4" t="s">
        <v>5</v>
      </c>
      <c r="C201" s="4" t="s">
        <v>13</v>
      </c>
      <c r="D201" s="4" t="s">
        <v>13</v>
      </c>
      <c r="E201" s="4" t="s">
        <v>23</v>
      </c>
      <c r="F201" s="4" t="s">
        <v>23</v>
      </c>
      <c r="G201" s="4" t="s">
        <v>23</v>
      </c>
      <c r="H201" s="4" t="s">
        <v>10</v>
      </c>
      <c r="I201" s="4" t="s">
        <v>13</v>
      </c>
    </row>
    <row r="202" spans="1:8">
      <c r="A202" t="n">
        <v>3420</v>
      </c>
      <c r="B202" s="31" t="n">
        <v>45</v>
      </c>
      <c r="C202" s="7" t="n">
        <v>4</v>
      </c>
      <c r="D202" s="7" t="n">
        <v>3</v>
      </c>
      <c r="E202" s="7" t="n">
        <v>14.0100002288818</v>
      </c>
      <c r="F202" s="7" t="n">
        <v>51.5800018310547</v>
      </c>
      <c r="G202" s="7" t="n">
        <v>0</v>
      </c>
      <c r="H202" s="7" t="n">
        <v>0</v>
      </c>
      <c r="I202" s="7" t="n">
        <v>1</v>
      </c>
    </row>
    <row r="203" spans="1:8">
      <c r="A203" t="s">
        <v>4</v>
      </c>
      <c r="B203" s="4" t="s">
        <v>5</v>
      </c>
      <c r="C203" s="4" t="s">
        <v>13</v>
      </c>
      <c r="D203" s="4" t="s">
        <v>13</v>
      </c>
      <c r="E203" s="4" t="s">
        <v>23</v>
      </c>
      <c r="F203" s="4" t="s">
        <v>10</v>
      </c>
    </row>
    <row r="204" spans="1:8">
      <c r="A204" t="n">
        <v>3438</v>
      </c>
      <c r="B204" s="31" t="n">
        <v>45</v>
      </c>
      <c r="C204" s="7" t="n">
        <v>5</v>
      </c>
      <c r="D204" s="7" t="n">
        <v>3</v>
      </c>
      <c r="E204" s="7" t="n">
        <v>5.80000019073486</v>
      </c>
      <c r="F204" s="7" t="n">
        <v>0</v>
      </c>
    </row>
    <row r="205" spans="1:8">
      <c r="A205" t="s">
        <v>4</v>
      </c>
      <c r="B205" s="4" t="s">
        <v>5</v>
      </c>
      <c r="C205" s="4" t="s">
        <v>13</v>
      </c>
      <c r="D205" s="4" t="s">
        <v>10</v>
      </c>
    </row>
    <row r="206" spans="1:8">
      <c r="A206" t="n">
        <v>3447</v>
      </c>
      <c r="B206" s="31" t="n">
        <v>45</v>
      </c>
      <c r="C206" s="7" t="n">
        <v>7</v>
      </c>
      <c r="D206" s="7" t="n">
        <v>255</v>
      </c>
    </row>
    <row r="207" spans="1:8">
      <c r="A207" t="s">
        <v>4</v>
      </c>
      <c r="B207" s="4" t="s">
        <v>5</v>
      </c>
      <c r="C207" s="4" t="s">
        <v>13</v>
      </c>
      <c r="D207" s="4" t="s">
        <v>13</v>
      </c>
      <c r="E207" s="4" t="s">
        <v>9</v>
      </c>
      <c r="F207" s="4" t="s">
        <v>13</v>
      </c>
      <c r="G207" s="4" t="s">
        <v>13</v>
      </c>
      <c r="H207" s="4" t="s">
        <v>13</v>
      </c>
    </row>
    <row r="208" spans="1:8">
      <c r="A208" t="n">
        <v>3451</v>
      </c>
      <c r="B208" s="32" t="n">
        <v>18</v>
      </c>
      <c r="C208" s="7" t="n">
        <v>32</v>
      </c>
      <c r="D208" s="7" t="n">
        <v>0</v>
      </c>
      <c r="E208" s="7" t="n">
        <v>1</v>
      </c>
      <c r="F208" s="7" t="n">
        <v>14</v>
      </c>
      <c r="G208" s="7" t="n">
        <v>19</v>
      </c>
      <c r="H208" s="7" t="n">
        <v>1</v>
      </c>
    </row>
    <row r="209" spans="1:9">
      <c r="A209" t="s">
        <v>4</v>
      </c>
      <c r="B209" s="4" t="s">
        <v>5</v>
      </c>
      <c r="C209" s="4" t="s">
        <v>13</v>
      </c>
      <c r="D209" s="4" t="s">
        <v>9</v>
      </c>
      <c r="E209" s="4" t="s">
        <v>9</v>
      </c>
      <c r="F209" s="4" t="s">
        <v>9</v>
      </c>
      <c r="G209" s="4" t="s">
        <v>9</v>
      </c>
      <c r="H209" s="4" t="s">
        <v>9</v>
      </c>
      <c r="I209" s="4" t="s">
        <v>9</v>
      </c>
      <c r="J209" s="4" t="s">
        <v>9</v>
      </c>
      <c r="K209" s="4" t="s">
        <v>9</v>
      </c>
    </row>
    <row r="210" spans="1:9">
      <c r="A210" t="n">
        <v>3461</v>
      </c>
      <c r="B210" s="12" t="n">
        <v>74</v>
      </c>
      <c r="C210" s="7" t="n">
        <v>1</v>
      </c>
      <c r="D210" s="7" t="n">
        <v>8</v>
      </c>
      <c r="E210" s="7" t="n">
        <v>-1034755768</v>
      </c>
      <c r="F210" s="7" t="n">
        <v>1086450565</v>
      </c>
      <c r="G210" s="7" t="n">
        <v>-1045550858</v>
      </c>
      <c r="H210" s="7" t="n">
        <v>1132416205</v>
      </c>
      <c r="I210" s="7" t="n">
        <v>-1032218214</v>
      </c>
      <c r="J210" s="7" t="n">
        <v>1082340147</v>
      </c>
      <c r="K210" s="7" t="n">
        <v>-1043170591</v>
      </c>
    </row>
    <row r="211" spans="1:9">
      <c r="A211" t="s">
        <v>4</v>
      </c>
      <c r="B211" s="4" t="s">
        <v>5</v>
      </c>
      <c r="C211" s="4" t="s">
        <v>13</v>
      </c>
      <c r="D211" s="4" t="s">
        <v>10</v>
      </c>
    </row>
    <row r="212" spans="1:9">
      <c r="A212" t="n">
        <v>3495</v>
      </c>
      <c r="B212" s="29" t="n">
        <v>58</v>
      </c>
      <c r="C212" s="7" t="n">
        <v>255</v>
      </c>
      <c r="D212" s="7" t="n">
        <v>0</v>
      </c>
    </row>
    <row r="213" spans="1:9">
      <c r="A213" t="s">
        <v>4</v>
      </c>
      <c r="B213" s="4" t="s">
        <v>5</v>
      </c>
      <c r="C213" s="4" t="s">
        <v>13</v>
      </c>
      <c r="D213" s="4" t="s">
        <v>13</v>
      </c>
      <c r="E213" s="4" t="s">
        <v>10</v>
      </c>
    </row>
    <row r="214" spans="1:9">
      <c r="A214" t="n">
        <v>3499</v>
      </c>
      <c r="B214" s="31" t="n">
        <v>45</v>
      </c>
      <c r="C214" s="7" t="n">
        <v>8</v>
      </c>
      <c r="D214" s="7" t="n">
        <v>0</v>
      </c>
      <c r="E214" s="7" t="n">
        <v>0</v>
      </c>
    </row>
    <row r="215" spans="1:9">
      <c r="A215" t="s">
        <v>4</v>
      </c>
      <c r="B215" s="4" t="s">
        <v>5</v>
      </c>
      <c r="C215" s="4" t="s">
        <v>13</v>
      </c>
      <c r="D215" s="4" t="s">
        <v>10</v>
      </c>
      <c r="E215" s="4" t="s">
        <v>23</v>
      </c>
    </row>
    <row r="216" spans="1:9">
      <c r="A216" t="n">
        <v>3504</v>
      </c>
      <c r="B216" s="29" t="n">
        <v>58</v>
      </c>
      <c r="C216" s="7" t="n">
        <v>100</v>
      </c>
      <c r="D216" s="7" t="n">
        <v>300</v>
      </c>
      <c r="E216" s="7" t="n">
        <v>1</v>
      </c>
    </row>
    <row r="217" spans="1:9">
      <c r="A217" t="s">
        <v>4</v>
      </c>
      <c r="B217" s="4" t="s">
        <v>5</v>
      </c>
      <c r="C217" s="4" t="s">
        <v>13</v>
      </c>
      <c r="D217" s="4" t="s">
        <v>10</v>
      </c>
    </row>
    <row r="218" spans="1:9">
      <c r="A218" t="n">
        <v>3512</v>
      </c>
      <c r="B218" s="29" t="n">
        <v>58</v>
      </c>
      <c r="C218" s="7" t="n">
        <v>255</v>
      </c>
      <c r="D218" s="7" t="n">
        <v>0</v>
      </c>
    </row>
    <row r="219" spans="1:9">
      <c r="A219" t="s">
        <v>4</v>
      </c>
      <c r="B219" s="4" t="s">
        <v>5</v>
      </c>
      <c r="C219" s="4" t="s">
        <v>13</v>
      </c>
    </row>
    <row r="220" spans="1:9">
      <c r="A220" t="n">
        <v>3516</v>
      </c>
      <c r="B220" s="33" t="n">
        <v>23</v>
      </c>
      <c r="C220" s="7" t="n">
        <v>0</v>
      </c>
    </row>
    <row r="221" spans="1:9">
      <c r="A221" t="s">
        <v>4</v>
      </c>
      <c r="B221" s="4" t="s">
        <v>5</v>
      </c>
    </row>
    <row r="222" spans="1:9">
      <c r="A222" t="n">
        <v>3518</v>
      </c>
      <c r="B222" s="5" t="n">
        <v>1</v>
      </c>
    </row>
    <row r="223" spans="1:9" s="3" customFormat="1" customHeight="0">
      <c r="A223" s="3" t="s">
        <v>2</v>
      </c>
      <c r="B223" s="3" t="s">
        <v>67</v>
      </c>
    </row>
    <row r="224" spans="1:9">
      <c r="A224" t="s">
        <v>4</v>
      </c>
      <c r="B224" s="4" t="s">
        <v>5</v>
      </c>
      <c r="C224" s="4" t="s">
        <v>13</v>
      </c>
      <c r="D224" s="4" t="s">
        <v>13</v>
      </c>
      <c r="E224" s="4" t="s">
        <v>9</v>
      </c>
      <c r="F224" s="4" t="s">
        <v>13</v>
      </c>
      <c r="G224" s="4" t="s">
        <v>13</v>
      </c>
      <c r="H224" s="4" t="s">
        <v>24</v>
      </c>
    </row>
    <row r="225" spans="1:11">
      <c r="A225" t="n">
        <v>3520</v>
      </c>
      <c r="B225" s="13" t="n">
        <v>5</v>
      </c>
      <c r="C225" s="7" t="n">
        <v>34</v>
      </c>
      <c r="D225" s="7" t="n">
        <v>0</v>
      </c>
      <c r="E225" s="7" t="n">
        <v>2</v>
      </c>
      <c r="F225" s="7" t="n">
        <v>18</v>
      </c>
      <c r="G225" s="7" t="n">
        <v>1</v>
      </c>
      <c r="H225" s="14" t="n">
        <f t="normal" ca="1">A231</f>
        <v>0</v>
      </c>
    </row>
    <row r="226" spans="1:11">
      <c r="A226" t="s">
        <v>4</v>
      </c>
      <c r="B226" s="4" t="s">
        <v>5</v>
      </c>
      <c r="C226" s="4" t="s">
        <v>10</v>
      </c>
      <c r="D226" s="4" t="s">
        <v>13</v>
      </c>
      <c r="E226" s="4" t="s">
        <v>9</v>
      </c>
    </row>
    <row r="227" spans="1:11">
      <c r="A227" t="n">
        <v>3533</v>
      </c>
      <c r="B227" s="16" t="n">
        <v>106</v>
      </c>
      <c r="C227" s="7" t="n">
        <v>200</v>
      </c>
      <c r="D227" s="7" t="n">
        <v>0</v>
      </c>
      <c r="E227" s="7" t="n">
        <v>0</v>
      </c>
    </row>
    <row r="228" spans="1:11">
      <c r="A228" t="s">
        <v>4</v>
      </c>
      <c r="B228" s="4" t="s">
        <v>5</v>
      </c>
      <c r="C228" s="4" t="s">
        <v>24</v>
      </c>
    </row>
    <row r="229" spans="1:11">
      <c r="A229" t="n">
        <v>3541</v>
      </c>
      <c r="B229" s="24" t="n">
        <v>3</v>
      </c>
      <c r="C229" s="14" t="n">
        <f t="normal" ca="1">A233</f>
        <v>0</v>
      </c>
    </row>
    <row r="230" spans="1:11">
      <c r="A230" t="s">
        <v>4</v>
      </c>
      <c r="B230" s="4" t="s">
        <v>5</v>
      </c>
      <c r="C230" s="4" t="s">
        <v>10</v>
      </c>
      <c r="D230" s="4" t="s">
        <v>13</v>
      </c>
      <c r="E230" s="4" t="s">
        <v>9</v>
      </c>
    </row>
    <row r="231" spans="1:11">
      <c r="A231" t="n">
        <v>3546</v>
      </c>
      <c r="B231" s="16" t="n">
        <v>106</v>
      </c>
      <c r="C231" s="7" t="n">
        <v>201</v>
      </c>
      <c r="D231" s="7" t="n">
        <v>0</v>
      </c>
      <c r="E231" s="7" t="n">
        <v>0</v>
      </c>
    </row>
    <row r="232" spans="1:11">
      <c r="A232" t="s">
        <v>4</v>
      </c>
      <c r="B232" s="4" t="s">
        <v>5</v>
      </c>
    </row>
    <row r="233" spans="1:11">
      <c r="A233" t="n">
        <v>3554</v>
      </c>
      <c r="B233" s="5" t="n">
        <v>1</v>
      </c>
    </row>
    <row r="234" spans="1:11" s="3" customFormat="1" customHeight="0">
      <c r="A234" s="3" t="s">
        <v>2</v>
      </c>
      <c r="B234" s="3" t="s">
        <v>68</v>
      </c>
    </row>
    <row r="235" spans="1:11">
      <c r="A235" t="s">
        <v>4</v>
      </c>
      <c r="B235" s="4" t="s">
        <v>5</v>
      </c>
      <c r="C235" s="4" t="s">
        <v>13</v>
      </c>
      <c r="D235" s="34" t="s">
        <v>69</v>
      </c>
      <c r="E235" s="4" t="s">
        <v>5</v>
      </c>
      <c r="F235" s="4" t="s">
        <v>13</v>
      </c>
      <c r="G235" s="4" t="s">
        <v>10</v>
      </c>
      <c r="H235" s="34" t="s">
        <v>70</v>
      </c>
      <c r="I235" s="4" t="s">
        <v>13</v>
      </c>
      <c r="J235" s="34" t="s">
        <v>69</v>
      </c>
      <c r="K235" s="4" t="s">
        <v>5</v>
      </c>
      <c r="L235" s="4" t="s">
        <v>13</v>
      </c>
      <c r="M235" s="4" t="s">
        <v>10</v>
      </c>
      <c r="N235" s="34" t="s">
        <v>70</v>
      </c>
      <c r="O235" s="4" t="s">
        <v>13</v>
      </c>
      <c r="P235" s="4" t="s">
        <v>13</v>
      </c>
      <c r="Q235" s="34" t="s">
        <v>69</v>
      </c>
      <c r="R235" s="4" t="s">
        <v>5</v>
      </c>
      <c r="S235" s="4" t="s">
        <v>13</v>
      </c>
      <c r="T235" s="4" t="s">
        <v>10</v>
      </c>
      <c r="U235" s="34" t="s">
        <v>70</v>
      </c>
      <c r="V235" s="4" t="s">
        <v>13</v>
      </c>
      <c r="W235" s="4" t="s">
        <v>13</v>
      </c>
      <c r="X235" s="4" t="s">
        <v>24</v>
      </c>
    </row>
    <row r="236" spans="1:11">
      <c r="A236" t="n">
        <v>3556</v>
      </c>
      <c r="B236" s="13" t="n">
        <v>5</v>
      </c>
      <c r="C236" s="7" t="n">
        <v>28</v>
      </c>
      <c r="D236" s="34" t="s">
        <v>3</v>
      </c>
      <c r="E236" s="35" t="n">
        <v>64</v>
      </c>
      <c r="F236" s="7" t="n">
        <v>5</v>
      </c>
      <c r="G236" s="7" t="n">
        <v>1</v>
      </c>
      <c r="H236" s="34" t="s">
        <v>3</v>
      </c>
      <c r="I236" s="7" t="n">
        <v>28</v>
      </c>
      <c r="J236" s="34" t="s">
        <v>3</v>
      </c>
      <c r="K236" s="35" t="n">
        <v>64</v>
      </c>
      <c r="L236" s="7" t="n">
        <v>5</v>
      </c>
      <c r="M236" s="7" t="n">
        <v>2</v>
      </c>
      <c r="N236" s="34" t="s">
        <v>3</v>
      </c>
      <c r="O236" s="7" t="n">
        <v>11</v>
      </c>
      <c r="P236" s="7" t="n">
        <v>28</v>
      </c>
      <c r="Q236" s="34" t="s">
        <v>3</v>
      </c>
      <c r="R236" s="35" t="n">
        <v>64</v>
      </c>
      <c r="S236" s="7" t="n">
        <v>5</v>
      </c>
      <c r="T236" s="7" t="n">
        <v>8</v>
      </c>
      <c r="U236" s="34" t="s">
        <v>3</v>
      </c>
      <c r="V236" s="7" t="n">
        <v>11</v>
      </c>
      <c r="W236" s="7" t="n">
        <v>1</v>
      </c>
      <c r="X236" s="14" t="n">
        <f t="normal" ca="1">A242</f>
        <v>0</v>
      </c>
    </row>
    <row r="237" spans="1:11">
      <c r="A237" t="s">
        <v>4</v>
      </c>
      <c r="B237" s="4" t="s">
        <v>5</v>
      </c>
      <c r="C237" s="4" t="s">
        <v>10</v>
      </c>
      <c r="D237" s="4" t="s">
        <v>13</v>
      </c>
      <c r="E237" s="4" t="s">
        <v>9</v>
      </c>
    </row>
    <row r="238" spans="1:11">
      <c r="A238" t="n">
        <v>3579</v>
      </c>
      <c r="B238" s="16" t="n">
        <v>106</v>
      </c>
      <c r="C238" s="7" t="n">
        <v>57</v>
      </c>
      <c r="D238" s="7" t="n">
        <v>0</v>
      </c>
      <c r="E238" s="7" t="n">
        <v>0</v>
      </c>
    </row>
    <row r="239" spans="1:11">
      <c r="A239" t="s">
        <v>4</v>
      </c>
      <c r="B239" s="4" t="s">
        <v>5</v>
      </c>
      <c r="C239" s="4" t="s">
        <v>13</v>
      </c>
      <c r="D239" s="4" t="s">
        <v>6</v>
      </c>
      <c r="E239" s="4" t="s">
        <v>10</v>
      </c>
    </row>
    <row r="240" spans="1:11">
      <c r="A240" t="n">
        <v>3587</v>
      </c>
      <c r="B240" s="23" t="n">
        <v>62</v>
      </c>
      <c r="C240" s="7" t="n">
        <v>1</v>
      </c>
      <c r="D240" s="7" t="s">
        <v>71</v>
      </c>
      <c r="E240" s="7" t="n">
        <v>128</v>
      </c>
    </row>
    <row r="241" spans="1:24">
      <c r="A241" t="s">
        <v>4</v>
      </c>
      <c r="B241" s="4" t="s">
        <v>5</v>
      </c>
    </row>
    <row r="242" spans="1:24">
      <c r="A242" t="n">
        <v>3600</v>
      </c>
      <c r="B242" s="5" t="n">
        <v>1</v>
      </c>
    </row>
    <row r="243" spans="1:24" s="3" customFormat="1" customHeight="0">
      <c r="A243" s="3" t="s">
        <v>2</v>
      </c>
      <c r="B243" s="3" t="s">
        <v>72</v>
      </c>
    </row>
    <row r="244" spans="1:24">
      <c r="A244" t="s">
        <v>4</v>
      </c>
      <c r="B244" s="4" t="s">
        <v>5</v>
      </c>
      <c r="C244" s="4" t="s">
        <v>13</v>
      </c>
      <c r="D244" s="34" t="s">
        <v>69</v>
      </c>
      <c r="E244" s="4" t="s">
        <v>5</v>
      </c>
      <c r="F244" s="4" t="s">
        <v>13</v>
      </c>
      <c r="G244" s="4" t="s">
        <v>10</v>
      </c>
      <c r="H244" s="34" t="s">
        <v>70</v>
      </c>
      <c r="I244" s="4" t="s">
        <v>13</v>
      </c>
      <c r="J244" s="34" t="s">
        <v>69</v>
      </c>
      <c r="K244" s="4" t="s">
        <v>5</v>
      </c>
      <c r="L244" s="4" t="s">
        <v>13</v>
      </c>
      <c r="M244" s="4" t="s">
        <v>10</v>
      </c>
      <c r="N244" s="34" t="s">
        <v>70</v>
      </c>
      <c r="O244" s="4" t="s">
        <v>13</v>
      </c>
      <c r="P244" s="4" t="s">
        <v>13</v>
      </c>
      <c r="Q244" s="34" t="s">
        <v>69</v>
      </c>
      <c r="R244" s="4" t="s">
        <v>5</v>
      </c>
      <c r="S244" s="4" t="s">
        <v>13</v>
      </c>
      <c r="T244" s="4" t="s">
        <v>10</v>
      </c>
      <c r="U244" s="34" t="s">
        <v>70</v>
      </c>
      <c r="V244" s="4" t="s">
        <v>13</v>
      </c>
      <c r="W244" s="4" t="s">
        <v>13</v>
      </c>
      <c r="X244" s="4" t="s">
        <v>24</v>
      </c>
    </row>
    <row r="245" spans="1:24">
      <c r="A245" t="n">
        <v>3604</v>
      </c>
      <c r="B245" s="13" t="n">
        <v>5</v>
      </c>
      <c r="C245" s="7" t="n">
        <v>28</v>
      </c>
      <c r="D245" s="34" t="s">
        <v>3</v>
      </c>
      <c r="E245" s="35" t="n">
        <v>64</v>
      </c>
      <c r="F245" s="7" t="n">
        <v>5</v>
      </c>
      <c r="G245" s="7" t="n">
        <v>7</v>
      </c>
      <c r="H245" s="34" t="s">
        <v>3</v>
      </c>
      <c r="I245" s="7" t="n">
        <v>28</v>
      </c>
      <c r="J245" s="34" t="s">
        <v>3</v>
      </c>
      <c r="K245" s="35" t="n">
        <v>64</v>
      </c>
      <c r="L245" s="7" t="n">
        <v>5</v>
      </c>
      <c r="M245" s="7" t="n">
        <v>4</v>
      </c>
      <c r="N245" s="34" t="s">
        <v>3</v>
      </c>
      <c r="O245" s="7" t="n">
        <v>11</v>
      </c>
      <c r="P245" s="7" t="n">
        <v>28</v>
      </c>
      <c r="Q245" s="34" t="s">
        <v>3</v>
      </c>
      <c r="R245" s="35" t="n">
        <v>64</v>
      </c>
      <c r="S245" s="7" t="n">
        <v>5</v>
      </c>
      <c r="T245" s="7" t="n">
        <v>9</v>
      </c>
      <c r="U245" s="34" t="s">
        <v>3</v>
      </c>
      <c r="V245" s="7" t="n">
        <v>11</v>
      </c>
      <c r="W245" s="7" t="n">
        <v>1</v>
      </c>
      <c r="X245" s="14" t="n">
        <f t="normal" ca="1">A251</f>
        <v>0</v>
      </c>
    </row>
    <row r="246" spans="1:24">
      <c r="A246" t="s">
        <v>4</v>
      </c>
      <c r="B246" s="4" t="s">
        <v>5</v>
      </c>
      <c r="C246" s="4" t="s">
        <v>10</v>
      </c>
      <c r="D246" s="4" t="s">
        <v>13</v>
      </c>
      <c r="E246" s="4" t="s">
        <v>9</v>
      </c>
    </row>
    <row r="247" spans="1:24">
      <c r="A247" t="n">
        <v>3627</v>
      </c>
      <c r="B247" s="16" t="n">
        <v>106</v>
      </c>
      <c r="C247" s="7" t="n">
        <v>58</v>
      </c>
      <c r="D247" s="7" t="n">
        <v>0</v>
      </c>
      <c r="E247" s="7" t="n">
        <v>0</v>
      </c>
    </row>
    <row r="248" spans="1:24">
      <c r="A248" t="s">
        <v>4</v>
      </c>
      <c r="B248" s="4" t="s">
        <v>5</v>
      </c>
      <c r="C248" s="4" t="s">
        <v>13</v>
      </c>
      <c r="D248" s="4" t="s">
        <v>6</v>
      </c>
      <c r="E248" s="4" t="s">
        <v>10</v>
      </c>
    </row>
    <row r="249" spans="1:24">
      <c r="A249" t="n">
        <v>3635</v>
      </c>
      <c r="B249" s="23" t="n">
        <v>62</v>
      </c>
      <c r="C249" s="7" t="n">
        <v>1</v>
      </c>
      <c r="D249" s="7" t="s">
        <v>73</v>
      </c>
      <c r="E249" s="7" t="n">
        <v>128</v>
      </c>
    </row>
    <row r="250" spans="1:24">
      <c r="A250" t="s">
        <v>4</v>
      </c>
      <c r="B250" s="4" t="s">
        <v>5</v>
      </c>
    </row>
    <row r="251" spans="1:24">
      <c r="A251" t="n">
        <v>3648</v>
      </c>
      <c r="B251" s="5" t="n">
        <v>1</v>
      </c>
    </row>
    <row r="252" spans="1:24" s="3" customFormat="1" customHeight="0">
      <c r="A252" s="3" t="s">
        <v>2</v>
      </c>
      <c r="B252" s="3" t="s">
        <v>74</v>
      </c>
    </row>
    <row r="253" spans="1:24">
      <c r="A253" t="s">
        <v>4</v>
      </c>
      <c r="B253" s="4" t="s">
        <v>5</v>
      </c>
      <c r="C253" s="4" t="s">
        <v>13</v>
      </c>
      <c r="D253" s="4" t="s">
        <v>13</v>
      </c>
      <c r="E253" s="4" t="s">
        <v>13</v>
      </c>
      <c r="F253" s="4" t="s">
        <v>13</v>
      </c>
    </row>
    <row r="254" spans="1:24">
      <c r="A254" t="n">
        <v>3652</v>
      </c>
      <c r="B254" s="8" t="n">
        <v>14</v>
      </c>
      <c r="C254" s="7" t="n">
        <v>2</v>
      </c>
      <c r="D254" s="7" t="n">
        <v>0</v>
      </c>
      <c r="E254" s="7" t="n">
        <v>0</v>
      </c>
      <c r="F254" s="7" t="n">
        <v>0</v>
      </c>
    </row>
    <row r="255" spans="1:24">
      <c r="A255" t="s">
        <v>4</v>
      </c>
      <c r="B255" s="4" t="s">
        <v>5</v>
      </c>
      <c r="C255" s="4" t="s">
        <v>13</v>
      </c>
      <c r="D255" s="34" t="s">
        <v>69</v>
      </c>
      <c r="E255" s="4" t="s">
        <v>5</v>
      </c>
      <c r="F255" s="4" t="s">
        <v>13</v>
      </c>
      <c r="G255" s="4" t="s">
        <v>10</v>
      </c>
      <c r="H255" s="34" t="s">
        <v>70</v>
      </c>
      <c r="I255" s="4" t="s">
        <v>13</v>
      </c>
      <c r="J255" s="4" t="s">
        <v>9</v>
      </c>
      <c r="K255" s="4" t="s">
        <v>13</v>
      </c>
      <c r="L255" s="4" t="s">
        <v>13</v>
      </c>
      <c r="M255" s="34" t="s">
        <v>69</v>
      </c>
      <c r="N255" s="4" t="s">
        <v>5</v>
      </c>
      <c r="O255" s="4" t="s">
        <v>13</v>
      </c>
      <c r="P255" s="4" t="s">
        <v>10</v>
      </c>
      <c r="Q255" s="34" t="s">
        <v>70</v>
      </c>
      <c r="R255" s="4" t="s">
        <v>13</v>
      </c>
      <c r="S255" s="4" t="s">
        <v>9</v>
      </c>
      <c r="T255" s="4" t="s">
        <v>13</v>
      </c>
      <c r="U255" s="4" t="s">
        <v>13</v>
      </c>
      <c r="V255" s="4" t="s">
        <v>13</v>
      </c>
      <c r="W255" s="4" t="s">
        <v>24</v>
      </c>
    </row>
    <row r="256" spans="1:24">
      <c r="A256" t="n">
        <v>3657</v>
      </c>
      <c r="B256" s="13" t="n">
        <v>5</v>
      </c>
      <c r="C256" s="7" t="n">
        <v>28</v>
      </c>
      <c r="D256" s="34" t="s">
        <v>3</v>
      </c>
      <c r="E256" s="10" t="n">
        <v>162</v>
      </c>
      <c r="F256" s="7" t="n">
        <v>3</v>
      </c>
      <c r="G256" s="7" t="n">
        <v>4214</v>
      </c>
      <c r="H256" s="34" t="s">
        <v>3</v>
      </c>
      <c r="I256" s="7" t="n">
        <v>0</v>
      </c>
      <c r="J256" s="7" t="n">
        <v>1</v>
      </c>
      <c r="K256" s="7" t="n">
        <v>2</v>
      </c>
      <c r="L256" s="7" t="n">
        <v>28</v>
      </c>
      <c r="M256" s="34" t="s">
        <v>3</v>
      </c>
      <c r="N256" s="10" t="n">
        <v>162</v>
      </c>
      <c r="O256" s="7" t="n">
        <v>3</v>
      </c>
      <c r="P256" s="7" t="n">
        <v>4214</v>
      </c>
      <c r="Q256" s="34" t="s">
        <v>3</v>
      </c>
      <c r="R256" s="7" t="n">
        <v>0</v>
      </c>
      <c r="S256" s="7" t="n">
        <v>2</v>
      </c>
      <c r="T256" s="7" t="n">
        <v>2</v>
      </c>
      <c r="U256" s="7" t="n">
        <v>11</v>
      </c>
      <c r="V256" s="7" t="n">
        <v>1</v>
      </c>
      <c r="W256" s="14" t="n">
        <f t="normal" ca="1">A260</f>
        <v>0</v>
      </c>
    </row>
    <row r="257" spans="1:24">
      <c r="A257" t="s">
        <v>4</v>
      </c>
      <c r="B257" s="4" t="s">
        <v>5</v>
      </c>
      <c r="C257" s="4" t="s">
        <v>13</v>
      </c>
      <c r="D257" s="4" t="s">
        <v>10</v>
      </c>
      <c r="E257" s="4" t="s">
        <v>23</v>
      </c>
    </row>
    <row r="258" spans="1:24">
      <c r="A258" t="n">
        <v>3686</v>
      </c>
      <c r="B258" s="29" t="n">
        <v>58</v>
      </c>
      <c r="C258" s="7" t="n">
        <v>0</v>
      </c>
      <c r="D258" s="7" t="n">
        <v>0</v>
      </c>
      <c r="E258" s="7" t="n">
        <v>1</v>
      </c>
    </row>
    <row r="259" spans="1:24">
      <c r="A259" t="s">
        <v>4</v>
      </c>
      <c r="B259" s="4" t="s">
        <v>5</v>
      </c>
      <c r="C259" s="4" t="s">
        <v>13</v>
      </c>
      <c r="D259" s="34" t="s">
        <v>69</v>
      </c>
      <c r="E259" s="4" t="s">
        <v>5</v>
      </c>
      <c r="F259" s="4" t="s">
        <v>13</v>
      </c>
      <c r="G259" s="4" t="s">
        <v>10</v>
      </c>
      <c r="H259" s="34" t="s">
        <v>70</v>
      </c>
      <c r="I259" s="4" t="s">
        <v>13</v>
      </c>
      <c r="J259" s="4" t="s">
        <v>9</v>
      </c>
      <c r="K259" s="4" t="s">
        <v>13</v>
      </c>
      <c r="L259" s="4" t="s">
        <v>13</v>
      </c>
      <c r="M259" s="34" t="s">
        <v>69</v>
      </c>
      <c r="N259" s="4" t="s">
        <v>5</v>
      </c>
      <c r="O259" s="4" t="s">
        <v>13</v>
      </c>
      <c r="P259" s="4" t="s">
        <v>10</v>
      </c>
      <c r="Q259" s="34" t="s">
        <v>70</v>
      </c>
      <c r="R259" s="4" t="s">
        <v>13</v>
      </c>
      <c r="S259" s="4" t="s">
        <v>9</v>
      </c>
      <c r="T259" s="4" t="s">
        <v>13</v>
      </c>
      <c r="U259" s="4" t="s">
        <v>13</v>
      </c>
      <c r="V259" s="4" t="s">
        <v>13</v>
      </c>
      <c r="W259" s="4" t="s">
        <v>24</v>
      </c>
    </row>
    <row r="260" spans="1:24">
      <c r="A260" t="n">
        <v>3694</v>
      </c>
      <c r="B260" s="13" t="n">
        <v>5</v>
      </c>
      <c r="C260" s="7" t="n">
        <v>28</v>
      </c>
      <c r="D260" s="34" t="s">
        <v>3</v>
      </c>
      <c r="E260" s="10" t="n">
        <v>162</v>
      </c>
      <c r="F260" s="7" t="n">
        <v>3</v>
      </c>
      <c r="G260" s="7" t="n">
        <v>4214</v>
      </c>
      <c r="H260" s="34" t="s">
        <v>3</v>
      </c>
      <c r="I260" s="7" t="n">
        <v>0</v>
      </c>
      <c r="J260" s="7" t="n">
        <v>1</v>
      </c>
      <c r="K260" s="7" t="n">
        <v>3</v>
      </c>
      <c r="L260" s="7" t="n">
        <v>28</v>
      </c>
      <c r="M260" s="34" t="s">
        <v>3</v>
      </c>
      <c r="N260" s="10" t="n">
        <v>162</v>
      </c>
      <c r="O260" s="7" t="n">
        <v>3</v>
      </c>
      <c r="P260" s="7" t="n">
        <v>4214</v>
      </c>
      <c r="Q260" s="34" t="s">
        <v>3</v>
      </c>
      <c r="R260" s="7" t="n">
        <v>0</v>
      </c>
      <c r="S260" s="7" t="n">
        <v>2</v>
      </c>
      <c r="T260" s="7" t="n">
        <v>3</v>
      </c>
      <c r="U260" s="7" t="n">
        <v>9</v>
      </c>
      <c r="V260" s="7" t="n">
        <v>1</v>
      </c>
      <c r="W260" s="14" t="n">
        <f t="normal" ca="1">A270</f>
        <v>0</v>
      </c>
    </row>
    <row r="261" spans="1:24">
      <c r="A261" t="s">
        <v>4</v>
      </c>
      <c r="B261" s="4" t="s">
        <v>5</v>
      </c>
      <c r="C261" s="4" t="s">
        <v>13</v>
      </c>
      <c r="D261" s="34" t="s">
        <v>69</v>
      </c>
      <c r="E261" s="4" t="s">
        <v>5</v>
      </c>
      <c r="F261" s="4" t="s">
        <v>10</v>
      </c>
      <c r="G261" s="4" t="s">
        <v>13</v>
      </c>
      <c r="H261" s="4" t="s">
        <v>13</v>
      </c>
      <c r="I261" s="4" t="s">
        <v>6</v>
      </c>
      <c r="J261" s="34" t="s">
        <v>70</v>
      </c>
      <c r="K261" s="4" t="s">
        <v>13</v>
      </c>
      <c r="L261" s="4" t="s">
        <v>13</v>
      </c>
      <c r="M261" s="34" t="s">
        <v>69</v>
      </c>
      <c r="N261" s="4" t="s">
        <v>5</v>
      </c>
      <c r="O261" s="4" t="s">
        <v>13</v>
      </c>
      <c r="P261" s="34" t="s">
        <v>70</v>
      </c>
      <c r="Q261" s="4" t="s">
        <v>13</v>
      </c>
      <c r="R261" s="4" t="s">
        <v>9</v>
      </c>
      <c r="S261" s="4" t="s">
        <v>13</v>
      </c>
      <c r="T261" s="4" t="s">
        <v>13</v>
      </c>
      <c r="U261" s="4" t="s">
        <v>13</v>
      </c>
      <c r="V261" s="34" t="s">
        <v>69</v>
      </c>
      <c r="W261" s="4" t="s">
        <v>5</v>
      </c>
      <c r="X261" s="4" t="s">
        <v>13</v>
      </c>
      <c r="Y261" s="34" t="s">
        <v>70</v>
      </c>
      <c r="Z261" s="4" t="s">
        <v>13</v>
      </c>
      <c r="AA261" s="4" t="s">
        <v>9</v>
      </c>
      <c r="AB261" s="4" t="s">
        <v>13</v>
      </c>
      <c r="AC261" s="4" t="s">
        <v>13</v>
      </c>
      <c r="AD261" s="4" t="s">
        <v>13</v>
      </c>
      <c r="AE261" s="4" t="s">
        <v>24</v>
      </c>
    </row>
    <row r="262" spans="1:24">
      <c r="A262" t="n">
        <v>3723</v>
      </c>
      <c r="B262" s="13" t="n">
        <v>5</v>
      </c>
      <c r="C262" s="7" t="n">
        <v>28</v>
      </c>
      <c r="D262" s="34" t="s">
        <v>3</v>
      </c>
      <c r="E262" s="36" t="n">
        <v>47</v>
      </c>
      <c r="F262" s="7" t="n">
        <v>61456</v>
      </c>
      <c r="G262" s="7" t="n">
        <v>2</v>
      </c>
      <c r="H262" s="7" t="n">
        <v>0</v>
      </c>
      <c r="I262" s="7" t="s">
        <v>75</v>
      </c>
      <c r="J262" s="34" t="s">
        <v>3</v>
      </c>
      <c r="K262" s="7" t="n">
        <v>8</v>
      </c>
      <c r="L262" s="7" t="n">
        <v>28</v>
      </c>
      <c r="M262" s="34" t="s">
        <v>3</v>
      </c>
      <c r="N262" s="12" t="n">
        <v>74</v>
      </c>
      <c r="O262" s="7" t="n">
        <v>65</v>
      </c>
      <c r="P262" s="34" t="s">
        <v>3</v>
      </c>
      <c r="Q262" s="7" t="n">
        <v>0</v>
      </c>
      <c r="R262" s="7" t="n">
        <v>1</v>
      </c>
      <c r="S262" s="7" t="n">
        <v>3</v>
      </c>
      <c r="T262" s="7" t="n">
        <v>9</v>
      </c>
      <c r="U262" s="7" t="n">
        <v>28</v>
      </c>
      <c r="V262" s="34" t="s">
        <v>3</v>
      </c>
      <c r="W262" s="12" t="n">
        <v>74</v>
      </c>
      <c r="X262" s="7" t="n">
        <v>65</v>
      </c>
      <c r="Y262" s="34" t="s">
        <v>3</v>
      </c>
      <c r="Z262" s="7" t="n">
        <v>0</v>
      </c>
      <c r="AA262" s="7" t="n">
        <v>2</v>
      </c>
      <c r="AB262" s="7" t="n">
        <v>3</v>
      </c>
      <c r="AC262" s="7" t="n">
        <v>9</v>
      </c>
      <c r="AD262" s="7" t="n">
        <v>1</v>
      </c>
      <c r="AE262" s="14" t="n">
        <f t="normal" ca="1">A266</f>
        <v>0</v>
      </c>
    </row>
    <row r="263" spans="1:24">
      <c r="A263" t="s">
        <v>4</v>
      </c>
      <c r="B263" s="4" t="s">
        <v>5</v>
      </c>
      <c r="C263" s="4" t="s">
        <v>10</v>
      </c>
      <c r="D263" s="4" t="s">
        <v>13</v>
      </c>
      <c r="E263" s="4" t="s">
        <v>13</v>
      </c>
      <c r="F263" s="4" t="s">
        <v>6</v>
      </c>
    </row>
    <row r="264" spans="1:24">
      <c r="A264" t="n">
        <v>3771</v>
      </c>
      <c r="B264" s="36" t="n">
        <v>47</v>
      </c>
      <c r="C264" s="7" t="n">
        <v>61456</v>
      </c>
      <c r="D264" s="7" t="n">
        <v>0</v>
      </c>
      <c r="E264" s="7" t="n">
        <v>0</v>
      </c>
      <c r="F264" s="7" t="s">
        <v>76</v>
      </c>
    </row>
    <row r="265" spans="1:24">
      <c r="A265" t="s">
        <v>4</v>
      </c>
      <c r="B265" s="4" t="s">
        <v>5</v>
      </c>
      <c r="C265" s="4" t="s">
        <v>13</v>
      </c>
      <c r="D265" s="4" t="s">
        <v>10</v>
      </c>
      <c r="E265" s="4" t="s">
        <v>23</v>
      </c>
    </row>
    <row r="266" spans="1:24">
      <c r="A266" t="n">
        <v>3784</v>
      </c>
      <c r="B266" s="29" t="n">
        <v>58</v>
      </c>
      <c r="C266" s="7" t="n">
        <v>0</v>
      </c>
      <c r="D266" s="7" t="n">
        <v>300</v>
      </c>
      <c r="E266" s="7" t="n">
        <v>1</v>
      </c>
    </row>
    <row r="267" spans="1:24">
      <c r="A267" t="s">
        <v>4</v>
      </c>
      <c r="B267" s="4" t="s">
        <v>5</v>
      </c>
      <c r="C267" s="4" t="s">
        <v>13</v>
      </c>
      <c r="D267" s="4" t="s">
        <v>10</v>
      </c>
    </row>
    <row r="268" spans="1:24">
      <c r="A268" t="n">
        <v>3792</v>
      </c>
      <c r="B268" s="29" t="n">
        <v>58</v>
      </c>
      <c r="C268" s="7" t="n">
        <v>255</v>
      </c>
      <c r="D268" s="7" t="n">
        <v>0</v>
      </c>
    </row>
    <row r="269" spans="1:24">
      <c r="A269" t="s">
        <v>4</v>
      </c>
      <c r="B269" s="4" t="s">
        <v>5</v>
      </c>
      <c r="C269" s="4" t="s">
        <v>13</v>
      </c>
      <c r="D269" s="4" t="s">
        <v>13</v>
      </c>
      <c r="E269" s="4" t="s">
        <v>13</v>
      </c>
      <c r="F269" s="4" t="s">
        <v>13</v>
      </c>
    </row>
    <row r="270" spans="1:24">
      <c r="A270" t="n">
        <v>3796</v>
      </c>
      <c r="B270" s="8" t="n">
        <v>14</v>
      </c>
      <c r="C270" s="7" t="n">
        <v>0</v>
      </c>
      <c r="D270" s="7" t="n">
        <v>0</v>
      </c>
      <c r="E270" s="7" t="n">
        <v>0</v>
      </c>
      <c r="F270" s="7" t="n">
        <v>64</v>
      </c>
    </row>
    <row r="271" spans="1:24">
      <c r="A271" t="s">
        <v>4</v>
      </c>
      <c r="B271" s="4" t="s">
        <v>5</v>
      </c>
      <c r="C271" s="4" t="s">
        <v>13</v>
      </c>
      <c r="D271" s="4" t="s">
        <v>10</v>
      </c>
    </row>
    <row r="272" spans="1:24">
      <c r="A272" t="n">
        <v>3801</v>
      </c>
      <c r="B272" s="30" t="n">
        <v>22</v>
      </c>
      <c r="C272" s="7" t="n">
        <v>0</v>
      </c>
      <c r="D272" s="7" t="n">
        <v>4214</v>
      </c>
    </row>
    <row r="273" spans="1:31">
      <c r="A273" t="s">
        <v>4</v>
      </c>
      <c r="B273" s="4" t="s">
        <v>5</v>
      </c>
      <c r="C273" s="4" t="s">
        <v>13</v>
      </c>
      <c r="D273" s="4" t="s">
        <v>10</v>
      </c>
    </row>
    <row r="274" spans="1:31">
      <c r="A274" t="n">
        <v>3805</v>
      </c>
      <c r="B274" s="29" t="n">
        <v>58</v>
      </c>
      <c r="C274" s="7" t="n">
        <v>5</v>
      </c>
      <c r="D274" s="7" t="n">
        <v>300</v>
      </c>
    </row>
    <row r="275" spans="1:31">
      <c r="A275" t="s">
        <v>4</v>
      </c>
      <c r="B275" s="4" t="s">
        <v>5</v>
      </c>
      <c r="C275" s="4" t="s">
        <v>23</v>
      </c>
      <c r="D275" s="4" t="s">
        <v>10</v>
      </c>
    </row>
    <row r="276" spans="1:31">
      <c r="A276" t="n">
        <v>3809</v>
      </c>
      <c r="B276" s="37" t="n">
        <v>103</v>
      </c>
      <c r="C276" s="7" t="n">
        <v>0</v>
      </c>
      <c r="D276" s="7" t="n">
        <v>300</v>
      </c>
    </row>
    <row r="277" spans="1:31">
      <c r="A277" t="s">
        <v>4</v>
      </c>
      <c r="B277" s="4" t="s">
        <v>5</v>
      </c>
      <c r="C277" s="4" t="s">
        <v>13</v>
      </c>
    </row>
    <row r="278" spans="1:31">
      <c r="A278" t="n">
        <v>3816</v>
      </c>
      <c r="B278" s="35" t="n">
        <v>64</v>
      </c>
      <c r="C278" s="7" t="n">
        <v>7</v>
      </c>
    </row>
    <row r="279" spans="1:31">
      <c r="A279" t="s">
        <v>4</v>
      </c>
      <c r="B279" s="4" t="s">
        <v>5</v>
      </c>
      <c r="C279" s="4" t="s">
        <v>13</v>
      </c>
      <c r="D279" s="4" t="s">
        <v>10</v>
      </c>
    </row>
    <row r="280" spans="1:31">
      <c r="A280" t="n">
        <v>3818</v>
      </c>
      <c r="B280" s="38" t="n">
        <v>72</v>
      </c>
      <c r="C280" s="7" t="n">
        <v>5</v>
      </c>
      <c r="D280" s="7" t="n">
        <v>0</v>
      </c>
    </row>
    <row r="281" spans="1:31">
      <c r="A281" t="s">
        <v>4</v>
      </c>
      <c r="B281" s="4" t="s">
        <v>5</v>
      </c>
      <c r="C281" s="4" t="s">
        <v>13</v>
      </c>
      <c r="D281" s="34" t="s">
        <v>69</v>
      </c>
      <c r="E281" s="4" t="s">
        <v>5</v>
      </c>
      <c r="F281" s="4" t="s">
        <v>13</v>
      </c>
      <c r="G281" s="4" t="s">
        <v>10</v>
      </c>
      <c r="H281" s="34" t="s">
        <v>70</v>
      </c>
      <c r="I281" s="4" t="s">
        <v>13</v>
      </c>
      <c r="J281" s="4" t="s">
        <v>9</v>
      </c>
      <c r="K281" s="4" t="s">
        <v>13</v>
      </c>
      <c r="L281" s="4" t="s">
        <v>13</v>
      </c>
      <c r="M281" s="4" t="s">
        <v>24</v>
      </c>
    </row>
    <row r="282" spans="1:31">
      <c r="A282" t="n">
        <v>3822</v>
      </c>
      <c r="B282" s="13" t="n">
        <v>5</v>
      </c>
      <c r="C282" s="7" t="n">
        <v>28</v>
      </c>
      <c r="D282" s="34" t="s">
        <v>3</v>
      </c>
      <c r="E282" s="10" t="n">
        <v>162</v>
      </c>
      <c r="F282" s="7" t="n">
        <v>4</v>
      </c>
      <c r="G282" s="7" t="n">
        <v>4214</v>
      </c>
      <c r="H282" s="34" t="s">
        <v>3</v>
      </c>
      <c r="I282" s="7" t="n">
        <v>0</v>
      </c>
      <c r="J282" s="7" t="n">
        <v>1</v>
      </c>
      <c r="K282" s="7" t="n">
        <v>2</v>
      </c>
      <c r="L282" s="7" t="n">
        <v>1</v>
      </c>
      <c r="M282" s="14" t="n">
        <f t="normal" ca="1">A288</f>
        <v>0</v>
      </c>
    </row>
    <row r="283" spans="1:31">
      <c r="A283" t="s">
        <v>4</v>
      </c>
      <c r="B283" s="4" t="s">
        <v>5</v>
      </c>
      <c r="C283" s="4" t="s">
        <v>13</v>
      </c>
      <c r="D283" s="4" t="s">
        <v>6</v>
      </c>
    </row>
    <row r="284" spans="1:31">
      <c r="A284" t="n">
        <v>3839</v>
      </c>
      <c r="B284" s="9" t="n">
        <v>2</v>
      </c>
      <c r="C284" s="7" t="n">
        <v>10</v>
      </c>
      <c r="D284" s="7" t="s">
        <v>77</v>
      </c>
    </row>
    <row r="285" spans="1:31">
      <c r="A285" t="s">
        <v>4</v>
      </c>
      <c r="B285" s="4" t="s">
        <v>5</v>
      </c>
      <c r="C285" s="4" t="s">
        <v>10</v>
      </c>
    </row>
    <row r="286" spans="1:31">
      <c r="A286" t="n">
        <v>3856</v>
      </c>
      <c r="B286" s="39" t="n">
        <v>16</v>
      </c>
      <c r="C286" s="7" t="n">
        <v>0</v>
      </c>
    </row>
    <row r="287" spans="1:31">
      <c r="A287" t="s">
        <v>4</v>
      </c>
      <c r="B287" s="4" t="s">
        <v>5</v>
      </c>
      <c r="C287" s="4" t="s">
        <v>10</v>
      </c>
      <c r="D287" s="4" t="s">
        <v>6</v>
      </c>
      <c r="E287" s="4" t="s">
        <v>6</v>
      </c>
      <c r="F287" s="4" t="s">
        <v>6</v>
      </c>
      <c r="G287" s="4" t="s">
        <v>13</v>
      </c>
      <c r="H287" s="4" t="s">
        <v>9</v>
      </c>
      <c r="I287" s="4" t="s">
        <v>23</v>
      </c>
      <c r="J287" s="4" t="s">
        <v>23</v>
      </c>
      <c r="K287" s="4" t="s">
        <v>23</v>
      </c>
      <c r="L287" s="4" t="s">
        <v>23</v>
      </c>
      <c r="M287" s="4" t="s">
        <v>23</v>
      </c>
      <c r="N287" s="4" t="s">
        <v>23</v>
      </c>
      <c r="O287" s="4" t="s">
        <v>23</v>
      </c>
      <c r="P287" s="4" t="s">
        <v>6</v>
      </c>
      <c r="Q287" s="4" t="s">
        <v>6</v>
      </c>
      <c r="R287" s="4" t="s">
        <v>9</v>
      </c>
      <c r="S287" s="4" t="s">
        <v>13</v>
      </c>
      <c r="T287" s="4" t="s">
        <v>9</v>
      </c>
      <c r="U287" s="4" t="s">
        <v>9</v>
      </c>
      <c r="V287" s="4" t="s">
        <v>10</v>
      </c>
    </row>
    <row r="288" spans="1:31">
      <c r="A288" t="n">
        <v>3859</v>
      </c>
      <c r="B288" s="17" t="n">
        <v>19</v>
      </c>
      <c r="C288" s="7" t="n">
        <v>7032</v>
      </c>
      <c r="D288" s="7" t="s">
        <v>78</v>
      </c>
      <c r="E288" s="7" t="s">
        <v>79</v>
      </c>
      <c r="F288" s="7" t="s">
        <v>28</v>
      </c>
      <c r="G288" s="7" t="n">
        <v>0</v>
      </c>
      <c r="H288" s="7" t="n">
        <v>1</v>
      </c>
      <c r="I288" s="7" t="n">
        <v>0</v>
      </c>
      <c r="J288" s="7" t="n">
        <v>0</v>
      </c>
      <c r="K288" s="7" t="n">
        <v>0</v>
      </c>
      <c r="L288" s="7" t="n">
        <v>0</v>
      </c>
      <c r="M288" s="7" t="n">
        <v>1</v>
      </c>
      <c r="N288" s="7" t="n">
        <v>1.60000002384186</v>
      </c>
      <c r="O288" s="7" t="n">
        <v>0.0900000035762787</v>
      </c>
      <c r="P288" s="7" t="s">
        <v>28</v>
      </c>
      <c r="Q288" s="7" t="s">
        <v>28</v>
      </c>
      <c r="R288" s="7" t="n">
        <v>-1</v>
      </c>
      <c r="S288" s="7" t="n">
        <v>0</v>
      </c>
      <c r="T288" s="7" t="n">
        <v>0</v>
      </c>
      <c r="U288" s="7" t="n">
        <v>0</v>
      </c>
      <c r="V288" s="7" t="n">
        <v>0</v>
      </c>
    </row>
    <row r="289" spans="1:22">
      <c r="A289" t="s">
        <v>4</v>
      </c>
      <c r="B289" s="4" t="s">
        <v>5</v>
      </c>
      <c r="C289" s="4" t="s">
        <v>10</v>
      </c>
      <c r="D289" s="4" t="s">
        <v>13</v>
      </c>
      <c r="E289" s="4" t="s">
        <v>13</v>
      </c>
      <c r="F289" s="4" t="s">
        <v>6</v>
      </c>
    </row>
    <row r="290" spans="1:22">
      <c r="A290" t="n">
        <v>3929</v>
      </c>
      <c r="B290" s="40" t="n">
        <v>20</v>
      </c>
      <c r="C290" s="7" t="n">
        <v>0</v>
      </c>
      <c r="D290" s="7" t="n">
        <v>3</v>
      </c>
      <c r="E290" s="7" t="n">
        <v>10</v>
      </c>
      <c r="F290" s="7" t="s">
        <v>80</v>
      </c>
    </row>
    <row r="291" spans="1:22">
      <c r="A291" t="s">
        <v>4</v>
      </c>
      <c r="B291" s="4" t="s">
        <v>5</v>
      </c>
      <c r="C291" s="4" t="s">
        <v>10</v>
      </c>
    </row>
    <row r="292" spans="1:22">
      <c r="A292" t="n">
        <v>3947</v>
      </c>
      <c r="B292" s="39" t="n">
        <v>16</v>
      </c>
      <c r="C292" s="7" t="n">
        <v>0</v>
      </c>
    </row>
    <row r="293" spans="1:22">
      <c r="A293" t="s">
        <v>4</v>
      </c>
      <c r="B293" s="4" t="s">
        <v>5</v>
      </c>
      <c r="C293" s="4" t="s">
        <v>10</v>
      </c>
      <c r="D293" s="4" t="s">
        <v>13</v>
      </c>
      <c r="E293" s="4" t="s">
        <v>13</v>
      </c>
      <c r="F293" s="4" t="s">
        <v>6</v>
      </c>
    </row>
    <row r="294" spans="1:22">
      <c r="A294" t="n">
        <v>3950</v>
      </c>
      <c r="B294" s="40" t="n">
        <v>20</v>
      </c>
      <c r="C294" s="7" t="n">
        <v>61489</v>
      </c>
      <c r="D294" s="7" t="n">
        <v>3</v>
      </c>
      <c r="E294" s="7" t="n">
        <v>10</v>
      </c>
      <c r="F294" s="7" t="s">
        <v>80</v>
      </c>
    </row>
    <row r="295" spans="1:22">
      <c r="A295" t="s">
        <v>4</v>
      </c>
      <c r="B295" s="4" t="s">
        <v>5</v>
      </c>
      <c r="C295" s="4" t="s">
        <v>10</v>
      </c>
    </row>
    <row r="296" spans="1:22">
      <c r="A296" t="n">
        <v>3968</v>
      </c>
      <c r="B296" s="39" t="n">
        <v>16</v>
      </c>
      <c r="C296" s="7" t="n">
        <v>0</v>
      </c>
    </row>
    <row r="297" spans="1:22">
      <c r="A297" t="s">
        <v>4</v>
      </c>
      <c r="B297" s="4" t="s">
        <v>5</v>
      </c>
      <c r="C297" s="4" t="s">
        <v>10</v>
      </c>
      <c r="D297" s="4" t="s">
        <v>13</v>
      </c>
      <c r="E297" s="4" t="s">
        <v>13</v>
      </c>
      <c r="F297" s="4" t="s">
        <v>6</v>
      </c>
    </row>
    <row r="298" spans="1:22">
      <c r="A298" t="n">
        <v>3971</v>
      </c>
      <c r="B298" s="40" t="n">
        <v>20</v>
      </c>
      <c r="C298" s="7" t="n">
        <v>61490</v>
      </c>
      <c r="D298" s="7" t="n">
        <v>3</v>
      </c>
      <c r="E298" s="7" t="n">
        <v>10</v>
      </c>
      <c r="F298" s="7" t="s">
        <v>80</v>
      </c>
    </row>
    <row r="299" spans="1:22">
      <c r="A299" t="s">
        <v>4</v>
      </c>
      <c r="B299" s="4" t="s">
        <v>5</v>
      </c>
      <c r="C299" s="4" t="s">
        <v>10</v>
      </c>
    </row>
    <row r="300" spans="1:22">
      <c r="A300" t="n">
        <v>3989</v>
      </c>
      <c r="B300" s="39" t="n">
        <v>16</v>
      </c>
      <c r="C300" s="7" t="n">
        <v>0</v>
      </c>
    </row>
    <row r="301" spans="1:22">
      <c r="A301" t="s">
        <v>4</v>
      </c>
      <c r="B301" s="4" t="s">
        <v>5</v>
      </c>
      <c r="C301" s="4" t="s">
        <v>10</v>
      </c>
      <c r="D301" s="4" t="s">
        <v>13</v>
      </c>
      <c r="E301" s="4" t="s">
        <v>13</v>
      </c>
      <c r="F301" s="4" t="s">
        <v>6</v>
      </c>
    </row>
    <row r="302" spans="1:22">
      <c r="A302" t="n">
        <v>3992</v>
      </c>
      <c r="B302" s="40" t="n">
        <v>20</v>
      </c>
      <c r="C302" s="7" t="n">
        <v>61488</v>
      </c>
      <c r="D302" s="7" t="n">
        <v>3</v>
      </c>
      <c r="E302" s="7" t="n">
        <v>10</v>
      </c>
      <c r="F302" s="7" t="s">
        <v>80</v>
      </c>
    </row>
    <row r="303" spans="1:22">
      <c r="A303" t="s">
        <v>4</v>
      </c>
      <c r="B303" s="4" t="s">
        <v>5</v>
      </c>
      <c r="C303" s="4" t="s">
        <v>10</v>
      </c>
    </row>
    <row r="304" spans="1:22">
      <c r="A304" t="n">
        <v>4010</v>
      </c>
      <c r="B304" s="39" t="n">
        <v>16</v>
      </c>
      <c r="C304" s="7" t="n">
        <v>0</v>
      </c>
    </row>
    <row r="305" spans="1:6">
      <c r="A305" t="s">
        <v>4</v>
      </c>
      <c r="B305" s="4" t="s">
        <v>5</v>
      </c>
      <c r="C305" s="4" t="s">
        <v>10</v>
      </c>
      <c r="D305" s="4" t="s">
        <v>13</v>
      </c>
      <c r="E305" s="4" t="s">
        <v>13</v>
      </c>
      <c r="F305" s="4" t="s">
        <v>6</v>
      </c>
    </row>
    <row r="306" spans="1:6">
      <c r="A306" t="n">
        <v>4013</v>
      </c>
      <c r="B306" s="40" t="n">
        <v>20</v>
      </c>
      <c r="C306" s="7" t="n">
        <v>3</v>
      </c>
      <c r="D306" s="7" t="n">
        <v>3</v>
      </c>
      <c r="E306" s="7" t="n">
        <v>10</v>
      </c>
      <c r="F306" s="7" t="s">
        <v>80</v>
      </c>
    </row>
    <row r="307" spans="1:6">
      <c r="A307" t="s">
        <v>4</v>
      </c>
      <c r="B307" s="4" t="s">
        <v>5</v>
      </c>
      <c r="C307" s="4" t="s">
        <v>10</v>
      </c>
    </row>
    <row r="308" spans="1:6">
      <c r="A308" t="n">
        <v>4031</v>
      </c>
      <c r="B308" s="39" t="n">
        <v>16</v>
      </c>
      <c r="C308" s="7" t="n">
        <v>0</v>
      </c>
    </row>
    <row r="309" spans="1:6">
      <c r="A309" t="s">
        <v>4</v>
      </c>
      <c r="B309" s="4" t="s">
        <v>5</v>
      </c>
      <c r="C309" s="4" t="s">
        <v>10</v>
      </c>
      <c r="D309" s="4" t="s">
        <v>13</v>
      </c>
      <c r="E309" s="4" t="s">
        <v>13</v>
      </c>
      <c r="F309" s="4" t="s">
        <v>6</v>
      </c>
    </row>
    <row r="310" spans="1:6">
      <c r="A310" t="n">
        <v>4034</v>
      </c>
      <c r="B310" s="40" t="n">
        <v>20</v>
      </c>
      <c r="C310" s="7" t="n">
        <v>5</v>
      </c>
      <c r="D310" s="7" t="n">
        <v>3</v>
      </c>
      <c r="E310" s="7" t="n">
        <v>10</v>
      </c>
      <c r="F310" s="7" t="s">
        <v>80</v>
      </c>
    </row>
    <row r="311" spans="1:6">
      <c r="A311" t="s">
        <v>4</v>
      </c>
      <c r="B311" s="4" t="s">
        <v>5</v>
      </c>
      <c r="C311" s="4" t="s">
        <v>10</v>
      </c>
    </row>
    <row r="312" spans="1:6">
      <c r="A312" t="n">
        <v>4052</v>
      </c>
      <c r="B312" s="39" t="n">
        <v>16</v>
      </c>
      <c r="C312" s="7" t="n">
        <v>0</v>
      </c>
    </row>
    <row r="313" spans="1:6">
      <c r="A313" t="s">
        <v>4</v>
      </c>
      <c r="B313" s="4" t="s">
        <v>5</v>
      </c>
      <c r="C313" s="4" t="s">
        <v>10</v>
      </c>
      <c r="D313" s="4" t="s">
        <v>13</v>
      </c>
      <c r="E313" s="4" t="s">
        <v>13</v>
      </c>
      <c r="F313" s="4" t="s">
        <v>6</v>
      </c>
    </row>
    <row r="314" spans="1:6">
      <c r="A314" t="n">
        <v>4055</v>
      </c>
      <c r="B314" s="40" t="n">
        <v>20</v>
      </c>
      <c r="C314" s="7" t="n">
        <v>7032</v>
      </c>
      <c r="D314" s="7" t="n">
        <v>3</v>
      </c>
      <c r="E314" s="7" t="n">
        <v>10</v>
      </c>
      <c r="F314" s="7" t="s">
        <v>80</v>
      </c>
    </row>
    <row r="315" spans="1:6">
      <c r="A315" t="s">
        <v>4</v>
      </c>
      <c r="B315" s="4" t="s">
        <v>5</v>
      </c>
      <c r="C315" s="4" t="s">
        <v>10</v>
      </c>
    </row>
    <row r="316" spans="1:6">
      <c r="A316" t="n">
        <v>4073</v>
      </c>
      <c r="B316" s="39" t="n">
        <v>16</v>
      </c>
      <c r="C316" s="7" t="n">
        <v>0</v>
      </c>
    </row>
    <row r="317" spans="1:6">
      <c r="A317" t="s">
        <v>4</v>
      </c>
      <c r="B317" s="4" t="s">
        <v>5</v>
      </c>
      <c r="C317" s="4" t="s">
        <v>13</v>
      </c>
      <c r="D317" s="4" t="s">
        <v>13</v>
      </c>
      <c r="E317" s="4" t="s">
        <v>13</v>
      </c>
      <c r="F317" s="4" t="s">
        <v>13</v>
      </c>
    </row>
    <row r="318" spans="1:6">
      <c r="A318" t="n">
        <v>4076</v>
      </c>
      <c r="B318" s="8" t="n">
        <v>14</v>
      </c>
      <c r="C318" s="7" t="n">
        <v>0</v>
      </c>
      <c r="D318" s="7" t="n">
        <v>0</v>
      </c>
      <c r="E318" s="7" t="n">
        <v>32</v>
      </c>
      <c r="F318" s="7" t="n">
        <v>0</v>
      </c>
    </row>
    <row r="319" spans="1:6">
      <c r="A319" t="s">
        <v>4</v>
      </c>
      <c r="B319" s="4" t="s">
        <v>5</v>
      </c>
      <c r="C319" s="4" t="s">
        <v>10</v>
      </c>
      <c r="D319" s="4" t="s">
        <v>23</v>
      </c>
      <c r="E319" s="4" t="s">
        <v>23</v>
      </c>
      <c r="F319" s="4" t="s">
        <v>23</v>
      </c>
      <c r="G319" s="4" t="s">
        <v>23</v>
      </c>
    </row>
    <row r="320" spans="1:6">
      <c r="A320" t="n">
        <v>4081</v>
      </c>
      <c r="B320" s="41" t="n">
        <v>46</v>
      </c>
      <c r="C320" s="7" t="n">
        <v>0</v>
      </c>
      <c r="D320" s="7" t="n">
        <v>-70.2099990844727</v>
      </c>
      <c r="E320" s="7" t="n">
        <v>0.0199999995529652</v>
      </c>
      <c r="F320" s="7" t="n">
        <v>74.6699981689453</v>
      </c>
      <c r="G320" s="7" t="n">
        <v>90</v>
      </c>
    </row>
    <row r="321" spans="1:7">
      <c r="A321" t="s">
        <v>4</v>
      </c>
      <c r="B321" s="4" t="s">
        <v>5</v>
      </c>
      <c r="C321" s="4" t="s">
        <v>10</v>
      </c>
      <c r="D321" s="4" t="s">
        <v>23</v>
      </c>
      <c r="E321" s="4" t="s">
        <v>23</v>
      </c>
      <c r="F321" s="4" t="s">
        <v>23</v>
      </c>
      <c r="G321" s="4" t="s">
        <v>23</v>
      </c>
    </row>
    <row r="322" spans="1:7">
      <c r="A322" t="n">
        <v>4100</v>
      </c>
      <c r="B322" s="41" t="n">
        <v>46</v>
      </c>
      <c r="C322" s="7" t="n">
        <v>61489</v>
      </c>
      <c r="D322" s="7" t="n">
        <v>-70.8300018310547</v>
      </c>
      <c r="E322" s="7" t="n">
        <v>0.0199999995529652</v>
      </c>
      <c r="F322" s="7" t="n">
        <v>75.120002746582</v>
      </c>
      <c r="G322" s="7" t="n">
        <v>84.1999969482422</v>
      </c>
    </row>
    <row r="323" spans="1:7">
      <c r="A323" t="s">
        <v>4</v>
      </c>
      <c r="B323" s="4" t="s">
        <v>5</v>
      </c>
      <c r="C323" s="4" t="s">
        <v>10</v>
      </c>
      <c r="D323" s="4" t="s">
        <v>23</v>
      </c>
      <c r="E323" s="4" t="s">
        <v>23</v>
      </c>
      <c r="F323" s="4" t="s">
        <v>23</v>
      </c>
      <c r="G323" s="4" t="s">
        <v>23</v>
      </c>
    </row>
    <row r="324" spans="1:7">
      <c r="A324" t="n">
        <v>4119</v>
      </c>
      <c r="B324" s="41" t="n">
        <v>46</v>
      </c>
      <c r="C324" s="7" t="n">
        <v>61490</v>
      </c>
      <c r="D324" s="7" t="n">
        <v>-70.5100021362305</v>
      </c>
      <c r="E324" s="7" t="n">
        <v>0.0199999995529652</v>
      </c>
      <c r="F324" s="7" t="n">
        <v>73.9499969482422</v>
      </c>
      <c r="G324" s="7" t="n">
        <v>64.1999969482422</v>
      </c>
    </row>
    <row r="325" spans="1:7">
      <c r="A325" t="s">
        <v>4</v>
      </c>
      <c r="B325" s="4" t="s">
        <v>5</v>
      </c>
      <c r="C325" s="4" t="s">
        <v>10</v>
      </c>
      <c r="D325" s="4" t="s">
        <v>23</v>
      </c>
      <c r="E325" s="4" t="s">
        <v>23</v>
      </c>
      <c r="F325" s="4" t="s">
        <v>23</v>
      </c>
      <c r="G325" s="4" t="s">
        <v>23</v>
      </c>
    </row>
    <row r="326" spans="1:7">
      <c r="A326" t="n">
        <v>4138</v>
      </c>
      <c r="B326" s="41" t="n">
        <v>46</v>
      </c>
      <c r="C326" s="7" t="n">
        <v>61488</v>
      </c>
      <c r="D326" s="7" t="n">
        <v>-71.0999984741211</v>
      </c>
      <c r="E326" s="7" t="n">
        <v>0.0199999995529652</v>
      </c>
      <c r="F326" s="7" t="n">
        <v>73.8600006103516</v>
      </c>
      <c r="G326" s="7" t="n">
        <v>90</v>
      </c>
    </row>
    <row r="327" spans="1:7">
      <c r="A327" t="s">
        <v>4</v>
      </c>
      <c r="B327" s="4" t="s">
        <v>5</v>
      </c>
      <c r="C327" s="4" t="s">
        <v>10</v>
      </c>
      <c r="D327" s="4" t="s">
        <v>23</v>
      </c>
      <c r="E327" s="4" t="s">
        <v>23</v>
      </c>
      <c r="F327" s="4" t="s">
        <v>23</v>
      </c>
      <c r="G327" s="4" t="s">
        <v>23</v>
      </c>
    </row>
    <row r="328" spans="1:7">
      <c r="A328" t="n">
        <v>4157</v>
      </c>
      <c r="B328" s="41" t="n">
        <v>46</v>
      </c>
      <c r="C328" s="7" t="n">
        <v>3</v>
      </c>
      <c r="D328" s="7" t="n">
        <v>-69.379997253418</v>
      </c>
      <c r="E328" s="7" t="n">
        <v>0.0199999995529652</v>
      </c>
      <c r="F328" s="7" t="n">
        <v>73.7900009155273</v>
      </c>
      <c r="G328" s="7" t="n">
        <v>78.5</v>
      </c>
    </row>
    <row r="329" spans="1:7">
      <c r="A329" t="s">
        <v>4</v>
      </c>
      <c r="B329" s="4" t="s">
        <v>5</v>
      </c>
      <c r="C329" s="4" t="s">
        <v>10</v>
      </c>
      <c r="D329" s="4" t="s">
        <v>23</v>
      </c>
      <c r="E329" s="4" t="s">
        <v>23</v>
      </c>
      <c r="F329" s="4" t="s">
        <v>23</v>
      </c>
      <c r="G329" s="4" t="s">
        <v>23</v>
      </c>
    </row>
    <row r="330" spans="1:7">
      <c r="A330" t="n">
        <v>4176</v>
      </c>
      <c r="B330" s="41" t="n">
        <v>46</v>
      </c>
      <c r="C330" s="7" t="n">
        <v>5</v>
      </c>
      <c r="D330" s="7" t="n">
        <v>-69.9599990844727</v>
      </c>
      <c r="E330" s="7" t="n">
        <v>0.0199999995529652</v>
      </c>
      <c r="F330" s="7" t="n">
        <v>75.7099990844727</v>
      </c>
      <c r="G330" s="7" t="n">
        <v>78.5</v>
      </c>
    </row>
    <row r="331" spans="1:7">
      <c r="A331" t="s">
        <v>4</v>
      </c>
      <c r="B331" s="4" t="s">
        <v>5</v>
      </c>
      <c r="C331" s="4" t="s">
        <v>10</v>
      </c>
      <c r="D331" s="4" t="s">
        <v>23</v>
      </c>
      <c r="E331" s="4" t="s">
        <v>23</v>
      </c>
      <c r="F331" s="4" t="s">
        <v>23</v>
      </c>
      <c r="G331" s="4" t="s">
        <v>23</v>
      </c>
    </row>
    <row r="332" spans="1:7">
      <c r="A332" t="n">
        <v>4195</v>
      </c>
      <c r="B332" s="41" t="n">
        <v>46</v>
      </c>
      <c r="C332" s="7" t="n">
        <v>7032</v>
      </c>
      <c r="D332" s="7" t="n">
        <v>-69.2799987792969</v>
      </c>
      <c r="E332" s="7" t="n">
        <v>0.0199999995529652</v>
      </c>
      <c r="F332" s="7" t="n">
        <v>75.4599990844727</v>
      </c>
      <c r="G332" s="7" t="n">
        <v>87.0999984741211</v>
      </c>
    </row>
    <row r="333" spans="1:7">
      <c r="A333" t="s">
        <v>4</v>
      </c>
      <c r="B333" s="4" t="s">
        <v>5</v>
      </c>
      <c r="C333" s="4" t="s">
        <v>13</v>
      </c>
      <c r="D333" s="4" t="s">
        <v>13</v>
      </c>
      <c r="E333" s="4" t="s">
        <v>23</v>
      </c>
      <c r="F333" s="4" t="s">
        <v>23</v>
      </c>
      <c r="G333" s="4" t="s">
        <v>23</v>
      </c>
      <c r="H333" s="4" t="s">
        <v>10</v>
      </c>
    </row>
    <row r="334" spans="1:7">
      <c r="A334" t="n">
        <v>4214</v>
      </c>
      <c r="B334" s="31" t="n">
        <v>45</v>
      </c>
      <c r="C334" s="7" t="n">
        <v>2</v>
      </c>
      <c r="D334" s="7" t="n">
        <v>3</v>
      </c>
      <c r="E334" s="7" t="n">
        <v>-69.9300003051758</v>
      </c>
      <c r="F334" s="7" t="n">
        <v>1.87999999523163</v>
      </c>
      <c r="G334" s="7" t="n">
        <v>74.5500030517578</v>
      </c>
      <c r="H334" s="7" t="n">
        <v>0</v>
      </c>
    </row>
    <row r="335" spans="1:7">
      <c r="A335" t="s">
        <v>4</v>
      </c>
      <c r="B335" s="4" t="s">
        <v>5</v>
      </c>
      <c r="C335" s="4" t="s">
        <v>13</v>
      </c>
      <c r="D335" s="4" t="s">
        <v>13</v>
      </c>
      <c r="E335" s="4" t="s">
        <v>23</v>
      </c>
      <c r="F335" s="4" t="s">
        <v>23</v>
      </c>
      <c r="G335" s="4" t="s">
        <v>23</v>
      </c>
      <c r="H335" s="4" t="s">
        <v>10</v>
      </c>
      <c r="I335" s="4" t="s">
        <v>13</v>
      </c>
    </row>
    <row r="336" spans="1:7">
      <c r="A336" t="n">
        <v>4231</v>
      </c>
      <c r="B336" s="31" t="n">
        <v>45</v>
      </c>
      <c r="C336" s="7" t="n">
        <v>4</v>
      </c>
      <c r="D336" s="7" t="n">
        <v>3</v>
      </c>
      <c r="E336" s="7" t="n">
        <v>353.320007324219</v>
      </c>
      <c r="F336" s="7" t="n">
        <v>278.989990234375</v>
      </c>
      <c r="G336" s="7" t="n">
        <v>0</v>
      </c>
      <c r="H336" s="7" t="n">
        <v>0</v>
      </c>
      <c r="I336" s="7" t="n">
        <v>0</v>
      </c>
    </row>
    <row r="337" spans="1:9">
      <c r="A337" t="s">
        <v>4</v>
      </c>
      <c r="B337" s="4" t="s">
        <v>5</v>
      </c>
      <c r="C337" s="4" t="s">
        <v>13</v>
      </c>
      <c r="D337" s="4" t="s">
        <v>13</v>
      </c>
      <c r="E337" s="4" t="s">
        <v>23</v>
      </c>
      <c r="F337" s="4" t="s">
        <v>10</v>
      </c>
    </row>
    <row r="338" spans="1:9">
      <c r="A338" t="n">
        <v>4249</v>
      </c>
      <c r="B338" s="31" t="n">
        <v>45</v>
      </c>
      <c r="C338" s="7" t="n">
        <v>5</v>
      </c>
      <c r="D338" s="7" t="n">
        <v>3</v>
      </c>
      <c r="E338" s="7" t="n">
        <v>5.30000019073486</v>
      </c>
      <c r="F338" s="7" t="n">
        <v>0</v>
      </c>
    </row>
    <row r="339" spans="1:9">
      <c r="A339" t="s">
        <v>4</v>
      </c>
      <c r="B339" s="4" t="s">
        <v>5</v>
      </c>
      <c r="C339" s="4" t="s">
        <v>13</v>
      </c>
      <c r="D339" s="4" t="s">
        <v>13</v>
      </c>
      <c r="E339" s="4" t="s">
        <v>23</v>
      </c>
      <c r="F339" s="4" t="s">
        <v>10</v>
      </c>
    </row>
    <row r="340" spans="1:9">
      <c r="A340" t="n">
        <v>4258</v>
      </c>
      <c r="B340" s="31" t="n">
        <v>45</v>
      </c>
      <c r="C340" s="7" t="n">
        <v>11</v>
      </c>
      <c r="D340" s="7" t="n">
        <v>3</v>
      </c>
      <c r="E340" s="7" t="n">
        <v>40</v>
      </c>
      <c r="F340" s="7" t="n">
        <v>0</v>
      </c>
    </row>
    <row r="341" spans="1:9">
      <c r="A341" t="s">
        <v>4</v>
      </c>
      <c r="B341" s="4" t="s">
        <v>5</v>
      </c>
      <c r="C341" s="4" t="s">
        <v>13</v>
      </c>
      <c r="D341" s="4" t="s">
        <v>13</v>
      </c>
      <c r="E341" s="4" t="s">
        <v>23</v>
      </c>
      <c r="F341" s="4" t="s">
        <v>23</v>
      </c>
      <c r="G341" s="4" t="s">
        <v>23</v>
      </c>
      <c r="H341" s="4" t="s">
        <v>10</v>
      </c>
    </row>
    <row r="342" spans="1:9">
      <c r="A342" t="n">
        <v>4267</v>
      </c>
      <c r="B342" s="31" t="n">
        <v>45</v>
      </c>
      <c r="C342" s="7" t="n">
        <v>2</v>
      </c>
      <c r="D342" s="7" t="n">
        <v>3</v>
      </c>
      <c r="E342" s="7" t="n">
        <v>-67.9300003051758</v>
      </c>
      <c r="F342" s="7" t="n">
        <v>1.50999999046326</v>
      </c>
      <c r="G342" s="7" t="n">
        <v>74.5199966430664</v>
      </c>
      <c r="H342" s="7" t="n">
        <v>4000</v>
      </c>
    </row>
    <row r="343" spans="1:9">
      <c r="A343" t="s">
        <v>4</v>
      </c>
      <c r="B343" s="4" t="s">
        <v>5</v>
      </c>
      <c r="C343" s="4" t="s">
        <v>13</v>
      </c>
      <c r="D343" s="4" t="s">
        <v>13</v>
      </c>
      <c r="E343" s="4" t="s">
        <v>23</v>
      </c>
      <c r="F343" s="4" t="s">
        <v>23</v>
      </c>
      <c r="G343" s="4" t="s">
        <v>23</v>
      </c>
      <c r="H343" s="4" t="s">
        <v>10</v>
      </c>
      <c r="I343" s="4" t="s">
        <v>13</v>
      </c>
    </row>
    <row r="344" spans="1:9">
      <c r="A344" t="n">
        <v>4284</v>
      </c>
      <c r="B344" s="31" t="n">
        <v>45</v>
      </c>
      <c r="C344" s="7" t="n">
        <v>4</v>
      </c>
      <c r="D344" s="7" t="n">
        <v>3</v>
      </c>
      <c r="E344" s="7" t="n">
        <v>1.35000002384186</v>
      </c>
      <c r="F344" s="7" t="n">
        <v>279.820007324219</v>
      </c>
      <c r="G344" s="7" t="n">
        <v>0</v>
      </c>
      <c r="H344" s="7" t="n">
        <v>4000</v>
      </c>
      <c r="I344" s="7" t="n">
        <v>1</v>
      </c>
    </row>
    <row r="345" spans="1:9">
      <c r="A345" t="s">
        <v>4</v>
      </c>
      <c r="B345" s="4" t="s">
        <v>5</v>
      </c>
      <c r="C345" s="4" t="s">
        <v>13</v>
      </c>
      <c r="D345" s="4" t="s">
        <v>13</v>
      </c>
      <c r="E345" s="4" t="s">
        <v>23</v>
      </c>
      <c r="F345" s="4" t="s">
        <v>10</v>
      </c>
    </row>
    <row r="346" spans="1:9">
      <c r="A346" t="n">
        <v>4302</v>
      </c>
      <c r="B346" s="31" t="n">
        <v>45</v>
      </c>
      <c r="C346" s="7" t="n">
        <v>5</v>
      </c>
      <c r="D346" s="7" t="n">
        <v>3</v>
      </c>
      <c r="E346" s="7" t="n">
        <v>5.30000019073486</v>
      </c>
      <c r="F346" s="7" t="n">
        <v>4000</v>
      </c>
    </row>
    <row r="347" spans="1:9">
      <c r="A347" t="s">
        <v>4</v>
      </c>
      <c r="B347" s="4" t="s">
        <v>5</v>
      </c>
      <c r="C347" s="4" t="s">
        <v>13</v>
      </c>
      <c r="D347" s="4" t="s">
        <v>13</v>
      </c>
      <c r="E347" s="4" t="s">
        <v>23</v>
      </c>
      <c r="F347" s="4" t="s">
        <v>10</v>
      </c>
    </row>
    <row r="348" spans="1:9">
      <c r="A348" t="n">
        <v>4311</v>
      </c>
      <c r="B348" s="31" t="n">
        <v>45</v>
      </c>
      <c r="C348" s="7" t="n">
        <v>11</v>
      </c>
      <c r="D348" s="7" t="n">
        <v>3</v>
      </c>
      <c r="E348" s="7" t="n">
        <v>40</v>
      </c>
      <c r="F348" s="7" t="n">
        <v>4000</v>
      </c>
    </row>
    <row r="349" spans="1:9">
      <c r="A349" t="s">
        <v>4</v>
      </c>
      <c r="B349" s="4" t="s">
        <v>5</v>
      </c>
      <c r="C349" s="4" t="s">
        <v>13</v>
      </c>
      <c r="D349" s="4" t="s">
        <v>10</v>
      </c>
      <c r="E349" s="4" t="s">
        <v>23</v>
      </c>
    </row>
    <row r="350" spans="1:9">
      <c r="A350" t="n">
        <v>4320</v>
      </c>
      <c r="B350" s="29" t="n">
        <v>58</v>
      </c>
      <c r="C350" s="7" t="n">
        <v>100</v>
      </c>
      <c r="D350" s="7" t="n">
        <v>1000</v>
      </c>
      <c r="E350" s="7" t="n">
        <v>1</v>
      </c>
    </row>
    <row r="351" spans="1:9">
      <c r="A351" t="s">
        <v>4</v>
      </c>
      <c r="B351" s="4" t="s">
        <v>5</v>
      </c>
      <c r="C351" s="4" t="s">
        <v>13</v>
      </c>
      <c r="D351" s="4" t="s">
        <v>10</v>
      </c>
    </row>
    <row r="352" spans="1:9">
      <c r="A352" t="n">
        <v>4328</v>
      </c>
      <c r="B352" s="29" t="n">
        <v>58</v>
      </c>
      <c r="C352" s="7" t="n">
        <v>255</v>
      </c>
      <c r="D352" s="7" t="n">
        <v>0</v>
      </c>
    </row>
    <row r="353" spans="1:9">
      <c r="A353" t="s">
        <v>4</v>
      </c>
      <c r="B353" s="4" t="s">
        <v>5</v>
      </c>
      <c r="C353" s="4" t="s">
        <v>13</v>
      </c>
      <c r="D353" s="4" t="s">
        <v>10</v>
      </c>
    </row>
    <row r="354" spans="1:9">
      <c r="A354" t="n">
        <v>4332</v>
      </c>
      <c r="B354" s="31" t="n">
        <v>45</v>
      </c>
      <c r="C354" s="7" t="n">
        <v>7</v>
      </c>
      <c r="D354" s="7" t="n">
        <v>255</v>
      </c>
    </row>
    <row r="355" spans="1:9">
      <c r="A355" t="s">
        <v>4</v>
      </c>
      <c r="B355" s="4" t="s">
        <v>5</v>
      </c>
      <c r="C355" s="4" t="s">
        <v>13</v>
      </c>
      <c r="D355" s="4" t="s">
        <v>10</v>
      </c>
      <c r="E355" s="4" t="s">
        <v>6</v>
      </c>
    </row>
    <row r="356" spans="1:9">
      <c r="A356" t="n">
        <v>4336</v>
      </c>
      <c r="B356" s="42" t="n">
        <v>51</v>
      </c>
      <c r="C356" s="7" t="n">
        <v>4</v>
      </c>
      <c r="D356" s="7" t="n">
        <v>0</v>
      </c>
      <c r="E356" s="7" t="s">
        <v>81</v>
      </c>
    </row>
    <row r="357" spans="1:9">
      <c r="A357" t="s">
        <v>4</v>
      </c>
      <c r="B357" s="4" t="s">
        <v>5</v>
      </c>
      <c r="C357" s="4" t="s">
        <v>10</v>
      </c>
    </row>
    <row r="358" spans="1:9">
      <c r="A358" t="n">
        <v>4349</v>
      </c>
      <c r="B358" s="39" t="n">
        <v>16</v>
      </c>
      <c r="C358" s="7" t="n">
        <v>0</v>
      </c>
    </row>
    <row r="359" spans="1:9">
      <c r="A359" t="s">
        <v>4</v>
      </c>
      <c r="B359" s="4" t="s">
        <v>5</v>
      </c>
      <c r="C359" s="4" t="s">
        <v>10</v>
      </c>
      <c r="D359" s="4" t="s">
        <v>82</v>
      </c>
      <c r="E359" s="4" t="s">
        <v>13</v>
      </c>
      <c r="F359" s="4" t="s">
        <v>13</v>
      </c>
    </row>
    <row r="360" spans="1:9">
      <c r="A360" t="n">
        <v>4352</v>
      </c>
      <c r="B360" s="43" t="n">
        <v>26</v>
      </c>
      <c r="C360" s="7" t="n">
        <v>0</v>
      </c>
      <c r="D360" s="7" t="s">
        <v>83</v>
      </c>
      <c r="E360" s="7" t="n">
        <v>2</v>
      </c>
      <c r="F360" s="7" t="n">
        <v>0</v>
      </c>
    </row>
    <row r="361" spans="1:9">
      <c r="A361" t="s">
        <v>4</v>
      </c>
      <c r="B361" s="4" t="s">
        <v>5</v>
      </c>
    </row>
    <row r="362" spans="1:9">
      <c r="A362" t="n">
        <v>4406</v>
      </c>
      <c r="B362" s="44" t="n">
        <v>28</v>
      </c>
    </row>
    <row r="363" spans="1:9">
      <c r="A363" t="s">
        <v>4</v>
      </c>
      <c r="B363" s="4" t="s">
        <v>5</v>
      </c>
      <c r="C363" s="4" t="s">
        <v>13</v>
      </c>
      <c r="D363" s="4" t="s">
        <v>10</v>
      </c>
      <c r="E363" s="4" t="s">
        <v>6</v>
      </c>
    </row>
    <row r="364" spans="1:9">
      <c r="A364" t="n">
        <v>4407</v>
      </c>
      <c r="B364" s="42" t="n">
        <v>51</v>
      </c>
      <c r="C364" s="7" t="n">
        <v>4</v>
      </c>
      <c r="D364" s="7" t="n">
        <v>3</v>
      </c>
      <c r="E364" s="7" t="s">
        <v>84</v>
      </c>
    </row>
    <row r="365" spans="1:9">
      <c r="A365" t="s">
        <v>4</v>
      </c>
      <c r="B365" s="4" t="s">
        <v>5</v>
      </c>
      <c r="C365" s="4" t="s">
        <v>10</v>
      </c>
    </row>
    <row r="366" spans="1:9">
      <c r="A366" t="n">
        <v>4421</v>
      </c>
      <c r="B366" s="39" t="n">
        <v>16</v>
      </c>
      <c r="C366" s="7" t="n">
        <v>0</v>
      </c>
    </row>
    <row r="367" spans="1:9">
      <c r="A367" t="s">
        <v>4</v>
      </c>
      <c r="B367" s="4" t="s">
        <v>5</v>
      </c>
      <c r="C367" s="4" t="s">
        <v>10</v>
      </c>
      <c r="D367" s="4" t="s">
        <v>82</v>
      </c>
      <c r="E367" s="4" t="s">
        <v>13</v>
      </c>
      <c r="F367" s="4" t="s">
        <v>13</v>
      </c>
      <c r="G367" s="4" t="s">
        <v>82</v>
      </c>
      <c r="H367" s="4" t="s">
        <v>13</v>
      </c>
      <c r="I367" s="4" t="s">
        <v>13</v>
      </c>
    </row>
    <row r="368" spans="1:9">
      <c r="A368" t="n">
        <v>4424</v>
      </c>
      <c r="B368" s="43" t="n">
        <v>26</v>
      </c>
      <c r="C368" s="7" t="n">
        <v>3</v>
      </c>
      <c r="D368" s="7" t="s">
        <v>85</v>
      </c>
      <c r="E368" s="7" t="n">
        <v>2</v>
      </c>
      <c r="F368" s="7" t="n">
        <v>3</v>
      </c>
      <c r="G368" s="7" t="s">
        <v>86</v>
      </c>
      <c r="H368" s="7" t="n">
        <v>2</v>
      </c>
      <c r="I368" s="7" t="n">
        <v>0</v>
      </c>
    </row>
    <row r="369" spans="1:9">
      <c r="A369" t="s">
        <v>4</v>
      </c>
      <c r="B369" s="4" t="s">
        <v>5</v>
      </c>
    </row>
    <row r="370" spans="1:9">
      <c r="A370" t="n">
        <v>4572</v>
      </c>
      <c r="B370" s="44" t="n">
        <v>28</v>
      </c>
    </row>
    <row r="371" spans="1:9">
      <c r="A371" t="s">
        <v>4</v>
      </c>
      <c r="B371" s="4" t="s">
        <v>5</v>
      </c>
      <c r="C371" s="4" t="s">
        <v>13</v>
      </c>
      <c r="D371" s="4" t="s">
        <v>10</v>
      </c>
      <c r="E371" s="4" t="s">
        <v>6</v>
      </c>
    </row>
    <row r="372" spans="1:9">
      <c r="A372" t="n">
        <v>4573</v>
      </c>
      <c r="B372" s="42" t="n">
        <v>51</v>
      </c>
      <c r="C372" s="7" t="n">
        <v>4</v>
      </c>
      <c r="D372" s="7" t="n">
        <v>5</v>
      </c>
      <c r="E372" s="7" t="s">
        <v>87</v>
      </c>
    </row>
    <row r="373" spans="1:9">
      <c r="A373" t="s">
        <v>4</v>
      </c>
      <c r="B373" s="4" t="s">
        <v>5</v>
      </c>
      <c r="C373" s="4" t="s">
        <v>10</v>
      </c>
    </row>
    <row r="374" spans="1:9">
      <c r="A374" t="n">
        <v>4586</v>
      </c>
      <c r="B374" s="39" t="n">
        <v>16</v>
      </c>
      <c r="C374" s="7" t="n">
        <v>0</v>
      </c>
    </row>
    <row r="375" spans="1:9">
      <c r="A375" t="s">
        <v>4</v>
      </c>
      <c r="B375" s="4" t="s">
        <v>5</v>
      </c>
      <c r="C375" s="4" t="s">
        <v>10</v>
      </c>
      <c r="D375" s="4" t="s">
        <v>82</v>
      </c>
      <c r="E375" s="4" t="s">
        <v>13</v>
      </c>
      <c r="F375" s="4" t="s">
        <v>13</v>
      </c>
      <c r="G375" s="4" t="s">
        <v>82</v>
      </c>
      <c r="H375" s="4" t="s">
        <v>13</v>
      </c>
      <c r="I375" s="4" t="s">
        <v>13</v>
      </c>
    </row>
    <row r="376" spans="1:9">
      <c r="A376" t="n">
        <v>4589</v>
      </c>
      <c r="B376" s="43" t="n">
        <v>26</v>
      </c>
      <c r="C376" s="7" t="n">
        <v>5</v>
      </c>
      <c r="D376" s="7" t="s">
        <v>88</v>
      </c>
      <c r="E376" s="7" t="n">
        <v>2</v>
      </c>
      <c r="F376" s="7" t="n">
        <v>3</v>
      </c>
      <c r="G376" s="7" t="s">
        <v>89</v>
      </c>
      <c r="H376" s="7" t="n">
        <v>2</v>
      </c>
      <c r="I376" s="7" t="n">
        <v>0</v>
      </c>
    </row>
    <row r="377" spans="1:9">
      <c r="A377" t="s">
        <v>4</v>
      </c>
      <c r="B377" s="4" t="s">
        <v>5</v>
      </c>
    </row>
    <row r="378" spans="1:9">
      <c r="A378" t="n">
        <v>4760</v>
      </c>
      <c r="B378" s="44" t="n">
        <v>28</v>
      </c>
    </row>
    <row r="379" spans="1:9">
      <c r="A379" t="s">
        <v>4</v>
      </c>
      <c r="B379" s="4" t="s">
        <v>5</v>
      </c>
      <c r="C379" s="4" t="s">
        <v>13</v>
      </c>
      <c r="D379" s="4" t="s">
        <v>10</v>
      </c>
      <c r="E379" s="4" t="s">
        <v>6</v>
      </c>
    </row>
    <row r="380" spans="1:9">
      <c r="A380" t="n">
        <v>4761</v>
      </c>
      <c r="B380" s="42" t="n">
        <v>51</v>
      </c>
      <c r="C380" s="7" t="n">
        <v>4</v>
      </c>
      <c r="D380" s="7" t="n">
        <v>0</v>
      </c>
      <c r="E380" s="7" t="s">
        <v>90</v>
      </c>
    </row>
    <row r="381" spans="1:9">
      <c r="A381" t="s">
        <v>4</v>
      </c>
      <c r="B381" s="4" t="s">
        <v>5</v>
      </c>
      <c r="C381" s="4" t="s">
        <v>10</v>
      </c>
    </row>
    <row r="382" spans="1:9">
      <c r="A382" t="n">
        <v>4774</v>
      </c>
      <c r="B382" s="39" t="n">
        <v>16</v>
      </c>
      <c r="C382" s="7" t="n">
        <v>0</v>
      </c>
    </row>
    <row r="383" spans="1:9">
      <c r="A383" t="s">
        <v>4</v>
      </c>
      <c r="B383" s="4" t="s">
        <v>5</v>
      </c>
      <c r="C383" s="4" t="s">
        <v>10</v>
      </c>
      <c r="D383" s="4" t="s">
        <v>82</v>
      </c>
      <c r="E383" s="4" t="s">
        <v>13</v>
      </c>
      <c r="F383" s="4" t="s">
        <v>13</v>
      </c>
      <c r="G383" s="4" t="s">
        <v>82</v>
      </c>
      <c r="H383" s="4" t="s">
        <v>13</v>
      </c>
      <c r="I383" s="4" t="s">
        <v>13</v>
      </c>
    </row>
    <row r="384" spans="1:9">
      <c r="A384" t="n">
        <v>4777</v>
      </c>
      <c r="B384" s="43" t="n">
        <v>26</v>
      </c>
      <c r="C384" s="7" t="n">
        <v>0</v>
      </c>
      <c r="D384" s="7" t="s">
        <v>91</v>
      </c>
      <c r="E384" s="7" t="n">
        <v>2</v>
      </c>
      <c r="F384" s="7" t="n">
        <v>3</v>
      </c>
      <c r="G384" s="7" t="s">
        <v>92</v>
      </c>
      <c r="H384" s="7" t="n">
        <v>2</v>
      </c>
      <c r="I384" s="7" t="n">
        <v>0</v>
      </c>
    </row>
    <row r="385" spans="1:9">
      <c r="A385" t="s">
        <v>4</v>
      </c>
      <c r="B385" s="4" t="s">
        <v>5</v>
      </c>
    </row>
    <row r="386" spans="1:9">
      <c r="A386" t="n">
        <v>4894</v>
      </c>
      <c r="B386" s="44" t="n">
        <v>28</v>
      </c>
    </row>
    <row r="387" spans="1:9">
      <c r="A387" t="s">
        <v>4</v>
      </c>
      <c r="B387" s="4" t="s">
        <v>5</v>
      </c>
      <c r="C387" s="4" t="s">
        <v>13</v>
      </c>
      <c r="D387" s="4" t="s">
        <v>10</v>
      </c>
      <c r="E387" s="4" t="s">
        <v>6</v>
      </c>
    </row>
    <row r="388" spans="1:9">
      <c r="A388" t="n">
        <v>4895</v>
      </c>
      <c r="B388" s="42" t="n">
        <v>51</v>
      </c>
      <c r="C388" s="7" t="n">
        <v>4</v>
      </c>
      <c r="D388" s="7" t="n">
        <v>7032</v>
      </c>
      <c r="E388" s="7" t="s">
        <v>84</v>
      </c>
    </row>
    <row r="389" spans="1:9">
      <c r="A389" t="s">
        <v>4</v>
      </c>
      <c r="B389" s="4" t="s">
        <v>5</v>
      </c>
      <c r="C389" s="4" t="s">
        <v>10</v>
      </c>
    </row>
    <row r="390" spans="1:9">
      <c r="A390" t="n">
        <v>4909</v>
      </c>
      <c r="B390" s="39" t="n">
        <v>16</v>
      </c>
      <c r="C390" s="7" t="n">
        <v>0</v>
      </c>
    </row>
    <row r="391" spans="1:9">
      <c r="A391" t="s">
        <v>4</v>
      </c>
      <c r="B391" s="4" t="s">
        <v>5</v>
      </c>
      <c r="C391" s="4" t="s">
        <v>10</v>
      </c>
      <c r="D391" s="4" t="s">
        <v>82</v>
      </c>
      <c r="E391" s="4" t="s">
        <v>13</v>
      </c>
      <c r="F391" s="4" t="s">
        <v>13</v>
      </c>
      <c r="G391" s="4" t="s">
        <v>82</v>
      </c>
      <c r="H391" s="4" t="s">
        <v>13</v>
      </c>
      <c r="I391" s="4" t="s">
        <v>13</v>
      </c>
    </row>
    <row r="392" spans="1:9">
      <c r="A392" t="n">
        <v>4912</v>
      </c>
      <c r="B392" s="43" t="n">
        <v>26</v>
      </c>
      <c r="C392" s="7" t="n">
        <v>7032</v>
      </c>
      <c r="D392" s="7" t="s">
        <v>93</v>
      </c>
      <c r="E392" s="7" t="n">
        <v>2</v>
      </c>
      <c r="F392" s="7" t="n">
        <v>3</v>
      </c>
      <c r="G392" s="7" t="s">
        <v>94</v>
      </c>
      <c r="H392" s="7" t="n">
        <v>2</v>
      </c>
      <c r="I392" s="7" t="n">
        <v>0</v>
      </c>
    </row>
    <row r="393" spans="1:9">
      <c r="A393" t="s">
        <v>4</v>
      </c>
      <c r="B393" s="4" t="s">
        <v>5</v>
      </c>
    </row>
    <row r="394" spans="1:9">
      <c r="A394" t="n">
        <v>4990</v>
      </c>
      <c r="B394" s="44" t="n">
        <v>28</v>
      </c>
    </row>
    <row r="395" spans="1:9">
      <c r="A395" t="s">
        <v>4</v>
      </c>
      <c r="B395" s="4" t="s">
        <v>5</v>
      </c>
      <c r="C395" s="4" t="s">
        <v>10</v>
      </c>
      <c r="D395" s="4" t="s">
        <v>13</v>
      </c>
    </row>
    <row r="396" spans="1:9">
      <c r="A396" t="n">
        <v>4991</v>
      </c>
      <c r="B396" s="45" t="n">
        <v>89</v>
      </c>
      <c r="C396" s="7" t="n">
        <v>65533</v>
      </c>
      <c r="D396" s="7" t="n">
        <v>1</v>
      </c>
    </row>
    <row r="397" spans="1:9">
      <c r="A397" t="s">
        <v>4</v>
      </c>
      <c r="B397" s="4" t="s">
        <v>5</v>
      </c>
      <c r="C397" s="4" t="s">
        <v>13</v>
      </c>
      <c r="D397" s="4" t="s">
        <v>10</v>
      </c>
      <c r="E397" s="4" t="s">
        <v>23</v>
      </c>
    </row>
    <row r="398" spans="1:9">
      <c r="A398" t="n">
        <v>4995</v>
      </c>
      <c r="B398" s="29" t="n">
        <v>58</v>
      </c>
      <c r="C398" s="7" t="n">
        <v>0</v>
      </c>
      <c r="D398" s="7" t="n">
        <v>1000</v>
      </c>
      <c r="E398" s="7" t="n">
        <v>1</v>
      </c>
    </row>
    <row r="399" spans="1:9">
      <c r="A399" t="s">
        <v>4</v>
      </c>
      <c r="B399" s="4" t="s">
        <v>5</v>
      </c>
      <c r="C399" s="4" t="s">
        <v>13</v>
      </c>
      <c r="D399" s="4" t="s">
        <v>10</v>
      </c>
    </row>
    <row r="400" spans="1:9">
      <c r="A400" t="n">
        <v>5003</v>
      </c>
      <c r="B400" s="29" t="n">
        <v>58</v>
      </c>
      <c r="C400" s="7" t="n">
        <v>255</v>
      </c>
      <c r="D400" s="7" t="n">
        <v>0</v>
      </c>
    </row>
    <row r="401" spans="1:9">
      <c r="A401" t="s">
        <v>4</v>
      </c>
      <c r="B401" s="4" t="s">
        <v>5</v>
      </c>
      <c r="C401" s="4" t="s">
        <v>10</v>
      </c>
    </row>
    <row r="402" spans="1:9">
      <c r="A402" t="n">
        <v>5007</v>
      </c>
      <c r="B402" s="18" t="n">
        <v>12</v>
      </c>
      <c r="C402" s="7" t="n">
        <v>8499</v>
      </c>
    </row>
    <row r="403" spans="1:9">
      <c r="A403" t="s">
        <v>4</v>
      </c>
      <c r="B403" s="4" t="s">
        <v>5</v>
      </c>
      <c r="C403" s="4" t="s">
        <v>10</v>
      </c>
      <c r="D403" s="4" t="s">
        <v>13</v>
      </c>
      <c r="E403" s="4" t="s">
        <v>10</v>
      </c>
    </row>
    <row r="404" spans="1:9">
      <c r="A404" t="n">
        <v>5010</v>
      </c>
      <c r="B404" s="46" t="n">
        <v>104</v>
      </c>
      <c r="C404" s="7" t="n">
        <v>111</v>
      </c>
      <c r="D404" s="7" t="n">
        <v>1</v>
      </c>
      <c r="E404" s="7" t="n">
        <v>1</v>
      </c>
    </row>
    <row r="405" spans="1:9">
      <c r="A405" t="s">
        <v>4</v>
      </c>
      <c r="B405" s="4" t="s">
        <v>5</v>
      </c>
    </row>
    <row r="406" spans="1:9">
      <c r="A406" t="n">
        <v>5016</v>
      </c>
      <c r="B406" s="5" t="n">
        <v>1</v>
      </c>
    </row>
    <row r="407" spans="1:9">
      <c r="A407" t="s">
        <v>4</v>
      </c>
      <c r="B407" s="4" t="s">
        <v>5</v>
      </c>
      <c r="C407" s="4" t="s">
        <v>9</v>
      </c>
    </row>
    <row r="408" spans="1:9">
      <c r="A408" t="n">
        <v>5017</v>
      </c>
      <c r="B408" s="47" t="n">
        <v>15</v>
      </c>
      <c r="C408" s="7" t="n">
        <v>2097152</v>
      </c>
    </row>
    <row r="409" spans="1:9">
      <c r="A409" t="s">
        <v>4</v>
      </c>
      <c r="B409" s="4" t="s">
        <v>5</v>
      </c>
      <c r="C409" s="4" t="s">
        <v>10</v>
      </c>
      <c r="D409" s="4" t="s">
        <v>23</v>
      </c>
      <c r="E409" s="4" t="s">
        <v>23</v>
      </c>
      <c r="F409" s="4" t="s">
        <v>23</v>
      </c>
      <c r="G409" s="4" t="s">
        <v>23</v>
      </c>
    </row>
    <row r="410" spans="1:9">
      <c r="A410" t="n">
        <v>5022</v>
      </c>
      <c r="B410" s="41" t="n">
        <v>46</v>
      </c>
      <c r="C410" s="7" t="n">
        <v>61456</v>
      </c>
      <c r="D410" s="7" t="n">
        <v>-69.5599975585938</v>
      </c>
      <c r="E410" s="7" t="n">
        <v>0.0199999995529652</v>
      </c>
      <c r="F410" s="7" t="n">
        <v>74.25</v>
      </c>
      <c r="G410" s="7" t="n">
        <v>87.0999984741211</v>
      </c>
    </row>
    <row r="411" spans="1:9">
      <c r="A411" t="s">
        <v>4</v>
      </c>
      <c r="B411" s="4" t="s">
        <v>5</v>
      </c>
      <c r="C411" s="4" t="s">
        <v>13</v>
      </c>
      <c r="D411" s="4" t="s">
        <v>13</v>
      </c>
      <c r="E411" s="4" t="s">
        <v>23</v>
      </c>
      <c r="F411" s="4" t="s">
        <v>23</v>
      </c>
      <c r="G411" s="4" t="s">
        <v>23</v>
      </c>
      <c r="H411" s="4" t="s">
        <v>10</v>
      </c>
      <c r="I411" s="4" t="s">
        <v>13</v>
      </c>
    </row>
    <row r="412" spans="1:9">
      <c r="A412" t="n">
        <v>5041</v>
      </c>
      <c r="B412" s="31" t="n">
        <v>45</v>
      </c>
      <c r="C412" s="7" t="n">
        <v>4</v>
      </c>
      <c r="D412" s="7" t="n">
        <v>3</v>
      </c>
      <c r="E412" s="7" t="n">
        <v>1.35000002384186</v>
      </c>
      <c r="F412" s="7" t="n">
        <v>279.820007324219</v>
      </c>
      <c r="G412" s="7" t="n">
        <v>0</v>
      </c>
      <c r="H412" s="7" t="n">
        <v>0</v>
      </c>
      <c r="I412" s="7" t="n">
        <v>0</v>
      </c>
    </row>
    <row r="413" spans="1:9">
      <c r="A413" t="s">
        <v>4</v>
      </c>
      <c r="B413" s="4" t="s">
        <v>5</v>
      </c>
      <c r="C413" s="4" t="s">
        <v>13</v>
      </c>
      <c r="D413" s="4" t="s">
        <v>6</v>
      </c>
    </row>
    <row r="414" spans="1:9">
      <c r="A414" t="n">
        <v>5059</v>
      </c>
      <c r="B414" s="9" t="n">
        <v>2</v>
      </c>
      <c r="C414" s="7" t="n">
        <v>10</v>
      </c>
      <c r="D414" s="7" t="s">
        <v>95</v>
      </c>
    </row>
    <row r="415" spans="1:9">
      <c r="A415" t="s">
        <v>4</v>
      </c>
      <c r="B415" s="4" t="s">
        <v>5</v>
      </c>
      <c r="C415" s="4" t="s">
        <v>10</v>
      </c>
    </row>
    <row r="416" spans="1:9">
      <c r="A416" t="n">
        <v>5074</v>
      </c>
      <c r="B416" s="39" t="n">
        <v>16</v>
      </c>
      <c r="C416" s="7" t="n">
        <v>0</v>
      </c>
    </row>
    <row r="417" spans="1:9">
      <c r="A417" t="s">
        <v>4</v>
      </c>
      <c r="B417" s="4" t="s">
        <v>5</v>
      </c>
      <c r="C417" s="4" t="s">
        <v>13</v>
      </c>
      <c r="D417" s="4" t="s">
        <v>10</v>
      </c>
    </row>
    <row r="418" spans="1:9">
      <c r="A418" t="n">
        <v>5077</v>
      </c>
      <c r="B418" s="29" t="n">
        <v>58</v>
      </c>
      <c r="C418" s="7" t="n">
        <v>105</v>
      </c>
      <c r="D418" s="7" t="n">
        <v>300</v>
      </c>
    </row>
    <row r="419" spans="1:9">
      <c r="A419" t="s">
        <v>4</v>
      </c>
      <c r="B419" s="4" t="s">
        <v>5</v>
      </c>
      <c r="C419" s="4" t="s">
        <v>23</v>
      </c>
      <c r="D419" s="4" t="s">
        <v>10</v>
      </c>
    </row>
    <row r="420" spans="1:9">
      <c r="A420" t="n">
        <v>5081</v>
      </c>
      <c r="B420" s="37" t="n">
        <v>103</v>
      </c>
      <c r="C420" s="7" t="n">
        <v>1</v>
      </c>
      <c r="D420" s="7" t="n">
        <v>300</v>
      </c>
    </row>
    <row r="421" spans="1:9">
      <c r="A421" t="s">
        <v>4</v>
      </c>
      <c r="B421" s="4" t="s">
        <v>5</v>
      </c>
      <c r="C421" s="4" t="s">
        <v>13</v>
      </c>
      <c r="D421" s="4" t="s">
        <v>10</v>
      </c>
    </row>
    <row r="422" spans="1:9">
      <c r="A422" t="n">
        <v>5088</v>
      </c>
      <c r="B422" s="38" t="n">
        <v>72</v>
      </c>
      <c r="C422" s="7" t="n">
        <v>4</v>
      </c>
      <c r="D422" s="7" t="n">
        <v>0</v>
      </c>
    </row>
    <row r="423" spans="1:9">
      <c r="A423" t="s">
        <v>4</v>
      </c>
      <c r="B423" s="4" t="s">
        <v>5</v>
      </c>
      <c r="C423" s="4" t="s">
        <v>9</v>
      </c>
    </row>
    <row r="424" spans="1:9">
      <c r="A424" t="n">
        <v>5092</v>
      </c>
      <c r="B424" s="47" t="n">
        <v>15</v>
      </c>
      <c r="C424" s="7" t="n">
        <v>1073741824</v>
      </c>
    </row>
    <row r="425" spans="1:9">
      <c r="A425" t="s">
        <v>4</v>
      </c>
      <c r="B425" s="4" t="s">
        <v>5</v>
      </c>
      <c r="C425" s="4" t="s">
        <v>13</v>
      </c>
    </row>
    <row r="426" spans="1:9">
      <c r="A426" t="n">
        <v>5097</v>
      </c>
      <c r="B426" s="35" t="n">
        <v>64</v>
      </c>
      <c r="C426" s="7" t="n">
        <v>3</v>
      </c>
    </row>
    <row r="427" spans="1:9">
      <c r="A427" t="s">
        <v>4</v>
      </c>
      <c r="B427" s="4" t="s">
        <v>5</v>
      </c>
      <c r="C427" s="4" t="s">
        <v>13</v>
      </c>
    </row>
    <row r="428" spans="1:9">
      <c r="A428" t="n">
        <v>5099</v>
      </c>
      <c r="B428" s="12" t="n">
        <v>74</v>
      </c>
      <c r="C428" s="7" t="n">
        <v>67</v>
      </c>
    </row>
    <row r="429" spans="1:9">
      <c r="A429" t="s">
        <v>4</v>
      </c>
      <c r="B429" s="4" t="s">
        <v>5</v>
      </c>
      <c r="C429" s="4" t="s">
        <v>13</v>
      </c>
      <c r="D429" s="4" t="s">
        <v>13</v>
      </c>
      <c r="E429" s="4" t="s">
        <v>10</v>
      </c>
    </row>
    <row r="430" spans="1:9">
      <c r="A430" t="n">
        <v>5101</v>
      </c>
      <c r="B430" s="31" t="n">
        <v>45</v>
      </c>
      <c r="C430" s="7" t="n">
        <v>8</v>
      </c>
      <c r="D430" s="7" t="n">
        <v>1</v>
      </c>
      <c r="E430" s="7" t="n">
        <v>0</v>
      </c>
    </row>
    <row r="431" spans="1:9">
      <c r="A431" t="s">
        <v>4</v>
      </c>
      <c r="B431" s="4" t="s">
        <v>5</v>
      </c>
      <c r="C431" s="4" t="s">
        <v>10</v>
      </c>
    </row>
    <row r="432" spans="1:9">
      <c r="A432" t="n">
        <v>5106</v>
      </c>
      <c r="B432" s="48" t="n">
        <v>13</v>
      </c>
      <c r="C432" s="7" t="n">
        <v>6409</v>
      </c>
    </row>
    <row r="433" spans="1:5">
      <c r="A433" t="s">
        <v>4</v>
      </c>
      <c r="B433" s="4" t="s">
        <v>5</v>
      </c>
      <c r="C433" s="4" t="s">
        <v>10</v>
      </c>
    </row>
    <row r="434" spans="1:5">
      <c r="A434" t="n">
        <v>5109</v>
      </c>
      <c r="B434" s="48" t="n">
        <v>13</v>
      </c>
      <c r="C434" s="7" t="n">
        <v>6408</v>
      </c>
    </row>
    <row r="435" spans="1:5">
      <c r="A435" t="s">
        <v>4</v>
      </c>
      <c r="B435" s="4" t="s">
        <v>5</v>
      </c>
      <c r="C435" s="4" t="s">
        <v>10</v>
      </c>
    </row>
    <row r="436" spans="1:5">
      <c r="A436" t="n">
        <v>5112</v>
      </c>
      <c r="B436" s="18" t="n">
        <v>12</v>
      </c>
      <c r="C436" s="7" t="n">
        <v>6464</v>
      </c>
    </row>
    <row r="437" spans="1:5">
      <c r="A437" t="s">
        <v>4</v>
      </c>
      <c r="B437" s="4" t="s">
        <v>5</v>
      </c>
      <c r="C437" s="4" t="s">
        <v>10</v>
      </c>
    </row>
    <row r="438" spans="1:5">
      <c r="A438" t="n">
        <v>5115</v>
      </c>
      <c r="B438" s="48" t="n">
        <v>13</v>
      </c>
      <c r="C438" s="7" t="n">
        <v>6465</v>
      </c>
    </row>
    <row r="439" spans="1:5">
      <c r="A439" t="s">
        <v>4</v>
      </c>
      <c r="B439" s="4" t="s">
        <v>5</v>
      </c>
      <c r="C439" s="4" t="s">
        <v>10</v>
      </c>
    </row>
    <row r="440" spans="1:5">
      <c r="A440" t="n">
        <v>5118</v>
      </c>
      <c r="B440" s="48" t="n">
        <v>13</v>
      </c>
      <c r="C440" s="7" t="n">
        <v>6466</v>
      </c>
    </row>
    <row r="441" spans="1:5">
      <c r="A441" t="s">
        <v>4</v>
      </c>
      <c r="B441" s="4" t="s">
        <v>5</v>
      </c>
      <c r="C441" s="4" t="s">
        <v>10</v>
      </c>
    </row>
    <row r="442" spans="1:5">
      <c r="A442" t="n">
        <v>5121</v>
      </c>
      <c r="B442" s="48" t="n">
        <v>13</v>
      </c>
      <c r="C442" s="7" t="n">
        <v>6467</v>
      </c>
    </row>
    <row r="443" spans="1:5">
      <c r="A443" t="s">
        <v>4</v>
      </c>
      <c r="B443" s="4" t="s">
        <v>5</v>
      </c>
      <c r="C443" s="4" t="s">
        <v>10</v>
      </c>
    </row>
    <row r="444" spans="1:5">
      <c r="A444" t="n">
        <v>5124</v>
      </c>
      <c r="B444" s="48" t="n">
        <v>13</v>
      </c>
      <c r="C444" s="7" t="n">
        <v>6468</v>
      </c>
    </row>
    <row r="445" spans="1:5">
      <c r="A445" t="s">
        <v>4</v>
      </c>
      <c r="B445" s="4" t="s">
        <v>5</v>
      </c>
      <c r="C445" s="4" t="s">
        <v>10</v>
      </c>
    </row>
    <row r="446" spans="1:5">
      <c r="A446" t="n">
        <v>5127</v>
      </c>
      <c r="B446" s="48" t="n">
        <v>13</v>
      </c>
      <c r="C446" s="7" t="n">
        <v>6469</v>
      </c>
    </row>
    <row r="447" spans="1:5">
      <c r="A447" t="s">
        <v>4</v>
      </c>
      <c r="B447" s="4" t="s">
        <v>5</v>
      </c>
      <c r="C447" s="4" t="s">
        <v>10</v>
      </c>
    </row>
    <row r="448" spans="1:5">
      <c r="A448" t="n">
        <v>5130</v>
      </c>
      <c r="B448" s="48" t="n">
        <v>13</v>
      </c>
      <c r="C448" s="7" t="n">
        <v>6470</v>
      </c>
    </row>
    <row r="449" spans="1:3">
      <c r="A449" t="s">
        <v>4</v>
      </c>
      <c r="B449" s="4" t="s">
        <v>5</v>
      </c>
      <c r="C449" s="4" t="s">
        <v>10</v>
      </c>
    </row>
    <row r="450" spans="1:3">
      <c r="A450" t="n">
        <v>5133</v>
      </c>
      <c r="B450" s="48" t="n">
        <v>13</v>
      </c>
      <c r="C450" s="7" t="n">
        <v>6471</v>
      </c>
    </row>
    <row r="451" spans="1:3">
      <c r="A451" t="s">
        <v>4</v>
      </c>
      <c r="B451" s="4" t="s">
        <v>5</v>
      </c>
      <c r="C451" s="4" t="s">
        <v>13</v>
      </c>
    </row>
    <row r="452" spans="1:3">
      <c r="A452" t="n">
        <v>5136</v>
      </c>
      <c r="B452" s="12" t="n">
        <v>74</v>
      </c>
      <c r="C452" s="7" t="n">
        <v>18</v>
      </c>
    </row>
    <row r="453" spans="1:3">
      <c r="A453" t="s">
        <v>4</v>
      </c>
      <c r="B453" s="4" t="s">
        <v>5</v>
      </c>
      <c r="C453" s="4" t="s">
        <v>13</v>
      </c>
    </row>
    <row r="454" spans="1:3">
      <c r="A454" t="n">
        <v>5138</v>
      </c>
      <c r="B454" s="12" t="n">
        <v>74</v>
      </c>
      <c r="C454" s="7" t="n">
        <v>45</v>
      </c>
    </row>
    <row r="455" spans="1:3">
      <c r="A455" t="s">
        <v>4</v>
      </c>
      <c r="B455" s="4" t="s">
        <v>5</v>
      </c>
      <c r="C455" s="4" t="s">
        <v>10</v>
      </c>
    </row>
    <row r="456" spans="1:3">
      <c r="A456" t="n">
        <v>5140</v>
      </c>
      <c r="B456" s="39" t="n">
        <v>16</v>
      </c>
      <c r="C456" s="7" t="n">
        <v>0</v>
      </c>
    </row>
    <row r="457" spans="1:3">
      <c r="A457" t="s">
        <v>4</v>
      </c>
      <c r="B457" s="4" t="s">
        <v>5</v>
      </c>
      <c r="C457" s="4" t="s">
        <v>13</v>
      </c>
      <c r="D457" s="4" t="s">
        <v>13</v>
      </c>
      <c r="E457" s="4" t="s">
        <v>13</v>
      </c>
      <c r="F457" s="4" t="s">
        <v>13</v>
      </c>
    </row>
    <row r="458" spans="1:3">
      <c r="A458" t="n">
        <v>5143</v>
      </c>
      <c r="B458" s="8" t="n">
        <v>14</v>
      </c>
      <c r="C458" s="7" t="n">
        <v>0</v>
      </c>
      <c r="D458" s="7" t="n">
        <v>8</v>
      </c>
      <c r="E458" s="7" t="n">
        <v>0</v>
      </c>
      <c r="F458" s="7" t="n">
        <v>0</v>
      </c>
    </row>
    <row r="459" spans="1:3">
      <c r="A459" t="s">
        <v>4</v>
      </c>
      <c r="B459" s="4" t="s">
        <v>5</v>
      </c>
      <c r="C459" s="4" t="s">
        <v>13</v>
      </c>
      <c r="D459" s="4" t="s">
        <v>6</v>
      </c>
    </row>
    <row r="460" spans="1:3">
      <c r="A460" t="n">
        <v>5148</v>
      </c>
      <c r="B460" s="9" t="n">
        <v>2</v>
      </c>
      <c r="C460" s="7" t="n">
        <v>11</v>
      </c>
      <c r="D460" s="7" t="s">
        <v>49</v>
      </c>
    </row>
    <row r="461" spans="1:3">
      <c r="A461" t="s">
        <v>4</v>
      </c>
      <c r="B461" s="4" t="s">
        <v>5</v>
      </c>
      <c r="C461" s="4" t="s">
        <v>10</v>
      </c>
    </row>
    <row r="462" spans="1:3">
      <c r="A462" t="n">
        <v>5162</v>
      </c>
      <c r="B462" s="39" t="n">
        <v>16</v>
      </c>
      <c r="C462" s="7" t="n">
        <v>0</v>
      </c>
    </row>
    <row r="463" spans="1:3">
      <c r="A463" t="s">
        <v>4</v>
      </c>
      <c r="B463" s="4" t="s">
        <v>5</v>
      </c>
      <c r="C463" s="4" t="s">
        <v>13</v>
      </c>
      <c r="D463" s="4" t="s">
        <v>6</v>
      </c>
    </row>
    <row r="464" spans="1:3">
      <c r="A464" t="n">
        <v>5165</v>
      </c>
      <c r="B464" s="9" t="n">
        <v>2</v>
      </c>
      <c r="C464" s="7" t="n">
        <v>11</v>
      </c>
      <c r="D464" s="7" t="s">
        <v>96</v>
      </c>
    </row>
    <row r="465" spans="1:6">
      <c r="A465" t="s">
        <v>4</v>
      </c>
      <c r="B465" s="4" t="s">
        <v>5</v>
      </c>
      <c r="C465" s="4" t="s">
        <v>10</v>
      </c>
    </row>
    <row r="466" spans="1:6">
      <c r="A466" t="n">
        <v>5174</v>
      </c>
      <c r="B466" s="39" t="n">
        <v>16</v>
      </c>
      <c r="C466" s="7" t="n">
        <v>0</v>
      </c>
    </row>
    <row r="467" spans="1:6">
      <c r="A467" t="s">
        <v>4</v>
      </c>
      <c r="B467" s="4" t="s">
        <v>5</v>
      </c>
      <c r="C467" s="4" t="s">
        <v>9</v>
      </c>
    </row>
    <row r="468" spans="1:6">
      <c r="A468" t="n">
        <v>5177</v>
      </c>
      <c r="B468" s="47" t="n">
        <v>15</v>
      </c>
      <c r="C468" s="7" t="n">
        <v>2048</v>
      </c>
    </row>
    <row r="469" spans="1:6">
      <c r="A469" t="s">
        <v>4</v>
      </c>
      <c r="B469" s="4" t="s">
        <v>5</v>
      </c>
      <c r="C469" s="4" t="s">
        <v>13</v>
      </c>
      <c r="D469" s="4" t="s">
        <v>6</v>
      </c>
    </row>
    <row r="470" spans="1:6">
      <c r="A470" t="n">
        <v>5182</v>
      </c>
      <c r="B470" s="9" t="n">
        <v>2</v>
      </c>
      <c r="C470" s="7" t="n">
        <v>10</v>
      </c>
      <c r="D470" s="7" t="s">
        <v>97</v>
      </c>
    </row>
    <row r="471" spans="1:6">
      <c r="A471" t="s">
        <v>4</v>
      </c>
      <c r="B471" s="4" t="s">
        <v>5</v>
      </c>
      <c r="C471" s="4" t="s">
        <v>10</v>
      </c>
    </row>
    <row r="472" spans="1:6">
      <c r="A472" t="n">
        <v>5200</v>
      </c>
      <c r="B472" s="39" t="n">
        <v>16</v>
      </c>
      <c r="C472" s="7" t="n">
        <v>0</v>
      </c>
    </row>
    <row r="473" spans="1:6">
      <c r="A473" t="s">
        <v>4</v>
      </c>
      <c r="B473" s="4" t="s">
        <v>5</v>
      </c>
      <c r="C473" s="4" t="s">
        <v>13</v>
      </c>
      <c r="D473" s="4" t="s">
        <v>6</v>
      </c>
    </row>
    <row r="474" spans="1:6">
      <c r="A474" t="n">
        <v>5203</v>
      </c>
      <c r="B474" s="9" t="n">
        <v>2</v>
      </c>
      <c r="C474" s="7" t="n">
        <v>10</v>
      </c>
      <c r="D474" s="7" t="s">
        <v>98</v>
      </c>
    </row>
    <row r="475" spans="1:6">
      <c r="A475" t="s">
        <v>4</v>
      </c>
      <c r="B475" s="4" t="s">
        <v>5</v>
      </c>
      <c r="C475" s="4" t="s">
        <v>10</v>
      </c>
    </row>
    <row r="476" spans="1:6">
      <c r="A476" t="n">
        <v>5222</v>
      </c>
      <c r="B476" s="39" t="n">
        <v>16</v>
      </c>
      <c r="C476" s="7" t="n">
        <v>0</v>
      </c>
    </row>
    <row r="477" spans="1:6">
      <c r="A477" t="s">
        <v>4</v>
      </c>
      <c r="B477" s="4" t="s">
        <v>5</v>
      </c>
      <c r="C477" s="4" t="s">
        <v>13</v>
      </c>
      <c r="D477" s="4" t="s">
        <v>10</v>
      </c>
      <c r="E477" s="4" t="s">
        <v>23</v>
      </c>
    </row>
    <row r="478" spans="1:6">
      <c r="A478" t="n">
        <v>5225</v>
      </c>
      <c r="B478" s="29" t="n">
        <v>58</v>
      </c>
      <c r="C478" s="7" t="n">
        <v>100</v>
      </c>
      <c r="D478" s="7" t="n">
        <v>300</v>
      </c>
      <c r="E478" s="7" t="n">
        <v>1</v>
      </c>
    </row>
    <row r="479" spans="1:6">
      <c r="A479" t="s">
        <v>4</v>
      </c>
      <c r="B479" s="4" t="s">
        <v>5</v>
      </c>
      <c r="C479" s="4" t="s">
        <v>13</v>
      </c>
      <c r="D479" s="4" t="s">
        <v>10</v>
      </c>
    </row>
    <row r="480" spans="1:6">
      <c r="A480" t="n">
        <v>5233</v>
      </c>
      <c r="B480" s="29" t="n">
        <v>58</v>
      </c>
      <c r="C480" s="7" t="n">
        <v>255</v>
      </c>
      <c r="D480" s="7" t="n">
        <v>0</v>
      </c>
    </row>
    <row r="481" spans="1:5">
      <c r="A481" t="s">
        <v>4</v>
      </c>
      <c r="B481" s="4" t="s">
        <v>5</v>
      </c>
      <c r="C481" s="4" t="s">
        <v>13</v>
      </c>
    </row>
    <row r="482" spans="1:5">
      <c r="A482" t="n">
        <v>5237</v>
      </c>
      <c r="B482" s="33" t="n">
        <v>23</v>
      </c>
      <c r="C482" s="7" t="n">
        <v>0</v>
      </c>
    </row>
    <row r="483" spans="1:5">
      <c r="A483" t="s">
        <v>4</v>
      </c>
      <c r="B483" s="4" t="s">
        <v>5</v>
      </c>
    </row>
    <row r="484" spans="1:5">
      <c r="A484" t="n">
        <v>5239</v>
      </c>
      <c r="B484" s="5" t="n">
        <v>1</v>
      </c>
    </row>
    <row r="485" spans="1:5" s="3" customFormat="1" customHeight="0">
      <c r="A485" s="3" t="s">
        <v>2</v>
      </c>
      <c r="B485" s="3" t="s">
        <v>99</v>
      </c>
    </row>
    <row r="486" spans="1:5">
      <c r="A486" t="s">
        <v>4</v>
      </c>
      <c r="B486" s="4" t="s">
        <v>5</v>
      </c>
      <c r="C486" s="4" t="s">
        <v>13</v>
      </c>
      <c r="D486" s="4" t="s">
        <v>10</v>
      </c>
    </row>
    <row r="487" spans="1:5">
      <c r="A487" t="n">
        <v>5240</v>
      </c>
      <c r="B487" s="30" t="n">
        <v>22</v>
      </c>
      <c r="C487" s="7" t="n">
        <v>0</v>
      </c>
      <c r="D487" s="7" t="n">
        <v>0</v>
      </c>
    </row>
    <row r="488" spans="1:5">
      <c r="A488" t="s">
        <v>4</v>
      </c>
      <c r="B488" s="4" t="s">
        <v>5</v>
      </c>
      <c r="C488" s="4" t="s">
        <v>13</v>
      </c>
      <c r="D488" s="4" t="s">
        <v>10</v>
      </c>
    </row>
    <row r="489" spans="1:5">
      <c r="A489" t="n">
        <v>5244</v>
      </c>
      <c r="B489" s="29" t="n">
        <v>58</v>
      </c>
      <c r="C489" s="7" t="n">
        <v>5</v>
      </c>
      <c r="D489" s="7" t="n">
        <v>300</v>
      </c>
    </row>
    <row r="490" spans="1:5">
      <c r="A490" t="s">
        <v>4</v>
      </c>
      <c r="B490" s="4" t="s">
        <v>5</v>
      </c>
      <c r="C490" s="4" t="s">
        <v>23</v>
      </c>
      <c r="D490" s="4" t="s">
        <v>10</v>
      </c>
    </row>
    <row r="491" spans="1:5">
      <c r="A491" t="n">
        <v>5248</v>
      </c>
      <c r="B491" s="37" t="n">
        <v>103</v>
      </c>
      <c r="C491" s="7" t="n">
        <v>0</v>
      </c>
      <c r="D491" s="7" t="n">
        <v>300</v>
      </c>
    </row>
    <row r="492" spans="1:5">
      <c r="A492" t="s">
        <v>4</v>
      </c>
      <c r="B492" s="4" t="s">
        <v>5</v>
      </c>
      <c r="C492" s="4" t="s">
        <v>13</v>
      </c>
      <c r="D492" s="4" t="s">
        <v>23</v>
      </c>
      <c r="E492" s="4" t="s">
        <v>10</v>
      </c>
      <c r="F492" s="4" t="s">
        <v>13</v>
      </c>
    </row>
    <row r="493" spans="1:5">
      <c r="A493" t="n">
        <v>5255</v>
      </c>
      <c r="B493" s="49" t="n">
        <v>49</v>
      </c>
      <c r="C493" s="7" t="n">
        <v>3</v>
      </c>
      <c r="D493" s="7" t="n">
        <v>0.699999988079071</v>
      </c>
      <c r="E493" s="7" t="n">
        <v>500</v>
      </c>
      <c r="F493" s="7" t="n">
        <v>0</v>
      </c>
    </row>
    <row r="494" spans="1:5">
      <c r="A494" t="s">
        <v>4</v>
      </c>
      <c r="B494" s="4" t="s">
        <v>5</v>
      </c>
      <c r="C494" s="4" t="s">
        <v>13</v>
      </c>
      <c r="D494" s="4" t="s">
        <v>10</v>
      </c>
    </row>
    <row r="495" spans="1:5">
      <c r="A495" t="n">
        <v>5264</v>
      </c>
      <c r="B495" s="29" t="n">
        <v>58</v>
      </c>
      <c r="C495" s="7" t="n">
        <v>10</v>
      </c>
      <c r="D495" s="7" t="n">
        <v>300</v>
      </c>
    </row>
    <row r="496" spans="1:5">
      <c r="A496" t="s">
        <v>4</v>
      </c>
      <c r="B496" s="4" t="s">
        <v>5</v>
      </c>
      <c r="C496" s="4" t="s">
        <v>13</v>
      </c>
      <c r="D496" s="4" t="s">
        <v>10</v>
      </c>
    </row>
    <row r="497" spans="1:6">
      <c r="A497" t="n">
        <v>5268</v>
      </c>
      <c r="B497" s="29" t="n">
        <v>58</v>
      </c>
      <c r="C497" s="7" t="n">
        <v>12</v>
      </c>
      <c r="D497" s="7" t="n">
        <v>0</v>
      </c>
    </row>
    <row r="498" spans="1:6">
      <c r="A498" t="s">
        <v>4</v>
      </c>
      <c r="B498" s="4" t="s">
        <v>5</v>
      </c>
      <c r="C498" s="4" t="s">
        <v>13</v>
      </c>
    </row>
    <row r="499" spans="1:6">
      <c r="A499" t="n">
        <v>5272</v>
      </c>
      <c r="B499" s="35" t="n">
        <v>64</v>
      </c>
      <c r="C499" s="7" t="n">
        <v>7</v>
      </c>
    </row>
    <row r="500" spans="1:6">
      <c r="A500" t="s">
        <v>4</v>
      </c>
      <c r="B500" s="4" t="s">
        <v>5</v>
      </c>
      <c r="C500" s="4" t="s">
        <v>13</v>
      </c>
      <c r="D500" s="4" t="s">
        <v>10</v>
      </c>
      <c r="E500" s="4" t="s">
        <v>10</v>
      </c>
      <c r="F500" s="4" t="s">
        <v>13</v>
      </c>
    </row>
    <row r="501" spans="1:6">
      <c r="A501" t="n">
        <v>5274</v>
      </c>
      <c r="B501" s="50" t="n">
        <v>25</v>
      </c>
      <c r="C501" s="7" t="n">
        <v>1</v>
      </c>
      <c r="D501" s="7" t="n">
        <v>65535</v>
      </c>
      <c r="E501" s="7" t="n">
        <v>420</v>
      </c>
      <c r="F501" s="7" t="n">
        <v>5</v>
      </c>
    </row>
    <row r="502" spans="1:6">
      <c r="A502" t="s">
        <v>4</v>
      </c>
      <c r="B502" s="4" t="s">
        <v>5</v>
      </c>
      <c r="C502" s="4" t="s">
        <v>13</v>
      </c>
      <c r="D502" s="4" t="s">
        <v>10</v>
      </c>
      <c r="E502" s="4" t="s">
        <v>6</v>
      </c>
    </row>
    <row r="503" spans="1:6">
      <c r="A503" t="n">
        <v>5281</v>
      </c>
      <c r="B503" s="42" t="n">
        <v>51</v>
      </c>
      <c r="C503" s="7" t="n">
        <v>4</v>
      </c>
      <c r="D503" s="7" t="n">
        <v>122</v>
      </c>
      <c r="E503" s="7" t="s">
        <v>81</v>
      </c>
    </row>
    <row r="504" spans="1:6">
      <c r="A504" t="s">
        <v>4</v>
      </c>
      <c r="B504" s="4" t="s">
        <v>5</v>
      </c>
      <c r="C504" s="4" t="s">
        <v>10</v>
      </c>
    </row>
    <row r="505" spans="1:6">
      <c r="A505" t="n">
        <v>5294</v>
      </c>
      <c r="B505" s="39" t="n">
        <v>16</v>
      </c>
      <c r="C505" s="7" t="n">
        <v>0</v>
      </c>
    </row>
    <row r="506" spans="1:6">
      <c r="A506" t="s">
        <v>4</v>
      </c>
      <c r="B506" s="4" t="s">
        <v>5</v>
      </c>
      <c r="C506" s="4" t="s">
        <v>10</v>
      </c>
      <c r="D506" s="4" t="s">
        <v>82</v>
      </c>
      <c r="E506" s="4" t="s">
        <v>13</v>
      </c>
      <c r="F506" s="4" t="s">
        <v>13</v>
      </c>
    </row>
    <row r="507" spans="1:6">
      <c r="A507" t="n">
        <v>5297</v>
      </c>
      <c r="B507" s="43" t="n">
        <v>26</v>
      </c>
      <c r="C507" s="7" t="n">
        <v>122</v>
      </c>
      <c r="D507" s="7" t="s">
        <v>100</v>
      </c>
      <c r="E507" s="7" t="n">
        <v>2</v>
      </c>
      <c r="F507" s="7" t="n">
        <v>0</v>
      </c>
    </row>
    <row r="508" spans="1:6">
      <c r="A508" t="s">
        <v>4</v>
      </c>
      <c r="B508" s="4" t="s">
        <v>5</v>
      </c>
    </row>
    <row r="509" spans="1:6">
      <c r="A509" t="n">
        <v>5340</v>
      </c>
      <c r="B509" s="44" t="n">
        <v>28</v>
      </c>
    </row>
    <row r="510" spans="1:6">
      <c r="A510" t="s">
        <v>4</v>
      </c>
      <c r="B510" s="4" t="s">
        <v>5</v>
      </c>
      <c r="C510" s="4" t="s">
        <v>13</v>
      </c>
      <c r="D510" s="4" t="s">
        <v>10</v>
      </c>
      <c r="E510" s="4" t="s">
        <v>10</v>
      </c>
      <c r="F510" s="4" t="s">
        <v>13</v>
      </c>
    </row>
    <row r="511" spans="1:6">
      <c r="A511" t="n">
        <v>5341</v>
      </c>
      <c r="B511" s="50" t="n">
        <v>25</v>
      </c>
      <c r="C511" s="7" t="n">
        <v>1</v>
      </c>
      <c r="D511" s="7" t="n">
        <v>65535</v>
      </c>
      <c r="E511" s="7" t="n">
        <v>500</v>
      </c>
      <c r="F511" s="7" t="n">
        <v>6</v>
      </c>
    </row>
    <row r="512" spans="1:6">
      <c r="A512" t="s">
        <v>4</v>
      </c>
      <c r="B512" s="4" t="s">
        <v>5</v>
      </c>
      <c r="C512" s="4" t="s">
        <v>13</v>
      </c>
      <c r="D512" s="4" t="s">
        <v>10</v>
      </c>
      <c r="E512" s="4" t="s">
        <v>6</v>
      </c>
    </row>
    <row r="513" spans="1:6">
      <c r="A513" t="n">
        <v>5348</v>
      </c>
      <c r="B513" s="42" t="n">
        <v>51</v>
      </c>
      <c r="C513" s="7" t="n">
        <v>4</v>
      </c>
      <c r="D513" s="7" t="n">
        <v>0</v>
      </c>
      <c r="E513" s="7" t="s">
        <v>81</v>
      </c>
    </row>
    <row r="514" spans="1:6">
      <c r="A514" t="s">
        <v>4</v>
      </c>
      <c r="B514" s="4" t="s">
        <v>5</v>
      </c>
      <c r="C514" s="4" t="s">
        <v>10</v>
      </c>
    </row>
    <row r="515" spans="1:6">
      <c r="A515" t="n">
        <v>5361</v>
      </c>
      <c r="B515" s="39" t="n">
        <v>16</v>
      </c>
      <c r="C515" s="7" t="n">
        <v>0</v>
      </c>
    </row>
    <row r="516" spans="1:6">
      <c r="A516" t="s">
        <v>4</v>
      </c>
      <c r="B516" s="4" t="s">
        <v>5</v>
      </c>
      <c r="C516" s="4" t="s">
        <v>10</v>
      </c>
      <c r="D516" s="4" t="s">
        <v>82</v>
      </c>
      <c r="E516" s="4" t="s">
        <v>13</v>
      </c>
      <c r="F516" s="4" t="s">
        <v>13</v>
      </c>
    </row>
    <row r="517" spans="1:6">
      <c r="A517" t="n">
        <v>5364</v>
      </c>
      <c r="B517" s="43" t="n">
        <v>26</v>
      </c>
      <c r="C517" s="7" t="n">
        <v>0</v>
      </c>
      <c r="D517" s="7" t="s">
        <v>101</v>
      </c>
      <c r="E517" s="7" t="n">
        <v>2</v>
      </c>
      <c r="F517" s="7" t="n">
        <v>0</v>
      </c>
    </row>
    <row r="518" spans="1:6">
      <c r="A518" t="s">
        <v>4</v>
      </c>
      <c r="B518" s="4" t="s">
        <v>5</v>
      </c>
    </row>
    <row r="519" spans="1:6">
      <c r="A519" t="n">
        <v>5436</v>
      </c>
      <c r="B519" s="44" t="n">
        <v>28</v>
      </c>
    </row>
    <row r="520" spans="1:6">
      <c r="A520" t="s">
        <v>4</v>
      </c>
      <c r="B520" s="4" t="s">
        <v>5</v>
      </c>
      <c r="C520" s="4" t="s">
        <v>10</v>
      </c>
      <c r="D520" s="4" t="s">
        <v>13</v>
      </c>
    </row>
    <row r="521" spans="1:6">
      <c r="A521" t="n">
        <v>5437</v>
      </c>
      <c r="B521" s="45" t="n">
        <v>89</v>
      </c>
      <c r="C521" s="7" t="n">
        <v>65533</v>
      </c>
      <c r="D521" s="7" t="n">
        <v>1</v>
      </c>
    </row>
    <row r="522" spans="1:6">
      <c r="A522" t="s">
        <v>4</v>
      </c>
      <c r="B522" s="4" t="s">
        <v>5</v>
      </c>
      <c r="C522" s="4" t="s">
        <v>10</v>
      </c>
      <c r="D522" s="4" t="s">
        <v>23</v>
      </c>
      <c r="E522" s="4" t="s">
        <v>23</v>
      </c>
      <c r="F522" s="4" t="s">
        <v>23</v>
      </c>
      <c r="G522" s="4" t="s">
        <v>23</v>
      </c>
    </row>
    <row r="523" spans="1:6">
      <c r="A523" t="n">
        <v>5441</v>
      </c>
      <c r="B523" s="41" t="n">
        <v>46</v>
      </c>
      <c r="C523" s="7" t="n">
        <v>61456</v>
      </c>
      <c r="D523" s="7" t="n">
        <v>3.19000005722046</v>
      </c>
      <c r="E523" s="7" t="n">
        <v>4.8600001335144</v>
      </c>
      <c r="F523" s="7" t="n">
        <v>26.0699996948242</v>
      </c>
      <c r="G523" s="7" t="n">
        <v>35.0999984741211</v>
      </c>
    </row>
    <row r="524" spans="1:6">
      <c r="A524" t="s">
        <v>4</v>
      </c>
      <c r="B524" s="4" t="s">
        <v>5</v>
      </c>
      <c r="C524" s="4" t="s">
        <v>10</v>
      </c>
      <c r="D524" s="4" t="s">
        <v>23</v>
      </c>
      <c r="E524" s="4" t="s">
        <v>23</v>
      </c>
      <c r="F524" s="4" t="s">
        <v>23</v>
      </c>
      <c r="G524" s="4" t="s">
        <v>23</v>
      </c>
    </row>
    <row r="525" spans="1:6">
      <c r="A525" t="n">
        <v>5460</v>
      </c>
      <c r="B525" s="41" t="n">
        <v>46</v>
      </c>
      <c r="C525" s="7" t="n">
        <v>61457</v>
      </c>
      <c r="D525" s="7" t="n">
        <v>3.19000005722046</v>
      </c>
      <c r="E525" s="7" t="n">
        <v>4.8600001335144</v>
      </c>
      <c r="F525" s="7" t="n">
        <v>26.0699996948242</v>
      </c>
      <c r="G525" s="7" t="n">
        <v>35.0999984741211</v>
      </c>
    </row>
    <row r="526" spans="1:6">
      <c r="A526" t="s">
        <v>4</v>
      </c>
      <c r="B526" s="4" t="s">
        <v>5</v>
      </c>
      <c r="C526" s="4" t="s">
        <v>13</v>
      </c>
      <c r="D526" s="4" t="s">
        <v>13</v>
      </c>
      <c r="E526" s="4" t="s">
        <v>10</v>
      </c>
    </row>
    <row r="527" spans="1:6">
      <c r="A527" t="n">
        <v>5479</v>
      </c>
      <c r="B527" s="31" t="n">
        <v>45</v>
      </c>
      <c r="C527" s="7" t="n">
        <v>8</v>
      </c>
      <c r="D527" s="7" t="n">
        <v>1</v>
      </c>
      <c r="E527" s="7" t="n">
        <v>0</v>
      </c>
    </row>
    <row r="528" spans="1:6">
      <c r="A528" t="s">
        <v>4</v>
      </c>
      <c r="B528" s="4" t="s">
        <v>5</v>
      </c>
      <c r="C528" s="4" t="s">
        <v>13</v>
      </c>
      <c r="D528" s="4" t="s">
        <v>10</v>
      </c>
      <c r="E528" s="4" t="s">
        <v>10</v>
      </c>
      <c r="F528" s="4" t="s">
        <v>13</v>
      </c>
    </row>
    <row r="529" spans="1:7">
      <c r="A529" t="n">
        <v>5484</v>
      </c>
      <c r="B529" s="50" t="n">
        <v>25</v>
      </c>
      <c r="C529" s="7" t="n">
        <v>1</v>
      </c>
      <c r="D529" s="7" t="n">
        <v>65535</v>
      </c>
      <c r="E529" s="7" t="n">
        <v>65535</v>
      </c>
      <c r="F529" s="7" t="n">
        <v>0</v>
      </c>
    </row>
    <row r="530" spans="1:7">
      <c r="A530" t="s">
        <v>4</v>
      </c>
      <c r="B530" s="4" t="s">
        <v>5</v>
      </c>
      <c r="C530" s="4" t="s">
        <v>13</v>
      </c>
      <c r="D530" s="4" t="s">
        <v>6</v>
      </c>
    </row>
    <row r="531" spans="1:7">
      <c r="A531" t="n">
        <v>5491</v>
      </c>
      <c r="B531" s="9" t="n">
        <v>2</v>
      </c>
      <c r="C531" s="7" t="n">
        <v>10</v>
      </c>
      <c r="D531" s="7" t="s">
        <v>102</v>
      </c>
    </row>
    <row r="532" spans="1:7">
      <c r="A532" t="s">
        <v>4</v>
      </c>
      <c r="B532" s="4" t="s">
        <v>5</v>
      </c>
      <c r="C532" s="4" t="s">
        <v>13</v>
      </c>
      <c r="D532" s="4" t="s">
        <v>10</v>
      </c>
    </row>
    <row r="533" spans="1:7">
      <c r="A533" t="n">
        <v>5514</v>
      </c>
      <c r="B533" s="29" t="n">
        <v>58</v>
      </c>
      <c r="C533" s="7" t="n">
        <v>105</v>
      </c>
      <c r="D533" s="7" t="n">
        <v>300</v>
      </c>
    </row>
    <row r="534" spans="1:7">
      <c r="A534" t="s">
        <v>4</v>
      </c>
      <c r="B534" s="4" t="s">
        <v>5</v>
      </c>
      <c r="C534" s="4" t="s">
        <v>23</v>
      </c>
      <c r="D534" s="4" t="s">
        <v>10</v>
      </c>
    </row>
    <row r="535" spans="1:7">
      <c r="A535" t="n">
        <v>5518</v>
      </c>
      <c r="B535" s="37" t="n">
        <v>103</v>
      </c>
      <c r="C535" s="7" t="n">
        <v>1</v>
      </c>
      <c r="D535" s="7" t="n">
        <v>300</v>
      </c>
    </row>
    <row r="536" spans="1:7">
      <c r="A536" t="s">
        <v>4</v>
      </c>
      <c r="B536" s="4" t="s">
        <v>5</v>
      </c>
      <c r="C536" s="4" t="s">
        <v>13</v>
      </c>
    </row>
    <row r="537" spans="1:7">
      <c r="A537" t="n">
        <v>5525</v>
      </c>
      <c r="B537" s="12" t="n">
        <v>74</v>
      </c>
      <c r="C537" s="7" t="n">
        <v>67</v>
      </c>
    </row>
    <row r="538" spans="1:7">
      <c r="A538" t="s">
        <v>4</v>
      </c>
      <c r="B538" s="4" t="s">
        <v>5</v>
      </c>
      <c r="C538" s="4" t="s">
        <v>13</v>
      </c>
      <c r="D538" s="4" t="s">
        <v>23</v>
      </c>
      <c r="E538" s="4" t="s">
        <v>10</v>
      </c>
      <c r="F538" s="4" t="s">
        <v>13</v>
      </c>
    </row>
    <row r="539" spans="1:7">
      <c r="A539" t="n">
        <v>5527</v>
      </c>
      <c r="B539" s="49" t="n">
        <v>49</v>
      </c>
      <c r="C539" s="7" t="n">
        <v>3</v>
      </c>
      <c r="D539" s="7" t="n">
        <v>1</v>
      </c>
      <c r="E539" s="7" t="n">
        <v>500</v>
      </c>
      <c r="F539" s="7" t="n">
        <v>0</v>
      </c>
    </row>
    <row r="540" spans="1:7">
      <c r="A540" t="s">
        <v>4</v>
      </c>
      <c r="B540" s="4" t="s">
        <v>5</v>
      </c>
      <c r="C540" s="4" t="s">
        <v>13</v>
      </c>
      <c r="D540" s="4" t="s">
        <v>10</v>
      </c>
    </row>
    <row r="541" spans="1:7">
      <c r="A541" t="n">
        <v>5536</v>
      </c>
      <c r="B541" s="29" t="n">
        <v>58</v>
      </c>
      <c r="C541" s="7" t="n">
        <v>11</v>
      </c>
      <c r="D541" s="7" t="n">
        <v>300</v>
      </c>
    </row>
    <row r="542" spans="1:7">
      <c r="A542" t="s">
        <v>4</v>
      </c>
      <c r="B542" s="4" t="s">
        <v>5</v>
      </c>
      <c r="C542" s="4" t="s">
        <v>13</v>
      </c>
      <c r="D542" s="4" t="s">
        <v>10</v>
      </c>
    </row>
    <row r="543" spans="1:7">
      <c r="A543" t="n">
        <v>5540</v>
      </c>
      <c r="B543" s="29" t="n">
        <v>58</v>
      </c>
      <c r="C543" s="7" t="n">
        <v>12</v>
      </c>
      <c r="D543" s="7" t="n">
        <v>0</v>
      </c>
    </row>
    <row r="544" spans="1:7">
      <c r="A544" t="s">
        <v>4</v>
      </c>
      <c r="B544" s="4" t="s">
        <v>5</v>
      </c>
      <c r="C544" s="4" t="s">
        <v>13</v>
      </c>
    </row>
    <row r="545" spans="1:4">
      <c r="A545" t="n">
        <v>5544</v>
      </c>
      <c r="B545" s="12" t="n">
        <v>74</v>
      </c>
      <c r="C545" s="7" t="n">
        <v>46</v>
      </c>
    </row>
    <row r="546" spans="1:4">
      <c r="A546" t="s">
        <v>4</v>
      </c>
      <c r="B546" s="4" t="s">
        <v>5</v>
      </c>
      <c r="C546" s="4" t="s">
        <v>13</v>
      </c>
    </row>
    <row r="547" spans="1:4">
      <c r="A547" t="n">
        <v>5546</v>
      </c>
      <c r="B547" s="33" t="n">
        <v>23</v>
      </c>
      <c r="C547" s="7" t="n">
        <v>0</v>
      </c>
    </row>
    <row r="548" spans="1:4">
      <c r="A548" t="s">
        <v>4</v>
      </c>
      <c r="B548" s="4" t="s">
        <v>5</v>
      </c>
      <c r="C548" s="4" t="s">
        <v>13</v>
      </c>
      <c r="D548" s="4" t="s">
        <v>9</v>
      </c>
    </row>
    <row r="549" spans="1:4">
      <c r="A549" t="n">
        <v>5548</v>
      </c>
      <c r="B549" s="12" t="n">
        <v>74</v>
      </c>
      <c r="C549" s="7" t="n">
        <v>52</v>
      </c>
      <c r="D549" s="7" t="n">
        <v>8192</v>
      </c>
    </row>
    <row r="550" spans="1:4">
      <c r="A550" t="s">
        <v>4</v>
      </c>
      <c r="B550" s="4" t="s">
        <v>5</v>
      </c>
    </row>
    <row r="551" spans="1:4">
      <c r="A551" t="n">
        <v>5554</v>
      </c>
      <c r="B55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2025-09-06T21:46:45</dcterms:created>
  <dcterms:modified xsi:type="dcterms:W3CDTF">2025-09-06T21:46:45</dcterms:modified>
</cp:coreProperties>
</file>