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EF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<sst xmlns="http://schemas.openxmlformats.org/spreadsheetml/2006/main" count="4460" uniqueCount="166">
  <si>
    <t>CS2</t>
  </si>
  <si>
    <t>r0320</t>
  </si>
  <si>
    <t>FUNCTION</t>
  </si>
  <si>
    <t/>
  </si>
  <si>
    <t>Location</t>
  </si>
  <si>
    <t>OP Code</t>
  </si>
  <si>
    <t>string</t>
  </si>
  <si>
    <t>br0300</t>
  </si>
  <si>
    <t>fill</t>
  </si>
  <si>
    <t>int</t>
  </si>
  <si>
    <t>short</t>
  </si>
  <si>
    <t>mon116_c00</t>
  </si>
  <si>
    <t>mon012</t>
  </si>
  <si>
    <t>byte</t>
  </si>
  <si>
    <t>bytearray</t>
  </si>
  <si>
    <t>mon005_c00</t>
  </si>
  <si>
    <t>mon020_c00</t>
  </si>
  <si>
    <t>mon097_c00</t>
  </si>
  <si>
    <t>mon002_c00</t>
  </si>
  <si>
    <t>mon148_c01</t>
  </si>
  <si>
    <t/>
  </si>
  <si>
    <t>mon145</t>
  </si>
  <si>
    <t>mon102</t>
  </si>
  <si>
    <t>PreInit</t>
  </si>
  <si>
    <t>FC_Change_MapColor</t>
  </si>
  <si>
    <t>Init</t>
  </si>
  <si>
    <t>pointer</t>
  </si>
  <si>
    <t>system/mist02.eff</t>
  </si>
  <si>
    <t>LP_fishpoint00</t>
  </si>
  <si>
    <t>float</t>
  </si>
  <si>
    <t>WATERFALL_1</t>
  </si>
  <si>
    <t>WATERFALL_2</t>
  </si>
  <si>
    <t>WATERFALL_3</t>
  </si>
  <si>
    <t>tbox00</t>
  </si>
  <si>
    <t>LP_tbox00</t>
  </si>
  <si>
    <t>tbox01</t>
  </si>
  <si>
    <t>tbox02</t>
  </si>
  <si>
    <t>LP_mbox00</t>
  </si>
  <si>
    <t>tbox03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</si>
  <si>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</si>
  <si>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</si>
  <si>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</si>
  <si>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</si>
  <si>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</si>
  <si>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</si>
  <si>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</si>
  <si>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</si>
  <si>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</si>
  <si>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</si>
  <si>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EV_AVoice_BigEnemy01</t>
  </si>
  <si>
    <t>EV_AVoice_BigEnemy02</t>
  </si>
  <si>
    <t>EV_AVoice_BigEnemy03</t>
  </si>
  <si>
    <t>mon006</t>
  </si>
  <si>
    <t>ResetShiningPom</t>
  </si>
  <si>
    <t>Init_Replay</t>
  </si>
  <si>
    <t>Init_Replay</t>
  </si>
  <si>
    <t>Reinit</t>
  </si>
  <si>
    <t>LP_mbox00_Get</t>
  </si>
  <si>
    <t>LP_tbox00</t>
  </si>
  <si>
    <t>dialog</t>
  </si>
  <si>
    <t>Received
#3C#87IEarth Sepith#0C x100
#3C#88IWater Sepith#0C x100
#3C#89IFire Sepith#0C x100
#3C#90IWind Sepith#0C x100
#3C#91ITime Sepith#0C x100
#3C#92ISpace Sepith#0C x100
#3C#93IMirage Sepith#0C x100.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</si>
  <si>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</si>
  <si>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</si>
  <si>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</si>
  <si>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</si>
  <si>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</si>
  <si>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</si>
  <si>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</si>
  <si>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 xml:space="preserve">Received </t>
  </si>
  <si>
    <t>.</t>
  </si>
  <si>
    <t>LP_fishpoint00</t>
  </si>
  <si>
    <t>FC_Reset_HorseRide</t>
  </si>
  <si>
    <t>AV_FishPoint</t>
  </si>
  <si>
    <t>AV_01048</t>
  </si>
  <si>
    <t>AV_01048</t>
  </si>
  <si>
    <t>AV_01049</t>
  </si>
  <si>
    <t>AV_01049</t>
  </si>
  <si>
    <t>EV_01_61_00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</si>
  <si>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</si>
  <si>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</si>
  <si>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</si>
  <si>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</si>
  <si>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</si>
  <si>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</si>
  <si>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</si>
  <si>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</si>
  <si>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AniEvUdegumi</t>
  </si>
  <si>
    <t>AniEvUdegumiF</t>
  </si>
  <si>
    <t>#E[C]#M_0</t>
  </si>
  <si>
    <t>#K#0TAn ancient ruin...?</t>
  </si>
  <si>
    <t>#E_2#M_0I don't recall ever hearing about
a building like this being here.</t>
  </si>
  <si>
    <t>#E_0#M_A</t>
  </si>
  <si>
    <t>#2KIt's not my first time seeing one
like this, either.</t>
  </si>
  <si>
    <t>#E[1]#M_AAnd if I had to venture a guess...</t>
  </si>
  <si>
    <t>#E_2#M_AI'd say this ruin may be why the higher
elements are active on the highway.</t>
  </si>
  <si>
    <t>#E[1]#M_A</t>
  </si>
  <si>
    <t>#2KI can sense something strange on the
other side of this door.</t>
  </si>
  <si>
    <t>#E_2#M_AI think this ruin may be why the higher
elements are active on the highway.</t>
  </si>
  <si>
    <t>#KReally?!</t>
  </si>
  <si>
    <t>#E[C]#M_A</t>
  </si>
  <si>
    <t>#E[3]#M_A</t>
  </si>
  <si>
    <t>#K...I think so, too.</t>
  </si>
  <si>
    <t>Judging by the flow of mana, this is likely
the reason for cryptids appearing in this
region.</t>
  </si>
  <si>
    <t>#E_2#M_AIt's possible this is one of the Spirit Shrines
concealed throughout the Empire.</t>
  </si>
  <si>
    <t>Grandmother made mention of them when 
I was younger.</t>
  </si>
  <si>
    <t>#2KWhat's a Spirit Shrine?</t>
  </si>
  <si>
    <t>#E_2#M_0</t>
  </si>
  <si>
    <t>#2KSpirit Shrines?</t>
  </si>
  <si>
    <t>#E[1]#M_0</t>
  </si>
  <si>
    <t>#2KThe term has an interesting ring to it...</t>
  </si>
  <si>
    <t>#2KThe name has an interesting ring to it...</t>
  </si>
  <si>
    <t>ET_01_61_00_TurnToEMMA</t>
  </si>
  <si>
    <t>#KI've been meaning to ask...</t>
  </si>
  <si>
    <t>#E_2#M_AYou don't think this place has anything
to do with the Divine Knights, do you?</t>
  </si>
  <si>
    <t>The higher elements were active in the
old schoolhouse where we found Valimar,
after all.</t>
  </si>
  <si>
    <t>#K#F...You don't think this place has anything
to do with the Divine Knights, do you?</t>
  </si>
  <si>
    <t>#E_2#M_AThe higher elements were active in the
old schoolhouse where we found Valimar,
after all.</t>
  </si>
  <si>
    <t>FC_look_dir_Yes</t>
  </si>
  <si>
    <t>#4KMost likely, yes.</t>
  </si>
  <si>
    <t>#E_8#M_AI'm afraid I don't know anything more
specific than that, though.</t>
  </si>
  <si>
    <t>#2KThe knowledge witches have is gathered
from bits and pieces of legends--there's
still plenty missing.</t>
  </si>
  <si>
    <t>#E_2#M_A</t>
  </si>
  <si>
    <t>#KWe should be careful if we plan on
goin' in, at least.</t>
  </si>
  <si>
    <t>#KWe should be careful if we plan on
going inside, at least.</t>
  </si>
  <si>
    <t>#KWe should be careful if we plan on
stepping inside, at least.</t>
  </si>
  <si>
    <t>#2K#FThis should prove to be a good test
of our skills.</t>
  </si>
  <si>
    <t>#E_0#M_4We may be short on time, but I'd say
there's merit to exploring this ruin.</t>
  </si>
  <si>
    <t>FC_End_Party</t>
  </si>
  <si>
    <t>Reinit</t>
  </si>
  <si>
    <t>ET_01_61_00_TurnToEMMA</t>
  </si>
  <si>
    <t>ST_SPRITECAVE</t>
  </si>
  <si>
    <t>ST_SPRCAVE_ST2</t>
  </si>
  <si>
    <t>ST_SPRCAVE_EM2</t>
  </si>
  <si>
    <t>ST_SPRCAVE_RET</t>
  </si>
  <si>
    <t>ST_SPRCAVE_GET1</t>
  </si>
  <si>
    <t>ST_SPRCAVE_ST1</t>
  </si>
  <si>
    <t>ST_SPRCAVE_EM1</t>
  </si>
  <si>
    <t>ST_SPRCAVE_FST</t>
  </si>
  <si>
    <t>ST_SPRCAVE_FST</t>
  </si>
  <si>
    <t>#E_4#M[3]</t>
  </si>
  <si>
    <t>#K#0T(It's that ruin that we saw a while back.)</t>
  </si>
  <si>
    <t>#E[1]#M[0](I'm curious, but we don't really have time
to take a look around. Let's keep going.)</t>
  </si>
  <si>
    <t>#K#0T(What's this old ruin...?)</t>
  </si>
  <si>
    <t>#E[1]#M[0](I'm curious, but we don't really have
time to take a look around. Let's keep
going.)</t>
  </si>
  <si>
    <t>ST_SPRCAVE_R</t>
  </si>
  <si>
    <t>ST_SPRCAVE_EM1</t>
  </si>
  <si>
    <t>#E_0#M_0</t>
  </si>
  <si>
    <t>#K#0TI think it'd be best to go grab Emma
before we start exploring.</t>
  </si>
  <si>
    <t>#K#0TYup. Let's go back to the Courageous.</t>
  </si>
  <si>
    <t>ST_SPRCAVE_ST1</t>
  </si>
  <si>
    <t>#K#0TWe've already opened the proving
grounds at another of the shrines.</t>
  </si>
  <si>
    <t>It'd probably be best to stick to working
through one shrine at a time.</t>
  </si>
  <si>
    <t>ST_SPRCAVE_GET1</t>
  </si>
  <si>
    <t>#K#0TWe should take the Zemurian Ore we
already have back to the ship before
exploring another shrine.</t>
  </si>
  <si>
    <t>#K#0TAgreed. Let's have George take a look.</t>
  </si>
  <si>
    <t>ST_SPRCAVE_RET</t>
  </si>
  <si>
    <t>#K#0TProbably better to look around here later.</t>
  </si>
  <si>
    <t>#K#0TRight. We're supposed to be helping
George put together his workshop,
aren't we?</t>
  </si>
  <si>
    <t>Let's head back to the Courageous when
we're ready.</t>
  </si>
  <si>
    <t>ST_SPRCAVE_EM2</t>
  </si>
  <si>
    <t>#K#0TWe'll need Emma and Celine's help
if we're to explore one of the Spirit
Shrines.</t>
  </si>
  <si>
    <t>#K#0TRight. Let's head back to the Courageous
and get them.</t>
  </si>
  <si>
    <t>ST_SPRCAVE_ST2</t>
  </si>
  <si>
    <t>ST_SPRCAVE_R</t>
  </si>
  <si>
    <t>_LP_tbox00</t>
  </si>
  <si>
    <t>_LP_mbox00_Get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</si>
</sst>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EF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7C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134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512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14</v>
      </c>
      <c r="JQ8" s="4" t="s">
        <v>14</v>
      </c>
      <c r="JR8" s="4" t="s">
        <v>14</v>
      </c>
      <c r="JS8" s="4" t="s">
        <v>14</v>
      </c>
      <c r="JT8" s="4" t="s">
        <v>14</v>
      </c>
      <c r="JU8" s="4" t="s">
        <v>14</v>
      </c>
      <c r="JV8" s="4" t="s">
        <v>14</v>
      </c>
      <c r="JW8" s="4" t="s">
        <v>14</v>
      </c>
      <c r="JX8" s="4" t="s">
        <v>14</v>
      </c>
      <c r="JY8" s="4" t="s">
        <v>14</v>
      </c>
      <c r="JZ8" s="4" t="s">
        <v>14</v>
      </c>
      <c r="KA8" s="4" t="s">
        <v>14</v>
      </c>
      <c r="KB8" s="4" t="s">
        <v>14</v>
      </c>
      <c r="KC8" s="4" t="s">
        <v>14</v>
      </c>
      <c r="KD8" s="4" t="s">
        <v>14</v>
      </c>
      <c r="KE8" s="4" t="s">
        <v>14</v>
      </c>
      <c r="KF8" s="4" t="s">
        <v>14</v>
      </c>
      <c r="KG8" s="4" t="s">
        <v>14</v>
      </c>
      <c r="KH8" s="4" t="s">
        <v>14</v>
      </c>
      <c r="KI8" s="4" t="s">
        <v>14</v>
      </c>
      <c r="KJ8" s="4" t="s">
        <v>14</v>
      </c>
      <c r="KK8" s="4" t="s">
        <v>14</v>
      </c>
      <c r="KL8" s="4" t="s">
        <v>14</v>
      </c>
      <c r="KM8" s="4" t="s">
        <v>14</v>
      </c>
      <c r="KN8" s="4" t="s">
        <v>14</v>
      </c>
      <c r="KO8" s="4" t="s">
        <v>14</v>
      </c>
      <c r="KP8" s="4" t="s">
        <v>14</v>
      </c>
      <c r="KQ8" s="4" t="s">
        <v>14</v>
      </c>
    </row>
    <row r="9">
      <c r="A9" t="n">
        <v>516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15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40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19</v>
      </c>
      <c r="GC9" s="7" t="n">
        <f t="normal" ca="1">16-LENB(INDIRECT(ADDRESS(9,184)))</f>
        <v>0</v>
      </c>
      <c r="GD9" s="7" t="s">
        <v>20</v>
      </c>
      <c r="GE9" s="7" t="n">
        <f t="normal" ca="1">16-LENB(INDIRECT(ADDRESS(9,186)))</f>
        <v>0</v>
      </c>
      <c r="GF9" s="7" t="s">
        <v>20</v>
      </c>
      <c r="GG9" s="7" t="n">
        <f t="normal" ca="1">16-LENB(INDIRECT(ADDRESS(9,188)))</f>
        <v>0</v>
      </c>
      <c r="GH9" s="7" t="s">
        <v>20</v>
      </c>
      <c r="GI9" s="7" t="n">
        <f t="normal" ca="1">16-LENB(INDIRECT(ADDRESS(9,190)))</f>
        <v>0</v>
      </c>
      <c r="GJ9" s="7" t="s">
        <v>20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40</v>
      </c>
      <c r="GO9" s="7" t="n">
        <v>30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21</v>
      </c>
      <c r="HD9" s="7" t="n">
        <f t="normal" ca="1">16-LENB(INDIRECT(ADDRESS(9,211)))</f>
        <v>0</v>
      </c>
      <c r="HE9" s="7" t="s">
        <v>21</v>
      </c>
      <c r="HF9" s="7" t="n">
        <f t="normal" ca="1">16-LENB(INDIRECT(ADDRESS(9,213)))</f>
        <v>0</v>
      </c>
      <c r="HG9" s="7" t="s">
        <v>21</v>
      </c>
      <c r="HH9" s="7" t="n">
        <f t="normal" ca="1">16-LENB(INDIRECT(ADDRESS(9,215)))</f>
        <v>0</v>
      </c>
      <c r="HI9" s="7" t="s">
        <v>21</v>
      </c>
      <c r="HJ9" s="7" t="n">
        <f t="normal" ca="1">16-LENB(INDIRECT(ADDRESS(9,217)))</f>
        <v>0</v>
      </c>
      <c r="HK9" s="7" t="s">
        <v>21</v>
      </c>
      <c r="HL9" s="7" t="n">
        <f t="normal" ca="1">16-LENB(INDIRECT(ADDRESS(9,219)))</f>
        <v>0</v>
      </c>
      <c r="HM9" s="7" t="s">
        <v>21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40</v>
      </c>
      <c r="HV9" s="7" t="n">
        <v>30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22</v>
      </c>
      <c r="IK9" s="7" t="n">
        <f t="normal" ca="1">16-LENB(INDIRECT(ADDRESS(9,244)))</f>
        <v>0</v>
      </c>
      <c r="IL9" s="7" t="s">
        <v>19</v>
      </c>
      <c r="IM9" s="7" t="n">
        <f t="normal" ca="1">16-LENB(INDIRECT(ADDRESS(9,246)))</f>
        <v>0</v>
      </c>
      <c r="IN9" s="7" t="s">
        <v>19</v>
      </c>
      <c r="IO9" s="7" t="n">
        <f t="normal" ca="1">16-LENB(INDIRECT(ADDRESS(9,248)))</f>
        <v>0</v>
      </c>
      <c r="IP9" s="7" t="s">
        <v>19</v>
      </c>
      <c r="IQ9" s="7" t="n">
        <f t="normal" ca="1">16-LENB(INDIRECT(ADDRESS(9,250)))</f>
        <v>0</v>
      </c>
      <c r="IR9" s="7" t="s">
        <v>19</v>
      </c>
      <c r="IS9" s="7" t="n">
        <f t="normal" ca="1">16-LENB(INDIRECT(ADDRESS(9,252)))</f>
        <v>0</v>
      </c>
      <c r="IT9" s="7" t="s">
        <v>19</v>
      </c>
      <c r="IU9" s="7" t="n">
        <f t="normal" ca="1">16-LENB(INDIRECT(ADDRESS(9,254)))</f>
        <v>0</v>
      </c>
      <c r="IV9" s="7" t="s">
        <v>20</v>
      </c>
      <c r="IW9" s="7" t="n">
        <f t="normal" ca="1">16-LENB(INDIRECT(ADDRESS(9,256)))</f>
        <v>0</v>
      </c>
      <c r="IX9" s="7" t="s">
        <v>20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40</v>
      </c>
      <c r="JC9" s="7" t="n">
        <v>30</v>
      </c>
      <c r="JD9" s="7" t="n">
        <v>20</v>
      </c>
      <c r="JE9" s="7" t="n">
        <v>15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255</v>
      </c>
      <c r="JQ9" s="7" t="n">
        <v>255</v>
      </c>
      <c r="JR9" s="7" t="n">
        <v>255</v>
      </c>
      <c r="JS9" s="7" t="n">
        <v>255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0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</v>
      </c>
      <c r="KG9" s="7" t="n">
        <v>0</v>
      </c>
      <c r="KH9" s="7" t="n">
        <v>0</v>
      </c>
      <c r="KI9" s="7" t="n">
        <v>0</v>
      </c>
      <c r="KJ9" s="7" t="n">
        <v>0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</row>
    <row r="10">
      <c r="A10" t="s">
        <v>4</v>
      </c>
      <c r="B10" s="4" t="s">
        <v>5</v>
      </c>
    </row>
    <row r="11">
      <c r="A11" t="n">
        <v>1760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1764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2</v>
      </c>
      <c r="K14" s="7" t="n">
        <v>0</v>
      </c>
      <c r="L14" s="7" t="n">
        <v>0</v>
      </c>
      <c r="M14" s="7" t="s">
        <v>22</v>
      </c>
      <c r="N14" s="7" t="n">
        <f t="normal" ca="1">16-LENB(INDIRECT(ADDRESS(14,13)))</f>
        <v>0</v>
      </c>
      <c r="O14" s="7" t="s">
        <v>22</v>
      </c>
      <c r="P14" s="7" t="n">
        <f t="normal" ca="1">16-LENB(INDIRECT(ADDRESS(14,15)))</f>
        <v>0</v>
      </c>
      <c r="Q14" s="7" t="s">
        <v>22</v>
      </c>
      <c r="R14" s="7" t="n">
        <f t="normal" ca="1">16-LENB(INDIRECT(ADDRESS(14,17)))</f>
        <v>0</v>
      </c>
      <c r="S14" s="7" t="s">
        <v>20</v>
      </c>
      <c r="T14" s="7" t="n">
        <f t="normal" ca="1">16-LENB(INDIRECT(ADDRESS(14,19)))</f>
        <v>0</v>
      </c>
      <c r="U14" s="7" t="s">
        <v>20</v>
      </c>
      <c r="V14" s="7" t="n">
        <f t="normal" ca="1">16-LENB(INDIRECT(ADDRESS(14,21)))</f>
        <v>0</v>
      </c>
      <c r="W14" s="7" t="s">
        <v>20</v>
      </c>
      <c r="X14" s="7" t="n">
        <f t="normal" ca="1">16-LENB(INDIRECT(ADDRESS(14,23)))</f>
        <v>0</v>
      </c>
      <c r="Y14" s="7" t="s">
        <v>20</v>
      </c>
      <c r="Z14" s="7" t="n">
        <f t="normal" ca="1">16-LENB(INDIRECT(ADDRESS(14,25)))</f>
        <v>0</v>
      </c>
      <c r="AA14" s="7" t="s">
        <v>20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1972</v>
      </c>
      <c r="B16" s="5" t="n">
        <v>1</v>
      </c>
    </row>
    <row r="17" spans="1:303" s="3" customFormat="1" customHeight="0">
      <c r="A17" s="3" t="s">
        <v>2</v>
      </c>
      <c r="B17" s="3" t="s">
        <v>23</v>
      </c>
    </row>
    <row r="18" spans="1:303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303">
      <c r="A19" t="n">
        <v>1976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303">
      <c r="A20" t="s">
        <v>4</v>
      </c>
      <c r="B20" s="4" t="s">
        <v>5</v>
      </c>
      <c r="C20" s="4" t="s">
        <v>13</v>
      </c>
      <c r="D20" s="4" t="s">
        <v>6</v>
      </c>
    </row>
    <row r="21" spans="1:303">
      <c r="A21" t="n">
        <v>1981</v>
      </c>
      <c r="B21" s="9" t="n">
        <v>2</v>
      </c>
      <c r="C21" s="7" t="n">
        <v>10</v>
      </c>
      <c r="D21" s="7" t="s">
        <v>24</v>
      </c>
    </row>
    <row r="22" spans="1:303">
      <c r="A22" t="s">
        <v>4</v>
      </c>
      <c r="B22" s="4" t="s">
        <v>5</v>
      </c>
      <c r="C22" s="4" t="s">
        <v>13</v>
      </c>
      <c r="D22" s="4" t="s">
        <v>13</v>
      </c>
    </row>
    <row r="23" spans="1:303">
      <c r="A23" t="n">
        <v>2002</v>
      </c>
      <c r="B23" s="10" t="n">
        <v>162</v>
      </c>
      <c r="C23" s="7" t="n">
        <v>0</v>
      </c>
      <c r="D23" s="7" t="n">
        <v>0</v>
      </c>
    </row>
    <row r="24" spans="1:303">
      <c r="A24" t="s">
        <v>4</v>
      </c>
      <c r="B24" s="4" t="s">
        <v>5</v>
      </c>
    </row>
    <row r="25" spans="1:303">
      <c r="A25" t="n">
        <v>2005</v>
      </c>
      <c r="B25" s="5" t="n">
        <v>1</v>
      </c>
    </row>
    <row r="26" spans="1:303" s="3" customFormat="1" customHeight="0">
      <c r="A26" s="3" t="s">
        <v>2</v>
      </c>
      <c r="B26" s="3" t="s">
        <v>25</v>
      </c>
    </row>
    <row r="27" spans="1:303">
      <c r="A27" t="s">
        <v>4</v>
      </c>
      <c r="B27" s="4" t="s">
        <v>5</v>
      </c>
      <c r="C27" s="4" t="s">
        <v>13</v>
      </c>
      <c r="D27" s="4" t="s">
        <v>13</v>
      </c>
      <c r="E27" s="4" t="s">
        <v>13</v>
      </c>
      <c r="F27" s="4" t="s">
        <v>9</v>
      </c>
      <c r="G27" s="4" t="s">
        <v>13</v>
      </c>
      <c r="H27" s="4" t="s">
        <v>13</v>
      </c>
      <c r="I27" s="4" t="s">
        <v>13</v>
      </c>
      <c r="J27" s="4" t="s">
        <v>13</v>
      </c>
      <c r="K27" s="4" t="s">
        <v>9</v>
      </c>
      <c r="L27" s="4" t="s">
        <v>13</v>
      </c>
      <c r="M27" s="4" t="s">
        <v>13</v>
      </c>
      <c r="N27" s="4" t="s">
        <v>13</v>
      </c>
      <c r="O27" s="4" t="s">
        <v>26</v>
      </c>
    </row>
    <row r="28" spans="1:303">
      <c r="A28" t="n">
        <v>2008</v>
      </c>
      <c r="B28" s="11" t="n">
        <v>5</v>
      </c>
      <c r="C28" s="7" t="n">
        <v>32</v>
      </c>
      <c r="D28" s="7" t="n">
        <v>5</v>
      </c>
      <c r="E28" s="7" t="n">
        <v>0</v>
      </c>
      <c r="F28" s="7" t="n">
        <v>3</v>
      </c>
      <c r="G28" s="7" t="n">
        <v>2</v>
      </c>
      <c r="H28" s="7" t="n">
        <v>32</v>
      </c>
      <c r="I28" s="7" t="n">
        <v>5</v>
      </c>
      <c r="J28" s="7" t="n">
        <v>0</v>
      </c>
      <c r="K28" s="7" t="n">
        <v>4</v>
      </c>
      <c r="L28" s="7" t="n">
        <v>2</v>
      </c>
      <c r="M28" s="7" t="n">
        <v>11</v>
      </c>
      <c r="N28" s="7" t="n">
        <v>1</v>
      </c>
      <c r="O28" s="12" t="n">
        <f t="normal" ca="1">A34</f>
        <v>0</v>
      </c>
    </row>
    <row r="29" spans="1:303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6</v>
      </c>
    </row>
    <row r="30" spans="1:303">
      <c r="A30" t="n">
        <v>2031</v>
      </c>
      <c r="B30" s="13" t="n">
        <v>39</v>
      </c>
      <c r="C30" s="7" t="n">
        <v>10</v>
      </c>
      <c r="D30" s="7" t="n">
        <v>65533</v>
      </c>
      <c r="E30" s="7" t="n">
        <v>200</v>
      </c>
      <c r="F30" s="7" t="s">
        <v>27</v>
      </c>
    </row>
    <row r="31" spans="1:303">
      <c r="A31" t="s">
        <v>4</v>
      </c>
      <c r="B31" s="4" t="s">
        <v>5</v>
      </c>
      <c r="C31" s="4" t="s">
        <v>13</v>
      </c>
      <c r="D31" s="4" t="s">
        <v>13</v>
      </c>
      <c r="E31" s="4" t="s">
        <v>9</v>
      </c>
    </row>
    <row r="32" spans="1:303">
      <c r="A32" t="n">
        <v>2054</v>
      </c>
      <c r="B32" s="14" t="n">
        <v>74</v>
      </c>
      <c r="C32" s="7" t="n">
        <v>23</v>
      </c>
      <c r="D32" s="7" t="n">
        <v>0</v>
      </c>
      <c r="E32" s="7" t="n">
        <v>200</v>
      </c>
    </row>
    <row r="33" spans="1:15">
      <c r="A33" t="s">
        <v>4</v>
      </c>
      <c r="B33" s="4" t="s">
        <v>5</v>
      </c>
      <c r="C33" s="4" t="s">
        <v>13</v>
      </c>
      <c r="D33" s="4" t="s">
        <v>10</v>
      </c>
      <c r="E33" s="4" t="s">
        <v>10</v>
      </c>
      <c r="F33" s="4" t="s">
        <v>10</v>
      </c>
      <c r="G33" s="4" t="s">
        <v>10</v>
      </c>
      <c r="H33" s="4" t="s">
        <v>10</v>
      </c>
      <c r="I33" s="4" t="s">
        <v>6</v>
      </c>
      <c r="J33" s="4" t="s">
        <v>29</v>
      </c>
      <c r="K33" s="4" t="s">
        <v>29</v>
      </c>
      <c r="L33" s="4" t="s">
        <v>29</v>
      </c>
      <c r="M33" s="4" t="s">
        <v>9</v>
      </c>
      <c r="N33" s="4" t="s">
        <v>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13</v>
      </c>
    </row>
    <row r="34" spans="1:15">
      <c r="A34" t="n">
        <v>2061</v>
      </c>
      <c r="B34" s="13" t="n">
        <v>39</v>
      </c>
      <c r="C34" s="7" t="n">
        <v>12</v>
      </c>
      <c r="D34" s="7" t="n">
        <v>65533</v>
      </c>
      <c r="E34" s="7" t="n">
        <v>1005</v>
      </c>
      <c r="F34" s="7" t="n">
        <v>0</v>
      </c>
      <c r="G34" s="7" t="n">
        <v>65029</v>
      </c>
      <c r="H34" s="7" t="n">
        <v>0</v>
      </c>
      <c r="I34" s="7" t="s">
        <v>28</v>
      </c>
      <c r="J34" s="7" t="n">
        <v>0</v>
      </c>
      <c r="K34" s="7" t="n">
        <v>0</v>
      </c>
      <c r="L34" s="7" t="n">
        <v>0</v>
      </c>
      <c r="M34" s="7" t="n">
        <v>0</v>
      </c>
      <c r="N34" s="7" t="n">
        <v>0</v>
      </c>
      <c r="O34" s="7" t="n">
        <v>0</v>
      </c>
      <c r="P34" s="7" t="n">
        <v>1</v>
      </c>
      <c r="Q34" s="7" t="n">
        <v>1</v>
      </c>
      <c r="R34" s="7" t="n">
        <v>1</v>
      </c>
      <c r="S34" s="7" t="n">
        <v>115</v>
      </c>
    </row>
    <row r="35" spans="1:15">
      <c r="A35" t="s">
        <v>4</v>
      </c>
      <c r="B35" s="4" t="s">
        <v>5</v>
      </c>
      <c r="C35" s="4" t="s">
        <v>13</v>
      </c>
      <c r="D35" s="4" t="s">
        <v>13</v>
      </c>
      <c r="E35" s="4" t="s">
        <v>6</v>
      </c>
      <c r="F35" s="4" t="s">
        <v>10</v>
      </c>
    </row>
    <row r="36" spans="1:15">
      <c r="A36" t="n">
        <v>2125</v>
      </c>
      <c r="B36" s="14" t="n">
        <v>74</v>
      </c>
      <c r="C36" s="7" t="n">
        <v>43</v>
      </c>
      <c r="D36" s="7" t="n">
        <v>0</v>
      </c>
      <c r="E36" s="7" t="s">
        <v>28</v>
      </c>
      <c r="F36" s="7" t="n">
        <v>6379</v>
      </c>
    </row>
    <row r="37" spans="1:15">
      <c r="A37" t="s">
        <v>4</v>
      </c>
      <c r="B37" s="4" t="s">
        <v>5</v>
      </c>
      <c r="C37" s="4" t="s">
        <v>13</v>
      </c>
      <c r="D37" s="4" t="s">
        <v>10</v>
      </c>
      <c r="E37" s="4" t="s">
        <v>29</v>
      </c>
      <c r="F37" s="4" t="s">
        <v>10</v>
      </c>
      <c r="G37" s="4" t="s">
        <v>9</v>
      </c>
      <c r="H37" s="4" t="s">
        <v>9</v>
      </c>
      <c r="I37" s="4" t="s">
        <v>10</v>
      </c>
      <c r="J37" s="4" t="s">
        <v>10</v>
      </c>
      <c r="K37" s="4" t="s">
        <v>9</v>
      </c>
      <c r="L37" s="4" t="s">
        <v>9</v>
      </c>
      <c r="M37" s="4" t="s">
        <v>9</v>
      </c>
      <c r="N37" s="4" t="s">
        <v>9</v>
      </c>
      <c r="O37" s="4" t="s">
        <v>6</v>
      </c>
    </row>
    <row r="38" spans="1:15">
      <c r="A38" t="n">
        <v>2145</v>
      </c>
      <c r="B38" s="15" t="n">
        <v>50</v>
      </c>
      <c r="C38" s="7" t="n">
        <v>0</v>
      </c>
      <c r="D38" s="7" t="n">
        <v>8080</v>
      </c>
      <c r="E38" s="7" t="n">
        <v>0.400000005960464</v>
      </c>
      <c r="F38" s="7" t="n">
        <v>1000</v>
      </c>
      <c r="G38" s="7" t="n">
        <v>0</v>
      </c>
      <c r="H38" s="7" t="n">
        <v>0</v>
      </c>
      <c r="I38" s="7" t="n">
        <v>0</v>
      </c>
      <c r="J38" s="7" t="n">
        <v>65533</v>
      </c>
      <c r="K38" s="7" t="n">
        <v>0</v>
      </c>
      <c r="L38" s="7" t="n">
        <v>0</v>
      </c>
      <c r="M38" s="7" t="n">
        <v>0</v>
      </c>
      <c r="N38" s="7" t="n">
        <v>0</v>
      </c>
      <c r="O38" s="7" t="s">
        <v>20</v>
      </c>
    </row>
    <row r="39" spans="1:15">
      <c r="A39" t="s">
        <v>4</v>
      </c>
      <c r="B39" s="4" t="s">
        <v>5</v>
      </c>
      <c r="C39" s="4" t="s">
        <v>13</v>
      </c>
      <c r="D39" s="4" t="s">
        <v>10</v>
      </c>
      <c r="E39" s="4" t="s">
        <v>29</v>
      </c>
      <c r="F39" s="4" t="s">
        <v>10</v>
      </c>
      <c r="G39" s="4" t="s">
        <v>9</v>
      </c>
      <c r="H39" s="4" t="s">
        <v>9</v>
      </c>
      <c r="I39" s="4" t="s">
        <v>10</v>
      </c>
      <c r="J39" s="4" t="s">
        <v>10</v>
      </c>
      <c r="K39" s="4" t="s">
        <v>9</v>
      </c>
      <c r="L39" s="4" t="s">
        <v>9</v>
      </c>
      <c r="M39" s="4" t="s">
        <v>9</v>
      </c>
      <c r="N39" s="4" t="s">
        <v>9</v>
      </c>
      <c r="O39" s="4" t="s">
        <v>6</v>
      </c>
    </row>
    <row r="40" spans="1:15">
      <c r="A40" t="n">
        <v>2184</v>
      </c>
      <c r="B40" s="15" t="n">
        <v>50</v>
      </c>
      <c r="C40" s="7" t="n">
        <v>0</v>
      </c>
      <c r="D40" s="7" t="n">
        <v>8002</v>
      </c>
      <c r="E40" s="7" t="n">
        <v>0.833000004291534</v>
      </c>
      <c r="F40" s="7" t="n">
        <v>1000</v>
      </c>
      <c r="G40" s="7" t="n">
        <v>0</v>
      </c>
      <c r="H40" s="7" t="n">
        <v>0</v>
      </c>
      <c r="I40" s="7" t="n">
        <v>1</v>
      </c>
      <c r="J40" s="7" t="n">
        <v>65533</v>
      </c>
      <c r="K40" s="7" t="n">
        <v>0</v>
      </c>
      <c r="L40" s="7" t="n">
        <v>0</v>
      </c>
      <c r="M40" s="7" t="n">
        <v>0</v>
      </c>
      <c r="N40" s="7" t="n">
        <v>0</v>
      </c>
      <c r="O40" s="7" t="s">
        <v>30</v>
      </c>
    </row>
    <row r="41" spans="1:15">
      <c r="A41" t="s">
        <v>4</v>
      </c>
      <c r="B41" s="4" t="s">
        <v>5</v>
      </c>
      <c r="C41" s="4" t="s">
        <v>13</v>
      </c>
      <c r="D41" s="4" t="s">
        <v>10</v>
      </c>
      <c r="E41" s="4" t="s">
        <v>29</v>
      </c>
      <c r="F41" s="4" t="s">
        <v>10</v>
      </c>
      <c r="G41" s="4" t="s">
        <v>9</v>
      </c>
      <c r="H41" s="4" t="s">
        <v>9</v>
      </c>
      <c r="I41" s="4" t="s">
        <v>10</v>
      </c>
      <c r="J41" s="4" t="s">
        <v>10</v>
      </c>
      <c r="K41" s="4" t="s">
        <v>9</v>
      </c>
      <c r="L41" s="4" t="s">
        <v>9</v>
      </c>
      <c r="M41" s="4" t="s">
        <v>9</v>
      </c>
      <c r="N41" s="4" t="s">
        <v>9</v>
      </c>
      <c r="O41" s="4" t="s">
        <v>6</v>
      </c>
    </row>
    <row r="42" spans="1:15">
      <c r="A42" t="n">
        <v>2234</v>
      </c>
      <c r="B42" s="15" t="n">
        <v>50</v>
      </c>
      <c r="C42" s="7" t="n">
        <v>0</v>
      </c>
      <c r="D42" s="7" t="n">
        <v>8002</v>
      </c>
      <c r="E42" s="7" t="n">
        <v>0.699999988079071</v>
      </c>
      <c r="F42" s="7" t="n">
        <v>1000</v>
      </c>
      <c r="G42" s="7" t="n">
        <v>0</v>
      </c>
      <c r="H42" s="7" t="n">
        <v>0</v>
      </c>
      <c r="I42" s="7" t="n">
        <v>1</v>
      </c>
      <c r="J42" s="7" t="n">
        <v>65533</v>
      </c>
      <c r="K42" s="7" t="n">
        <v>0</v>
      </c>
      <c r="L42" s="7" t="n">
        <v>0</v>
      </c>
      <c r="M42" s="7" t="n">
        <v>0</v>
      </c>
      <c r="N42" s="7" t="n">
        <v>0</v>
      </c>
      <c r="O42" s="7" t="s">
        <v>31</v>
      </c>
    </row>
    <row r="43" spans="1:15">
      <c r="A43" t="s">
        <v>4</v>
      </c>
      <c r="B43" s="4" t="s">
        <v>5</v>
      </c>
      <c r="C43" s="4" t="s">
        <v>13</v>
      </c>
      <c r="D43" s="4" t="s">
        <v>10</v>
      </c>
      <c r="E43" s="4" t="s">
        <v>29</v>
      </c>
      <c r="F43" s="4" t="s">
        <v>10</v>
      </c>
      <c r="G43" s="4" t="s">
        <v>9</v>
      </c>
      <c r="H43" s="4" t="s">
        <v>9</v>
      </c>
      <c r="I43" s="4" t="s">
        <v>10</v>
      </c>
      <c r="J43" s="4" t="s">
        <v>10</v>
      </c>
      <c r="K43" s="4" t="s">
        <v>9</v>
      </c>
      <c r="L43" s="4" t="s">
        <v>9</v>
      </c>
      <c r="M43" s="4" t="s">
        <v>9</v>
      </c>
      <c r="N43" s="4" t="s">
        <v>9</v>
      </c>
      <c r="O43" s="4" t="s">
        <v>6</v>
      </c>
    </row>
    <row r="44" spans="1:15">
      <c r="A44" t="n">
        <v>2284</v>
      </c>
      <c r="B44" s="15" t="n">
        <v>50</v>
      </c>
      <c r="C44" s="7" t="n">
        <v>0</v>
      </c>
      <c r="D44" s="7" t="n">
        <v>8002</v>
      </c>
      <c r="E44" s="7" t="n">
        <v>0.699999988079071</v>
      </c>
      <c r="F44" s="7" t="n">
        <v>1000</v>
      </c>
      <c r="G44" s="7" t="n">
        <v>0</v>
      </c>
      <c r="H44" s="7" t="n">
        <v>0</v>
      </c>
      <c r="I44" s="7" t="n">
        <v>1</v>
      </c>
      <c r="J44" s="7" t="n">
        <v>65533</v>
      </c>
      <c r="K44" s="7" t="n">
        <v>0</v>
      </c>
      <c r="L44" s="7" t="n">
        <v>0</v>
      </c>
      <c r="M44" s="7" t="n">
        <v>0</v>
      </c>
      <c r="N44" s="7" t="n">
        <v>0</v>
      </c>
      <c r="O44" s="7" t="s">
        <v>32</v>
      </c>
    </row>
    <row r="45" spans="1:15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15">
      <c r="A46" t="n">
        <v>2334</v>
      </c>
      <c r="B46" s="14" t="n">
        <v>74</v>
      </c>
      <c r="C46" s="7" t="n">
        <v>13</v>
      </c>
      <c r="D46" s="7" t="s">
        <v>33</v>
      </c>
      <c r="E46" s="7" t="s">
        <v>34</v>
      </c>
      <c r="F46" s="7" t="n">
        <v>5808</v>
      </c>
      <c r="G46" s="7" t="n">
        <v>9999</v>
      </c>
    </row>
    <row r="47" spans="1:15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</row>
    <row r="48" spans="1:15">
      <c r="A48" t="n">
        <v>2357</v>
      </c>
      <c r="B48" s="14" t="n">
        <v>74</v>
      </c>
      <c r="C48" s="7" t="n">
        <v>13</v>
      </c>
      <c r="D48" s="7" t="s">
        <v>35</v>
      </c>
      <c r="E48" s="7" t="s">
        <v>20</v>
      </c>
      <c r="F48" s="7" t="n">
        <v>5810</v>
      </c>
      <c r="G48" s="7" t="n">
        <v>7</v>
      </c>
    </row>
    <row r="49" spans="1:19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9">
      <c r="A50" t="n">
        <v>2371</v>
      </c>
      <c r="B50" s="14" t="n">
        <v>74</v>
      </c>
      <c r="C50" s="7" t="n">
        <v>13</v>
      </c>
      <c r="D50" s="7" t="s">
        <v>36</v>
      </c>
      <c r="E50" s="7" t="s">
        <v>37</v>
      </c>
      <c r="F50" s="7" t="n">
        <v>5812</v>
      </c>
      <c r="G50" s="7" t="n">
        <v>3572</v>
      </c>
    </row>
    <row r="51" spans="1:19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9">
      <c r="A52" t="n">
        <v>2394</v>
      </c>
      <c r="B52" s="14" t="n">
        <v>74</v>
      </c>
      <c r="C52" s="7" t="n">
        <v>13</v>
      </c>
      <c r="D52" s="7" t="s">
        <v>38</v>
      </c>
      <c r="E52" s="7" t="s">
        <v>20</v>
      </c>
      <c r="F52" s="7" t="n">
        <v>5814</v>
      </c>
      <c r="G52" s="7" t="n">
        <v>3561</v>
      </c>
    </row>
    <row r="53" spans="1:19">
      <c r="A53" t="s">
        <v>4</v>
      </c>
      <c r="B53" s="4" t="s">
        <v>5</v>
      </c>
      <c r="C53" s="4" t="s">
        <v>10</v>
      </c>
      <c r="D53" s="4" t="s">
        <v>13</v>
      </c>
      <c r="E53" s="4" t="s">
        <v>6</v>
      </c>
      <c r="F53" s="4" t="s">
        <v>9</v>
      </c>
      <c r="G53" s="4" t="s">
        <v>10</v>
      </c>
      <c r="H53" s="4" t="s">
        <v>10</v>
      </c>
      <c r="I53" s="4" t="s">
        <v>6</v>
      </c>
      <c r="J53" s="4" t="s">
        <v>29</v>
      </c>
    </row>
    <row r="54" spans="1:19">
      <c r="A54" t="n">
        <v>2408</v>
      </c>
      <c r="B54" s="16" t="n">
        <v>106</v>
      </c>
      <c r="C54" s="7" t="n">
        <v>0</v>
      </c>
      <c r="D54" s="7" t="n">
        <v>3</v>
      </c>
      <c r="E54" s="7" t="s">
        <v>36</v>
      </c>
      <c r="F54" s="7" t="n">
        <v>1098907648</v>
      </c>
      <c r="G54" s="7" t="n">
        <v>7424</v>
      </c>
      <c r="H54" s="7" t="n">
        <v>5812</v>
      </c>
      <c r="I54" s="7" t="s">
        <v>39</v>
      </c>
      <c r="J54" s="7" t="n">
        <v>2</v>
      </c>
    </row>
    <row r="55" spans="1:19">
      <c r="A55" t="s">
        <v>4</v>
      </c>
      <c r="B55" s="4" t="s">
        <v>5</v>
      </c>
      <c r="C55" s="4" t="s">
        <v>10</v>
      </c>
      <c r="D55" s="4" t="s">
        <v>13</v>
      </c>
      <c r="E55" s="4" t="s">
        <v>6</v>
      </c>
      <c r="F55" s="4" t="s">
        <v>9</v>
      </c>
      <c r="G55" s="4" t="s">
        <v>10</v>
      </c>
      <c r="H55" s="4" t="s">
        <v>10</v>
      </c>
      <c r="I55" s="4" t="s">
        <v>6</v>
      </c>
      <c r="J55" s="4" t="s">
        <v>29</v>
      </c>
    </row>
    <row r="56" spans="1:19">
      <c r="A56" t="n">
        <v>2452</v>
      </c>
      <c r="B56" s="16" t="n">
        <v>106</v>
      </c>
      <c r="C56" s="7" t="n">
        <v>0</v>
      </c>
      <c r="D56" s="7" t="n">
        <v>3</v>
      </c>
      <c r="E56" s="7" t="s">
        <v>38</v>
      </c>
      <c r="F56" s="7" t="n">
        <v>1073741824</v>
      </c>
      <c r="G56" s="7" t="n">
        <v>7425</v>
      </c>
      <c r="H56" s="7" t="n">
        <v>5814</v>
      </c>
      <c r="I56" s="7" t="s">
        <v>40</v>
      </c>
      <c r="J56" s="7" t="n">
        <v>2</v>
      </c>
    </row>
    <row r="57" spans="1:19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9">
      <c r="A58" t="n">
        <v>2496</v>
      </c>
      <c r="B58" s="14" t="n">
        <v>74</v>
      </c>
      <c r="C58" s="7" t="n">
        <v>20</v>
      </c>
      <c r="D58" s="7" t="s">
        <v>41</v>
      </c>
      <c r="E58" s="7" t="s">
        <v>42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9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9">
      <c r="A60" t="n">
        <v>2531</v>
      </c>
      <c r="B60" s="14" t="n">
        <v>74</v>
      </c>
      <c r="C60" s="7" t="n">
        <v>20</v>
      </c>
      <c r="D60" s="7" t="s">
        <v>43</v>
      </c>
      <c r="E60" s="7" t="s">
        <v>42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9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9">
      <c r="A62" t="n">
        <v>2566</v>
      </c>
      <c r="B62" s="14" t="n">
        <v>74</v>
      </c>
      <c r="C62" s="7" t="n">
        <v>20</v>
      </c>
      <c r="D62" s="7" t="s">
        <v>44</v>
      </c>
      <c r="E62" s="7" t="s">
        <v>42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9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9">
      <c r="A64" t="n">
        <v>2601</v>
      </c>
      <c r="B64" s="14" t="n">
        <v>74</v>
      </c>
      <c r="C64" s="7" t="n">
        <v>20</v>
      </c>
      <c r="D64" s="7" t="s">
        <v>45</v>
      </c>
      <c r="E64" s="7" t="s">
        <v>42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2636</v>
      </c>
      <c r="B66" s="14" t="n">
        <v>74</v>
      </c>
      <c r="C66" s="7" t="n">
        <v>20</v>
      </c>
      <c r="D66" s="7" t="s">
        <v>46</v>
      </c>
      <c r="E66" s="7" t="s">
        <v>42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2671</v>
      </c>
      <c r="B68" s="14" t="n">
        <v>74</v>
      </c>
      <c r="C68" s="7" t="n">
        <v>20</v>
      </c>
      <c r="D68" s="7" t="s">
        <v>47</v>
      </c>
      <c r="E68" s="7" t="s">
        <v>42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2706</v>
      </c>
      <c r="B70" s="14" t="n">
        <v>74</v>
      </c>
      <c r="C70" s="7" t="n">
        <v>20</v>
      </c>
      <c r="D70" s="7" t="s">
        <v>48</v>
      </c>
      <c r="E70" s="7" t="s">
        <v>42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13</v>
      </c>
      <c r="H71" s="4" t="s">
        <v>9</v>
      </c>
      <c r="I71" s="4" t="s">
        <v>29</v>
      </c>
      <c r="J71" s="4" t="s">
        <v>29</v>
      </c>
      <c r="K71" s="4" t="s">
        <v>29</v>
      </c>
      <c r="L71" s="4" t="s">
        <v>29</v>
      </c>
      <c r="M71" s="4" t="s">
        <v>29</v>
      </c>
      <c r="N71" s="4" t="s">
        <v>29</v>
      </c>
      <c r="O71" s="4" t="s">
        <v>29</v>
      </c>
      <c r="P71" s="4" t="s">
        <v>6</v>
      </c>
      <c r="Q71" s="4" t="s">
        <v>6</v>
      </c>
      <c r="R71" s="4" t="s">
        <v>9</v>
      </c>
      <c r="S71" s="4" t="s">
        <v>13</v>
      </c>
      <c r="T71" s="4" t="s">
        <v>9</v>
      </c>
      <c r="U71" s="4" t="s">
        <v>9</v>
      </c>
      <c r="V71" s="4" t="s">
        <v>10</v>
      </c>
    </row>
    <row r="72" spans="1:10">
      <c r="A72" t="n">
        <v>2741</v>
      </c>
      <c r="B72" s="17" t="n">
        <v>19</v>
      </c>
      <c r="C72" s="7" t="n">
        <v>2000</v>
      </c>
      <c r="D72" s="7" t="s">
        <v>20</v>
      </c>
      <c r="E72" s="7" t="s">
        <v>20</v>
      </c>
      <c r="F72" s="7" t="s">
        <v>16</v>
      </c>
      <c r="G72" s="7" t="n">
        <v>2</v>
      </c>
      <c r="H72" s="7" t="n">
        <v>268435456</v>
      </c>
      <c r="I72" s="7" t="n">
        <v>-77.4800033569336</v>
      </c>
      <c r="J72" s="7" t="n">
        <v>0</v>
      </c>
      <c r="K72" s="7" t="n">
        <v>125.669998168945</v>
      </c>
      <c r="L72" s="7" t="n">
        <v>196.899993896484</v>
      </c>
      <c r="M72" s="7" t="n">
        <v>-1</v>
      </c>
      <c r="N72" s="7" t="n">
        <v>0</v>
      </c>
      <c r="O72" s="7" t="n">
        <v>0</v>
      </c>
      <c r="P72" s="7" t="s">
        <v>20</v>
      </c>
      <c r="Q72" s="7" t="s">
        <v>20</v>
      </c>
      <c r="R72" s="7" t="n">
        <v>1</v>
      </c>
      <c r="S72" s="7" t="n">
        <v>2</v>
      </c>
      <c r="T72" s="7" t="n">
        <v>1092616192</v>
      </c>
      <c r="U72" s="7" t="n">
        <v>1109393408</v>
      </c>
      <c r="V72" s="7" t="n">
        <v>7430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13</v>
      </c>
      <c r="H73" s="4" t="s">
        <v>9</v>
      </c>
      <c r="I73" s="4" t="s">
        <v>29</v>
      </c>
      <c r="J73" s="4" t="s">
        <v>29</v>
      </c>
      <c r="K73" s="4" t="s">
        <v>29</v>
      </c>
      <c r="L73" s="4" t="s">
        <v>29</v>
      </c>
      <c r="M73" s="4" t="s">
        <v>29</v>
      </c>
      <c r="N73" s="4" t="s">
        <v>29</v>
      </c>
      <c r="O73" s="4" t="s">
        <v>29</v>
      </c>
      <c r="P73" s="4" t="s">
        <v>6</v>
      </c>
      <c r="Q73" s="4" t="s">
        <v>6</v>
      </c>
      <c r="R73" s="4" t="s">
        <v>9</v>
      </c>
      <c r="S73" s="4" t="s">
        <v>13</v>
      </c>
      <c r="T73" s="4" t="s">
        <v>9</v>
      </c>
      <c r="U73" s="4" t="s">
        <v>9</v>
      </c>
      <c r="V73" s="4" t="s">
        <v>10</v>
      </c>
    </row>
    <row r="74" spans="1:10">
      <c r="A74" t="n">
        <v>2807</v>
      </c>
      <c r="B74" s="17" t="n">
        <v>19</v>
      </c>
      <c r="C74" s="7" t="n">
        <v>2001</v>
      </c>
      <c r="D74" s="7" t="s">
        <v>20</v>
      </c>
      <c r="E74" s="7" t="s">
        <v>20</v>
      </c>
      <c r="F74" s="7" t="s">
        <v>17</v>
      </c>
      <c r="G74" s="7" t="n">
        <v>2</v>
      </c>
      <c r="H74" s="7" t="n">
        <v>0</v>
      </c>
      <c r="I74" s="7" t="n">
        <v>-58.3199996948242</v>
      </c>
      <c r="J74" s="7" t="n">
        <v>-0.709999978542328</v>
      </c>
      <c r="K74" s="7" t="n">
        <v>119.449996948242</v>
      </c>
      <c r="L74" s="7" t="n">
        <v>259.899993896484</v>
      </c>
      <c r="M74" s="7" t="n">
        <v>-1</v>
      </c>
      <c r="N74" s="7" t="n">
        <v>0</v>
      </c>
      <c r="O74" s="7" t="n">
        <v>0</v>
      </c>
      <c r="P74" s="7" t="s">
        <v>20</v>
      </c>
      <c r="Q74" s="7" t="s">
        <v>20</v>
      </c>
      <c r="R74" s="7" t="n">
        <v>1</v>
      </c>
      <c r="S74" s="7" t="n">
        <v>3</v>
      </c>
      <c r="T74" s="7" t="n">
        <v>1092616192</v>
      </c>
      <c r="U74" s="7" t="n">
        <v>1109393408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13</v>
      </c>
      <c r="H75" s="4" t="s">
        <v>9</v>
      </c>
      <c r="I75" s="4" t="s">
        <v>29</v>
      </c>
      <c r="J75" s="4" t="s">
        <v>29</v>
      </c>
      <c r="K75" s="4" t="s">
        <v>29</v>
      </c>
      <c r="L75" s="4" t="s">
        <v>29</v>
      </c>
      <c r="M75" s="4" t="s">
        <v>29</v>
      </c>
      <c r="N75" s="4" t="s">
        <v>29</v>
      </c>
      <c r="O75" s="4" t="s">
        <v>29</v>
      </c>
      <c r="P75" s="4" t="s">
        <v>6</v>
      </c>
      <c r="Q75" s="4" t="s">
        <v>6</v>
      </c>
      <c r="R75" s="4" t="s">
        <v>9</v>
      </c>
      <c r="S75" s="4" t="s">
        <v>13</v>
      </c>
      <c r="T75" s="4" t="s">
        <v>9</v>
      </c>
      <c r="U75" s="4" t="s">
        <v>9</v>
      </c>
      <c r="V75" s="4" t="s">
        <v>10</v>
      </c>
    </row>
    <row r="76" spans="1:10">
      <c r="A76" t="n">
        <v>2873</v>
      </c>
      <c r="B76" s="17" t="n">
        <v>19</v>
      </c>
      <c r="C76" s="7" t="n">
        <v>2002</v>
      </c>
      <c r="D76" s="7" t="s">
        <v>20</v>
      </c>
      <c r="E76" s="7" t="s">
        <v>20</v>
      </c>
      <c r="F76" s="7" t="s">
        <v>18</v>
      </c>
      <c r="G76" s="7" t="n">
        <v>2</v>
      </c>
      <c r="H76" s="7" t="n">
        <v>268435456</v>
      </c>
      <c r="I76" s="7" t="n">
        <v>-26.3700008392334</v>
      </c>
      <c r="J76" s="7" t="n">
        <v>-0.5</v>
      </c>
      <c r="K76" s="7" t="n">
        <v>37.2700004577637</v>
      </c>
      <c r="L76" s="7" t="n">
        <v>28</v>
      </c>
      <c r="M76" s="7" t="n">
        <v>-1</v>
      </c>
      <c r="N76" s="7" t="n">
        <v>0</v>
      </c>
      <c r="O76" s="7" t="n">
        <v>0</v>
      </c>
      <c r="P76" s="7" t="s">
        <v>20</v>
      </c>
      <c r="Q76" s="7" t="s">
        <v>20</v>
      </c>
      <c r="R76" s="7" t="n">
        <v>1</v>
      </c>
      <c r="S76" s="7" t="n">
        <v>4</v>
      </c>
      <c r="T76" s="7" t="n">
        <v>1092616192</v>
      </c>
      <c r="U76" s="7" t="n">
        <v>1109393408</v>
      </c>
      <c r="V76" s="7" t="n">
        <v>7431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29</v>
      </c>
      <c r="J77" s="4" t="s">
        <v>29</v>
      </c>
      <c r="K77" s="4" t="s">
        <v>29</v>
      </c>
      <c r="L77" s="4" t="s">
        <v>29</v>
      </c>
      <c r="M77" s="4" t="s">
        <v>29</v>
      </c>
      <c r="N77" s="4" t="s">
        <v>29</v>
      </c>
      <c r="O77" s="4" t="s">
        <v>29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0">
      <c r="A78" t="n">
        <v>2939</v>
      </c>
      <c r="B78" s="17" t="n">
        <v>19</v>
      </c>
      <c r="C78" s="7" t="n">
        <v>2003</v>
      </c>
      <c r="D78" s="7" t="s">
        <v>20</v>
      </c>
      <c r="E78" s="7" t="s">
        <v>20</v>
      </c>
      <c r="F78" s="7" t="s">
        <v>17</v>
      </c>
      <c r="G78" s="7" t="n">
        <v>2</v>
      </c>
      <c r="H78" s="7" t="n">
        <v>0</v>
      </c>
      <c r="I78" s="7" t="n">
        <v>-45.5200004577637</v>
      </c>
      <c r="J78" s="7" t="n">
        <v>-0.5</v>
      </c>
      <c r="K78" s="7" t="n">
        <v>35.3800010681152</v>
      </c>
      <c r="L78" s="7" t="n">
        <v>78.8000030517578</v>
      </c>
      <c r="M78" s="7" t="n">
        <v>-1</v>
      </c>
      <c r="N78" s="7" t="n">
        <v>0</v>
      </c>
      <c r="O78" s="7" t="n">
        <v>0</v>
      </c>
      <c r="P78" s="7" t="s">
        <v>20</v>
      </c>
      <c r="Q78" s="7" t="s">
        <v>20</v>
      </c>
      <c r="R78" s="7" t="n">
        <v>1</v>
      </c>
      <c r="S78" s="7" t="n">
        <v>3</v>
      </c>
      <c r="T78" s="7" t="n">
        <v>1092616192</v>
      </c>
      <c r="U78" s="7" t="n">
        <v>1109393408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29</v>
      </c>
      <c r="J79" s="4" t="s">
        <v>29</v>
      </c>
      <c r="K79" s="4" t="s">
        <v>29</v>
      </c>
      <c r="L79" s="4" t="s">
        <v>29</v>
      </c>
      <c r="M79" s="4" t="s">
        <v>29</v>
      </c>
      <c r="N79" s="4" t="s">
        <v>29</v>
      </c>
      <c r="O79" s="4" t="s">
        <v>29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0">
      <c r="A80" t="n">
        <v>3005</v>
      </c>
      <c r="B80" s="17" t="n">
        <v>19</v>
      </c>
      <c r="C80" s="7" t="n">
        <v>2004</v>
      </c>
      <c r="D80" s="7" t="s">
        <v>20</v>
      </c>
      <c r="E80" s="7" t="s">
        <v>20</v>
      </c>
      <c r="F80" s="7" t="s">
        <v>22</v>
      </c>
      <c r="G80" s="7" t="n">
        <v>2</v>
      </c>
      <c r="H80" s="7" t="n">
        <v>268435456</v>
      </c>
      <c r="I80" s="7" t="n">
        <v>-35.5499992370605</v>
      </c>
      <c r="J80" s="7" t="n">
        <v>1</v>
      </c>
      <c r="K80" s="7" t="n">
        <v>-45.7900009155273</v>
      </c>
      <c r="L80" s="7" t="n">
        <v>103.599998474121</v>
      </c>
      <c r="M80" s="7" t="n">
        <v>-1</v>
      </c>
      <c r="N80" s="7" t="n">
        <v>0</v>
      </c>
      <c r="O80" s="7" t="n">
        <v>0</v>
      </c>
      <c r="P80" s="7" t="s">
        <v>20</v>
      </c>
      <c r="Q80" s="7" t="s">
        <v>20</v>
      </c>
      <c r="R80" s="7" t="n">
        <v>1</v>
      </c>
      <c r="S80" s="7" t="n">
        <v>7</v>
      </c>
      <c r="T80" s="7" t="n">
        <v>1092616192</v>
      </c>
      <c r="U80" s="7" t="n">
        <v>1109393408</v>
      </c>
      <c r="V80" s="7" t="n">
        <v>7432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29</v>
      </c>
      <c r="J81" s="4" t="s">
        <v>29</v>
      </c>
      <c r="K81" s="4" t="s">
        <v>29</v>
      </c>
      <c r="L81" s="4" t="s">
        <v>29</v>
      </c>
      <c r="M81" s="4" t="s">
        <v>29</v>
      </c>
      <c r="N81" s="4" t="s">
        <v>29</v>
      </c>
      <c r="O81" s="4" t="s">
        <v>29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22">
      <c r="A82" t="n">
        <v>3067</v>
      </c>
      <c r="B82" s="17" t="n">
        <v>19</v>
      </c>
      <c r="C82" s="7" t="n">
        <v>2005</v>
      </c>
      <c r="D82" s="7" t="s">
        <v>20</v>
      </c>
      <c r="E82" s="7" t="s">
        <v>20</v>
      </c>
      <c r="F82" s="7" t="s">
        <v>21</v>
      </c>
      <c r="G82" s="7" t="n">
        <v>2</v>
      </c>
      <c r="H82" s="7" t="n">
        <v>0</v>
      </c>
      <c r="I82" s="7" t="n">
        <v>-75.0500030517578</v>
      </c>
      <c r="J82" s="7" t="n">
        <v>1.89999997615814</v>
      </c>
      <c r="K82" s="7" t="n">
        <v>-46.2299995422363</v>
      </c>
      <c r="L82" s="7" t="n">
        <v>138.600006103516</v>
      </c>
      <c r="M82" s="7" t="n">
        <v>-1</v>
      </c>
      <c r="N82" s="7" t="n">
        <v>0</v>
      </c>
      <c r="O82" s="7" t="n">
        <v>0</v>
      </c>
      <c r="P82" s="7" t="s">
        <v>20</v>
      </c>
      <c r="Q82" s="7" t="s">
        <v>20</v>
      </c>
      <c r="R82" s="7" t="n">
        <v>1</v>
      </c>
      <c r="S82" s="7" t="n">
        <v>6</v>
      </c>
      <c r="T82" s="7" t="n">
        <v>1092616192</v>
      </c>
      <c r="U82" s="7" t="n">
        <v>1109393408</v>
      </c>
      <c r="V82" s="7" t="n">
        <v>0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29</v>
      </c>
      <c r="J83" s="4" t="s">
        <v>29</v>
      </c>
      <c r="K83" s="4" t="s">
        <v>29</v>
      </c>
      <c r="L83" s="4" t="s">
        <v>29</v>
      </c>
      <c r="M83" s="4" t="s">
        <v>29</v>
      </c>
      <c r="N83" s="4" t="s">
        <v>29</v>
      </c>
      <c r="O83" s="4" t="s">
        <v>29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22">
      <c r="A84" t="n">
        <v>3129</v>
      </c>
      <c r="B84" s="17" t="n">
        <v>19</v>
      </c>
      <c r="C84" s="7" t="n">
        <v>2006</v>
      </c>
      <c r="D84" s="7" t="s">
        <v>20</v>
      </c>
      <c r="E84" s="7" t="s">
        <v>20</v>
      </c>
      <c r="F84" s="7" t="s">
        <v>19</v>
      </c>
      <c r="G84" s="7" t="n">
        <v>2</v>
      </c>
      <c r="H84" s="7" t="n">
        <v>0</v>
      </c>
      <c r="I84" s="7" t="n">
        <v>-86.9300003051758</v>
      </c>
      <c r="J84" s="7" t="n">
        <v>0.5</v>
      </c>
      <c r="K84" s="7" t="n">
        <v>-22.1499996185303</v>
      </c>
      <c r="L84" s="7" t="n">
        <v>156.800003051758</v>
      </c>
      <c r="M84" s="7" t="n">
        <v>-1</v>
      </c>
      <c r="N84" s="7" t="n">
        <v>0</v>
      </c>
      <c r="O84" s="7" t="n">
        <v>0</v>
      </c>
      <c r="P84" s="7" t="s">
        <v>20</v>
      </c>
      <c r="Q84" s="7" t="s">
        <v>20</v>
      </c>
      <c r="R84" s="7" t="n">
        <v>1</v>
      </c>
      <c r="S84" s="7" t="n">
        <v>5</v>
      </c>
      <c r="T84" s="7" t="n">
        <v>1092616192</v>
      </c>
      <c r="U84" s="7" t="n">
        <v>1109393408</v>
      </c>
      <c r="V84" s="7" t="n"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29</v>
      </c>
      <c r="J85" s="4" t="s">
        <v>29</v>
      </c>
      <c r="K85" s="4" t="s">
        <v>29</v>
      </c>
      <c r="L85" s="4" t="s">
        <v>29</v>
      </c>
      <c r="M85" s="4" t="s">
        <v>29</v>
      </c>
      <c r="N85" s="4" t="s">
        <v>29</v>
      </c>
      <c r="O85" s="4" t="s">
        <v>29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22">
      <c r="A86" t="n">
        <v>3195</v>
      </c>
      <c r="B86" s="17" t="n">
        <v>19</v>
      </c>
      <c r="C86" s="7" t="n">
        <v>2007</v>
      </c>
      <c r="D86" s="7" t="s">
        <v>20</v>
      </c>
      <c r="E86" s="7" t="s">
        <v>20</v>
      </c>
      <c r="F86" s="7" t="s">
        <v>17</v>
      </c>
      <c r="G86" s="7" t="n">
        <v>2</v>
      </c>
      <c r="H86" s="7" t="n">
        <v>0</v>
      </c>
      <c r="I86" s="7" t="n">
        <v>-69.0500030517578</v>
      </c>
      <c r="J86" s="7" t="n">
        <v>0.5</v>
      </c>
      <c r="K86" s="7" t="n">
        <v>18.2999992370605</v>
      </c>
      <c r="L86" s="7" t="n">
        <v>60.5</v>
      </c>
      <c r="M86" s="7" t="n">
        <v>-1</v>
      </c>
      <c r="N86" s="7" t="n">
        <v>0</v>
      </c>
      <c r="O86" s="7" t="n">
        <v>0</v>
      </c>
      <c r="P86" s="7" t="s">
        <v>20</v>
      </c>
      <c r="Q86" s="7" t="s">
        <v>20</v>
      </c>
      <c r="R86" s="7" t="n">
        <v>1</v>
      </c>
      <c r="S86" s="7" t="n">
        <v>3</v>
      </c>
      <c r="T86" s="7" t="n">
        <v>1092616192</v>
      </c>
      <c r="U86" s="7" t="n">
        <v>1109393408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29</v>
      </c>
      <c r="J87" s="4" t="s">
        <v>29</v>
      </c>
      <c r="K87" s="4" t="s">
        <v>29</v>
      </c>
      <c r="L87" s="4" t="s">
        <v>29</v>
      </c>
      <c r="M87" s="4" t="s">
        <v>29</v>
      </c>
      <c r="N87" s="4" t="s">
        <v>29</v>
      </c>
      <c r="O87" s="4" t="s">
        <v>29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22">
      <c r="A88" t="n">
        <v>3261</v>
      </c>
      <c r="B88" s="17" t="n">
        <v>19</v>
      </c>
      <c r="C88" s="7" t="n">
        <v>2008</v>
      </c>
      <c r="D88" s="7" t="s">
        <v>20</v>
      </c>
      <c r="E88" s="7" t="s">
        <v>20</v>
      </c>
      <c r="F88" s="7" t="s">
        <v>21</v>
      </c>
      <c r="G88" s="7" t="n">
        <v>2</v>
      </c>
      <c r="H88" s="7" t="n">
        <v>0</v>
      </c>
      <c r="I88" s="7" t="n">
        <v>-109.73999786377</v>
      </c>
      <c r="J88" s="7" t="n">
        <v>2</v>
      </c>
      <c r="K88" s="7" t="n">
        <v>63.1800003051758</v>
      </c>
      <c r="L88" s="7" t="n">
        <v>11.8000001907349</v>
      </c>
      <c r="M88" s="7" t="n">
        <v>-1</v>
      </c>
      <c r="N88" s="7" t="n">
        <v>0</v>
      </c>
      <c r="O88" s="7" t="n">
        <v>0</v>
      </c>
      <c r="P88" s="7" t="s">
        <v>20</v>
      </c>
      <c r="Q88" s="7" t="s">
        <v>20</v>
      </c>
      <c r="R88" s="7" t="n">
        <v>1</v>
      </c>
      <c r="S88" s="7" t="n">
        <v>6</v>
      </c>
      <c r="T88" s="7" t="n">
        <v>1092616192</v>
      </c>
      <c r="U88" s="7" t="n">
        <v>1109393408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29</v>
      </c>
      <c r="J89" s="4" t="s">
        <v>29</v>
      </c>
      <c r="K89" s="4" t="s">
        <v>29</v>
      </c>
      <c r="L89" s="4" t="s">
        <v>29</v>
      </c>
      <c r="M89" s="4" t="s">
        <v>29</v>
      </c>
      <c r="N89" s="4" t="s">
        <v>29</v>
      </c>
      <c r="O89" s="4" t="s">
        <v>29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22">
      <c r="A90" t="n">
        <v>3323</v>
      </c>
      <c r="B90" s="17" t="n">
        <v>19</v>
      </c>
      <c r="C90" s="7" t="n">
        <v>2009</v>
      </c>
      <c r="D90" s="7" t="s">
        <v>20</v>
      </c>
      <c r="E90" s="7" t="s">
        <v>20</v>
      </c>
      <c r="F90" s="7" t="s">
        <v>19</v>
      </c>
      <c r="G90" s="7" t="n">
        <v>2</v>
      </c>
      <c r="H90" s="7" t="n">
        <v>0</v>
      </c>
      <c r="I90" s="7" t="n">
        <v>-62.6599998474121</v>
      </c>
      <c r="J90" s="7" t="n">
        <v>-4.3600001335144</v>
      </c>
      <c r="K90" s="7" t="n">
        <v>79.379997253418</v>
      </c>
      <c r="L90" s="7" t="n">
        <v>48.2000007629395</v>
      </c>
      <c r="M90" s="7" t="n">
        <v>-1</v>
      </c>
      <c r="N90" s="7" t="n">
        <v>0</v>
      </c>
      <c r="O90" s="7" t="n">
        <v>0</v>
      </c>
      <c r="P90" s="7" t="s">
        <v>20</v>
      </c>
      <c r="Q90" s="7" t="s">
        <v>20</v>
      </c>
      <c r="R90" s="7" t="n">
        <v>1</v>
      </c>
      <c r="S90" s="7" t="n">
        <v>5</v>
      </c>
      <c r="T90" s="7" t="n">
        <v>1092616192</v>
      </c>
      <c r="U90" s="7" t="n">
        <v>1109393408</v>
      </c>
      <c r="V90" s="7" t="n">
        <v>0</v>
      </c>
    </row>
    <row r="91" spans="1:22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29</v>
      </c>
      <c r="J91" s="4" t="s">
        <v>29</v>
      </c>
      <c r="K91" s="4" t="s">
        <v>29</v>
      </c>
      <c r="L91" s="4" t="s">
        <v>29</v>
      </c>
      <c r="M91" s="4" t="s">
        <v>29</v>
      </c>
      <c r="N91" s="4" t="s">
        <v>29</v>
      </c>
      <c r="O91" s="4" t="s">
        <v>29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22">
      <c r="A92" t="n">
        <v>3389</v>
      </c>
      <c r="B92" s="17" t="n">
        <v>19</v>
      </c>
      <c r="C92" s="7" t="n">
        <v>2010</v>
      </c>
      <c r="D92" s="7" t="s">
        <v>20</v>
      </c>
      <c r="E92" s="7" t="s">
        <v>20</v>
      </c>
      <c r="F92" s="7" t="s">
        <v>21</v>
      </c>
      <c r="G92" s="7" t="n">
        <v>2</v>
      </c>
      <c r="H92" s="7" t="n">
        <v>0</v>
      </c>
      <c r="I92" s="7" t="n">
        <v>-157.789993286133</v>
      </c>
      <c r="J92" s="7" t="n">
        <v>-9</v>
      </c>
      <c r="K92" s="7" t="n">
        <v>25.9400005340576</v>
      </c>
      <c r="L92" s="7" t="n">
        <v>20.8999996185303</v>
      </c>
      <c r="M92" s="7" t="n">
        <v>-1</v>
      </c>
      <c r="N92" s="7" t="n">
        <v>0</v>
      </c>
      <c r="O92" s="7" t="n">
        <v>0</v>
      </c>
      <c r="P92" s="7" t="s">
        <v>20</v>
      </c>
      <c r="Q92" s="7" t="s">
        <v>20</v>
      </c>
      <c r="R92" s="7" t="n">
        <v>1</v>
      </c>
      <c r="S92" s="7" t="n">
        <v>6</v>
      </c>
      <c r="T92" s="7" t="n">
        <v>1092616192</v>
      </c>
      <c r="U92" s="7" t="n">
        <v>1109393408</v>
      </c>
      <c r="V92" s="7" t="n">
        <v>0</v>
      </c>
    </row>
    <row r="93" spans="1:22">
      <c r="A93" t="s">
        <v>4</v>
      </c>
      <c r="B93" s="4" t="s">
        <v>5</v>
      </c>
      <c r="C93" s="4" t="s">
        <v>10</v>
      </c>
      <c r="D93" s="4" t="s">
        <v>13</v>
      </c>
      <c r="E93" s="4" t="s">
        <v>10</v>
      </c>
      <c r="F93" s="4" t="s">
        <v>29</v>
      </c>
      <c r="G93" s="4" t="s">
        <v>10</v>
      </c>
      <c r="H93" s="4" t="s">
        <v>10</v>
      </c>
      <c r="I93" s="4" t="s">
        <v>6</v>
      </c>
      <c r="J93" s="4" t="s">
        <v>29</v>
      </c>
    </row>
    <row r="94" spans="1:22">
      <c r="A94" t="n">
        <v>3451</v>
      </c>
      <c r="B94" s="16" t="n">
        <v>106</v>
      </c>
      <c r="C94" s="7" t="n">
        <v>0</v>
      </c>
      <c r="D94" s="7" t="n">
        <v>2</v>
      </c>
      <c r="E94" s="7" t="n">
        <v>2000</v>
      </c>
      <c r="F94" s="7" t="n">
        <v>16</v>
      </c>
      <c r="G94" s="7" t="n">
        <v>7430</v>
      </c>
      <c r="H94" s="7" t="n">
        <v>0</v>
      </c>
      <c r="I94" s="7" t="s">
        <v>49</v>
      </c>
      <c r="J94" s="7" t="n">
        <v>2</v>
      </c>
    </row>
    <row r="95" spans="1:22">
      <c r="A95" t="s">
        <v>4</v>
      </c>
      <c r="B95" s="4" t="s">
        <v>5</v>
      </c>
      <c r="C95" s="4" t="s">
        <v>10</v>
      </c>
      <c r="D95" s="4" t="s">
        <v>13</v>
      </c>
      <c r="E95" s="4" t="s">
        <v>10</v>
      </c>
      <c r="F95" s="4" t="s">
        <v>29</v>
      </c>
      <c r="G95" s="4" t="s">
        <v>10</v>
      </c>
      <c r="H95" s="4" t="s">
        <v>10</v>
      </c>
      <c r="I95" s="4" t="s">
        <v>6</v>
      </c>
      <c r="J95" s="4" t="s">
        <v>29</v>
      </c>
    </row>
    <row r="96" spans="1:22">
      <c r="A96" t="n">
        <v>3490</v>
      </c>
      <c r="B96" s="16" t="n">
        <v>106</v>
      </c>
      <c r="C96" s="7" t="n">
        <v>0</v>
      </c>
      <c r="D96" s="7" t="n">
        <v>2</v>
      </c>
      <c r="E96" s="7" t="n">
        <v>2002</v>
      </c>
      <c r="F96" s="7" t="n">
        <v>16</v>
      </c>
      <c r="G96" s="7" t="n">
        <v>7431</v>
      </c>
      <c r="H96" s="7" t="n">
        <v>0</v>
      </c>
      <c r="I96" s="7" t="s">
        <v>50</v>
      </c>
      <c r="J96" s="7" t="n">
        <v>2</v>
      </c>
    </row>
    <row r="97" spans="1:22">
      <c r="A97" t="s">
        <v>4</v>
      </c>
      <c r="B97" s="4" t="s">
        <v>5</v>
      </c>
      <c r="C97" s="4" t="s">
        <v>10</v>
      </c>
      <c r="D97" s="4" t="s">
        <v>13</v>
      </c>
      <c r="E97" s="4" t="s">
        <v>10</v>
      </c>
      <c r="F97" s="4" t="s">
        <v>29</v>
      </c>
      <c r="G97" s="4" t="s">
        <v>10</v>
      </c>
      <c r="H97" s="4" t="s">
        <v>10</v>
      </c>
      <c r="I97" s="4" t="s">
        <v>6</v>
      </c>
      <c r="J97" s="4" t="s">
        <v>29</v>
      </c>
    </row>
    <row r="98" spans="1:22">
      <c r="A98" t="n">
        <v>3529</v>
      </c>
      <c r="B98" s="16" t="n">
        <v>106</v>
      </c>
      <c r="C98" s="7" t="n">
        <v>0</v>
      </c>
      <c r="D98" s="7" t="n">
        <v>2</v>
      </c>
      <c r="E98" s="7" t="n">
        <v>2004</v>
      </c>
      <c r="F98" s="7" t="n">
        <v>16</v>
      </c>
      <c r="G98" s="7" t="n">
        <v>7432</v>
      </c>
      <c r="H98" s="7" t="n">
        <v>0</v>
      </c>
      <c r="I98" s="7" t="s">
        <v>51</v>
      </c>
      <c r="J98" s="7" t="n">
        <v>2</v>
      </c>
    </row>
    <row r="99" spans="1:22">
      <c r="A99" t="s">
        <v>4</v>
      </c>
      <c r="B99" s="4" t="s">
        <v>5</v>
      </c>
      <c r="C99" s="4" t="s">
        <v>10</v>
      </c>
    </row>
    <row r="100" spans="1:22">
      <c r="A100" t="n">
        <v>3568</v>
      </c>
      <c r="B100" s="18" t="n">
        <v>12</v>
      </c>
      <c r="C100" s="7" t="n">
        <v>6272</v>
      </c>
    </row>
    <row r="101" spans="1:22">
      <c r="A101" t="s">
        <v>4</v>
      </c>
      <c r="B101" s="4" t="s">
        <v>5</v>
      </c>
      <c r="C101" s="4" t="s">
        <v>13</v>
      </c>
      <c r="D101" s="4" t="s">
        <v>10</v>
      </c>
      <c r="E101" s="4" t="s">
        <v>10</v>
      </c>
    </row>
    <row r="102" spans="1:22">
      <c r="A102" t="n">
        <v>3571</v>
      </c>
      <c r="B102" s="19" t="n">
        <v>179</v>
      </c>
      <c r="C102" s="7" t="n">
        <v>10</v>
      </c>
      <c r="D102" s="7" t="n">
        <v>6306</v>
      </c>
      <c r="E102" s="7" t="n">
        <v>6307</v>
      </c>
    </row>
    <row r="103" spans="1:22">
      <c r="A103" t="s">
        <v>4</v>
      </c>
      <c r="B103" s="4" t="s">
        <v>5</v>
      </c>
      <c r="C103" s="4" t="s">
        <v>10</v>
      </c>
      <c r="D103" s="4" t="s">
        <v>6</v>
      </c>
      <c r="E103" s="4" t="s">
        <v>6</v>
      </c>
      <c r="F103" s="4" t="s">
        <v>6</v>
      </c>
      <c r="G103" s="4" t="s">
        <v>13</v>
      </c>
      <c r="H103" s="4" t="s">
        <v>9</v>
      </c>
      <c r="I103" s="4" t="s">
        <v>29</v>
      </c>
      <c r="J103" s="4" t="s">
        <v>29</v>
      </c>
      <c r="K103" s="4" t="s">
        <v>29</v>
      </c>
      <c r="L103" s="4" t="s">
        <v>29</v>
      </c>
      <c r="M103" s="4" t="s">
        <v>29</v>
      </c>
      <c r="N103" s="4" t="s">
        <v>29</v>
      </c>
      <c r="O103" s="4" t="s">
        <v>29</v>
      </c>
      <c r="P103" s="4" t="s">
        <v>6</v>
      </c>
      <c r="Q103" s="4" t="s">
        <v>6</v>
      </c>
      <c r="R103" s="4" t="s">
        <v>9</v>
      </c>
      <c r="S103" s="4" t="s">
        <v>13</v>
      </c>
      <c r="T103" s="4" t="s">
        <v>9</v>
      </c>
      <c r="U103" s="4" t="s">
        <v>9</v>
      </c>
      <c r="V103" s="4" t="s">
        <v>10</v>
      </c>
    </row>
    <row r="104" spans="1:22">
      <c r="A104" t="n">
        <v>3577</v>
      </c>
      <c r="B104" s="17" t="n">
        <v>19</v>
      </c>
      <c r="C104" s="7" t="n">
        <v>2099</v>
      </c>
      <c r="D104" s="7" t="s">
        <v>20</v>
      </c>
      <c r="E104" s="7" t="s">
        <v>20</v>
      </c>
      <c r="F104" s="7" t="s">
        <v>52</v>
      </c>
      <c r="G104" s="7" t="n">
        <v>2</v>
      </c>
      <c r="H104" s="7" t="n">
        <v>805306368</v>
      </c>
      <c r="I104" s="7" t="n">
        <v>-58.4199981689453</v>
      </c>
      <c r="J104" s="7" t="n">
        <v>0</v>
      </c>
      <c r="K104" s="7" t="n">
        <v>29.9699993133545</v>
      </c>
      <c r="L104" s="7" t="n">
        <v>299.100006103516</v>
      </c>
      <c r="M104" s="7" t="n">
        <v>1</v>
      </c>
      <c r="N104" s="7" t="n">
        <v>0</v>
      </c>
      <c r="O104" s="7" t="n">
        <v>0</v>
      </c>
      <c r="P104" s="7" t="s">
        <v>20</v>
      </c>
      <c r="Q104" s="7" t="s">
        <v>20</v>
      </c>
      <c r="R104" s="7" t="n">
        <v>9999</v>
      </c>
      <c r="S104" s="7" t="n">
        <v>255</v>
      </c>
      <c r="T104" s="7" t="n">
        <v>0</v>
      </c>
      <c r="U104" s="7" t="n">
        <v>0</v>
      </c>
      <c r="V104" s="7" t="n">
        <v>7429</v>
      </c>
    </row>
    <row r="105" spans="1:22">
      <c r="A105" t="s">
        <v>4</v>
      </c>
      <c r="B105" s="4" t="s">
        <v>5</v>
      </c>
      <c r="C105" s="4" t="s">
        <v>13</v>
      </c>
      <c r="D105" s="4" t="s">
        <v>6</v>
      </c>
    </row>
    <row r="106" spans="1:22">
      <c r="A106" t="n">
        <v>3639</v>
      </c>
      <c r="B106" s="9" t="n">
        <v>2</v>
      </c>
      <c r="C106" s="7" t="n">
        <v>10</v>
      </c>
      <c r="D106" s="7" t="s">
        <v>53</v>
      </c>
    </row>
    <row r="107" spans="1:22">
      <c r="A107" t="s">
        <v>4</v>
      </c>
      <c r="B107" s="4" t="s">
        <v>5</v>
      </c>
      <c r="C107" s="4" t="s">
        <v>13</v>
      </c>
      <c r="D107" s="4" t="s">
        <v>6</v>
      </c>
    </row>
    <row r="108" spans="1:22">
      <c r="A108" t="n">
        <v>3657</v>
      </c>
      <c r="B108" s="9" t="n">
        <v>2</v>
      </c>
      <c r="C108" s="7" t="n">
        <v>11</v>
      </c>
      <c r="D108" s="7" t="s">
        <v>54</v>
      </c>
    </row>
    <row r="109" spans="1:22">
      <c r="A109" t="s">
        <v>4</v>
      </c>
      <c r="B109" s="4" t="s">
        <v>5</v>
      </c>
      <c r="C109" s="4" t="s">
        <v>13</v>
      </c>
      <c r="D109" s="4" t="s">
        <v>10</v>
      </c>
      <c r="E109" s="4" t="s">
        <v>10</v>
      </c>
      <c r="F109" s="4" t="s">
        <v>10</v>
      </c>
      <c r="G109" s="4" t="s">
        <v>10</v>
      </c>
      <c r="H109" s="4" t="s">
        <v>10</v>
      </c>
      <c r="I109" s="4" t="s">
        <v>10</v>
      </c>
      <c r="J109" s="4" t="s">
        <v>9</v>
      </c>
      <c r="K109" s="4" t="s">
        <v>9</v>
      </c>
      <c r="L109" s="4" t="s">
        <v>9</v>
      </c>
      <c r="M109" s="4" t="s">
        <v>6</v>
      </c>
    </row>
    <row r="110" spans="1:22">
      <c r="A110" t="n">
        <v>3671</v>
      </c>
      <c r="B110" s="20" t="n">
        <v>124</v>
      </c>
      <c r="C110" s="7" t="n">
        <v>255</v>
      </c>
      <c r="D110" s="7" t="n">
        <v>0</v>
      </c>
      <c r="E110" s="7" t="n">
        <v>0</v>
      </c>
      <c r="F110" s="7" t="n">
        <v>0</v>
      </c>
      <c r="G110" s="7" t="n">
        <v>0</v>
      </c>
      <c r="H110" s="7" t="n">
        <v>0</v>
      </c>
      <c r="I110" s="7" t="n">
        <v>65535</v>
      </c>
      <c r="J110" s="7" t="n">
        <v>0</v>
      </c>
      <c r="K110" s="7" t="n">
        <v>0</v>
      </c>
      <c r="L110" s="7" t="n">
        <v>0</v>
      </c>
      <c r="M110" s="7" t="s">
        <v>20</v>
      </c>
    </row>
    <row r="111" spans="1:22">
      <c r="A111" t="s">
        <v>4</v>
      </c>
      <c r="B111" s="4" t="s">
        <v>5</v>
      </c>
    </row>
    <row r="112" spans="1:22">
      <c r="A112" t="n">
        <v>3698</v>
      </c>
      <c r="B112" s="5" t="n">
        <v>1</v>
      </c>
    </row>
    <row r="113" spans="1:22" s="3" customFormat="1" customHeight="0">
      <c r="A113" s="3" t="s">
        <v>2</v>
      </c>
      <c r="B113" s="3" t="s">
        <v>55</v>
      </c>
    </row>
    <row r="114" spans="1:22">
      <c r="A114" t="s">
        <v>4</v>
      </c>
      <c r="B114" s="4" t="s">
        <v>5</v>
      </c>
    </row>
    <row r="115" spans="1:22">
      <c r="A115" t="n">
        <v>3700</v>
      </c>
      <c r="B115" s="5" t="n">
        <v>1</v>
      </c>
    </row>
    <row r="116" spans="1:22" s="3" customFormat="1" customHeight="0">
      <c r="A116" s="3" t="s">
        <v>2</v>
      </c>
      <c r="B116" s="3" t="s">
        <v>56</v>
      </c>
    </row>
    <row r="117" spans="1:22">
      <c r="A117" t="s">
        <v>4</v>
      </c>
      <c r="B117" s="4" t="s">
        <v>5</v>
      </c>
      <c r="C117" s="4" t="s">
        <v>13</v>
      </c>
      <c r="D117" s="4" t="s">
        <v>13</v>
      </c>
      <c r="E117" s="4" t="s">
        <v>13</v>
      </c>
      <c r="F117" s="4" t="s">
        <v>9</v>
      </c>
      <c r="G117" s="4" t="s">
        <v>13</v>
      </c>
      <c r="H117" s="4" t="s">
        <v>13</v>
      </c>
      <c r="I117" s="4" t="s">
        <v>26</v>
      </c>
    </row>
    <row r="118" spans="1:22">
      <c r="A118" t="n">
        <v>3704</v>
      </c>
      <c r="B118" s="11" t="n">
        <v>5</v>
      </c>
      <c r="C118" s="7" t="n">
        <v>32</v>
      </c>
      <c r="D118" s="7" t="n">
        <v>3</v>
      </c>
      <c r="E118" s="7" t="n">
        <v>0</v>
      </c>
      <c r="F118" s="7" t="n">
        <v>80</v>
      </c>
      <c r="G118" s="7" t="n">
        <v>2</v>
      </c>
      <c r="H118" s="7" t="n">
        <v>1</v>
      </c>
      <c r="I118" s="12" t="n">
        <f t="normal" ca="1">A130</f>
        <v>0</v>
      </c>
    </row>
    <row r="119" spans="1:22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26</v>
      </c>
    </row>
    <row r="120" spans="1:22">
      <c r="A120" t="n">
        <v>3718</v>
      </c>
      <c r="B120" s="11" t="n">
        <v>5</v>
      </c>
      <c r="C120" s="7" t="n">
        <v>32</v>
      </c>
      <c r="D120" s="7" t="n">
        <v>4</v>
      </c>
      <c r="E120" s="7" t="n">
        <v>0</v>
      </c>
      <c r="F120" s="7" t="n">
        <v>1</v>
      </c>
      <c r="G120" s="7" t="n">
        <v>2</v>
      </c>
      <c r="H120" s="7" t="n">
        <v>1</v>
      </c>
      <c r="I120" s="12" t="n">
        <f t="normal" ca="1">A128</f>
        <v>0</v>
      </c>
    </row>
    <row r="121" spans="1:22">
      <c r="A121" t="s">
        <v>4</v>
      </c>
      <c r="B121" s="4" t="s">
        <v>5</v>
      </c>
      <c r="C121" s="4" t="s">
        <v>10</v>
      </c>
    </row>
    <row r="122" spans="1:22">
      <c r="A122" t="n">
        <v>3732</v>
      </c>
      <c r="B122" s="18" t="n">
        <v>12</v>
      </c>
      <c r="C122" s="7" t="n">
        <v>5812</v>
      </c>
    </row>
    <row r="123" spans="1:22">
      <c r="A123" t="s">
        <v>4</v>
      </c>
      <c r="B123" s="4" t="s">
        <v>5</v>
      </c>
      <c r="C123" s="4" t="s">
        <v>13</v>
      </c>
      <c r="D123" s="4" t="s">
        <v>6</v>
      </c>
      <c r="E123" s="4" t="s">
        <v>10</v>
      </c>
    </row>
    <row r="124" spans="1:22">
      <c r="A124" t="n">
        <v>3735</v>
      </c>
      <c r="B124" s="21" t="n">
        <v>91</v>
      </c>
      <c r="C124" s="7" t="n">
        <v>1</v>
      </c>
      <c r="D124" s="7" t="s">
        <v>37</v>
      </c>
      <c r="E124" s="7" t="n">
        <v>1</v>
      </c>
    </row>
    <row r="125" spans="1:22">
      <c r="A125" t="s">
        <v>4</v>
      </c>
      <c r="B125" s="4" t="s">
        <v>5</v>
      </c>
      <c r="C125" s="4" t="s">
        <v>10</v>
      </c>
      <c r="D125" s="4" t="s">
        <v>13</v>
      </c>
      <c r="E125" s="4" t="s">
        <v>13</v>
      </c>
      <c r="F125" s="4" t="s">
        <v>6</v>
      </c>
    </row>
    <row r="126" spans="1:22">
      <c r="A126" t="n">
        <v>3749</v>
      </c>
      <c r="B126" s="22" t="n">
        <v>20</v>
      </c>
      <c r="C126" s="7" t="n">
        <v>65533</v>
      </c>
      <c r="D126" s="7" t="n">
        <v>0</v>
      </c>
      <c r="E126" s="7" t="n">
        <v>11</v>
      </c>
      <c r="F126" s="7" t="s">
        <v>57</v>
      </c>
    </row>
    <row r="127" spans="1:22">
      <c r="A127" t="s">
        <v>4</v>
      </c>
      <c r="B127" s="4" t="s">
        <v>5</v>
      </c>
      <c r="C127" s="4" t="s">
        <v>13</v>
      </c>
      <c r="D127" s="4" t="s">
        <v>13</v>
      </c>
      <c r="E127" s="4" t="s">
        <v>9</v>
      </c>
      <c r="F127" s="4" t="s">
        <v>13</v>
      </c>
      <c r="G127" s="4" t="s">
        <v>13</v>
      </c>
    </row>
    <row r="128" spans="1:22">
      <c r="A128" t="n">
        <v>3768</v>
      </c>
      <c r="B128" s="23" t="n">
        <v>8</v>
      </c>
      <c r="C128" s="7" t="n">
        <v>3</v>
      </c>
      <c r="D128" s="7" t="n">
        <v>0</v>
      </c>
      <c r="E128" s="7" t="n">
        <v>0</v>
      </c>
      <c r="F128" s="7" t="n">
        <v>19</v>
      </c>
      <c r="G128" s="7" t="n">
        <v>1</v>
      </c>
    </row>
    <row r="129" spans="1:9">
      <c r="A129" t="s">
        <v>4</v>
      </c>
      <c r="B129" s="4" t="s">
        <v>5</v>
      </c>
      <c r="C129" s="4" t="s">
        <v>13</v>
      </c>
      <c r="D129" s="4" t="s">
        <v>13</v>
      </c>
    </row>
    <row r="130" spans="1:9">
      <c r="A130" t="n">
        <v>3777</v>
      </c>
      <c r="B130" s="10" t="n">
        <v>162</v>
      </c>
      <c r="C130" s="7" t="n">
        <v>0</v>
      </c>
      <c r="D130" s="7" t="n">
        <v>1</v>
      </c>
    </row>
    <row r="131" spans="1:9">
      <c r="A131" t="s">
        <v>4</v>
      </c>
      <c r="B131" s="4" t="s">
        <v>5</v>
      </c>
    </row>
    <row r="132" spans="1:9">
      <c r="A132" t="n">
        <v>3780</v>
      </c>
      <c r="B132" s="5" t="n">
        <v>1</v>
      </c>
    </row>
    <row r="133" spans="1:9" s="3" customFormat="1" customHeight="0">
      <c r="A133" s="3" t="s">
        <v>2</v>
      </c>
      <c r="B133" s="3" t="s">
        <v>58</v>
      </c>
    </row>
    <row r="134" spans="1:9">
      <c r="A134" t="s">
        <v>4</v>
      </c>
      <c r="B134" s="4" t="s">
        <v>5</v>
      </c>
      <c r="C134" s="4" t="s">
        <v>13</v>
      </c>
      <c r="D134" s="4" t="s">
        <v>10</v>
      </c>
    </row>
    <row r="135" spans="1:9">
      <c r="A135" t="n">
        <v>3784</v>
      </c>
      <c r="B135" s="24" t="n">
        <v>22</v>
      </c>
      <c r="C135" s="7" t="n">
        <v>20</v>
      </c>
      <c r="D135" s="7" t="n">
        <v>0</v>
      </c>
    </row>
    <row r="136" spans="1:9">
      <c r="A136" t="s">
        <v>4</v>
      </c>
      <c r="B136" s="4" t="s">
        <v>5</v>
      </c>
      <c r="C136" s="4" t="s">
        <v>13</v>
      </c>
      <c r="D136" s="4" t="s">
        <v>10</v>
      </c>
      <c r="E136" s="4" t="s">
        <v>9</v>
      </c>
    </row>
    <row r="137" spans="1:9">
      <c r="A137" t="n">
        <v>3788</v>
      </c>
      <c r="B137" s="25" t="n">
        <v>101</v>
      </c>
      <c r="C137" s="7" t="n">
        <v>7</v>
      </c>
      <c r="D137" s="7" t="n">
        <v>241</v>
      </c>
      <c r="E137" s="7" t="n">
        <v>100</v>
      </c>
    </row>
    <row r="138" spans="1:9">
      <c r="A138" t="s">
        <v>4</v>
      </c>
      <c r="B138" s="4" t="s">
        <v>5</v>
      </c>
      <c r="C138" s="4" t="s">
        <v>13</v>
      </c>
      <c r="D138" s="4" t="s">
        <v>10</v>
      </c>
      <c r="E138" s="4" t="s">
        <v>9</v>
      </c>
    </row>
    <row r="139" spans="1:9">
      <c r="A139" t="n">
        <v>3796</v>
      </c>
      <c r="B139" s="25" t="n">
        <v>101</v>
      </c>
      <c r="C139" s="7" t="n">
        <v>7</v>
      </c>
      <c r="D139" s="7" t="n">
        <v>242</v>
      </c>
      <c r="E139" s="7" t="n">
        <v>100</v>
      </c>
    </row>
    <row r="140" spans="1:9">
      <c r="A140" t="s">
        <v>4</v>
      </c>
      <c r="B140" s="4" t="s">
        <v>5</v>
      </c>
      <c r="C140" s="4" t="s">
        <v>13</v>
      </c>
      <c r="D140" s="4" t="s">
        <v>10</v>
      </c>
      <c r="E140" s="4" t="s">
        <v>9</v>
      </c>
    </row>
    <row r="141" spans="1:9">
      <c r="A141" t="n">
        <v>3804</v>
      </c>
      <c r="B141" s="25" t="n">
        <v>101</v>
      </c>
      <c r="C141" s="7" t="n">
        <v>7</v>
      </c>
      <c r="D141" s="7" t="n">
        <v>243</v>
      </c>
      <c r="E141" s="7" t="n">
        <v>100</v>
      </c>
    </row>
    <row r="142" spans="1:9">
      <c r="A142" t="s">
        <v>4</v>
      </c>
      <c r="B142" s="4" t="s">
        <v>5</v>
      </c>
      <c r="C142" s="4" t="s">
        <v>13</v>
      </c>
      <c r="D142" s="4" t="s">
        <v>10</v>
      </c>
      <c r="E142" s="4" t="s">
        <v>9</v>
      </c>
    </row>
    <row r="143" spans="1:9">
      <c r="A143" t="n">
        <v>3812</v>
      </c>
      <c r="B143" s="25" t="n">
        <v>101</v>
      </c>
      <c r="C143" s="7" t="n">
        <v>7</v>
      </c>
      <c r="D143" s="7" t="n">
        <v>244</v>
      </c>
      <c r="E143" s="7" t="n">
        <v>100</v>
      </c>
    </row>
    <row r="144" spans="1:9">
      <c r="A144" t="s">
        <v>4</v>
      </c>
      <c r="B144" s="4" t="s">
        <v>5</v>
      </c>
      <c r="C144" s="4" t="s">
        <v>13</v>
      </c>
      <c r="D144" s="4" t="s">
        <v>10</v>
      </c>
      <c r="E144" s="4" t="s">
        <v>9</v>
      </c>
    </row>
    <row r="145" spans="1:5">
      <c r="A145" t="n">
        <v>3820</v>
      </c>
      <c r="B145" s="25" t="n">
        <v>101</v>
      </c>
      <c r="C145" s="7" t="n">
        <v>7</v>
      </c>
      <c r="D145" s="7" t="n">
        <v>245</v>
      </c>
      <c r="E145" s="7" t="n">
        <v>100</v>
      </c>
    </row>
    <row r="146" spans="1:5">
      <c r="A146" t="s">
        <v>4</v>
      </c>
      <c r="B146" s="4" t="s">
        <v>5</v>
      </c>
      <c r="C146" s="4" t="s">
        <v>13</v>
      </c>
      <c r="D146" s="4" t="s">
        <v>10</v>
      </c>
      <c r="E146" s="4" t="s">
        <v>9</v>
      </c>
    </row>
    <row r="147" spans="1:5">
      <c r="A147" t="n">
        <v>3828</v>
      </c>
      <c r="B147" s="25" t="n">
        <v>101</v>
      </c>
      <c r="C147" s="7" t="n">
        <v>7</v>
      </c>
      <c r="D147" s="7" t="n">
        <v>246</v>
      </c>
      <c r="E147" s="7" t="n">
        <v>100</v>
      </c>
    </row>
    <row r="148" spans="1:5">
      <c r="A148" t="s">
        <v>4</v>
      </c>
      <c r="B148" s="4" t="s">
        <v>5</v>
      </c>
      <c r="C148" s="4" t="s">
        <v>13</v>
      </c>
      <c r="D148" s="4" t="s">
        <v>10</v>
      </c>
      <c r="E148" s="4" t="s">
        <v>9</v>
      </c>
    </row>
    <row r="149" spans="1:5">
      <c r="A149" t="n">
        <v>3836</v>
      </c>
      <c r="B149" s="25" t="n">
        <v>101</v>
      </c>
      <c r="C149" s="7" t="n">
        <v>7</v>
      </c>
      <c r="D149" s="7" t="n">
        <v>247</v>
      </c>
      <c r="E149" s="7" t="n">
        <v>100</v>
      </c>
    </row>
    <row r="150" spans="1:5">
      <c r="A150" t="s">
        <v>4</v>
      </c>
      <c r="B150" s="4" t="s">
        <v>5</v>
      </c>
      <c r="C150" s="4" t="s">
        <v>13</v>
      </c>
      <c r="D150" s="4" t="s">
        <v>13</v>
      </c>
    </row>
    <row r="151" spans="1:5">
      <c r="A151" t="n">
        <v>3844</v>
      </c>
      <c r="B151" s="14" t="n">
        <v>74</v>
      </c>
      <c r="C151" s="7" t="n">
        <v>14</v>
      </c>
      <c r="D151" s="7" t="n">
        <v>0</v>
      </c>
    </row>
    <row r="152" spans="1:5">
      <c r="A152" t="s">
        <v>4</v>
      </c>
      <c r="B152" s="4" t="s">
        <v>5</v>
      </c>
      <c r="C152" s="4" t="s">
        <v>10</v>
      </c>
    </row>
    <row r="153" spans="1:5">
      <c r="A153" t="n">
        <v>3847</v>
      </c>
      <c r="B153" s="26" t="n">
        <v>16</v>
      </c>
      <c r="C153" s="7" t="n">
        <v>1000</v>
      </c>
    </row>
    <row r="154" spans="1:5">
      <c r="A154" t="s">
        <v>4</v>
      </c>
      <c r="B154" s="4" t="s">
        <v>5</v>
      </c>
      <c r="C154" s="4" t="s">
        <v>13</v>
      </c>
      <c r="D154" s="4" t="s">
        <v>10</v>
      </c>
      <c r="E154" s="4" t="s">
        <v>29</v>
      </c>
      <c r="F154" s="4" t="s">
        <v>10</v>
      </c>
      <c r="G154" s="4" t="s">
        <v>9</v>
      </c>
      <c r="H154" s="4" t="s">
        <v>9</v>
      </c>
      <c r="I154" s="4" t="s">
        <v>10</v>
      </c>
      <c r="J154" s="4" t="s">
        <v>10</v>
      </c>
      <c r="K154" s="4" t="s">
        <v>9</v>
      </c>
      <c r="L154" s="4" t="s">
        <v>9</v>
      </c>
      <c r="M154" s="4" t="s">
        <v>9</v>
      </c>
      <c r="N154" s="4" t="s">
        <v>9</v>
      </c>
      <c r="O154" s="4" t="s">
        <v>6</v>
      </c>
    </row>
    <row r="155" spans="1:5">
      <c r="A155" t="n">
        <v>3850</v>
      </c>
      <c r="B155" s="15" t="n">
        <v>50</v>
      </c>
      <c r="C155" s="7" t="n">
        <v>0</v>
      </c>
      <c r="D155" s="7" t="n">
        <v>12010</v>
      </c>
      <c r="E155" s="7" t="n">
        <v>1</v>
      </c>
      <c r="F155" s="7" t="n">
        <v>0</v>
      </c>
      <c r="G155" s="7" t="n">
        <v>0</v>
      </c>
      <c r="H155" s="7" t="n">
        <v>0</v>
      </c>
      <c r="I155" s="7" t="n">
        <v>0</v>
      </c>
      <c r="J155" s="7" t="n">
        <v>65533</v>
      </c>
      <c r="K155" s="7" t="n">
        <v>0</v>
      </c>
      <c r="L155" s="7" t="n">
        <v>0</v>
      </c>
      <c r="M155" s="7" t="n">
        <v>0</v>
      </c>
      <c r="N155" s="7" t="n">
        <v>0</v>
      </c>
      <c r="O155" s="7" t="s">
        <v>20</v>
      </c>
    </row>
    <row r="156" spans="1:5">
      <c r="A156" t="s">
        <v>4</v>
      </c>
      <c r="B156" s="4" t="s">
        <v>5</v>
      </c>
      <c r="C156" s="4" t="s">
        <v>13</v>
      </c>
      <c r="D156" s="4" t="s">
        <v>10</v>
      </c>
      <c r="E156" s="4" t="s">
        <v>10</v>
      </c>
      <c r="F156" s="4" t="s">
        <v>10</v>
      </c>
      <c r="G156" s="4" t="s">
        <v>10</v>
      </c>
      <c r="H156" s="4" t="s">
        <v>13</v>
      </c>
    </row>
    <row r="157" spans="1:5">
      <c r="A157" t="n">
        <v>3889</v>
      </c>
      <c r="B157" s="27" t="n">
        <v>25</v>
      </c>
      <c r="C157" s="7" t="n">
        <v>5</v>
      </c>
      <c r="D157" s="7" t="n">
        <v>65535</v>
      </c>
      <c r="E157" s="7" t="n">
        <v>65535</v>
      </c>
      <c r="F157" s="7" t="n">
        <v>65535</v>
      </c>
      <c r="G157" s="7" t="n">
        <v>65535</v>
      </c>
      <c r="H157" s="7" t="n">
        <v>0</v>
      </c>
    </row>
    <row r="158" spans="1:5">
      <c r="A158" t="s">
        <v>4</v>
      </c>
      <c r="B158" s="4" t="s">
        <v>5</v>
      </c>
      <c r="C158" s="4" t="s">
        <v>10</v>
      </c>
      <c r="D158" s="4" t="s">
        <v>13</v>
      </c>
      <c r="E158" s="4" t="s">
        <v>13</v>
      </c>
      <c r="F158" s="4" t="s">
        <v>59</v>
      </c>
      <c r="G158" s="4" t="s">
        <v>13</v>
      </c>
      <c r="H158" s="4" t="s">
        <v>13</v>
      </c>
    </row>
    <row r="159" spans="1:5">
      <c r="A159" t="n">
        <v>3900</v>
      </c>
      <c r="B159" s="28" t="n">
        <v>24</v>
      </c>
      <c r="C159" s="7" t="n">
        <v>65534</v>
      </c>
      <c r="D159" s="7" t="n">
        <v>6</v>
      </c>
      <c r="E159" s="7" t="n">
        <v>12</v>
      </c>
      <c r="F159" s="7" t="s">
        <v>60</v>
      </c>
      <c r="G159" s="7" t="n">
        <v>2</v>
      </c>
      <c r="H159" s="7" t="n">
        <v>0</v>
      </c>
    </row>
    <row r="160" spans="1:5">
      <c r="A160" t="s">
        <v>4</v>
      </c>
      <c r="B160" s="4" t="s">
        <v>5</v>
      </c>
    </row>
    <row r="161" spans="1:15">
      <c r="A161" t="n">
        <v>4110</v>
      </c>
      <c r="B161" s="29" t="n">
        <v>28</v>
      </c>
    </row>
    <row r="162" spans="1:15">
      <c r="A162" t="s">
        <v>4</v>
      </c>
      <c r="B162" s="4" t="s">
        <v>5</v>
      </c>
      <c r="C162" s="4" t="s">
        <v>13</v>
      </c>
    </row>
    <row r="163" spans="1:15">
      <c r="A163" t="n">
        <v>4111</v>
      </c>
      <c r="B163" s="30" t="n">
        <v>27</v>
      </c>
      <c r="C163" s="7" t="n">
        <v>0</v>
      </c>
    </row>
    <row r="164" spans="1:15">
      <c r="A164" t="s">
        <v>4</v>
      </c>
      <c r="B164" s="4" t="s">
        <v>5</v>
      </c>
      <c r="C164" s="4" t="s">
        <v>13</v>
      </c>
      <c r="D164" s="4" t="s">
        <v>6</v>
      </c>
    </row>
    <row r="165" spans="1:15">
      <c r="A165" t="n">
        <v>4113</v>
      </c>
      <c r="B165" s="9" t="n">
        <v>2</v>
      </c>
      <c r="C165" s="7" t="n">
        <v>10</v>
      </c>
      <c r="D165" s="7" t="s">
        <v>61</v>
      </c>
    </row>
    <row r="166" spans="1:15">
      <c r="A166" t="s">
        <v>4</v>
      </c>
      <c r="B166" s="4" t="s">
        <v>5</v>
      </c>
      <c r="C166" s="4" t="s">
        <v>10</v>
      </c>
    </row>
    <row r="167" spans="1:15">
      <c r="A167" t="n">
        <v>4136</v>
      </c>
      <c r="B167" s="26" t="n">
        <v>16</v>
      </c>
      <c r="C167" s="7" t="n">
        <v>0</v>
      </c>
    </row>
    <row r="168" spans="1:15">
      <c r="A168" t="s">
        <v>4</v>
      </c>
      <c r="B168" s="4" t="s">
        <v>5</v>
      </c>
      <c r="C168" s="4" t="s">
        <v>13</v>
      </c>
      <c r="D168" s="4" t="s">
        <v>6</v>
      </c>
    </row>
    <row r="169" spans="1:15">
      <c r="A169" t="n">
        <v>4139</v>
      </c>
      <c r="B169" s="9" t="n">
        <v>2</v>
      </c>
      <c r="C169" s="7" t="n">
        <v>10</v>
      </c>
      <c r="D169" s="7" t="s">
        <v>62</v>
      </c>
    </row>
    <row r="170" spans="1:15">
      <c r="A170" t="s">
        <v>4</v>
      </c>
      <c r="B170" s="4" t="s">
        <v>5</v>
      </c>
      <c r="C170" s="4" t="s">
        <v>10</v>
      </c>
    </row>
    <row r="171" spans="1:15">
      <c r="A171" t="n">
        <v>4157</v>
      </c>
      <c r="B171" s="26" t="n">
        <v>16</v>
      </c>
      <c r="C171" s="7" t="n">
        <v>0</v>
      </c>
    </row>
    <row r="172" spans="1:15">
      <c r="A172" t="s">
        <v>4</v>
      </c>
      <c r="B172" s="4" t="s">
        <v>5</v>
      </c>
      <c r="C172" s="4" t="s">
        <v>13</v>
      </c>
      <c r="D172" s="4" t="s">
        <v>6</v>
      </c>
    </row>
    <row r="173" spans="1:15">
      <c r="A173" t="n">
        <v>4160</v>
      </c>
      <c r="B173" s="9" t="n">
        <v>2</v>
      </c>
      <c r="C173" s="7" t="n">
        <v>10</v>
      </c>
      <c r="D173" s="7" t="s">
        <v>63</v>
      </c>
    </row>
    <row r="174" spans="1:15">
      <c r="A174" t="s">
        <v>4</v>
      </c>
      <c r="B174" s="4" t="s">
        <v>5</v>
      </c>
      <c r="C174" s="4" t="s">
        <v>10</v>
      </c>
    </row>
    <row r="175" spans="1:15">
      <c r="A175" t="n">
        <v>4179</v>
      </c>
      <c r="B175" s="26" t="n">
        <v>16</v>
      </c>
      <c r="C175" s="7" t="n">
        <v>0</v>
      </c>
    </row>
    <row r="176" spans="1:15">
      <c r="A176" t="s">
        <v>4</v>
      </c>
      <c r="B176" s="4" t="s">
        <v>5</v>
      </c>
      <c r="C176" s="4" t="s">
        <v>13</v>
      </c>
    </row>
    <row r="177" spans="1:4">
      <c r="A177" t="n">
        <v>4182</v>
      </c>
      <c r="B177" s="31" t="n">
        <v>23</v>
      </c>
      <c r="C177" s="7" t="n">
        <v>20</v>
      </c>
    </row>
    <row r="178" spans="1:4">
      <c r="A178" t="s">
        <v>4</v>
      </c>
      <c r="B178" s="4" t="s">
        <v>5</v>
      </c>
    </row>
    <row r="179" spans="1:4">
      <c r="A179" t="n">
        <v>4184</v>
      </c>
      <c r="B179" s="5" t="n">
        <v>1</v>
      </c>
    </row>
    <row r="180" spans="1:4" s="3" customFormat="1" customHeight="0">
      <c r="A180" s="3" t="s">
        <v>2</v>
      </c>
      <c r="B180" s="3" t="s">
        <v>64</v>
      </c>
    </row>
    <row r="181" spans="1:4">
      <c r="A181" t="s">
        <v>4</v>
      </c>
      <c r="B181" s="4" t="s">
        <v>5</v>
      </c>
      <c r="C181" s="4" t="s">
        <v>13</v>
      </c>
      <c r="D181" s="4" t="s">
        <v>10</v>
      </c>
    </row>
    <row r="182" spans="1:4">
      <c r="A182" t="n">
        <v>4188</v>
      </c>
      <c r="B182" s="24" t="n">
        <v>22</v>
      </c>
      <c r="C182" s="7" t="n">
        <v>20</v>
      </c>
      <c r="D182" s="7" t="n">
        <v>0</v>
      </c>
    </row>
    <row r="183" spans="1:4">
      <c r="A183" t="s">
        <v>4</v>
      </c>
      <c r="B183" s="4" t="s">
        <v>5</v>
      </c>
      <c r="C183" s="4" t="s">
        <v>10</v>
      </c>
    </row>
    <row r="184" spans="1:4">
      <c r="A184" t="n">
        <v>4192</v>
      </c>
      <c r="B184" s="26" t="n">
        <v>16</v>
      </c>
      <c r="C184" s="7" t="n">
        <v>500</v>
      </c>
    </row>
    <row r="185" spans="1:4">
      <c r="A185" t="s">
        <v>4</v>
      </c>
      <c r="B185" s="4" t="s">
        <v>5</v>
      </c>
      <c r="C185" s="4" t="s">
        <v>6</v>
      </c>
      <c r="D185" s="4" t="s">
        <v>6</v>
      </c>
    </row>
    <row r="186" spans="1:4">
      <c r="A186" t="n">
        <v>4195</v>
      </c>
      <c r="B186" s="32" t="n">
        <v>70</v>
      </c>
      <c r="C186" s="7" t="s">
        <v>36</v>
      </c>
      <c r="D186" s="7" t="s">
        <v>65</v>
      </c>
    </row>
    <row r="187" spans="1:4">
      <c r="A187" t="s">
        <v>4</v>
      </c>
      <c r="B187" s="4" t="s">
        <v>5</v>
      </c>
      <c r="C187" s="4" t="s">
        <v>10</v>
      </c>
    </row>
    <row r="188" spans="1:4">
      <c r="A188" t="n">
        <v>4208</v>
      </c>
      <c r="B188" s="26" t="n">
        <v>16</v>
      </c>
      <c r="C188" s="7" t="n">
        <v>1000</v>
      </c>
    </row>
    <row r="189" spans="1:4">
      <c r="A189" t="s">
        <v>4</v>
      </c>
      <c r="B189" s="4" t="s">
        <v>5</v>
      </c>
      <c r="C189" s="4" t="s">
        <v>13</v>
      </c>
      <c r="D189" s="4" t="s">
        <v>9</v>
      </c>
      <c r="E189" s="4" t="s">
        <v>13</v>
      </c>
      <c r="F189" s="4" t="s">
        <v>13</v>
      </c>
      <c r="G189" s="4" t="s">
        <v>9</v>
      </c>
      <c r="H189" s="4" t="s">
        <v>13</v>
      </c>
      <c r="I189" s="4" t="s">
        <v>9</v>
      </c>
      <c r="J189" s="4" t="s">
        <v>13</v>
      </c>
    </row>
    <row r="190" spans="1:4">
      <c r="A190" t="n">
        <v>4211</v>
      </c>
      <c r="B190" s="33" t="n">
        <v>33</v>
      </c>
      <c r="C190" s="7" t="n">
        <v>0</v>
      </c>
      <c r="D190" s="7" t="n">
        <v>2</v>
      </c>
      <c r="E190" s="7" t="n">
        <v>0</v>
      </c>
      <c r="F190" s="7" t="n">
        <v>0</v>
      </c>
      <c r="G190" s="7" t="n">
        <v>-1</v>
      </c>
      <c r="H190" s="7" t="n">
        <v>0</v>
      </c>
      <c r="I190" s="7" t="n">
        <v>-1</v>
      </c>
      <c r="J190" s="7" t="n">
        <v>0</v>
      </c>
    </row>
    <row r="191" spans="1:4">
      <c r="A191" t="s">
        <v>4</v>
      </c>
      <c r="B191" s="4" t="s">
        <v>5</v>
      </c>
    </row>
    <row r="192" spans="1:4">
      <c r="A192" t="n">
        <v>4229</v>
      </c>
      <c r="B192" s="5" t="n">
        <v>1</v>
      </c>
    </row>
    <row r="193" spans="1:10" s="3" customFormat="1" customHeight="0">
      <c r="A193" s="3" t="s">
        <v>2</v>
      </c>
      <c r="B193" s="3" t="s">
        <v>66</v>
      </c>
    </row>
    <row r="194" spans="1:10">
      <c r="A194" t="s">
        <v>4</v>
      </c>
      <c r="B194" s="4" t="s">
        <v>5</v>
      </c>
      <c r="C194" s="4" t="s">
        <v>13</v>
      </c>
      <c r="D194" s="4" t="s">
        <v>10</v>
      </c>
    </row>
    <row r="195" spans="1:10">
      <c r="A195" t="n">
        <v>4232</v>
      </c>
      <c r="B195" s="24" t="n">
        <v>22</v>
      </c>
      <c r="C195" s="7" t="n">
        <v>0</v>
      </c>
      <c r="D195" s="7" t="n">
        <v>0</v>
      </c>
    </row>
    <row r="196" spans="1:10">
      <c r="A196" t="s">
        <v>4</v>
      </c>
      <c r="B196" s="4" t="s">
        <v>5</v>
      </c>
      <c r="C196" s="4" t="s">
        <v>13</v>
      </c>
      <c r="D196" s="4" t="s">
        <v>10</v>
      </c>
      <c r="E196" s="4" t="s">
        <v>29</v>
      </c>
    </row>
    <row r="197" spans="1:10">
      <c r="A197" t="n">
        <v>4236</v>
      </c>
      <c r="B197" s="34" t="n">
        <v>58</v>
      </c>
      <c r="C197" s="7" t="n">
        <v>0</v>
      </c>
      <c r="D197" s="7" t="n">
        <v>0</v>
      </c>
      <c r="E197" s="7" t="n">
        <v>1</v>
      </c>
    </row>
    <row r="198" spans="1:10">
      <c r="A198" t="s">
        <v>4</v>
      </c>
      <c r="B198" s="4" t="s">
        <v>5</v>
      </c>
      <c r="C198" s="4" t="s">
        <v>13</v>
      </c>
    </row>
    <row r="199" spans="1:10">
      <c r="A199" t="n">
        <v>4244</v>
      </c>
      <c r="B199" s="35" t="n">
        <v>64</v>
      </c>
      <c r="C199" s="7" t="n">
        <v>7</v>
      </c>
    </row>
    <row r="200" spans="1:10">
      <c r="A200" t="s">
        <v>4</v>
      </c>
      <c r="B200" s="4" t="s">
        <v>5</v>
      </c>
      <c r="C200" s="4" t="s">
        <v>6</v>
      </c>
      <c r="D200" s="4" t="s">
        <v>6</v>
      </c>
    </row>
    <row r="201" spans="1:10">
      <c r="A201" t="n">
        <v>4246</v>
      </c>
      <c r="B201" s="32" t="n">
        <v>70</v>
      </c>
      <c r="C201" s="7" t="s">
        <v>36</v>
      </c>
      <c r="D201" s="7" t="s">
        <v>67</v>
      </c>
    </row>
    <row r="202" spans="1:10">
      <c r="A202" t="s">
        <v>4</v>
      </c>
      <c r="B202" s="4" t="s">
        <v>5</v>
      </c>
      <c r="C202" s="4" t="s">
        <v>13</v>
      </c>
      <c r="D202" s="4" t="s">
        <v>10</v>
      </c>
      <c r="E202" s="4" t="s">
        <v>29</v>
      </c>
    </row>
    <row r="203" spans="1:10">
      <c r="A203" t="n">
        <v>4261</v>
      </c>
      <c r="B203" s="34" t="n">
        <v>58</v>
      </c>
      <c r="C203" s="7" t="n">
        <v>100</v>
      </c>
      <c r="D203" s="7" t="n">
        <v>1000</v>
      </c>
      <c r="E203" s="7" t="n">
        <v>1</v>
      </c>
    </row>
    <row r="204" spans="1:10">
      <c r="A204" t="s">
        <v>4</v>
      </c>
      <c r="B204" s="4" t="s">
        <v>5</v>
      </c>
      <c r="C204" s="4" t="s">
        <v>13</v>
      </c>
      <c r="D204" s="4" t="s">
        <v>10</v>
      </c>
    </row>
    <row r="205" spans="1:10">
      <c r="A205" t="n">
        <v>4269</v>
      </c>
      <c r="B205" s="34" t="n">
        <v>58</v>
      </c>
      <c r="C205" s="7" t="n">
        <v>255</v>
      </c>
      <c r="D205" s="7" t="n">
        <v>0</v>
      </c>
    </row>
    <row r="206" spans="1:10">
      <c r="A206" t="s">
        <v>4</v>
      </c>
      <c r="B206" s="4" t="s">
        <v>5</v>
      </c>
      <c r="C206" s="4" t="s">
        <v>13</v>
      </c>
      <c r="D206" s="4" t="s">
        <v>10</v>
      </c>
      <c r="E206" s="4" t="s">
        <v>9</v>
      </c>
    </row>
    <row r="207" spans="1:10">
      <c r="A207" t="n">
        <v>4273</v>
      </c>
      <c r="B207" s="25" t="n">
        <v>101</v>
      </c>
      <c r="C207" s="7" t="n">
        <v>0</v>
      </c>
      <c r="D207" s="7" t="n">
        <v>3572</v>
      </c>
      <c r="E207" s="7" t="n">
        <v>1</v>
      </c>
    </row>
    <row r="208" spans="1:10">
      <c r="A208" t="s">
        <v>4</v>
      </c>
      <c r="B208" s="4" t="s">
        <v>5</v>
      </c>
      <c r="C208" s="4" t="s">
        <v>10</v>
      </c>
    </row>
    <row r="209" spans="1:5">
      <c r="A209" t="n">
        <v>4281</v>
      </c>
      <c r="B209" s="26" t="n">
        <v>16</v>
      </c>
      <c r="C209" s="7" t="n">
        <v>500</v>
      </c>
    </row>
    <row r="210" spans="1:5">
      <c r="A210" t="s">
        <v>4</v>
      </c>
      <c r="B210" s="4" t="s">
        <v>5</v>
      </c>
      <c r="C210" s="4" t="s">
        <v>13</v>
      </c>
      <c r="D210" s="4" t="s">
        <v>10</v>
      </c>
      <c r="E210" s="4" t="s">
        <v>29</v>
      </c>
      <c r="F210" s="4" t="s">
        <v>10</v>
      </c>
      <c r="G210" s="4" t="s">
        <v>9</v>
      </c>
      <c r="H210" s="4" t="s">
        <v>9</v>
      </c>
      <c r="I210" s="4" t="s">
        <v>10</v>
      </c>
      <c r="J210" s="4" t="s">
        <v>10</v>
      </c>
      <c r="K210" s="4" t="s">
        <v>9</v>
      </c>
      <c r="L210" s="4" t="s">
        <v>9</v>
      </c>
      <c r="M210" s="4" t="s">
        <v>9</v>
      </c>
      <c r="N210" s="4" t="s">
        <v>9</v>
      </c>
      <c r="O210" s="4" t="s">
        <v>6</v>
      </c>
    </row>
    <row r="211" spans="1:5">
      <c r="A211" t="n">
        <v>4284</v>
      </c>
      <c r="B211" s="15" t="n">
        <v>50</v>
      </c>
      <c r="C211" s="7" t="n">
        <v>0</v>
      </c>
      <c r="D211" s="7" t="n">
        <v>12010</v>
      </c>
      <c r="E211" s="7" t="n">
        <v>1</v>
      </c>
      <c r="F211" s="7" t="n">
        <v>0</v>
      </c>
      <c r="G211" s="7" t="n">
        <v>0</v>
      </c>
      <c r="H211" s="7" t="n">
        <v>0</v>
      </c>
      <c r="I211" s="7" t="n">
        <v>0</v>
      </c>
      <c r="J211" s="7" t="n">
        <v>65533</v>
      </c>
      <c r="K211" s="7" t="n">
        <v>0</v>
      </c>
      <c r="L211" s="7" t="n">
        <v>0</v>
      </c>
      <c r="M211" s="7" t="n">
        <v>0</v>
      </c>
      <c r="N211" s="7" t="n">
        <v>0</v>
      </c>
      <c r="O211" s="7" t="s">
        <v>20</v>
      </c>
    </row>
    <row r="212" spans="1:5">
      <c r="A212" t="s">
        <v>4</v>
      </c>
      <c r="B212" s="4" t="s">
        <v>5</v>
      </c>
      <c r="C212" s="4" t="s">
        <v>13</v>
      </c>
      <c r="D212" s="4" t="s">
        <v>10</v>
      </c>
      <c r="E212" s="4" t="s">
        <v>10</v>
      </c>
      <c r="F212" s="4" t="s">
        <v>10</v>
      </c>
      <c r="G212" s="4" t="s">
        <v>10</v>
      </c>
      <c r="H212" s="4" t="s">
        <v>13</v>
      </c>
    </row>
    <row r="213" spans="1:5">
      <c r="A213" t="n">
        <v>4323</v>
      </c>
      <c r="B213" s="27" t="n">
        <v>25</v>
      </c>
      <c r="C213" s="7" t="n">
        <v>5</v>
      </c>
      <c r="D213" s="7" t="n">
        <v>65535</v>
      </c>
      <c r="E213" s="7" t="n">
        <v>65535</v>
      </c>
      <c r="F213" s="7" t="n">
        <v>65535</v>
      </c>
      <c r="G213" s="7" t="n">
        <v>65535</v>
      </c>
      <c r="H213" s="7" t="n">
        <v>0</v>
      </c>
    </row>
    <row r="214" spans="1:5">
      <c r="A214" t="s">
        <v>4</v>
      </c>
      <c r="B214" s="4" t="s">
        <v>5</v>
      </c>
      <c r="C214" s="4" t="s">
        <v>10</v>
      </c>
      <c r="D214" s="4" t="s">
        <v>13</v>
      </c>
      <c r="E214" s="4" t="s">
        <v>59</v>
      </c>
      <c r="F214" s="4" t="s">
        <v>13</v>
      </c>
      <c r="G214" s="4" t="s">
        <v>13</v>
      </c>
      <c r="H214" s="4" t="s">
        <v>10</v>
      </c>
      <c r="I214" s="4" t="s">
        <v>13</v>
      </c>
      <c r="J214" s="4" t="s">
        <v>59</v>
      </c>
      <c r="K214" s="4" t="s">
        <v>13</v>
      </c>
      <c r="L214" s="4" t="s">
        <v>13</v>
      </c>
    </row>
    <row r="215" spans="1:5">
      <c r="A215" t="n">
        <v>4334</v>
      </c>
      <c r="B215" s="28" t="n">
        <v>24</v>
      </c>
      <c r="C215" s="7" t="n">
        <v>65534</v>
      </c>
      <c r="D215" s="7" t="n">
        <v>6</v>
      </c>
      <c r="E215" s="7" t="s">
        <v>68</v>
      </c>
      <c r="F215" s="7" t="n">
        <v>12</v>
      </c>
      <c r="G215" s="7" t="n">
        <v>16</v>
      </c>
      <c r="H215" s="7" t="n">
        <v>3572</v>
      </c>
      <c r="I215" s="7" t="n">
        <v>7</v>
      </c>
      <c r="J215" s="7" t="s">
        <v>69</v>
      </c>
      <c r="K215" s="7" t="n">
        <v>2</v>
      </c>
      <c r="L215" s="7" t="n">
        <v>0</v>
      </c>
    </row>
    <row r="216" spans="1:5">
      <c r="A216" t="s">
        <v>4</v>
      </c>
      <c r="B216" s="4" t="s">
        <v>5</v>
      </c>
    </row>
    <row r="217" spans="1:5">
      <c r="A217" t="n">
        <v>4355</v>
      </c>
      <c r="B217" s="29" t="n">
        <v>28</v>
      </c>
    </row>
    <row r="218" spans="1:5">
      <c r="A218" t="s">
        <v>4</v>
      </c>
      <c r="B218" s="4" t="s">
        <v>5</v>
      </c>
      <c r="C218" s="4" t="s">
        <v>13</v>
      </c>
    </row>
    <row r="219" spans="1:5">
      <c r="A219" t="n">
        <v>4356</v>
      </c>
      <c r="B219" s="30" t="n">
        <v>27</v>
      </c>
      <c r="C219" s="7" t="n">
        <v>0</v>
      </c>
    </row>
    <row r="220" spans="1:5">
      <c r="A220" t="s">
        <v>4</v>
      </c>
      <c r="B220" s="4" t="s">
        <v>5</v>
      </c>
      <c r="C220" s="4" t="s">
        <v>13</v>
      </c>
    </row>
    <row r="221" spans="1:5">
      <c r="A221" t="n">
        <v>4358</v>
      </c>
      <c r="B221" s="31" t="n">
        <v>23</v>
      </c>
      <c r="C221" s="7" t="n">
        <v>0</v>
      </c>
    </row>
    <row r="222" spans="1:5">
      <c r="A222" t="s">
        <v>4</v>
      </c>
      <c r="B222" s="4" t="s">
        <v>5</v>
      </c>
    </row>
    <row r="223" spans="1:5">
      <c r="A223" t="n">
        <v>4360</v>
      </c>
      <c r="B223" s="5" t="n">
        <v>1</v>
      </c>
    </row>
    <row r="224" spans="1:5" s="3" customFormat="1" customHeight="0">
      <c r="A224" s="3" t="s">
        <v>2</v>
      </c>
      <c r="B224" s="3" t="s">
        <v>70</v>
      </c>
    </row>
    <row r="225" spans="1:15">
      <c r="A225" t="s">
        <v>4</v>
      </c>
      <c r="B225" s="4" t="s">
        <v>5</v>
      </c>
      <c r="C225" s="4" t="s">
        <v>13</v>
      </c>
      <c r="D225" s="4" t="s">
        <v>13</v>
      </c>
      <c r="E225" s="4" t="s">
        <v>13</v>
      </c>
      <c r="F225" s="4" t="s">
        <v>13</v>
      </c>
    </row>
    <row r="226" spans="1:15">
      <c r="A226" t="n">
        <v>4364</v>
      </c>
      <c r="B226" s="8" t="n">
        <v>14</v>
      </c>
      <c r="C226" s="7" t="n">
        <v>2</v>
      </c>
      <c r="D226" s="7" t="n">
        <v>0</v>
      </c>
      <c r="E226" s="7" t="n">
        <v>0</v>
      </c>
      <c r="F226" s="7" t="n">
        <v>0</v>
      </c>
    </row>
    <row r="227" spans="1:15">
      <c r="A227" t="s">
        <v>4</v>
      </c>
      <c r="B227" s="4" t="s">
        <v>5</v>
      </c>
      <c r="C227" s="4" t="s">
        <v>13</v>
      </c>
      <c r="D227" s="4" t="s">
        <v>13</v>
      </c>
      <c r="E227" s="4" t="s">
        <v>13</v>
      </c>
      <c r="F227" s="4" t="s">
        <v>13</v>
      </c>
    </row>
    <row r="228" spans="1:15">
      <c r="A228" t="n">
        <v>4369</v>
      </c>
      <c r="B228" s="8" t="n">
        <v>14</v>
      </c>
      <c r="C228" s="7" t="n">
        <v>4</v>
      </c>
      <c r="D228" s="7" t="n">
        <v>0</v>
      </c>
      <c r="E228" s="7" t="n">
        <v>0</v>
      </c>
      <c r="F228" s="7" t="n">
        <v>0</v>
      </c>
    </row>
    <row r="229" spans="1:15">
      <c r="A229" t="s">
        <v>4</v>
      </c>
      <c r="B229" s="4" t="s">
        <v>5</v>
      </c>
      <c r="C229" s="4" t="s">
        <v>10</v>
      </c>
      <c r="D229" s="4" t="s">
        <v>29</v>
      </c>
      <c r="E229" s="4" t="s">
        <v>29</v>
      </c>
      <c r="F229" s="4" t="s">
        <v>29</v>
      </c>
      <c r="G229" s="4" t="s">
        <v>10</v>
      </c>
      <c r="H229" s="4" t="s">
        <v>10</v>
      </c>
    </row>
    <row r="230" spans="1:15">
      <c r="A230" t="n">
        <v>4374</v>
      </c>
      <c r="B230" s="36" t="n">
        <v>60</v>
      </c>
      <c r="C230" s="7" t="n">
        <v>61456</v>
      </c>
      <c r="D230" s="7" t="n">
        <v>0</v>
      </c>
      <c r="E230" s="7" t="n">
        <v>0</v>
      </c>
      <c r="F230" s="7" t="n">
        <v>0</v>
      </c>
      <c r="G230" s="7" t="n">
        <v>0</v>
      </c>
      <c r="H230" s="7" t="n">
        <v>1</v>
      </c>
    </row>
    <row r="231" spans="1:15">
      <c r="A231" t="s">
        <v>4</v>
      </c>
      <c r="B231" s="4" t="s">
        <v>5</v>
      </c>
      <c r="C231" s="4" t="s">
        <v>10</v>
      </c>
      <c r="D231" s="4" t="s">
        <v>29</v>
      </c>
      <c r="E231" s="4" t="s">
        <v>29</v>
      </c>
      <c r="F231" s="4" t="s">
        <v>29</v>
      </c>
      <c r="G231" s="4" t="s">
        <v>10</v>
      </c>
      <c r="H231" s="4" t="s">
        <v>10</v>
      </c>
    </row>
    <row r="232" spans="1:15">
      <c r="A232" t="n">
        <v>4393</v>
      </c>
      <c r="B232" s="36" t="n">
        <v>60</v>
      </c>
      <c r="C232" s="7" t="n">
        <v>61456</v>
      </c>
      <c r="D232" s="7" t="n">
        <v>0</v>
      </c>
      <c r="E232" s="7" t="n">
        <v>0</v>
      </c>
      <c r="F232" s="7" t="n">
        <v>0</v>
      </c>
      <c r="G232" s="7" t="n">
        <v>0</v>
      </c>
      <c r="H232" s="7" t="n">
        <v>0</v>
      </c>
    </row>
    <row r="233" spans="1:15">
      <c r="A233" t="s">
        <v>4</v>
      </c>
      <c r="B233" s="4" t="s">
        <v>5</v>
      </c>
      <c r="C233" s="4" t="s">
        <v>10</v>
      </c>
      <c r="D233" s="4" t="s">
        <v>10</v>
      </c>
      <c r="E233" s="4" t="s">
        <v>10</v>
      </c>
    </row>
    <row r="234" spans="1:15">
      <c r="A234" t="n">
        <v>4412</v>
      </c>
      <c r="B234" s="37" t="n">
        <v>61</v>
      </c>
      <c r="C234" s="7" t="n">
        <v>61456</v>
      </c>
      <c r="D234" s="7" t="n">
        <v>65533</v>
      </c>
      <c r="E234" s="7" t="n">
        <v>0</v>
      </c>
    </row>
    <row r="235" spans="1:15">
      <c r="A235" t="s">
        <v>4</v>
      </c>
      <c r="B235" s="4" t="s">
        <v>5</v>
      </c>
      <c r="C235" s="4" t="s">
        <v>10</v>
      </c>
      <c r="D235" s="4" t="s">
        <v>29</v>
      </c>
      <c r="E235" s="4" t="s">
        <v>9</v>
      </c>
      <c r="F235" s="4" t="s">
        <v>29</v>
      </c>
      <c r="G235" s="4" t="s">
        <v>29</v>
      </c>
      <c r="H235" s="4" t="s">
        <v>13</v>
      </c>
    </row>
    <row r="236" spans="1:15">
      <c r="A236" t="n">
        <v>4419</v>
      </c>
      <c r="B236" s="38" t="n">
        <v>100</v>
      </c>
      <c r="C236" s="7" t="n">
        <v>61456</v>
      </c>
      <c r="D236" s="7" t="n">
        <v>-193.919998168945</v>
      </c>
      <c r="E236" s="7" t="n">
        <v>-1046583706</v>
      </c>
      <c r="F236" s="7" t="n">
        <v>-85.9300003051758</v>
      </c>
      <c r="G236" s="7" t="n">
        <v>10</v>
      </c>
      <c r="H236" s="7" t="n">
        <v>0</v>
      </c>
    </row>
    <row r="237" spans="1:15">
      <c r="A237" t="s">
        <v>4</v>
      </c>
      <c r="B237" s="4" t="s">
        <v>5</v>
      </c>
      <c r="C237" s="4" t="s">
        <v>10</v>
      </c>
    </row>
    <row r="238" spans="1:15">
      <c r="A238" t="n">
        <v>4439</v>
      </c>
      <c r="B238" s="39" t="n">
        <v>54</v>
      </c>
      <c r="C238" s="7" t="n">
        <v>61456</v>
      </c>
    </row>
    <row r="239" spans="1:15">
      <c r="A239" t="s">
        <v>4</v>
      </c>
      <c r="B239" s="4" t="s">
        <v>5</v>
      </c>
      <c r="C239" s="4" t="s">
        <v>13</v>
      </c>
      <c r="D239" s="4" t="s">
        <v>10</v>
      </c>
      <c r="E239" s="4" t="s">
        <v>29</v>
      </c>
    </row>
    <row r="240" spans="1:15">
      <c r="A240" t="n">
        <v>4442</v>
      </c>
      <c r="B240" s="34" t="n">
        <v>58</v>
      </c>
      <c r="C240" s="7" t="n">
        <v>0</v>
      </c>
      <c r="D240" s="7" t="n">
        <v>300</v>
      </c>
      <c r="E240" s="7" t="n">
        <v>1</v>
      </c>
    </row>
    <row r="241" spans="1:8">
      <c r="A241" t="s">
        <v>4</v>
      </c>
      <c r="B241" s="4" t="s">
        <v>5</v>
      </c>
      <c r="C241" s="4" t="s">
        <v>13</v>
      </c>
      <c r="D241" s="4" t="s">
        <v>10</v>
      </c>
    </row>
    <row r="242" spans="1:8">
      <c r="A242" t="n">
        <v>4450</v>
      </c>
      <c r="B242" s="34" t="n">
        <v>58</v>
      </c>
      <c r="C242" s="7" t="n">
        <v>255</v>
      </c>
      <c r="D242" s="7" t="n">
        <v>0</v>
      </c>
    </row>
    <row r="243" spans="1:8">
      <c r="A243" t="s">
        <v>4</v>
      </c>
      <c r="B243" s="4" t="s">
        <v>5</v>
      </c>
      <c r="C243" s="4" t="s">
        <v>13</v>
      </c>
      <c r="D243" s="4" t="s">
        <v>10</v>
      </c>
    </row>
    <row r="244" spans="1:8">
      <c r="A244" t="n">
        <v>4454</v>
      </c>
      <c r="B244" s="24" t="n">
        <v>22</v>
      </c>
      <c r="C244" s="7" t="n">
        <v>0</v>
      </c>
      <c r="D244" s="7" t="n">
        <v>0</v>
      </c>
    </row>
    <row r="245" spans="1:8">
      <c r="A245" t="s">
        <v>4</v>
      </c>
      <c r="B245" s="4" t="s">
        <v>5</v>
      </c>
      <c r="C245" s="4" t="s">
        <v>13</v>
      </c>
      <c r="D245" s="4" t="s">
        <v>6</v>
      </c>
    </row>
    <row r="246" spans="1:8">
      <c r="A246" t="n">
        <v>4458</v>
      </c>
      <c r="B246" s="9" t="n">
        <v>2</v>
      </c>
      <c r="C246" s="7" t="n">
        <v>10</v>
      </c>
      <c r="D246" s="7" t="s">
        <v>71</v>
      </c>
    </row>
    <row r="247" spans="1:8">
      <c r="A247" t="s">
        <v>4</v>
      </c>
      <c r="B247" s="4" t="s">
        <v>5</v>
      </c>
      <c r="C247" s="4" t="s">
        <v>13</v>
      </c>
      <c r="D247" s="4" t="s">
        <v>13</v>
      </c>
      <c r="E247" s="4" t="s">
        <v>29</v>
      </c>
      <c r="F247" s="4" t="s">
        <v>29</v>
      </c>
      <c r="G247" s="4" t="s">
        <v>29</v>
      </c>
      <c r="H247" s="4" t="s">
        <v>10</v>
      </c>
    </row>
    <row r="248" spans="1:8">
      <c r="A248" t="n">
        <v>4479</v>
      </c>
      <c r="B248" s="40" t="n">
        <v>45</v>
      </c>
      <c r="C248" s="7" t="n">
        <v>2</v>
      </c>
      <c r="D248" s="7" t="n">
        <v>3</v>
      </c>
      <c r="E248" s="7" t="n">
        <v>-196.850006103516</v>
      </c>
      <c r="F248" s="7" t="n">
        <v>-10.6999998092651</v>
      </c>
      <c r="G248" s="7" t="n">
        <v>-73.0599975585938</v>
      </c>
      <c r="H248" s="7" t="n">
        <v>0</v>
      </c>
    </row>
    <row r="249" spans="1:8">
      <c r="A249" t="s">
        <v>4</v>
      </c>
      <c r="B249" s="4" t="s">
        <v>5</v>
      </c>
      <c r="C249" s="4" t="s">
        <v>13</v>
      </c>
      <c r="D249" s="4" t="s">
        <v>13</v>
      </c>
      <c r="E249" s="4" t="s">
        <v>29</v>
      </c>
      <c r="F249" s="4" t="s">
        <v>29</v>
      </c>
      <c r="G249" s="4" t="s">
        <v>29</v>
      </c>
      <c r="H249" s="4" t="s">
        <v>10</v>
      </c>
      <c r="I249" s="4" t="s">
        <v>13</v>
      </c>
    </row>
    <row r="250" spans="1:8">
      <c r="A250" t="n">
        <v>4496</v>
      </c>
      <c r="B250" s="40" t="n">
        <v>45</v>
      </c>
      <c r="C250" s="7" t="n">
        <v>4</v>
      </c>
      <c r="D250" s="7" t="n">
        <v>3</v>
      </c>
      <c r="E250" s="7" t="n">
        <v>33.0699996948242</v>
      </c>
      <c r="F250" s="7" t="n">
        <v>6.34999990463257</v>
      </c>
      <c r="G250" s="7" t="n">
        <v>0</v>
      </c>
      <c r="H250" s="7" t="n">
        <v>0</v>
      </c>
      <c r="I250" s="7" t="n">
        <v>1</v>
      </c>
    </row>
    <row r="251" spans="1:8">
      <c r="A251" t="s">
        <v>4</v>
      </c>
      <c r="B251" s="4" t="s">
        <v>5</v>
      </c>
      <c r="C251" s="4" t="s">
        <v>13</v>
      </c>
      <c r="D251" s="4" t="s">
        <v>13</v>
      </c>
      <c r="E251" s="4" t="s">
        <v>29</v>
      </c>
      <c r="F251" s="4" t="s">
        <v>10</v>
      </c>
    </row>
    <row r="252" spans="1:8">
      <c r="A252" t="n">
        <v>4514</v>
      </c>
      <c r="B252" s="40" t="n">
        <v>45</v>
      </c>
      <c r="C252" s="7" t="n">
        <v>5</v>
      </c>
      <c r="D252" s="7" t="n">
        <v>3</v>
      </c>
      <c r="E252" s="7" t="n">
        <v>5.80000019073486</v>
      </c>
      <c r="F252" s="7" t="n">
        <v>0</v>
      </c>
    </row>
    <row r="253" spans="1:8">
      <c r="A253" t="s">
        <v>4</v>
      </c>
      <c r="B253" s="4" t="s">
        <v>5</v>
      </c>
      <c r="C253" s="4" t="s">
        <v>13</v>
      </c>
      <c r="D253" s="4" t="s">
        <v>10</v>
      </c>
    </row>
    <row r="254" spans="1:8">
      <c r="A254" t="n">
        <v>4523</v>
      </c>
      <c r="B254" s="40" t="n">
        <v>45</v>
      </c>
      <c r="C254" s="7" t="n">
        <v>7</v>
      </c>
      <c r="D254" s="7" t="n">
        <v>255</v>
      </c>
    </row>
    <row r="255" spans="1:8">
      <c r="A255" t="s">
        <v>4</v>
      </c>
      <c r="B255" s="4" t="s">
        <v>5</v>
      </c>
      <c r="C255" s="4" t="s">
        <v>13</v>
      </c>
      <c r="D255" s="4" t="s">
        <v>13</v>
      </c>
      <c r="E255" s="4" t="s">
        <v>9</v>
      </c>
      <c r="F255" s="4" t="s">
        <v>13</v>
      </c>
      <c r="G255" s="4" t="s">
        <v>13</v>
      </c>
      <c r="H255" s="4" t="s">
        <v>13</v>
      </c>
    </row>
    <row r="256" spans="1:8">
      <c r="A256" t="n">
        <v>4527</v>
      </c>
      <c r="B256" s="41" t="n">
        <v>18</v>
      </c>
      <c r="C256" s="7" t="n">
        <v>32</v>
      </c>
      <c r="D256" s="7" t="n">
        <v>0</v>
      </c>
      <c r="E256" s="7" t="n">
        <v>1</v>
      </c>
      <c r="F256" s="7" t="n">
        <v>14</v>
      </c>
      <c r="G256" s="7" t="n">
        <v>19</v>
      </c>
      <c r="H256" s="7" t="n">
        <v>1</v>
      </c>
    </row>
    <row r="257" spans="1:9">
      <c r="A257" t="s">
        <v>4</v>
      </c>
      <c r="B257" s="4" t="s">
        <v>5</v>
      </c>
      <c r="C257" s="4" t="s">
        <v>13</v>
      </c>
      <c r="D257" s="4" t="s">
        <v>9</v>
      </c>
      <c r="E257" s="4" t="s">
        <v>9</v>
      </c>
      <c r="F257" s="4" t="s">
        <v>9</v>
      </c>
      <c r="G257" s="4" t="s">
        <v>9</v>
      </c>
      <c r="H257" s="4" t="s">
        <v>9</v>
      </c>
      <c r="I257" s="4" t="s">
        <v>9</v>
      </c>
      <c r="J257" s="4" t="s">
        <v>9</v>
      </c>
      <c r="K257" s="4" t="s">
        <v>9</v>
      </c>
    </row>
    <row r="258" spans="1:9">
      <c r="A258" t="n">
        <v>4537</v>
      </c>
      <c r="B258" s="14" t="n">
        <v>74</v>
      </c>
      <c r="C258" s="7" t="n">
        <v>1</v>
      </c>
      <c r="D258" s="7" t="n">
        <v>11</v>
      </c>
      <c r="E258" s="7" t="n">
        <v>-1018898678</v>
      </c>
      <c r="F258" s="7" t="n">
        <v>-1052770304</v>
      </c>
      <c r="G258" s="7" t="n">
        <v>-1030624379</v>
      </c>
      <c r="H258" s="7" t="n">
        <v>1125738086</v>
      </c>
      <c r="I258" s="7" t="n">
        <v>-1019090043</v>
      </c>
      <c r="J258" s="7" t="n">
        <v>-1046583706</v>
      </c>
      <c r="K258" s="7" t="n">
        <v>-1028924375</v>
      </c>
    </row>
    <row r="259" spans="1:9">
      <c r="A259" t="s">
        <v>4</v>
      </c>
      <c r="B259" s="4" t="s">
        <v>5</v>
      </c>
      <c r="C259" s="4" t="s">
        <v>13</v>
      </c>
      <c r="D259" s="4" t="s">
        <v>10</v>
      </c>
    </row>
    <row r="260" spans="1:9">
      <c r="A260" t="n">
        <v>4571</v>
      </c>
      <c r="B260" s="34" t="n">
        <v>58</v>
      </c>
      <c r="C260" s="7" t="n">
        <v>255</v>
      </c>
      <c r="D260" s="7" t="n">
        <v>0</v>
      </c>
    </row>
    <row r="261" spans="1:9">
      <c r="A261" t="s">
        <v>4</v>
      </c>
      <c r="B261" s="4" t="s">
        <v>5</v>
      </c>
      <c r="C261" s="4" t="s">
        <v>13</v>
      </c>
      <c r="D261" s="4" t="s">
        <v>13</v>
      </c>
      <c r="E261" s="4" t="s">
        <v>10</v>
      </c>
    </row>
    <row r="262" spans="1:9">
      <c r="A262" t="n">
        <v>4575</v>
      </c>
      <c r="B262" s="40" t="n">
        <v>45</v>
      </c>
      <c r="C262" s="7" t="n">
        <v>8</v>
      </c>
      <c r="D262" s="7" t="n">
        <v>0</v>
      </c>
      <c r="E262" s="7" t="n">
        <v>0</v>
      </c>
    </row>
    <row r="263" spans="1:9">
      <c r="A263" t="s">
        <v>4</v>
      </c>
      <c r="B263" s="4" t="s">
        <v>5</v>
      </c>
      <c r="C263" s="4" t="s">
        <v>13</v>
      </c>
      <c r="D263" s="4" t="s">
        <v>10</v>
      </c>
      <c r="E263" s="4" t="s">
        <v>29</v>
      </c>
    </row>
    <row r="264" spans="1:9">
      <c r="A264" t="n">
        <v>4580</v>
      </c>
      <c r="B264" s="34" t="n">
        <v>58</v>
      </c>
      <c r="C264" s="7" t="n">
        <v>100</v>
      </c>
      <c r="D264" s="7" t="n">
        <v>300</v>
      </c>
      <c r="E264" s="7" t="n">
        <v>1</v>
      </c>
    </row>
    <row r="265" spans="1:9">
      <c r="A265" t="s">
        <v>4</v>
      </c>
      <c r="B265" s="4" t="s">
        <v>5</v>
      </c>
      <c r="C265" s="4" t="s">
        <v>13</v>
      </c>
      <c r="D265" s="4" t="s">
        <v>10</v>
      </c>
    </row>
    <row r="266" spans="1:9">
      <c r="A266" t="n">
        <v>4588</v>
      </c>
      <c r="B266" s="34" t="n">
        <v>58</v>
      </c>
      <c r="C266" s="7" t="n">
        <v>255</v>
      </c>
      <c r="D266" s="7" t="n">
        <v>0</v>
      </c>
    </row>
    <row r="267" spans="1:9">
      <c r="A267" t="s">
        <v>4</v>
      </c>
      <c r="B267" s="4" t="s">
        <v>5</v>
      </c>
      <c r="C267" s="4" t="s">
        <v>13</v>
      </c>
    </row>
    <row r="268" spans="1:9">
      <c r="A268" t="n">
        <v>4592</v>
      </c>
      <c r="B268" s="31" t="n">
        <v>23</v>
      </c>
      <c r="C268" s="7" t="n">
        <v>0</v>
      </c>
    </row>
    <row r="269" spans="1:9">
      <c r="A269" t="s">
        <v>4</v>
      </c>
      <c r="B269" s="4" t="s">
        <v>5</v>
      </c>
    </row>
    <row r="270" spans="1:9">
      <c r="A270" t="n">
        <v>4594</v>
      </c>
      <c r="B270" s="5" t="n">
        <v>1</v>
      </c>
    </row>
    <row r="271" spans="1:9" s="3" customFormat="1" customHeight="0">
      <c r="A271" s="3" t="s">
        <v>2</v>
      </c>
      <c r="B271" s="3" t="s">
        <v>72</v>
      </c>
    </row>
    <row r="272" spans="1:9">
      <c r="A272" t="s">
        <v>4</v>
      </c>
      <c r="B272" s="4" t="s">
        <v>5</v>
      </c>
      <c r="C272" s="4" t="s">
        <v>13</v>
      </c>
      <c r="D272" s="4" t="s">
        <v>13</v>
      </c>
      <c r="E272" s="4" t="s">
        <v>9</v>
      </c>
      <c r="F272" s="4" t="s">
        <v>13</v>
      </c>
      <c r="G272" s="4" t="s">
        <v>13</v>
      </c>
      <c r="H272" s="4" t="s">
        <v>26</v>
      </c>
    </row>
    <row r="273" spans="1:11">
      <c r="A273" t="n">
        <v>4596</v>
      </c>
      <c r="B273" s="11" t="n">
        <v>5</v>
      </c>
      <c r="C273" s="7" t="n">
        <v>34</v>
      </c>
      <c r="D273" s="7" t="n">
        <v>0</v>
      </c>
      <c r="E273" s="7" t="n">
        <v>2</v>
      </c>
      <c r="F273" s="7" t="n">
        <v>18</v>
      </c>
      <c r="G273" s="7" t="n">
        <v>1</v>
      </c>
      <c r="H273" s="12" t="n">
        <f t="normal" ca="1">A279</f>
        <v>0</v>
      </c>
    </row>
    <row r="274" spans="1:11">
      <c r="A274" t="s">
        <v>4</v>
      </c>
      <c r="B274" s="4" t="s">
        <v>5</v>
      </c>
      <c r="C274" s="4" t="s">
        <v>10</v>
      </c>
      <c r="D274" s="4" t="s">
        <v>13</v>
      </c>
      <c r="E274" s="4" t="s">
        <v>9</v>
      </c>
    </row>
    <row r="275" spans="1:11">
      <c r="A275" t="n">
        <v>4609</v>
      </c>
      <c r="B275" s="16" t="n">
        <v>106</v>
      </c>
      <c r="C275" s="7" t="n">
        <v>200</v>
      </c>
      <c r="D275" s="7" t="n">
        <v>0</v>
      </c>
      <c r="E275" s="7" t="n">
        <v>0</v>
      </c>
    </row>
    <row r="276" spans="1:11">
      <c r="A276" t="s">
        <v>4</v>
      </c>
      <c r="B276" s="4" t="s">
        <v>5</v>
      </c>
      <c r="C276" s="4" t="s">
        <v>26</v>
      </c>
    </row>
    <row r="277" spans="1:11">
      <c r="A277" t="n">
        <v>4617</v>
      </c>
      <c r="B277" s="42" t="n">
        <v>3</v>
      </c>
      <c r="C277" s="12" t="n">
        <f t="normal" ca="1">A281</f>
        <v>0</v>
      </c>
    </row>
    <row r="278" spans="1:11">
      <c r="A278" t="s">
        <v>4</v>
      </c>
      <c r="B278" s="4" t="s">
        <v>5</v>
      </c>
      <c r="C278" s="4" t="s">
        <v>10</v>
      </c>
      <c r="D278" s="4" t="s">
        <v>13</v>
      </c>
      <c r="E278" s="4" t="s">
        <v>9</v>
      </c>
    </row>
    <row r="279" spans="1:11">
      <c r="A279" t="n">
        <v>4622</v>
      </c>
      <c r="B279" s="16" t="n">
        <v>106</v>
      </c>
      <c r="C279" s="7" t="n">
        <v>201</v>
      </c>
      <c r="D279" s="7" t="n">
        <v>0</v>
      </c>
      <c r="E279" s="7" t="n">
        <v>0</v>
      </c>
    </row>
    <row r="280" spans="1:11">
      <c r="A280" t="s">
        <v>4</v>
      </c>
      <c r="B280" s="4" t="s">
        <v>5</v>
      </c>
    </row>
    <row r="281" spans="1:11">
      <c r="A281" t="n">
        <v>4630</v>
      </c>
      <c r="B281" s="5" t="n">
        <v>1</v>
      </c>
    </row>
    <row r="282" spans="1:11" s="3" customFormat="1" customHeight="0">
      <c r="A282" s="3" t="s">
        <v>2</v>
      </c>
      <c r="B282" s="3" t="s">
        <v>73</v>
      </c>
    </row>
    <row r="283" spans="1:11">
      <c r="A283" t="s">
        <v>4</v>
      </c>
      <c r="B283" s="4" t="s">
        <v>5</v>
      </c>
      <c r="C283" s="4" t="s">
        <v>10</v>
      </c>
      <c r="D283" s="4" t="s">
        <v>13</v>
      </c>
      <c r="E283" s="4" t="s">
        <v>9</v>
      </c>
    </row>
    <row r="284" spans="1:11">
      <c r="A284" t="n">
        <v>4632</v>
      </c>
      <c r="B284" s="16" t="n">
        <v>106</v>
      </c>
      <c r="C284" s="7" t="n">
        <v>60</v>
      </c>
      <c r="D284" s="7" t="n">
        <v>0</v>
      </c>
      <c r="E284" s="7" t="n">
        <v>0</v>
      </c>
    </row>
    <row r="285" spans="1:11">
      <c r="A285" t="s">
        <v>4</v>
      </c>
      <c r="B285" s="4" t="s">
        <v>5</v>
      </c>
      <c r="C285" s="4" t="s">
        <v>13</v>
      </c>
      <c r="D285" s="4" t="s">
        <v>6</v>
      </c>
      <c r="E285" s="4" t="s">
        <v>10</v>
      </c>
    </row>
    <row r="286" spans="1:11">
      <c r="A286" t="n">
        <v>4640</v>
      </c>
      <c r="B286" s="43" t="n">
        <v>62</v>
      </c>
      <c r="C286" s="7" t="n">
        <v>1</v>
      </c>
      <c r="D286" s="7" t="s">
        <v>74</v>
      </c>
      <c r="E286" s="7" t="n">
        <v>128</v>
      </c>
    </row>
    <row r="287" spans="1:11">
      <c r="A287" t="s">
        <v>4</v>
      </c>
      <c r="B287" s="4" t="s">
        <v>5</v>
      </c>
    </row>
    <row r="288" spans="1:11">
      <c r="A288" t="n">
        <v>4653</v>
      </c>
      <c r="B288" s="5" t="n">
        <v>1</v>
      </c>
    </row>
    <row r="289" spans="1:8" s="3" customFormat="1" customHeight="0">
      <c r="A289" s="3" t="s">
        <v>2</v>
      </c>
      <c r="B289" s="3" t="s">
        <v>75</v>
      </c>
    </row>
    <row r="290" spans="1:8">
      <c r="A290" t="s">
        <v>4</v>
      </c>
      <c r="B290" s="4" t="s">
        <v>5</v>
      </c>
      <c r="C290" s="4" t="s">
        <v>10</v>
      </c>
      <c r="D290" s="4" t="s">
        <v>13</v>
      </c>
      <c r="E290" s="4" t="s">
        <v>9</v>
      </c>
    </row>
    <row r="291" spans="1:8">
      <c r="A291" t="n">
        <v>4656</v>
      </c>
      <c r="B291" s="16" t="n">
        <v>106</v>
      </c>
      <c r="C291" s="7" t="n">
        <v>61</v>
      </c>
      <c r="D291" s="7" t="n">
        <v>0</v>
      </c>
      <c r="E291" s="7" t="n">
        <v>0</v>
      </c>
    </row>
    <row r="292" spans="1:8">
      <c r="A292" t="s">
        <v>4</v>
      </c>
      <c r="B292" s="4" t="s">
        <v>5</v>
      </c>
      <c r="C292" s="4" t="s">
        <v>13</v>
      </c>
      <c r="D292" s="4" t="s">
        <v>6</v>
      </c>
      <c r="E292" s="4" t="s">
        <v>10</v>
      </c>
    </row>
    <row r="293" spans="1:8">
      <c r="A293" t="n">
        <v>4664</v>
      </c>
      <c r="B293" s="43" t="n">
        <v>62</v>
      </c>
      <c r="C293" s="7" t="n">
        <v>1</v>
      </c>
      <c r="D293" s="7" t="s">
        <v>76</v>
      </c>
      <c r="E293" s="7" t="n">
        <v>128</v>
      </c>
    </row>
    <row r="294" spans="1:8">
      <c r="A294" t="s">
        <v>4</v>
      </c>
      <c r="B294" s="4" t="s">
        <v>5</v>
      </c>
    </row>
    <row r="295" spans="1:8">
      <c r="A295" t="n">
        <v>4677</v>
      </c>
      <c r="B295" s="5" t="n">
        <v>1</v>
      </c>
    </row>
    <row r="296" spans="1:8" s="3" customFormat="1" customHeight="0">
      <c r="A296" s="3" t="s">
        <v>2</v>
      </c>
      <c r="B296" s="3" t="s">
        <v>77</v>
      </c>
    </row>
    <row r="297" spans="1:8">
      <c r="A297" t="s">
        <v>4</v>
      </c>
      <c r="B297" s="4" t="s">
        <v>5</v>
      </c>
      <c r="C297" s="4" t="s">
        <v>13</v>
      </c>
      <c r="D297" s="4" t="s">
        <v>13</v>
      </c>
      <c r="E297" s="4" t="s">
        <v>13</v>
      </c>
      <c r="F297" s="4" t="s">
        <v>13</v>
      </c>
    </row>
    <row r="298" spans="1:8">
      <c r="A298" t="n">
        <v>4680</v>
      </c>
      <c r="B298" s="8" t="n">
        <v>14</v>
      </c>
      <c r="C298" s="7" t="n">
        <v>2</v>
      </c>
      <c r="D298" s="7" t="n">
        <v>0</v>
      </c>
      <c r="E298" s="7" t="n">
        <v>0</v>
      </c>
      <c r="F298" s="7" t="n">
        <v>0</v>
      </c>
    </row>
    <row r="299" spans="1:8">
      <c r="A299" t="s">
        <v>4</v>
      </c>
      <c r="B299" s="4" t="s">
        <v>5</v>
      </c>
      <c r="C299" s="4" t="s">
        <v>13</v>
      </c>
      <c r="D299" s="44" t="s">
        <v>78</v>
      </c>
      <c r="E299" s="4" t="s">
        <v>5</v>
      </c>
      <c r="F299" s="4" t="s">
        <v>13</v>
      </c>
      <c r="G299" s="4" t="s">
        <v>10</v>
      </c>
      <c r="H299" s="44" t="s">
        <v>79</v>
      </c>
      <c r="I299" s="4" t="s">
        <v>13</v>
      </c>
      <c r="J299" s="4" t="s">
        <v>9</v>
      </c>
      <c r="K299" s="4" t="s">
        <v>13</v>
      </c>
      <c r="L299" s="4" t="s">
        <v>13</v>
      </c>
      <c r="M299" s="44" t="s">
        <v>78</v>
      </c>
      <c r="N299" s="4" t="s">
        <v>5</v>
      </c>
      <c r="O299" s="4" t="s">
        <v>13</v>
      </c>
      <c r="P299" s="4" t="s">
        <v>10</v>
      </c>
      <c r="Q299" s="44" t="s">
        <v>79</v>
      </c>
      <c r="R299" s="4" t="s">
        <v>13</v>
      </c>
      <c r="S299" s="4" t="s">
        <v>9</v>
      </c>
      <c r="T299" s="4" t="s">
        <v>13</v>
      </c>
      <c r="U299" s="4" t="s">
        <v>13</v>
      </c>
      <c r="V299" s="4" t="s">
        <v>13</v>
      </c>
      <c r="W299" s="4" t="s">
        <v>26</v>
      </c>
    </row>
    <row r="300" spans="1:8">
      <c r="A300" t="n">
        <v>4685</v>
      </c>
      <c r="B300" s="11" t="n">
        <v>5</v>
      </c>
      <c r="C300" s="7" t="n">
        <v>28</v>
      </c>
      <c r="D300" s="44" t="s">
        <v>3</v>
      </c>
      <c r="E300" s="10" t="n">
        <v>162</v>
      </c>
      <c r="F300" s="7" t="n">
        <v>3</v>
      </c>
      <c r="G300" s="7" t="n">
        <v>4215</v>
      </c>
      <c r="H300" s="44" t="s">
        <v>3</v>
      </c>
      <c r="I300" s="7" t="n">
        <v>0</v>
      </c>
      <c r="J300" s="7" t="n">
        <v>1</v>
      </c>
      <c r="K300" s="7" t="n">
        <v>2</v>
      </c>
      <c r="L300" s="7" t="n">
        <v>28</v>
      </c>
      <c r="M300" s="44" t="s">
        <v>3</v>
      </c>
      <c r="N300" s="10" t="n">
        <v>162</v>
      </c>
      <c r="O300" s="7" t="n">
        <v>3</v>
      </c>
      <c r="P300" s="7" t="n">
        <v>4215</v>
      </c>
      <c r="Q300" s="44" t="s">
        <v>3</v>
      </c>
      <c r="R300" s="7" t="n">
        <v>0</v>
      </c>
      <c r="S300" s="7" t="n">
        <v>2</v>
      </c>
      <c r="T300" s="7" t="n">
        <v>2</v>
      </c>
      <c r="U300" s="7" t="n">
        <v>11</v>
      </c>
      <c r="V300" s="7" t="n">
        <v>1</v>
      </c>
      <c r="W300" s="12" t="n">
        <f t="normal" ca="1">A304</f>
        <v>0</v>
      </c>
    </row>
    <row r="301" spans="1:8">
      <c r="A301" t="s">
        <v>4</v>
      </c>
      <c r="B301" s="4" t="s">
        <v>5</v>
      </c>
      <c r="C301" s="4" t="s">
        <v>13</v>
      </c>
      <c r="D301" s="4" t="s">
        <v>10</v>
      </c>
      <c r="E301" s="4" t="s">
        <v>29</v>
      </c>
    </row>
    <row r="302" spans="1:8">
      <c r="A302" t="n">
        <v>4714</v>
      </c>
      <c r="B302" s="34" t="n">
        <v>58</v>
      </c>
      <c r="C302" s="7" t="n">
        <v>0</v>
      </c>
      <c r="D302" s="7" t="n">
        <v>0</v>
      </c>
      <c r="E302" s="7" t="n">
        <v>1</v>
      </c>
    </row>
    <row r="303" spans="1:8">
      <c r="A303" t="s">
        <v>4</v>
      </c>
      <c r="B303" s="4" t="s">
        <v>5</v>
      </c>
      <c r="C303" s="4" t="s">
        <v>13</v>
      </c>
      <c r="D303" s="44" t="s">
        <v>78</v>
      </c>
      <c r="E303" s="4" t="s">
        <v>5</v>
      </c>
      <c r="F303" s="4" t="s">
        <v>13</v>
      </c>
      <c r="G303" s="4" t="s">
        <v>10</v>
      </c>
      <c r="H303" s="44" t="s">
        <v>79</v>
      </c>
      <c r="I303" s="4" t="s">
        <v>13</v>
      </c>
      <c r="J303" s="4" t="s">
        <v>9</v>
      </c>
      <c r="K303" s="4" t="s">
        <v>13</v>
      </c>
      <c r="L303" s="4" t="s">
        <v>13</v>
      </c>
      <c r="M303" s="44" t="s">
        <v>78</v>
      </c>
      <c r="N303" s="4" t="s">
        <v>5</v>
      </c>
      <c r="O303" s="4" t="s">
        <v>13</v>
      </c>
      <c r="P303" s="4" t="s">
        <v>10</v>
      </c>
      <c r="Q303" s="44" t="s">
        <v>79</v>
      </c>
      <c r="R303" s="4" t="s">
        <v>13</v>
      </c>
      <c r="S303" s="4" t="s">
        <v>9</v>
      </c>
      <c r="T303" s="4" t="s">
        <v>13</v>
      </c>
      <c r="U303" s="4" t="s">
        <v>13</v>
      </c>
      <c r="V303" s="4" t="s">
        <v>13</v>
      </c>
      <c r="W303" s="4" t="s">
        <v>26</v>
      </c>
    </row>
    <row r="304" spans="1:8">
      <c r="A304" t="n">
        <v>4722</v>
      </c>
      <c r="B304" s="11" t="n">
        <v>5</v>
      </c>
      <c r="C304" s="7" t="n">
        <v>28</v>
      </c>
      <c r="D304" s="44" t="s">
        <v>3</v>
      </c>
      <c r="E304" s="10" t="n">
        <v>162</v>
      </c>
      <c r="F304" s="7" t="n">
        <v>3</v>
      </c>
      <c r="G304" s="7" t="n">
        <v>4215</v>
      </c>
      <c r="H304" s="44" t="s">
        <v>3</v>
      </c>
      <c r="I304" s="7" t="n">
        <v>0</v>
      </c>
      <c r="J304" s="7" t="n">
        <v>1</v>
      </c>
      <c r="K304" s="7" t="n">
        <v>3</v>
      </c>
      <c r="L304" s="7" t="n">
        <v>28</v>
      </c>
      <c r="M304" s="44" t="s">
        <v>3</v>
      </c>
      <c r="N304" s="10" t="n">
        <v>162</v>
      </c>
      <c r="O304" s="7" t="n">
        <v>3</v>
      </c>
      <c r="P304" s="7" t="n">
        <v>4215</v>
      </c>
      <c r="Q304" s="44" t="s">
        <v>3</v>
      </c>
      <c r="R304" s="7" t="n">
        <v>0</v>
      </c>
      <c r="S304" s="7" t="n">
        <v>2</v>
      </c>
      <c r="T304" s="7" t="n">
        <v>3</v>
      </c>
      <c r="U304" s="7" t="n">
        <v>9</v>
      </c>
      <c r="V304" s="7" t="n">
        <v>1</v>
      </c>
      <c r="W304" s="12" t="n">
        <f t="normal" ca="1">A314</f>
        <v>0</v>
      </c>
    </row>
    <row r="305" spans="1:23">
      <c r="A305" t="s">
        <v>4</v>
      </c>
      <c r="B305" s="4" t="s">
        <v>5</v>
      </c>
      <c r="C305" s="4" t="s">
        <v>13</v>
      </c>
      <c r="D305" s="44" t="s">
        <v>78</v>
      </c>
      <c r="E305" s="4" t="s">
        <v>5</v>
      </c>
      <c r="F305" s="4" t="s">
        <v>10</v>
      </c>
      <c r="G305" s="4" t="s">
        <v>13</v>
      </c>
      <c r="H305" s="4" t="s">
        <v>13</v>
      </c>
      <c r="I305" s="4" t="s">
        <v>6</v>
      </c>
      <c r="J305" s="44" t="s">
        <v>79</v>
      </c>
      <c r="K305" s="4" t="s">
        <v>13</v>
      </c>
      <c r="L305" s="4" t="s">
        <v>13</v>
      </c>
      <c r="M305" s="44" t="s">
        <v>78</v>
      </c>
      <c r="N305" s="4" t="s">
        <v>5</v>
      </c>
      <c r="O305" s="4" t="s">
        <v>13</v>
      </c>
      <c r="P305" s="44" t="s">
        <v>79</v>
      </c>
      <c r="Q305" s="4" t="s">
        <v>13</v>
      </c>
      <c r="R305" s="4" t="s">
        <v>9</v>
      </c>
      <c r="S305" s="4" t="s">
        <v>13</v>
      </c>
      <c r="T305" s="4" t="s">
        <v>13</v>
      </c>
      <c r="U305" s="4" t="s">
        <v>13</v>
      </c>
      <c r="V305" s="44" t="s">
        <v>78</v>
      </c>
      <c r="W305" s="4" t="s">
        <v>5</v>
      </c>
      <c r="X305" s="4" t="s">
        <v>13</v>
      </c>
      <c r="Y305" s="44" t="s">
        <v>79</v>
      </c>
      <c r="Z305" s="4" t="s">
        <v>13</v>
      </c>
      <c r="AA305" s="4" t="s">
        <v>9</v>
      </c>
      <c r="AB305" s="4" t="s">
        <v>13</v>
      </c>
      <c r="AC305" s="4" t="s">
        <v>13</v>
      </c>
      <c r="AD305" s="4" t="s">
        <v>13</v>
      </c>
      <c r="AE305" s="4" t="s">
        <v>26</v>
      </c>
    </row>
    <row r="306" spans="1:23">
      <c r="A306" t="n">
        <v>4751</v>
      </c>
      <c r="B306" s="11" t="n">
        <v>5</v>
      </c>
      <c r="C306" s="7" t="n">
        <v>28</v>
      </c>
      <c r="D306" s="44" t="s">
        <v>3</v>
      </c>
      <c r="E306" s="45" t="n">
        <v>47</v>
      </c>
      <c r="F306" s="7" t="n">
        <v>61456</v>
      </c>
      <c r="G306" s="7" t="n">
        <v>2</v>
      </c>
      <c r="H306" s="7" t="n">
        <v>0</v>
      </c>
      <c r="I306" s="7" t="s">
        <v>80</v>
      </c>
      <c r="J306" s="44" t="s">
        <v>3</v>
      </c>
      <c r="K306" s="7" t="n">
        <v>8</v>
      </c>
      <c r="L306" s="7" t="n">
        <v>28</v>
      </c>
      <c r="M306" s="44" t="s">
        <v>3</v>
      </c>
      <c r="N306" s="14" t="n">
        <v>74</v>
      </c>
      <c r="O306" s="7" t="n">
        <v>65</v>
      </c>
      <c r="P306" s="44" t="s">
        <v>3</v>
      </c>
      <c r="Q306" s="7" t="n">
        <v>0</v>
      </c>
      <c r="R306" s="7" t="n">
        <v>1</v>
      </c>
      <c r="S306" s="7" t="n">
        <v>3</v>
      </c>
      <c r="T306" s="7" t="n">
        <v>9</v>
      </c>
      <c r="U306" s="7" t="n">
        <v>28</v>
      </c>
      <c r="V306" s="44" t="s">
        <v>3</v>
      </c>
      <c r="W306" s="14" t="n">
        <v>74</v>
      </c>
      <c r="X306" s="7" t="n">
        <v>65</v>
      </c>
      <c r="Y306" s="44" t="s">
        <v>3</v>
      </c>
      <c r="Z306" s="7" t="n">
        <v>0</v>
      </c>
      <c r="AA306" s="7" t="n">
        <v>2</v>
      </c>
      <c r="AB306" s="7" t="n">
        <v>3</v>
      </c>
      <c r="AC306" s="7" t="n">
        <v>9</v>
      </c>
      <c r="AD306" s="7" t="n">
        <v>1</v>
      </c>
      <c r="AE306" s="12" t="n">
        <f t="normal" ca="1">A310</f>
        <v>0</v>
      </c>
    </row>
    <row r="307" spans="1:23">
      <c r="A307" t="s">
        <v>4</v>
      </c>
      <c r="B307" s="4" t="s">
        <v>5</v>
      </c>
      <c r="C307" s="4" t="s">
        <v>10</v>
      </c>
      <c r="D307" s="4" t="s">
        <v>13</v>
      </c>
      <c r="E307" s="4" t="s">
        <v>13</v>
      </c>
      <c r="F307" s="4" t="s">
        <v>6</v>
      </c>
    </row>
    <row r="308" spans="1:23">
      <c r="A308" t="n">
        <v>4799</v>
      </c>
      <c r="B308" s="45" t="n">
        <v>47</v>
      </c>
      <c r="C308" s="7" t="n">
        <v>61456</v>
      </c>
      <c r="D308" s="7" t="n">
        <v>0</v>
      </c>
      <c r="E308" s="7" t="n">
        <v>0</v>
      </c>
      <c r="F308" s="7" t="s">
        <v>81</v>
      </c>
    </row>
    <row r="309" spans="1:23">
      <c r="A309" t="s">
        <v>4</v>
      </c>
      <c r="B309" s="4" t="s">
        <v>5</v>
      </c>
      <c r="C309" s="4" t="s">
        <v>13</v>
      </c>
      <c r="D309" s="4" t="s">
        <v>10</v>
      </c>
      <c r="E309" s="4" t="s">
        <v>29</v>
      </c>
    </row>
    <row r="310" spans="1:23">
      <c r="A310" t="n">
        <v>4812</v>
      </c>
      <c r="B310" s="34" t="n">
        <v>58</v>
      </c>
      <c r="C310" s="7" t="n">
        <v>0</v>
      </c>
      <c r="D310" s="7" t="n">
        <v>300</v>
      </c>
      <c r="E310" s="7" t="n">
        <v>1</v>
      </c>
    </row>
    <row r="311" spans="1:23">
      <c r="A311" t="s">
        <v>4</v>
      </c>
      <c r="B311" s="4" t="s">
        <v>5</v>
      </c>
      <c r="C311" s="4" t="s">
        <v>13</v>
      </c>
      <c r="D311" s="4" t="s">
        <v>10</v>
      </c>
    </row>
    <row r="312" spans="1:23">
      <c r="A312" t="n">
        <v>4820</v>
      </c>
      <c r="B312" s="34" t="n">
        <v>58</v>
      </c>
      <c r="C312" s="7" t="n">
        <v>255</v>
      </c>
      <c r="D312" s="7" t="n">
        <v>0</v>
      </c>
    </row>
    <row r="313" spans="1:23">
      <c r="A313" t="s">
        <v>4</v>
      </c>
      <c r="B313" s="4" t="s">
        <v>5</v>
      </c>
      <c r="C313" s="4" t="s">
        <v>13</v>
      </c>
      <c r="D313" s="4" t="s">
        <v>13</v>
      </c>
      <c r="E313" s="4" t="s">
        <v>13</v>
      </c>
      <c r="F313" s="4" t="s">
        <v>13</v>
      </c>
    </row>
    <row r="314" spans="1:23">
      <c r="A314" t="n">
        <v>4824</v>
      </c>
      <c r="B314" s="8" t="n">
        <v>14</v>
      </c>
      <c r="C314" s="7" t="n">
        <v>0</v>
      </c>
      <c r="D314" s="7" t="n">
        <v>0</v>
      </c>
      <c r="E314" s="7" t="n">
        <v>0</v>
      </c>
      <c r="F314" s="7" t="n">
        <v>64</v>
      </c>
    </row>
    <row r="315" spans="1:23">
      <c r="A315" t="s">
        <v>4</v>
      </c>
      <c r="B315" s="4" t="s">
        <v>5</v>
      </c>
      <c r="C315" s="4" t="s">
        <v>13</v>
      </c>
      <c r="D315" s="4" t="s">
        <v>10</v>
      </c>
    </row>
    <row r="316" spans="1:23">
      <c r="A316" t="n">
        <v>4829</v>
      </c>
      <c r="B316" s="24" t="n">
        <v>22</v>
      </c>
      <c r="C316" s="7" t="n">
        <v>0</v>
      </c>
      <c r="D316" s="7" t="n">
        <v>4215</v>
      </c>
    </row>
    <row r="317" spans="1:23">
      <c r="A317" t="s">
        <v>4</v>
      </c>
      <c r="B317" s="4" t="s">
        <v>5</v>
      </c>
      <c r="C317" s="4" t="s">
        <v>13</v>
      </c>
      <c r="D317" s="4" t="s">
        <v>10</v>
      </c>
    </row>
    <row r="318" spans="1:23">
      <c r="A318" t="n">
        <v>4833</v>
      </c>
      <c r="B318" s="34" t="n">
        <v>58</v>
      </c>
      <c r="C318" s="7" t="n">
        <v>5</v>
      </c>
      <c r="D318" s="7" t="n">
        <v>300</v>
      </c>
    </row>
    <row r="319" spans="1:23">
      <c r="A319" t="s">
        <v>4</v>
      </c>
      <c r="B319" s="4" t="s">
        <v>5</v>
      </c>
      <c r="C319" s="4" t="s">
        <v>29</v>
      </c>
      <c r="D319" s="4" t="s">
        <v>10</v>
      </c>
    </row>
    <row r="320" spans="1:23">
      <c r="A320" t="n">
        <v>4837</v>
      </c>
      <c r="B320" s="46" t="n">
        <v>103</v>
      </c>
      <c r="C320" s="7" t="n">
        <v>0</v>
      </c>
      <c r="D320" s="7" t="n">
        <v>300</v>
      </c>
    </row>
    <row r="321" spans="1:31">
      <c r="A321" t="s">
        <v>4</v>
      </c>
      <c r="B321" s="4" t="s">
        <v>5</v>
      </c>
      <c r="C321" s="4" t="s">
        <v>13</v>
      </c>
    </row>
    <row r="322" spans="1:31">
      <c r="A322" t="n">
        <v>4844</v>
      </c>
      <c r="B322" s="35" t="n">
        <v>64</v>
      </c>
      <c r="C322" s="7" t="n">
        <v>7</v>
      </c>
    </row>
    <row r="323" spans="1:31">
      <c r="A323" t="s">
        <v>4</v>
      </c>
      <c r="B323" s="4" t="s">
        <v>5</v>
      </c>
      <c r="C323" s="4" t="s">
        <v>13</v>
      </c>
      <c r="D323" s="4" t="s">
        <v>10</v>
      </c>
    </row>
    <row r="324" spans="1:31">
      <c r="A324" t="n">
        <v>4846</v>
      </c>
      <c r="B324" s="47" t="n">
        <v>72</v>
      </c>
      <c r="C324" s="7" t="n">
        <v>5</v>
      </c>
      <c r="D324" s="7" t="n">
        <v>0</v>
      </c>
    </row>
    <row r="325" spans="1:31">
      <c r="A325" t="s">
        <v>4</v>
      </c>
      <c r="B325" s="4" t="s">
        <v>5</v>
      </c>
      <c r="C325" s="4" t="s">
        <v>13</v>
      </c>
      <c r="D325" s="44" t="s">
        <v>78</v>
      </c>
      <c r="E325" s="4" t="s">
        <v>5</v>
      </c>
      <c r="F325" s="4" t="s">
        <v>13</v>
      </c>
      <c r="G325" s="4" t="s">
        <v>10</v>
      </c>
      <c r="H325" s="44" t="s">
        <v>79</v>
      </c>
      <c r="I325" s="4" t="s">
        <v>13</v>
      </c>
      <c r="J325" s="4" t="s">
        <v>9</v>
      </c>
      <c r="K325" s="4" t="s">
        <v>13</v>
      </c>
      <c r="L325" s="4" t="s">
        <v>13</v>
      </c>
      <c r="M325" s="4" t="s">
        <v>26</v>
      </c>
    </row>
    <row r="326" spans="1:31">
      <c r="A326" t="n">
        <v>4850</v>
      </c>
      <c r="B326" s="11" t="n">
        <v>5</v>
      </c>
      <c r="C326" s="7" t="n">
        <v>28</v>
      </c>
      <c r="D326" s="44" t="s">
        <v>3</v>
      </c>
      <c r="E326" s="10" t="n">
        <v>162</v>
      </c>
      <c r="F326" s="7" t="n">
        <v>4</v>
      </c>
      <c r="G326" s="7" t="n">
        <v>4215</v>
      </c>
      <c r="H326" s="44" t="s">
        <v>3</v>
      </c>
      <c r="I326" s="7" t="n">
        <v>0</v>
      </c>
      <c r="J326" s="7" t="n">
        <v>1</v>
      </c>
      <c r="K326" s="7" t="n">
        <v>2</v>
      </c>
      <c r="L326" s="7" t="n">
        <v>1</v>
      </c>
      <c r="M326" s="12" t="n">
        <f t="normal" ca="1">A332</f>
        <v>0</v>
      </c>
    </row>
    <row r="327" spans="1:31">
      <c r="A327" t="s">
        <v>4</v>
      </c>
      <c r="B327" s="4" t="s">
        <v>5</v>
      </c>
      <c r="C327" s="4" t="s">
        <v>13</v>
      </c>
      <c r="D327" s="4" t="s">
        <v>6</v>
      </c>
    </row>
    <row r="328" spans="1:31">
      <c r="A328" t="n">
        <v>4867</v>
      </c>
      <c r="B328" s="9" t="n">
        <v>2</v>
      </c>
      <c r="C328" s="7" t="n">
        <v>10</v>
      </c>
      <c r="D328" s="7" t="s">
        <v>82</v>
      </c>
    </row>
    <row r="329" spans="1:31">
      <c r="A329" t="s">
        <v>4</v>
      </c>
      <c r="B329" s="4" t="s">
        <v>5</v>
      </c>
      <c r="C329" s="4" t="s">
        <v>10</v>
      </c>
    </row>
    <row r="330" spans="1:31">
      <c r="A330" t="n">
        <v>4884</v>
      </c>
      <c r="B330" s="26" t="n">
        <v>16</v>
      </c>
      <c r="C330" s="7" t="n">
        <v>0</v>
      </c>
    </row>
    <row r="331" spans="1:31">
      <c r="A331" t="s">
        <v>4</v>
      </c>
      <c r="B331" s="4" t="s">
        <v>5</v>
      </c>
      <c r="C331" s="4" t="s">
        <v>10</v>
      </c>
      <c r="D331" s="4" t="s">
        <v>6</v>
      </c>
      <c r="E331" s="4" t="s">
        <v>6</v>
      </c>
      <c r="F331" s="4" t="s">
        <v>6</v>
      </c>
      <c r="G331" s="4" t="s">
        <v>13</v>
      </c>
      <c r="H331" s="4" t="s">
        <v>9</v>
      </c>
      <c r="I331" s="4" t="s">
        <v>29</v>
      </c>
      <c r="J331" s="4" t="s">
        <v>29</v>
      </c>
      <c r="K331" s="4" t="s">
        <v>29</v>
      </c>
      <c r="L331" s="4" t="s">
        <v>29</v>
      </c>
      <c r="M331" s="4" t="s">
        <v>29</v>
      </c>
      <c r="N331" s="4" t="s">
        <v>29</v>
      </c>
      <c r="O331" s="4" t="s">
        <v>29</v>
      </c>
      <c r="P331" s="4" t="s">
        <v>6</v>
      </c>
      <c r="Q331" s="4" t="s">
        <v>6</v>
      </c>
      <c r="R331" s="4" t="s">
        <v>9</v>
      </c>
      <c r="S331" s="4" t="s">
        <v>13</v>
      </c>
      <c r="T331" s="4" t="s">
        <v>9</v>
      </c>
      <c r="U331" s="4" t="s">
        <v>9</v>
      </c>
      <c r="V331" s="4" t="s">
        <v>10</v>
      </c>
    </row>
    <row r="332" spans="1:31">
      <c r="A332" t="n">
        <v>4887</v>
      </c>
      <c r="B332" s="17" t="n">
        <v>19</v>
      </c>
      <c r="C332" s="7" t="n">
        <v>7032</v>
      </c>
      <c r="D332" s="7" t="s">
        <v>83</v>
      </c>
      <c r="E332" s="7" t="s">
        <v>84</v>
      </c>
      <c r="F332" s="7" t="s">
        <v>20</v>
      </c>
      <c r="G332" s="7" t="n">
        <v>0</v>
      </c>
      <c r="H332" s="7" t="n">
        <v>1</v>
      </c>
      <c r="I332" s="7" t="n">
        <v>0</v>
      </c>
      <c r="J332" s="7" t="n">
        <v>0</v>
      </c>
      <c r="K332" s="7" t="n">
        <v>0</v>
      </c>
      <c r="L332" s="7" t="n">
        <v>0</v>
      </c>
      <c r="M332" s="7" t="n">
        <v>1</v>
      </c>
      <c r="N332" s="7" t="n">
        <v>1.60000002384186</v>
      </c>
      <c r="O332" s="7" t="n">
        <v>0.0900000035762787</v>
      </c>
      <c r="P332" s="7" t="s">
        <v>20</v>
      </c>
      <c r="Q332" s="7" t="s">
        <v>20</v>
      </c>
      <c r="R332" s="7" t="n">
        <v>-1</v>
      </c>
      <c r="S332" s="7" t="n">
        <v>0</v>
      </c>
      <c r="T332" s="7" t="n">
        <v>0</v>
      </c>
      <c r="U332" s="7" t="n">
        <v>0</v>
      </c>
      <c r="V332" s="7" t="n">
        <v>0</v>
      </c>
    </row>
    <row r="333" spans="1:31">
      <c r="A333" t="s">
        <v>4</v>
      </c>
      <c r="B333" s="4" t="s">
        <v>5</v>
      </c>
      <c r="C333" s="4" t="s">
        <v>10</v>
      </c>
      <c r="D333" s="4" t="s">
        <v>13</v>
      </c>
      <c r="E333" s="4" t="s">
        <v>13</v>
      </c>
      <c r="F333" s="4" t="s">
        <v>6</v>
      </c>
    </row>
    <row r="334" spans="1:31">
      <c r="A334" t="n">
        <v>4957</v>
      </c>
      <c r="B334" s="22" t="n">
        <v>20</v>
      </c>
      <c r="C334" s="7" t="n">
        <v>0</v>
      </c>
      <c r="D334" s="7" t="n">
        <v>3</v>
      </c>
      <c r="E334" s="7" t="n">
        <v>10</v>
      </c>
      <c r="F334" s="7" t="s">
        <v>85</v>
      </c>
    </row>
    <row r="335" spans="1:31">
      <c r="A335" t="s">
        <v>4</v>
      </c>
      <c r="B335" s="4" t="s">
        <v>5</v>
      </c>
      <c r="C335" s="4" t="s">
        <v>10</v>
      </c>
    </row>
    <row r="336" spans="1:31">
      <c r="A336" t="n">
        <v>4975</v>
      </c>
      <c r="B336" s="26" t="n">
        <v>16</v>
      </c>
      <c r="C336" s="7" t="n">
        <v>0</v>
      </c>
    </row>
    <row r="337" spans="1:22">
      <c r="A337" t="s">
        <v>4</v>
      </c>
      <c r="B337" s="4" t="s">
        <v>5</v>
      </c>
      <c r="C337" s="4" t="s">
        <v>10</v>
      </c>
      <c r="D337" s="4" t="s">
        <v>13</v>
      </c>
      <c r="E337" s="4" t="s">
        <v>13</v>
      </c>
      <c r="F337" s="4" t="s">
        <v>6</v>
      </c>
    </row>
    <row r="338" spans="1:22">
      <c r="A338" t="n">
        <v>4978</v>
      </c>
      <c r="B338" s="22" t="n">
        <v>20</v>
      </c>
      <c r="C338" s="7" t="n">
        <v>3</v>
      </c>
      <c r="D338" s="7" t="n">
        <v>3</v>
      </c>
      <c r="E338" s="7" t="n">
        <v>10</v>
      </c>
      <c r="F338" s="7" t="s">
        <v>85</v>
      </c>
    </row>
    <row r="339" spans="1:22">
      <c r="A339" t="s">
        <v>4</v>
      </c>
      <c r="B339" s="4" t="s">
        <v>5</v>
      </c>
      <c r="C339" s="4" t="s">
        <v>10</v>
      </c>
    </row>
    <row r="340" spans="1:22">
      <c r="A340" t="n">
        <v>4996</v>
      </c>
      <c r="B340" s="26" t="n">
        <v>16</v>
      </c>
      <c r="C340" s="7" t="n">
        <v>0</v>
      </c>
    </row>
    <row r="341" spans="1:22">
      <c r="A341" t="s">
        <v>4</v>
      </c>
      <c r="B341" s="4" t="s">
        <v>5</v>
      </c>
      <c r="C341" s="4" t="s">
        <v>10</v>
      </c>
      <c r="D341" s="4" t="s">
        <v>13</v>
      </c>
      <c r="E341" s="4" t="s">
        <v>13</v>
      </c>
      <c r="F341" s="4" t="s">
        <v>6</v>
      </c>
    </row>
    <row r="342" spans="1:22">
      <c r="A342" t="n">
        <v>4999</v>
      </c>
      <c r="B342" s="22" t="n">
        <v>20</v>
      </c>
      <c r="C342" s="7" t="n">
        <v>5</v>
      </c>
      <c r="D342" s="7" t="n">
        <v>3</v>
      </c>
      <c r="E342" s="7" t="n">
        <v>10</v>
      </c>
      <c r="F342" s="7" t="s">
        <v>85</v>
      </c>
    </row>
    <row r="343" spans="1:22">
      <c r="A343" t="s">
        <v>4</v>
      </c>
      <c r="B343" s="4" t="s">
        <v>5</v>
      </c>
      <c r="C343" s="4" t="s">
        <v>10</v>
      </c>
    </row>
    <row r="344" spans="1:22">
      <c r="A344" t="n">
        <v>5017</v>
      </c>
      <c r="B344" s="26" t="n">
        <v>16</v>
      </c>
      <c r="C344" s="7" t="n">
        <v>0</v>
      </c>
    </row>
    <row r="345" spans="1:22">
      <c r="A345" t="s">
        <v>4</v>
      </c>
      <c r="B345" s="4" t="s">
        <v>5</v>
      </c>
      <c r="C345" s="4" t="s">
        <v>10</v>
      </c>
      <c r="D345" s="4" t="s">
        <v>13</v>
      </c>
      <c r="E345" s="4" t="s">
        <v>13</v>
      </c>
      <c r="F345" s="4" t="s">
        <v>6</v>
      </c>
    </row>
    <row r="346" spans="1:22">
      <c r="A346" t="n">
        <v>5020</v>
      </c>
      <c r="B346" s="22" t="n">
        <v>20</v>
      </c>
      <c r="C346" s="7" t="n">
        <v>7032</v>
      </c>
      <c r="D346" s="7" t="n">
        <v>3</v>
      </c>
      <c r="E346" s="7" t="n">
        <v>10</v>
      </c>
      <c r="F346" s="7" t="s">
        <v>85</v>
      </c>
    </row>
    <row r="347" spans="1:22">
      <c r="A347" t="s">
        <v>4</v>
      </c>
      <c r="B347" s="4" t="s">
        <v>5</v>
      </c>
      <c r="C347" s="4" t="s">
        <v>10</v>
      </c>
    </row>
    <row r="348" spans="1:22">
      <c r="A348" t="n">
        <v>5038</v>
      </c>
      <c r="B348" s="26" t="n">
        <v>16</v>
      </c>
      <c r="C348" s="7" t="n">
        <v>0</v>
      </c>
    </row>
    <row r="349" spans="1:22">
      <c r="A349" t="s">
        <v>4</v>
      </c>
      <c r="B349" s="4" t="s">
        <v>5</v>
      </c>
      <c r="C349" s="4" t="s">
        <v>10</v>
      </c>
      <c r="D349" s="4" t="s">
        <v>13</v>
      </c>
      <c r="E349" s="4" t="s">
        <v>13</v>
      </c>
      <c r="F349" s="4" t="s">
        <v>6</v>
      </c>
    </row>
    <row r="350" spans="1:22">
      <c r="A350" t="n">
        <v>5041</v>
      </c>
      <c r="B350" s="22" t="n">
        <v>20</v>
      </c>
      <c r="C350" s="7" t="n">
        <v>61489</v>
      </c>
      <c r="D350" s="7" t="n">
        <v>3</v>
      </c>
      <c r="E350" s="7" t="n">
        <v>10</v>
      </c>
      <c r="F350" s="7" t="s">
        <v>85</v>
      </c>
    </row>
    <row r="351" spans="1:22">
      <c r="A351" t="s">
        <v>4</v>
      </c>
      <c r="B351" s="4" t="s">
        <v>5</v>
      </c>
      <c r="C351" s="4" t="s">
        <v>10</v>
      </c>
    </row>
    <row r="352" spans="1:22">
      <c r="A352" t="n">
        <v>5059</v>
      </c>
      <c r="B352" s="26" t="n">
        <v>16</v>
      </c>
      <c r="C352" s="7" t="n">
        <v>0</v>
      </c>
    </row>
    <row r="353" spans="1:6">
      <c r="A353" t="s">
        <v>4</v>
      </c>
      <c r="B353" s="4" t="s">
        <v>5</v>
      </c>
      <c r="C353" s="4" t="s">
        <v>10</v>
      </c>
      <c r="D353" s="4" t="s">
        <v>13</v>
      </c>
      <c r="E353" s="4" t="s">
        <v>13</v>
      </c>
      <c r="F353" s="4" t="s">
        <v>6</v>
      </c>
    </row>
    <row r="354" spans="1:6">
      <c r="A354" t="n">
        <v>5062</v>
      </c>
      <c r="B354" s="22" t="n">
        <v>20</v>
      </c>
      <c r="C354" s="7" t="n">
        <v>61490</v>
      </c>
      <c r="D354" s="7" t="n">
        <v>3</v>
      </c>
      <c r="E354" s="7" t="n">
        <v>10</v>
      </c>
      <c r="F354" s="7" t="s">
        <v>85</v>
      </c>
    </row>
    <row r="355" spans="1:6">
      <c r="A355" t="s">
        <v>4</v>
      </c>
      <c r="B355" s="4" t="s">
        <v>5</v>
      </c>
      <c r="C355" s="4" t="s">
        <v>10</v>
      </c>
    </row>
    <row r="356" spans="1:6">
      <c r="A356" t="n">
        <v>5080</v>
      </c>
      <c r="B356" s="26" t="n">
        <v>16</v>
      </c>
      <c r="C356" s="7" t="n">
        <v>0</v>
      </c>
    </row>
    <row r="357" spans="1:6">
      <c r="A357" t="s">
        <v>4</v>
      </c>
      <c r="B357" s="4" t="s">
        <v>5</v>
      </c>
      <c r="C357" s="4" t="s">
        <v>10</v>
      </c>
      <c r="D357" s="4" t="s">
        <v>13</v>
      </c>
      <c r="E357" s="4" t="s">
        <v>13</v>
      </c>
      <c r="F357" s="4" t="s">
        <v>6</v>
      </c>
    </row>
    <row r="358" spans="1:6">
      <c r="A358" t="n">
        <v>5083</v>
      </c>
      <c r="B358" s="22" t="n">
        <v>20</v>
      </c>
      <c r="C358" s="7" t="n">
        <v>61488</v>
      </c>
      <c r="D358" s="7" t="n">
        <v>3</v>
      </c>
      <c r="E358" s="7" t="n">
        <v>10</v>
      </c>
      <c r="F358" s="7" t="s">
        <v>85</v>
      </c>
    </row>
    <row r="359" spans="1:6">
      <c r="A359" t="s">
        <v>4</v>
      </c>
      <c r="B359" s="4" t="s">
        <v>5</v>
      </c>
      <c r="C359" s="4" t="s">
        <v>10</v>
      </c>
    </row>
    <row r="360" spans="1:6">
      <c r="A360" t="n">
        <v>5101</v>
      </c>
      <c r="B360" s="26" t="n">
        <v>16</v>
      </c>
      <c r="C360" s="7" t="n">
        <v>0</v>
      </c>
    </row>
    <row r="361" spans="1:6">
      <c r="A361" t="s">
        <v>4</v>
      </c>
      <c r="B361" s="4" t="s">
        <v>5</v>
      </c>
      <c r="C361" s="4" t="s">
        <v>13</v>
      </c>
      <c r="D361" s="44" t="s">
        <v>78</v>
      </c>
      <c r="E361" s="4" t="s">
        <v>5</v>
      </c>
      <c r="F361" s="4" t="s">
        <v>13</v>
      </c>
      <c r="G361" s="4" t="s">
        <v>10</v>
      </c>
      <c r="H361" s="44" t="s">
        <v>79</v>
      </c>
      <c r="I361" s="4" t="s">
        <v>13</v>
      </c>
      <c r="J361" s="4" t="s">
        <v>26</v>
      </c>
    </row>
    <row r="362" spans="1:6">
      <c r="A362" t="n">
        <v>5104</v>
      </c>
      <c r="B362" s="11" t="n">
        <v>5</v>
      </c>
      <c r="C362" s="7" t="n">
        <v>28</v>
      </c>
      <c r="D362" s="44" t="s">
        <v>3</v>
      </c>
      <c r="E362" s="35" t="n">
        <v>64</v>
      </c>
      <c r="F362" s="7" t="n">
        <v>5</v>
      </c>
      <c r="G362" s="7" t="n">
        <v>8</v>
      </c>
      <c r="H362" s="44" t="s">
        <v>3</v>
      </c>
      <c r="I362" s="7" t="n">
        <v>1</v>
      </c>
      <c r="J362" s="12" t="n">
        <f t="normal" ca="1">A368</f>
        <v>0</v>
      </c>
    </row>
    <row r="363" spans="1:6">
      <c r="A363" t="s">
        <v>4</v>
      </c>
      <c r="B363" s="4" t="s">
        <v>5</v>
      </c>
      <c r="C363" s="4" t="s">
        <v>13</v>
      </c>
      <c r="D363" s="4" t="s">
        <v>10</v>
      </c>
      <c r="E363" s="4" t="s">
        <v>13</v>
      </c>
      <c r="F363" s="4" t="s">
        <v>6</v>
      </c>
      <c r="G363" s="4" t="s">
        <v>6</v>
      </c>
      <c r="H363" s="4" t="s">
        <v>6</v>
      </c>
      <c r="I363" s="4" t="s">
        <v>6</v>
      </c>
      <c r="J363" s="4" t="s">
        <v>6</v>
      </c>
      <c r="K363" s="4" t="s">
        <v>6</v>
      </c>
      <c r="L363" s="4" t="s">
        <v>6</v>
      </c>
      <c r="M363" s="4" t="s">
        <v>6</v>
      </c>
      <c r="N363" s="4" t="s">
        <v>6</v>
      </c>
      <c r="O363" s="4" t="s">
        <v>6</v>
      </c>
      <c r="P363" s="4" t="s">
        <v>6</v>
      </c>
      <c r="Q363" s="4" t="s">
        <v>6</v>
      </c>
      <c r="R363" s="4" t="s">
        <v>6</v>
      </c>
      <c r="S363" s="4" t="s">
        <v>6</v>
      </c>
      <c r="T363" s="4" t="s">
        <v>6</v>
      </c>
      <c r="U363" s="4" t="s">
        <v>6</v>
      </c>
    </row>
    <row r="364" spans="1:6">
      <c r="A364" t="n">
        <v>5115</v>
      </c>
      <c r="B364" s="48" t="n">
        <v>36</v>
      </c>
      <c r="C364" s="7" t="n">
        <v>8</v>
      </c>
      <c r="D364" s="7" t="n">
        <v>8</v>
      </c>
      <c r="E364" s="7" t="n">
        <v>0</v>
      </c>
      <c r="F364" s="7" t="s">
        <v>86</v>
      </c>
      <c r="G364" s="7" t="s">
        <v>20</v>
      </c>
      <c r="H364" s="7" t="s">
        <v>20</v>
      </c>
      <c r="I364" s="7" t="s">
        <v>20</v>
      </c>
      <c r="J364" s="7" t="s">
        <v>20</v>
      </c>
      <c r="K364" s="7" t="s">
        <v>20</v>
      </c>
      <c r="L364" s="7" t="s">
        <v>20</v>
      </c>
      <c r="M364" s="7" t="s">
        <v>20</v>
      </c>
      <c r="N364" s="7" t="s">
        <v>20</v>
      </c>
      <c r="O364" s="7" t="s">
        <v>20</v>
      </c>
      <c r="P364" s="7" t="s">
        <v>20</v>
      </c>
      <c r="Q364" s="7" t="s">
        <v>20</v>
      </c>
      <c r="R364" s="7" t="s">
        <v>20</v>
      </c>
      <c r="S364" s="7" t="s">
        <v>20</v>
      </c>
      <c r="T364" s="7" t="s">
        <v>20</v>
      </c>
      <c r="U364" s="7" t="s">
        <v>20</v>
      </c>
    </row>
    <row r="365" spans="1:6">
      <c r="A365" t="s">
        <v>4</v>
      </c>
      <c r="B365" s="4" t="s">
        <v>5</v>
      </c>
      <c r="C365" s="4" t="s">
        <v>26</v>
      </c>
    </row>
    <row r="366" spans="1:6">
      <c r="A366" t="n">
        <v>5148</v>
      </c>
      <c r="B366" s="42" t="n">
        <v>3</v>
      </c>
      <c r="C366" s="12" t="n">
        <f t="normal" ca="1">A372</f>
        <v>0</v>
      </c>
    </row>
    <row r="367" spans="1:6">
      <c r="A367" t="s">
        <v>4</v>
      </c>
      <c r="B367" s="4" t="s">
        <v>5</v>
      </c>
      <c r="C367" s="4" t="s">
        <v>13</v>
      </c>
      <c r="D367" s="44" t="s">
        <v>78</v>
      </c>
      <c r="E367" s="4" t="s">
        <v>5</v>
      </c>
      <c r="F367" s="4" t="s">
        <v>13</v>
      </c>
      <c r="G367" s="4" t="s">
        <v>10</v>
      </c>
      <c r="H367" s="44" t="s">
        <v>79</v>
      </c>
      <c r="I367" s="4" t="s">
        <v>13</v>
      </c>
      <c r="J367" s="4" t="s">
        <v>26</v>
      </c>
    </row>
    <row r="368" spans="1:6">
      <c r="A368" t="n">
        <v>5153</v>
      </c>
      <c r="B368" s="11" t="n">
        <v>5</v>
      </c>
      <c r="C368" s="7" t="n">
        <v>28</v>
      </c>
      <c r="D368" s="44" t="s">
        <v>3</v>
      </c>
      <c r="E368" s="35" t="n">
        <v>64</v>
      </c>
      <c r="F368" s="7" t="n">
        <v>5</v>
      </c>
      <c r="G368" s="7" t="n">
        <v>4</v>
      </c>
      <c r="H368" s="44" t="s">
        <v>3</v>
      </c>
      <c r="I368" s="7" t="n">
        <v>1</v>
      </c>
      <c r="J368" s="12" t="n">
        <f t="normal" ca="1">A372</f>
        <v>0</v>
      </c>
    </row>
    <row r="369" spans="1:21">
      <c r="A369" t="s">
        <v>4</v>
      </c>
      <c r="B369" s="4" t="s">
        <v>5</v>
      </c>
      <c r="C369" s="4" t="s">
        <v>13</v>
      </c>
      <c r="D369" s="4" t="s">
        <v>10</v>
      </c>
      <c r="E369" s="4" t="s">
        <v>13</v>
      </c>
      <c r="F369" s="4" t="s">
        <v>6</v>
      </c>
      <c r="G369" s="4" t="s">
        <v>6</v>
      </c>
      <c r="H369" s="4" t="s">
        <v>6</v>
      </c>
      <c r="I369" s="4" t="s">
        <v>6</v>
      </c>
      <c r="J369" s="4" t="s">
        <v>6</v>
      </c>
      <c r="K369" s="4" t="s">
        <v>6</v>
      </c>
      <c r="L369" s="4" t="s">
        <v>6</v>
      </c>
      <c r="M369" s="4" t="s">
        <v>6</v>
      </c>
      <c r="N369" s="4" t="s">
        <v>6</v>
      </c>
      <c r="O369" s="4" t="s">
        <v>6</v>
      </c>
      <c r="P369" s="4" t="s">
        <v>6</v>
      </c>
      <c r="Q369" s="4" t="s">
        <v>6</v>
      </c>
      <c r="R369" s="4" t="s">
        <v>6</v>
      </c>
      <c r="S369" s="4" t="s">
        <v>6</v>
      </c>
      <c r="T369" s="4" t="s">
        <v>6</v>
      </c>
      <c r="U369" s="4" t="s">
        <v>6</v>
      </c>
    </row>
    <row r="370" spans="1:21">
      <c r="A370" t="n">
        <v>5164</v>
      </c>
      <c r="B370" s="48" t="n">
        <v>36</v>
      </c>
      <c r="C370" s="7" t="n">
        <v>8</v>
      </c>
      <c r="D370" s="7" t="n">
        <v>4</v>
      </c>
      <c r="E370" s="7" t="n">
        <v>0</v>
      </c>
      <c r="F370" s="7" t="s">
        <v>86</v>
      </c>
      <c r="G370" s="7" t="s">
        <v>20</v>
      </c>
      <c r="H370" s="7" t="s">
        <v>20</v>
      </c>
      <c r="I370" s="7" t="s">
        <v>20</v>
      </c>
      <c r="J370" s="7" t="s">
        <v>20</v>
      </c>
      <c r="K370" s="7" t="s">
        <v>20</v>
      </c>
      <c r="L370" s="7" t="s">
        <v>20</v>
      </c>
      <c r="M370" s="7" t="s">
        <v>20</v>
      </c>
      <c r="N370" s="7" t="s">
        <v>20</v>
      </c>
      <c r="O370" s="7" t="s">
        <v>20</v>
      </c>
      <c r="P370" s="7" t="s">
        <v>20</v>
      </c>
      <c r="Q370" s="7" t="s">
        <v>20</v>
      </c>
      <c r="R370" s="7" t="s">
        <v>20</v>
      </c>
      <c r="S370" s="7" t="s">
        <v>20</v>
      </c>
      <c r="T370" s="7" t="s">
        <v>20</v>
      </c>
      <c r="U370" s="7" t="s">
        <v>20</v>
      </c>
    </row>
    <row r="371" spans="1:21">
      <c r="A371" t="s">
        <v>4</v>
      </c>
      <c r="B371" s="4" t="s">
        <v>5</v>
      </c>
      <c r="C371" s="4" t="s">
        <v>13</v>
      </c>
      <c r="D371" s="4" t="s">
        <v>10</v>
      </c>
      <c r="E371" s="4" t="s">
        <v>13</v>
      </c>
      <c r="F371" s="4" t="s">
        <v>6</v>
      </c>
      <c r="G371" s="4" t="s">
        <v>6</v>
      </c>
      <c r="H371" s="4" t="s">
        <v>6</v>
      </c>
      <c r="I371" s="4" t="s">
        <v>6</v>
      </c>
      <c r="J371" s="4" t="s">
        <v>6</v>
      </c>
      <c r="K371" s="4" t="s">
        <v>6</v>
      </c>
      <c r="L371" s="4" t="s">
        <v>6</v>
      </c>
      <c r="M371" s="4" t="s">
        <v>6</v>
      </c>
      <c r="N371" s="4" t="s">
        <v>6</v>
      </c>
      <c r="O371" s="4" t="s">
        <v>6</v>
      </c>
      <c r="P371" s="4" t="s">
        <v>6</v>
      </c>
      <c r="Q371" s="4" t="s">
        <v>6</v>
      </c>
      <c r="R371" s="4" t="s">
        <v>6</v>
      </c>
      <c r="S371" s="4" t="s">
        <v>6</v>
      </c>
      <c r="T371" s="4" t="s">
        <v>6</v>
      </c>
      <c r="U371" s="4" t="s">
        <v>6</v>
      </c>
    </row>
    <row r="372" spans="1:21">
      <c r="A372" t="n">
        <v>5197</v>
      </c>
      <c r="B372" s="48" t="n">
        <v>36</v>
      </c>
      <c r="C372" s="7" t="n">
        <v>8</v>
      </c>
      <c r="D372" s="7" t="n">
        <v>3</v>
      </c>
      <c r="E372" s="7" t="n">
        <v>0</v>
      </c>
      <c r="F372" s="7" t="s">
        <v>87</v>
      </c>
      <c r="G372" s="7" t="s">
        <v>20</v>
      </c>
      <c r="H372" s="7" t="s">
        <v>20</v>
      </c>
      <c r="I372" s="7" t="s">
        <v>20</v>
      </c>
      <c r="J372" s="7" t="s">
        <v>20</v>
      </c>
      <c r="K372" s="7" t="s">
        <v>20</v>
      </c>
      <c r="L372" s="7" t="s">
        <v>20</v>
      </c>
      <c r="M372" s="7" t="s">
        <v>20</v>
      </c>
      <c r="N372" s="7" t="s">
        <v>20</v>
      </c>
      <c r="O372" s="7" t="s">
        <v>20</v>
      </c>
      <c r="P372" s="7" t="s">
        <v>20</v>
      </c>
      <c r="Q372" s="7" t="s">
        <v>20</v>
      </c>
      <c r="R372" s="7" t="s">
        <v>20</v>
      </c>
      <c r="S372" s="7" t="s">
        <v>20</v>
      </c>
      <c r="T372" s="7" t="s">
        <v>20</v>
      </c>
      <c r="U372" s="7" t="s">
        <v>20</v>
      </c>
    </row>
    <row r="373" spans="1:21">
      <c r="A373" t="s">
        <v>4</v>
      </c>
      <c r="B373" s="4" t="s">
        <v>5</v>
      </c>
      <c r="C373" s="4" t="s">
        <v>10</v>
      </c>
      <c r="D373" s="4" t="s">
        <v>29</v>
      </c>
      <c r="E373" s="4" t="s">
        <v>29</v>
      </c>
      <c r="F373" s="4" t="s">
        <v>29</v>
      </c>
      <c r="G373" s="4" t="s">
        <v>29</v>
      </c>
    </row>
    <row r="374" spans="1:21">
      <c r="A374" t="n">
        <v>5231</v>
      </c>
      <c r="B374" s="49" t="n">
        <v>46</v>
      </c>
      <c r="C374" s="7" t="n">
        <v>0</v>
      </c>
      <c r="D374" s="7" t="n">
        <v>-182</v>
      </c>
      <c r="E374" s="7" t="n">
        <v>-12</v>
      </c>
      <c r="F374" s="7" t="n">
        <v>-62.9500007629395</v>
      </c>
      <c r="G374" s="7" t="n">
        <v>270</v>
      </c>
    </row>
    <row r="375" spans="1:21">
      <c r="A375" t="s">
        <v>4</v>
      </c>
      <c r="B375" s="4" t="s">
        <v>5</v>
      </c>
      <c r="C375" s="4" t="s">
        <v>10</v>
      </c>
      <c r="D375" s="4" t="s">
        <v>29</v>
      </c>
      <c r="E375" s="4" t="s">
        <v>29</v>
      </c>
      <c r="F375" s="4" t="s">
        <v>29</v>
      </c>
      <c r="G375" s="4" t="s">
        <v>29</v>
      </c>
    </row>
    <row r="376" spans="1:21">
      <c r="A376" t="n">
        <v>5250</v>
      </c>
      <c r="B376" s="49" t="n">
        <v>46</v>
      </c>
      <c r="C376" s="7" t="n">
        <v>7032</v>
      </c>
      <c r="D376" s="7" t="n">
        <v>-181.25</v>
      </c>
      <c r="E376" s="7" t="n">
        <v>-12</v>
      </c>
      <c r="F376" s="7" t="n">
        <v>-62.5999984741211</v>
      </c>
      <c r="G376" s="7" t="n">
        <v>270</v>
      </c>
    </row>
    <row r="377" spans="1:21">
      <c r="A377" t="s">
        <v>4</v>
      </c>
      <c r="B377" s="4" t="s">
        <v>5</v>
      </c>
      <c r="C377" s="4" t="s">
        <v>10</v>
      </c>
      <c r="D377" s="4" t="s">
        <v>29</v>
      </c>
      <c r="E377" s="4" t="s">
        <v>29</v>
      </c>
      <c r="F377" s="4" t="s">
        <v>29</v>
      </c>
      <c r="G377" s="4" t="s">
        <v>29</v>
      </c>
    </row>
    <row r="378" spans="1:21">
      <c r="A378" t="n">
        <v>5269</v>
      </c>
      <c r="B378" s="49" t="n">
        <v>46</v>
      </c>
      <c r="C378" s="7" t="n">
        <v>3</v>
      </c>
      <c r="D378" s="7" t="n">
        <v>-180.399993896484</v>
      </c>
      <c r="E378" s="7" t="n">
        <v>-12</v>
      </c>
      <c r="F378" s="7" t="n">
        <v>-64.3499984741211</v>
      </c>
      <c r="G378" s="7" t="n">
        <v>270</v>
      </c>
    </row>
    <row r="379" spans="1:21">
      <c r="A379" t="s">
        <v>4</v>
      </c>
      <c r="B379" s="4" t="s">
        <v>5</v>
      </c>
      <c r="C379" s="4" t="s">
        <v>10</v>
      </c>
      <c r="D379" s="4" t="s">
        <v>29</v>
      </c>
      <c r="E379" s="4" t="s">
        <v>29</v>
      </c>
      <c r="F379" s="4" t="s">
        <v>29</v>
      </c>
      <c r="G379" s="4" t="s">
        <v>29</v>
      </c>
    </row>
    <row r="380" spans="1:21">
      <c r="A380" t="n">
        <v>5288</v>
      </c>
      <c r="B380" s="49" t="n">
        <v>46</v>
      </c>
      <c r="C380" s="7" t="n">
        <v>5</v>
      </c>
      <c r="D380" s="7" t="n">
        <v>-179.5</v>
      </c>
      <c r="E380" s="7" t="n">
        <v>-12</v>
      </c>
      <c r="F380" s="7" t="n">
        <v>-61.8499984741211</v>
      </c>
      <c r="G380" s="7" t="n">
        <v>270</v>
      </c>
    </row>
    <row r="381" spans="1:21">
      <c r="A381" t="s">
        <v>4</v>
      </c>
      <c r="B381" s="4" t="s">
        <v>5</v>
      </c>
      <c r="C381" s="4" t="s">
        <v>10</v>
      </c>
      <c r="D381" s="4" t="s">
        <v>29</v>
      </c>
      <c r="E381" s="4" t="s">
        <v>29</v>
      </c>
      <c r="F381" s="4" t="s">
        <v>29</v>
      </c>
      <c r="G381" s="4" t="s">
        <v>29</v>
      </c>
    </row>
    <row r="382" spans="1:21">
      <c r="A382" t="n">
        <v>5307</v>
      </c>
      <c r="B382" s="49" t="n">
        <v>46</v>
      </c>
      <c r="C382" s="7" t="n">
        <v>61489</v>
      </c>
      <c r="D382" s="7" t="n">
        <v>-177.149993896484</v>
      </c>
      <c r="E382" s="7" t="n">
        <v>-12</v>
      </c>
      <c r="F382" s="7" t="n">
        <v>-62.7000007629395</v>
      </c>
      <c r="G382" s="7" t="n">
        <v>270</v>
      </c>
    </row>
    <row r="383" spans="1:21">
      <c r="A383" t="s">
        <v>4</v>
      </c>
      <c r="B383" s="4" t="s">
        <v>5</v>
      </c>
      <c r="C383" s="4" t="s">
        <v>10</v>
      </c>
      <c r="D383" s="4" t="s">
        <v>29</v>
      </c>
      <c r="E383" s="4" t="s">
        <v>29</v>
      </c>
      <c r="F383" s="4" t="s">
        <v>29</v>
      </c>
      <c r="G383" s="4" t="s">
        <v>29</v>
      </c>
    </row>
    <row r="384" spans="1:21">
      <c r="A384" t="n">
        <v>5326</v>
      </c>
      <c r="B384" s="49" t="n">
        <v>46</v>
      </c>
      <c r="C384" s="7" t="n">
        <v>61490</v>
      </c>
      <c r="D384" s="7" t="n">
        <v>-177.5</v>
      </c>
      <c r="E384" s="7" t="n">
        <v>-12</v>
      </c>
      <c r="F384" s="7" t="n">
        <v>-63.9000015258789</v>
      </c>
      <c r="G384" s="7" t="n">
        <v>270</v>
      </c>
    </row>
    <row r="385" spans="1:21">
      <c r="A385" t="s">
        <v>4</v>
      </c>
      <c r="B385" s="4" t="s">
        <v>5</v>
      </c>
      <c r="C385" s="4" t="s">
        <v>10</v>
      </c>
      <c r="D385" s="4" t="s">
        <v>29</v>
      </c>
      <c r="E385" s="4" t="s">
        <v>29</v>
      </c>
      <c r="F385" s="4" t="s">
        <v>29</v>
      </c>
      <c r="G385" s="4" t="s">
        <v>29</v>
      </c>
    </row>
    <row r="386" spans="1:21">
      <c r="A386" t="n">
        <v>5345</v>
      </c>
      <c r="B386" s="49" t="n">
        <v>46</v>
      </c>
      <c r="C386" s="7" t="n">
        <v>61488</v>
      </c>
      <c r="D386" s="7" t="n">
        <v>-178.949996948242</v>
      </c>
      <c r="E386" s="7" t="n">
        <v>-12</v>
      </c>
      <c r="F386" s="7" t="n">
        <v>-62.9500007629395</v>
      </c>
      <c r="G386" s="7" t="n">
        <v>270</v>
      </c>
    </row>
    <row r="387" spans="1:21">
      <c r="A387" t="s">
        <v>4</v>
      </c>
      <c r="B387" s="4" t="s">
        <v>5</v>
      </c>
      <c r="C387" s="4" t="s">
        <v>13</v>
      </c>
      <c r="D387" s="4" t="s">
        <v>13</v>
      </c>
      <c r="E387" s="4" t="s">
        <v>29</v>
      </c>
      <c r="F387" s="4" t="s">
        <v>29</v>
      </c>
      <c r="G387" s="4" t="s">
        <v>29</v>
      </c>
      <c r="H387" s="4" t="s">
        <v>10</v>
      </c>
    </row>
    <row r="388" spans="1:21">
      <c r="A388" t="n">
        <v>5364</v>
      </c>
      <c r="B388" s="40" t="n">
        <v>45</v>
      </c>
      <c r="C388" s="7" t="n">
        <v>2</v>
      </c>
      <c r="D388" s="7" t="n">
        <v>3</v>
      </c>
      <c r="E388" s="7" t="n">
        <v>-177.550003051758</v>
      </c>
      <c r="F388" s="7" t="n">
        <v>-10.3999996185303</v>
      </c>
      <c r="G388" s="7" t="n">
        <v>-63.3499984741211</v>
      </c>
      <c r="H388" s="7" t="n">
        <v>0</v>
      </c>
    </row>
    <row r="389" spans="1:21">
      <c r="A389" t="s">
        <v>4</v>
      </c>
      <c r="B389" s="4" t="s">
        <v>5</v>
      </c>
      <c r="C389" s="4" t="s">
        <v>13</v>
      </c>
      <c r="D389" s="4" t="s">
        <v>13</v>
      </c>
      <c r="E389" s="4" t="s">
        <v>29</v>
      </c>
      <c r="F389" s="4" t="s">
        <v>29</v>
      </c>
      <c r="G389" s="4" t="s">
        <v>29</v>
      </c>
      <c r="H389" s="4" t="s">
        <v>10</v>
      </c>
      <c r="I389" s="4" t="s">
        <v>13</v>
      </c>
    </row>
    <row r="390" spans="1:21">
      <c r="A390" t="n">
        <v>5381</v>
      </c>
      <c r="B390" s="40" t="n">
        <v>45</v>
      </c>
      <c r="C390" s="7" t="n">
        <v>4</v>
      </c>
      <c r="D390" s="7" t="n">
        <v>3</v>
      </c>
      <c r="E390" s="7" t="n">
        <v>28.2199993133545</v>
      </c>
      <c r="F390" s="7" t="n">
        <v>117.629997253418</v>
      </c>
      <c r="G390" s="7" t="n">
        <v>0</v>
      </c>
      <c r="H390" s="7" t="n">
        <v>0</v>
      </c>
      <c r="I390" s="7" t="n">
        <v>0</v>
      </c>
    </row>
    <row r="391" spans="1:21">
      <c r="A391" t="s">
        <v>4</v>
      </c>
      <c r="B391" s="4" t="s">
        <v>5</v>
      </c>
      <c r="C391" s="4" t="s">
        <v>13</v>
      </c>
      <c r="D391" s="4" t="s">
        <v>13</v>
      </c>
      <c r="E391" s="4" t="s">
        <v>29</v>
      </c>
      <c r="F391" s="4" t="s">
        <v>10</v>
      </c>
    </row>
    <row r="392" spans="1:21">
      <c r="A392" t="n">
        <v>5399</v>
      </c>
      <c r="B392" s="40" t="n">
        <v>45</v>
      </c>
      <c r="C392" s="7" t="n">
        <v>5</v>
      </c>
      <c r="D392" s="7" t="n">
        <v>3</v>
      </c>
      <c r="E392" s="7" t="n">
        <v>5.19999980926514</v>
      </c>
      <c r="F392" s="7" t="n">
        <v>0</v>
      </c>
    </row>
    <row r="393" spans="1:21">
      <c r="A393" t="s">
        <v>4</v>
      </c>
      <c r="B393" s="4" t="s">
        <v>5</v>
      </c>
      <c r="C393" s="4" t="s">
        <v>13</v>
      </c>
      <c r="D393" s="4" t="s">
        <v>13</v>
      </c>
      <c r="E393" s="4" t="s">
        <v>29</v>
      </c>
      <c r="F393" s="4" t="s">
        <v>10</v>
      </c>
    </row>
    <row r="394" spans="1:21">
      <c r="A394" t="n">
        <v>5408</v>
      </c>
      <c r="B394" s="40" t="n">
        <v>45</v>
      </c>
      <c r="C394" s="7" t="n">
        <v>11</v>
      </c>
      <c r="D394" s="7" t="n">
        <v>3</v>
      </c>
      <c r="E394" s="7" t="n">
        <v>40</v>
      </c>
      <c r="F394" s="7" t="n">
        <v>0</v>
      </c>
    </row>
    <row r="395" spans="1:21">
      <c r="A395" t="s">
        <v>4</v>
      </c>
      <c r="B395" s="4" t="s">
        <v>5</v>
      </c>
      <c r="C395" s="4" t="s">
        <v>13</v>
      </c>
      <c r="D395" s="4" t="s">
        <v>13</v>
      </c>
      <c r="E395" s="4" t="s">
        <v>29</v>
      </c>
      <c r="F395" s="4" t="s">
        <v>29</v>
      </c>
      <c r="G395" s="4" t="s">
        <v>29</v>
      </c>
      <c r="H395" s="4" t="s">
        <v>10</v>
      </c>
    </row>
    <row r="396" spans="1:21">
      <c r="A396" t="n">
        <v>5417</v>
      </c>
      <c r="B396" s="40" t="n">
        <v>45</v>
      </c>
      <c r="C396" s="7" t="n">
        <v>2</v>
      </c>
      <c r="D396" s="7" t="n">
        <v>3</v>
      </c>
      <c r="E396" s="7" t="n">
        <v>-208.699996948242</v>
      </c>
      <c r="F396" s="7" t="n">
        <v>-2.15000009536743</v>
      </c>
      <c r="G396" s="7" t="n">
        <v>-61.9500007629395</v>
      </c>
      <c r="H396" s="7" t="n">
        <v>7000</v>
      </c>
    </row>
    <row r="397" spans="1:21">
      <c r="A397" t="s">
        <v>4</v>
      </c>
      <c r="B397" s="4" t="s">
        <v>5</v>
      </c>
      <c r="C397" s="4" t="s">
        <v>13</v>
      </c>
      <c r="D397" s="4" t="s">
        <v>13</v>
      </c>
      <c r="E397" s="4" t="s">
        <v>29</v>
      </c>
      <c r="F397" s="4" t="s">
        <v>29</v>
      </c>
      <c r="G397" s="4" t="s">
        <v>29</v>
      </c>
      <c r="H397" s="4" t="s">
        <v>10</v>
      </c>
      <c r="I397" s="4" t="s">
        <v>13</v>
      </c>
    </row>
    <row r="398" spans="1:21">
      <c r="A398" t="n">
        <v>5434</v>
      </c>
      <c r="B398" s="40" t="n">
        <v>45</v>
      </c>
      <c r="C398" s="7" t="n">
        <v>4</v>
      </c>
      <c r="D398" s="7" t="n">
        <v>3</v>
      </c>
      <c r="E398" s="7" t="n">
        <v>348.5</v>
      </c>
      <c r="F398" s="7" t="n">
        <v>104.449996948242</v>
      </c>
      <c r="G398" s="7" t="n">
        <v>0</v>
      </c>
      <c r="H398" s="7" t="n">
        <v>8000</v>
      </c>
      <c r="I398" s="7" t="n">
        <v>1</v>
      </c>
    </row>
    <row r="399" spans="1:21">
      <c r="A399" t="s">
        <v>4</v>
      </c>
      <c r="B399" s="4" t="s">
        <v>5</v>
      </c>
      <c r="C399" s="4" t="s">
        <v>13</v>
      </c>
      <c r="D399" s="4" t="s">
        <v>13</v>
      </c>
      <c r="E399" s="4" t="s">
        <v>29</v>
      </c>
      <c r="F399" s="4" t="s">
        <v>10</v>
      </c>
    </row>
    <row r="400" spans="1:21">
      <c r="A400" t="n">
        <v>5452</v>
      </c>
      <c r="B400" s="40" t="n">
        <v>45</v>
      </c>
      <c r="C400" s="7" t="n">
        <v>5</v>
      </c>
      <c r="D400" s="7" t="n">
        <v>3</v>
      </c>
      <c r="E400" s="7" t="n">
        <v>34</v>
      </c>
      <c r="F400" s="7" t="n">
        <v>8000</v>
      </c>
    </row>
    <row r="401" spans="1:9">
      <c r="A401" t="s">
        <v>4</v>
      </c>
      <c r="B401" s="4" t="s">
        <v>5</v>
      </c>
      <c r="C401" s="4" t="s">
        <v>10</v>
      </c>
      <c r="D401" s="4" t="s">
        <v>10</v>
      </c>
      <c r="E401" s="4" t="s">
        <v>29</v>
      </c>
      <c r="F401" s="4" t="s">
        <v>29</v>
      </c>
      <c r="G401" s="4" t="s">
        <v>29</v>
      </c>
      <c r="H401" s="4" t="s">
        <v>29</v>
      </c>
      <c r="I401" s="4" t="s">
        <v>13</v>
      </c>
      <c r="J401" s="4" t="s">
        <v>10</v>
      </c>
    </row>
    <row r="402" spans="1:9">
      <c r="A402" t="n">
        <v>5461</v>
      </c>
      <c r="B402" s="50" t="n">
        <v>55</v>
      </c>
      <c r="C402" s="7" t="n">
        <v>0</v>
      </c>
      <c r="D402" s="7" t="n">
        <v>65533</v>
      </c>
      <c r="E402" s="7" t="n">
        <v>-186</v>
      </c>
      <c r="F402" s="7" t="n">
        <v>-12</v>
      </c>
      <c r="G402" s="7" t="n">
        <v>-62.9500007629395</v>
      </c>
      <c r="H402" s="7" t="n">
        <v>1.20000004768372</v>
      </c>
      <c r="I402" s="7" t="n">
        <v>1</v>
      </c>
      <c r="J402" s="7" t="n">
        <v>0</v>
      </c>
    </row>
    <row r="403" spans="1:9">
      <c r="A403" t="s">
        <v>4</v>
      </c>
      <c r="B403" s="4" t="s">
        <v>5</v>
      </c>
      <c r="C403" s="4" t="s">
        <v>10</v>
      </c>
      <c r="D403" s="4" t="s">
        <v>10</v>
      </c>
      <c r="E403" s="4" t="s">
        <v>29</v>
      </c>
      <c r="F403" s="4" t="s">
        <v>29</v>
      </c>
      <c r="G403" s="4" t="s">
        <v>29</v>
      </c>
      <c r="H403" s="4" t="s">
        <v>29</v>
      </c>
      <c r="I403" s="4" t="s">
        <v>13</v>
      </c>
      <c r="J403" s="4" t="s">
        <v>10</v>
      </c>
    </row>
    <row r="404" spans="1:9">
      <c r="A404" t="n">
        <v>5485</v>
      </c>
      <c r="B404" s="50" t="n">
        <v>55</v>
      </c>
      <c r="C404" s="7" t="n">
        <v>7032</v>
      </c>
      <c r="D404" s="7" t="n">
        <v>65533</v>
      </c>
      <c r="E404" s="7" t="n">
        <v>-185.5</v>
      </c>
      <c r="F404" s="7" t="n">
        <v>-12</v>
      </c>
      <c r="G404" s="7" t="n">
        <v>-62.5999984741211</v>
      </c>
      <c r="H404" s="7" t="n">
        <v>1.20000004768372</v>
      </c>
      <c r="I404" s="7" t="n">
        <v>1</v>
      </c>
      <c r="J404" s="7" t="n">
        <v>0</v>
      </c>
    </row>
    <row r="405" spans="1:9">
      <c r="A405" t="s">
        <v>4</v>
      </c>
      <c r="B405" s="4" t="s">
        <v>5</v>
      </c>
      <c r="C405" s="4" t="s">
        <v>10</v>
      </c>
      <c r="D405" s="4" t="s">
        <v>10</v>
      </c>
      <c r="E405" s="4" t="s">
        <v>29</v>
      </c>
      <c r="F405" s="4" t="s">
        <v>29</v>
      </c>
      <c r="G405" s="4" t="s">
        <v>29</v>
      </c>
      <c r="H405" s="4" t="s">
        <v>29</v>
      </c>
      <c r="I405" s="4" t="s">
        <v>13</v>
      </c>
      <c r="J405" s="4" t="s">
        <v>10</v>
      </c>
    </row>
    <row r="406" spans="1:9">
      <c r="A406" t="n">
        <v>5509</v>
      </c>
      <c r="B406" s="50" t="n">
        <v>55</v>
      </c>
      <c r="C406" s="7" t="n">
        <v>3</v>
      </c>
      <c r="D406" s="7" t="n">
        <v>65533</v>
      </c>
      <c r="E406" s="7" t="n">
        <v>-184.899993896484</v>
      </c>
      <c r="F406" s="7" t="n">
        <v>-12</v>
      </c>
      <c r="G406" s="7" t="n">
        <v>-64.3499984741211</v>
      </c>
      <c r="H406" s="7" t="n">
        <v>1.20000004768372</v>
      </c>
      <c r="I406" s="7" t="n">
        <v>1</v>
      </c>
      <c r="J406" s="7" t="n">
        <v>0</v>
      </c>
    </row>
    <row r="407" spans="1:9">
      <c r="A407" t="s">
        <v>4</v>
      </c>
      <c r="B407" s="4" t="s">
        <v>5</v>
      </c>
      <c r="C407" s="4" t="s">
        <v>10</v>
      </c>
      <c r="D407" s="4" t="s">
        <v>10</v>
      </c>
      <c r="E407" s="4" t="s">
        <v>29</v>
      </c>
      <c r="F407" s="4" t="s">
        <v>29</v>
      </c>
      <c r="G407" s="4" t="s">
        <v>29</v>
      </c>
      <c r="H407" s="4" t="s">
        <v>29</v>
      </c>
      <c r="I407" s="4" t="s">
        <v>13</v>
      </c>
      <c r="J407" s="4" t="s">
        <v>10</v>
      </c>
    </row>
    <row r="408" spans="1:9">
      <c r="A408" t="n">
        <v>5533</v>
      </c>
      <c r="B408" s="50" t="n">
        <v>55</v>
      </c>
      <c r="C408" s="7" t="n">
        <v>5</v>
      </c>
      <c r="D408" s="7" t="n">
        <v>65533</v>
      </c>
      <c r="E408" s="7" t="n">
        <v>-184.25</v>
      </c>
      <c r="F408" s="7" t="n">
        <v>-12</v>
      </c>
      <c r="G408" s="7" t="n">
        <v>-61.8499984741211</v>
      </c>
      <c r="H408" s="7" t="n">
        <v>1.20000004768372</v>
      </c>
      <c r="I408" s="7" t="n">
        <v>1</v>
      </c>
      <c r="J408" s="7" t="n">
        <v>0</v>
      </c>
    </row>
    <row r="409" spans="1:9">
      <c r="A409" t="s">
        <v>4</v>
      </c>
      <c r="B409" s="4" t="s">
        <v>5</v>
      </c>
      <c r="C409" s="4" t="s">
        <v>10</v>
      </c>
      <c r="D409" s="4" t="s">
        <v>10</v>
      </c>
      <c r="E409" s="4" t="s">
        <v>29</v>
      </c>
      <c r="F409" s="4" t="s">
        <v>29</v>
      </c>
      <c r="G409" s="4" t="s">
        <v>29</v>
      </c>
      <c r="H409" s="4" t="s">
        <v>29</v>
      </c>
      <c r="I409" s="4" t="s">
        <v>13</v>
      </c>
      <c r="J409" s="4" t="s">
        <v>10</v>
      </c>
    </row>
    <row r="410" spans="1:9">
      <c r="A410" t="n">
        <v>5557</v>
      </c>
      <c r="B410" s="50" t="n">
        <v>55</v>
      </c>
      <c r="C410" s="7" t="n">
        <v>61489</v>
      </c>
      <c r="D410" s="7" t="n">
        <v>65533</v>
      </c>
      <c r="E410" s="7" t="n">
        <v>-182.399993896484</v>
      </c>
      <c r="F410" s="7" t="n">
        <v>-12</v>
      </c>
      <c r="G410" s="7" t="n">
        <v>-62.7000007629395</v>
      </c>
      <c r="H410" s="7" t="n">
        <v>1.20000004768372</v>
      </c>
      <c r="I410" s="7" t="n">
        <v>1</v>
      </c>
      <c r="J410" s="7" t="n">
        <v>0</v>
      </c>
    </row>
    <row r="411" spans="1:9">
      <c r="A411" t="s">
        <v>4</v>
      </c>
      <c r="B411" s="4" t="s">
        <v>5</v>
      </c>
      <c r="C411" s="4" t="s">
        <v>10</v>
      </c>
      <c r="D411" s="4" t="s">
        <v>10</v>
      </c>
      <c r="E411" s="4" t="s">
        <v>29</v>
      </c>
      <c r="F411" s="4" t="s">
        <v>29</v>
      </c>
      <c r="G411" s="4" t="s">
        <v>29</v>
      </c>
      <c r="H411" s="4" t="s">
        <v>29</v>
      </c>
      <c r="I411" s="4" t="s">
        <v>13</v>
      </c>
      <c r="J411" s="4" t="s">
        <v>10</v>
      </c>
    </row>
    <row r="412" spans="1:9">
      <c r="A412" t="n">
        <v>5581</v>
      </c>
      <c r="B412" s="50" t="n">
        <v>55</v>
      </c>
      <c r="C412" s="7" t="n">
        <v>61490</v>
      </c>
      <c r="D412" s="7" t="n">
        <v>65533</v>
      </c>
      <c r="E412" s="7" t="n">
        <v>-183</v>
      </c>
      <c r="F412" s="7" t="n">
        <v>-12</v>
      </c>
      <c r="G412" s="7" t="n">
        <v>-63.9000015258789</v>
      </c>
      <c r="H412" s="7" t="n">
        <v>1.20000004768372</v>
      </c>
      <c r="I412" s="7" t="n">
        <v>1</v>
      </c>
      <c r="J412" s="7" t="n">
        <v>0</v>
      </c>
    </row>
    <row r="413" spans="1:9">
      <c r="A413" t="s">
        <v>4</v>
      </c>
      <c r="B413" s="4" t="s">
        <v>5</v>
      </c>
      <c r="C413" s="4" t="s">
        <v>10</v>
      </c>
      <c r="D413" s="4" t="s">
        <v>10</v>
      </c>
      <c r="E413" s="4" t="s">
        <v>29</v>
      </c>
      <c r="F413" s="4" t="s">
        <v>29</v>
      </c>
      <c r="G413" s="4" t="s">
        <v>29</v>
      </c>
      <c r="H413" s="4" t="s">
        <v>29</v>
      </c>
      <c r="I413" s="4" t="s">
        <v>13</v>
      </c>
      <c r="J413" s="4" t="s">
        <v>10</v>
      </c>
    </row>
    <row r="414" spans="1:9">
      <c r="A414" t="n">
        <v>5605</v>
      </c>
      <c r="B414" s="50" t="n">
        <v>55</v>
      </c>
      <c r="C414" s="7" t="n">
        <v>61488</v>
      </c>
      <c r="D414" s="7" t="n">
        <v>65533</v>
      </c>
      <c r="E414" s="7" t="n">
        <v>-183.949996948242</v>
      </c>
      <c r="F414" s="7" t="n">
        <v>-12</v>
      </c>
      <c r="G414" s="7" t="n">
        <v>-62.9500007629395</v>
      </c>
      <c r="H414" s="7" t="n">
        <v>1.20000004768372</v>
      </c>
      <c r="I414" s="7" t="n">
        <v>1</v>
      </c>
      <c r="J414" s="7" t="n">
        <v>0</v>
      </c>
    </row>
    <row r="415" spans="1:9">
      <c r="A415" t="s">
        <v>4</v>
      </c>
      <c r="B415" s="4" t="s">
        <v>5</v>
      </c>
      <c r="C415" s="4" t="s">
        <v>13</v>
      </c>
      <c r="D415" s="4" t="s">
        <v>10</v>
      </c>
      <c r="E415" s="4" t="s">
        <v>29</v>
      </c>
    </row>
    <row r="416" spans="1:9">
      <c r="A416" t="n">
        <v>5629</v>
      </c>
      <c r="B416" s="34" t="n">
        <v>58</v>
      </c>
      <c r="C416" s="7" t="n">
        <v>100</v>
      </c>
      <c r="D416" s="7" t="n">
        <v>1000</v>
      </c>
      <c r="E416" s="7" t="n">
        <v>1</v>
      </c>
    </row>
    <row r="417" spans="1:10">
      <c r="A417" t="s">
        <v>4</v>
      </c>
      <c r="B417" s="4" t="s">
        <v>5</v>
      </c>
      <c r="C417" s="4" t="s">
        <v>13</v>
      </c>
      <c r="D417" s="4" t="s">
        <v>10</v>
      </c>
    </row>
    <row r="418" spans="1:10">
      <c r="A418" t="n">
        <v>5637</v>
      </c>
      <c r="B418" s="34" t="n">
        <v>58</v>
      </c>
      <c r="C418" s="7" t="n">
        <v>255</v>
      </c>
      <c r="D418" s="7" t="n">
        <v>0</v>
      </c>
    </row>
    <row r="419" spans="1:10">
      <c r="A419" t="s">
        <v>4</v>
      </c>
      <c r="B419" s="4" t="s">
        <v>5</v>
      </c>
      <c r="C419" s="4" t="s">
        <v>10</v>
      </c>
      <c r="D419" s="4" t="s">
        <v>13</v>
      </c>
    </row>
    <row r="420" spans="1:10">
      <c r="A420" t="n">
        <v>5641</v>
      </c>
      <c r="B420" s="51" t="n">
        <v>56</v>
      </c>
      <c r="C420" s="7" t="n">
        <v>0</v>
      </c>
      <c r="D420" s="7" t="n">
        <v>0</v>
      </c>
    </row>
    <row r="421" spans="1:10">
      <c r="A421" t="s">
        <v>4</v>
      </c>
      <c r="B421" s="4" t="s">
        <v>5</v>
      </c>
      <c r="C421" s="4" t="s">
        <v>10</v>
      </c>
      <c r="D421" s="4" t="s">
        <v>13</v>
      </c>
    </row>
    <row r="422" spans="1:10">
      <c r="A422" t="n">
        <v>5645</v>
      </c>
      <c r="B422" s="51" t="n">
        <v>56</v>
      </c>
      <c r="C422" s="7" t="n">
        <v>7032</v>
      </c>
      <c r="D422" s="7" t="n">
        <v>0</v>
      </c>
    </row>
    <row r="423" spans="1:10">
      <c r="A423" t="s">
        <v>4</v>
      </c>
      <c r="B423" s="4" t="s">
        <v>5</v>
      </c>
      <c r="C423" s="4" t="s">
        <v>10</v>
      </c>
      <c r="D423" s="4" t="s">
        <v>13</v>
      </c>
    </row>
    <row r="424" spans="1:10">
      <c r="A424" t="n">
        <v>5649</v>
      </c>
      <c r="B424" s="51" t="n">
        <v>56</v>
      </c>
      <c r="C424" s="7" t="n">
        <v>3</v>
      </c>
      <c r="D424" s="7" t="n">
        <v>0</v>
      </c>
    </row>
    <row r="425" spans="1:10">
      <c r="A425" t="s">
        <v>4</v>
      </c>
      <c r="B425" s="4" t="s">
        <v>5</v>
      </c>
      <c r="C425" s="4" t="s">
        <v>10</v>
      </c>
      <c r="D425" s="4" t="s">
        <v>13</v>
      </c>
    </row>
    <row r="426" spans="1:10">
      <c r="A426" t="n">
        <v>5653</v>
      </c>
      <c r="B426" s="51" t="n">
        <v>56</v>
      </c>
      <c r="C426" s="7" t="n">
        <v>5</v>
      </c>
      <c r="D426" s="7" t="n">
        <v>0</v>
      </c>
    </row>
    <row r="427" spans="1:10">
      <c r="A427" t="s">
        <v>4</v>
      </c>
      <c r="B427" s="4" t="s">
        <v>5</v>
      </c>
      <c r="C427" s="4" t="s">
        <v>10</v>
      </c>
      <c r="D427" s="4" t="s">
        <v>13</v>
      </c>
    </row>
    <row r="428" spans="1:10">
      <c r="A428" t="n">
        <v>5657</v>
      </c>
      <c r="B428" s="51" t="n">
        <v>56</v>
      </c>
      <c r="C428" s="7" t="n">
        <v>61488</v>
      </c>
      <c r="D428" s="7" t="n">
        <v>0</v>
      </c>
    </row>
    <row r="429" spans="1:10">
      <c r="A429" t="s">
        <v>4</v>
      </c>
      <c r="B429" s="4" t="s">
        <v>5</v>
      </c>
      <c r="C429" s="4" t="s">
        <v>10</v>
      </c>
      <c r="D429" s="4" t="s">
        <v>13</v>
      </c>
    </row>
    <row r="430" spans="1:10">
      <c r="A430" t="n">
        <v>5661</v>
      </c>
      <c r="B430" s="51" t="n">
        <v>56</v>
      </c>
      <c r="C430" s="7" t="n">
        <v>61489</v>
      </c>
      <c r="D430" s="7" t="n">
        <v>0</v>
      </c>
    </row>
    <row r="431" spans="1:10">
      <c r="A431" t="s">
        <v>4</v>
      </c>
      <c r="B431" s="4" t="s">
        <v>5</v>
      </c>
      <c r="C431" s="4" t="s">
        <v>10</v>
      </c>
      <c r="D431" s="4" t="s">
        <v>13</v>
      </c>
    </row>
    <row r="432" spans="1:10">
      <c r="A432" t="n">
        <v>5665</v>
      </c>
      <c r="B432" s="51" t="n">
        <v>56</v>
      </c>
      <c r="C432" s="7" t="n">
        <v>61490</v>
      </c>
      <c r="D432" s="7" t="n">
        <v>0</v>
      </c>
    </row>
    <row r="433" spans="1:4">
      <c r="A433" t="s">
        <v>4</v>
      </c>
      <c r="B433" s="4" t="s">
        <v>5</v>
      </c>
      <c r="C433" s="4" t="s">
        <v>13</v>
      </c>
      <c r="D433" s="4" t="s">
        <v>10</v>
      </c>
    </row>
    <row r="434" spans="1:4">
      <c r="A434" t="n">
        <v>5669</v>
      </c>
      <c r="B434" s="40" t="n">
        <v>45</v>
      </c>
      <c r="C434" s="7" t="n">
        <v>7</v>
      </c>
      <c r="D434" s="7" t="n">
        <v>255</v>
      </c>
    </row>
    <row r="435" spans="1:4">
      <c r="A435" t="s">
        <v>4</v>
      </c>
      <c r="B435" s="4" t="s">
        <v>5</v>
      </c>
      <c r="C435" s="4" t="s">
        <v>13</v>
      </c>
      <c r="D435" s="4" t="s">
        <v>10</v>
      </c>
      <c r="E435" s="4" t="s">
        <v>6</v>
      </c>
    </row>
    <row r="436" spans="1:4">
      <c r="A436" t="n">
        <v>5673</v>
      </c>
      <c r="B436" s="52" t="n">
        <v>51</v>
      </c>
      <c r="C436" s="7" t="n">
        <v>4</v>
      </c>
      <c r="D436" s="7" t="n">
        <v>3</v>
      </c>
      <c r="E436" s="7" t="s">
        <v>88</v>
      </c>
    </row>
    <row r="437" spans="1:4">
      <c r="A437" t="s">
        <v>4</v>
      </c>
      <c r="B437" s="4" t="s">
        <v>5</v>
      </c>
      <c r="C437" s="4" t="s">
        <v>10</v>
      </c>
    </row>
    <row r="438" spans="1:4">
      <c r="A438" t="n">
        <v>5687</v>
      </c>
      <c r="B438" s="26" t="n">
        <v>16</v>
      </c>
      <c r="C438" s="7" t="n">
        <v>0</v>
      </c>
    </row>
    <row r="439" spans="1:4">
      <c r="A439" t="s">
        <v>4</v>
      </c>
      <c r="B439" s="4" t="s">
        <v>5</v>
      </c>
      <c r="C439" s="4" t="s">
        <v>10</v>
      </c>
      <c r="D439" s="4" t="s">
        <v>59</v>
      </c>
      <c r="E439" s="4" t="s">
        <v>13</v>
      </c>
      <c r="F439" s="4" t="s">
        <v>13</v>
      </c>
      <c r="G439" s="4" t="s">
        <v>59</v>
      </c>
      <c r="H439" s="4" t="s">
        <v>13</v>
      </c>
      <c r="I439" s="4" t="s">
        <v>13</v>
      </c>
    </row>
    <row r="440" spans="1:4">
      <c r="A440" t="n">
        <v>5690</v>
      </c>
      <c r="B440" s="53" t="n">
        <v>26</v>
      </c>
      <c r="C440" s="7" t="n">
        <v>3</v>
      </c>
      <c r="D440" s="7" t="s">
        <v>89</v>
      </c>
      <c r="E440" s="7" t="n">
        <v>2</v>
      </c>
      <c r="F440" s="7" t="n">
        <v>3</v>
      </c>
      <c r="G440" s="7" t="s">
        <v>90</v>
      </c>
      <c r="H440" s="7" t="n">
        <v>2</v>
      </c>
      <c r="I440" s="7" t="n">
        <v>0</v>
      </c>
    </row>
    <row r="441" spans="1:4">
      <c r="A441" t="s">
        <v>4</v>
      </c>
      <c r="B441" s="4" t="s">
        <v>5</v>
      </c>
    </row>
    <row r="442" spans="1:4">
      <c r="A442" t="n">
        <v>5795</v>
      </c>
      <c r="B442" s="29" t="n">
        <v>28</v>
      </c>
    </row>
    <row r="443" spans="1:4">
      <c r="A443" t="s">
        <v>4</v>
      </c>
      <c r="B443" s="4" t="s">
        <v>5</v>
      </c>
      <c r="C443" s="4" t="s">
        <v>10</v>
      </c>
      <c r="D443" s="4" t="s">
        <v>13</v>
      </c>
    </row>
    <row r="444" spans="1:4">
      <c r="A444" t="n">
        <v>5796</v>
      </c>
      <c r="B444" s="54" t="n">
        <v>89</v>
      </c>
      <c r="C444" s="7" t="n">
        <v>65533</v>
      </c>
      <c r="D444" s="7" t="n">
        <v>1</v>
      </c>
    </row>
    <row r="445" spans="1:4">
      <c r="A445" t="s">
        <v>4</v>
      </c>
      <c r="B445" s="4" t="s">
        <v>5</v>
      </c>
      <c r="C445" s="4" t="s">
        <v>13</v>
      </c>
      <c r="D445" s="4" t="s">
        <v>10</v>
      </c>
      <c r="E445" s="4" t="s">
        <v>29</v>
      </c>
    </row>
    <row r="446" spans="1:4">
      <c r="A446" t="n">
        <v>5800</v>
      </c>
      <c r="B446" s="34" t="n">
        <v>58</v>
      </c>
      <c r="C446" s="7" t="n">
        <v>101</v>
      </c>
      <c r="D446" s="7" t="n">
        <v>300</v>
      </c>
      <c r="E446" s="7" t="n">
        <v>1</v>
      </c>
    </row>
    <row r="447" spans="1:4">
      <c r="A447" t="s">
        <v>4</v>
      </c>
      <c r="B447" s="4" t="s">
        <v>5</v>
      </c>
      <c r="C447" s="4" t="s">
        <v>13</v>
      </c>
      <c r="D447" s="4" t="s">
        <v>10</v>
      </c>
    </row>
    <row r="448" spans="1:4">
      <c r="A448" t="n">
        <v>5808</v>
      </c>
      <c r="B448" s="34" t="n">
        <v>58</v>
      </c>
      <c r="C448" s="7" t="n">
        <v>254</v>
      </c>
      <c r="D448" s="7" t="n">
        <v>0</v>
      </c>
    </row>
    <row r="449" spans="1:9">
      <c r="A449" t="s">
        <v>4</v>
      </c>
      <c r="B449" s="4" t="s">
        <v>5</v>
      </c>
      <c r="C449" s="4" t="s">
        <v>13</v>
      </c>
      <c r="D449" s="4" t="s">
        <v>13</v>
      </c>
      <c r="E449" s="4" t="s">
        <v>29</v>
      </c>
      <c r="F449" s="4" t="s">
        <v>29</v>
      </c>
      <c r="G449" s="4" t="s">
        <v>29</v>
      </c>
      <c r="H449" s="4" t="s">
        <v>10</v>
      </c>
    </row>
    <row r="450" spans="1:9">
      <c r="A450" t="n">
        <v>5812</v>
      </c>
      <c r="B450" s="40" t="n">
        <v>45</v>
      </c>
      <c r="C450" s="7" t="n">
        <v>2</v>
      </c>
      <c r="D450" s="7" t="n">
        <v>3</v>
      </c>
      <c r="E450" s="7" t="n">
        <v>-184.419998168945</v>
      </c>
      <c r="F450" s="7" t="n">
        <v>-10.9499998092651</v>
      </c>
      <c r="G450" s="7" t="n">
        <v>-63.3800010681152</v>
      </c>
      <c r="H450" s="7" t="n">
        <v>0</v>
      </c>
    </row>
    <row r="451" spans="1:9">
      <c r="A451" t="s">
        <v>4</v>
      </c>
      <c r="B451" s="4" t="s">
        <v>5</v>
      </c>
      <c r="C451" s="4" t="s">
        <v>13</v>
      </c>
      <c r="D451" s="4" t="s">
        <v>13</v>
      </c>
      <c r="E451" s="4" t="s">
        <v>29</v>
      </c>
      <c r="F451" s="4" t="s">
        <v>29</v>
      </c>
      <c r="G451" s="4" t="s">
        <v>29</v>
      </c>
      <c r="H451" s="4" t="s">
        <v>10</v>
      </c>
      <c r="I451" s="4" t="s">
        <v>13</v>
      </c>
    </row>
    <row r="452" spans="1:9">
      <c r="A452" t="n">
        <v>5829</v>
      </c>
      <c r="B452" s="40" t="n">
        <v>45</v>
      </c>
      <c r="C452" s="7" t="n">
        <v>4</v>
      </c>
      <c r="D452" s="7" t="n">
        <v>3</v>
      </c>
      <c r="E452" s="7" t="n">
        <v>6.28000020980835</v>
      </c>
      <c r="F452" s="7" t="n">
        <v>300.920013427734</v>
      </c>
      <c r="G452" s="7" t="n">
        <v>0</v>
      </c>
      <c r="H452" s="7" t="n">
        <v>0</v>
      </c>
      <c r="I452" s="7" t="n">
        <v>0</v>
      </c>
    </row>
    <row r="453" spans="1:9">
      <c r="A453" t="s">
        <v>4</v>
      </c>
      <c r="B453" s="4" t="s">
        <v>5</v>
      </c>
      <c r="C453" s="4" t="s">
        <v>13</v>
      </c>
      <c r="D453" s="4" t="s">
        <v>13</v>
      </c>
      <c r="E453" s="4" t="s">
        <v>29</v>
      </c>
      <c r="F453" s="4" t="s">
        <v>10</v>
      </c>
    </row>
    <row r="454" spans="1:9">
      <c r="A454" t="n">
        <v>5847</v>
      </c>
      <c r="B454" s="40" t="n">
        <v>45</v>
      </c>
      <c r="C454" s="7" t="n">
        <v>5</v>
      </c>
      <c r="D454" s="7" t="n">
        <v>3</v>
      </c>
      <c r="E454" s="7" t="n">
        <v>5.5</v>
      </c>
      <c r="F454" s="7" t="n">
        <v>0</v>
      </c>
    </row>
    <row r="455" spans="1:9">
      <c r="A455" t="s">
        <v>4</v>
      </c>
      <c r="B455" s="4" t="s">
        <v>5</v>
      </c>
      <c r="C455" s="4" t="s">
        <v>13</v>
      </c>
      <c r="D455" s="4" t="s">
        <v>13</v>
      </c>
      <c r="E455" s="4" t="s">
        <v>29</v>
      </c>
      <c r="F455" s="4" t="s">
        <v>10</v>
      </c>
    </row>
    <row r="456" spans="1:9">
      <c r="A456" t="n">
        <v>5856</v>
      </c>
      <c r="B456" s="40" t="n">
        <v>45</v>
      </c>
      <c r="C456" s="7" t="n">
        <v>11</v>
      </c>
      <c r="D456" s="7" t="n">
        <v>3</v>
      </c>
      <c r="E456" s="7" t="n">
        <v>28.5</v>
      </c>
      <c r="F456" s="7" t="n">
        <v>0</v>
      </c>
    </row>
    <row r="457" spans="1:9">
      <c r="A457" t="s">
        <v>4</v>
      </c>
      <c r="B457" s="4" t="s">
        <v>5</v>
      </c>
      <c r="C457" s="4" t="s">
        <v>13</v>
      </c>
      <c r="D457" s="4" t="s">
        <v>13</v>
      </c>
      <c r="E457" s="4" t="s">
        <v>29</v>
      </c>
      <c r="F457" s="4" t="s">
        <v>29</v>
      </c>
      <c r="G457" s="4" t="s">
        <v>29</v>
      </c>
      <c r="H457" s="4" t="s">
        <v>10</v>
      </c>
      <c r="I457" s="4" t="s">
        <v>13</v>
      </c>
    </row>
    <row r="458" spans="1:9">
      <c r="A458" t="n">
        <v>5865</v>
      </c>
      <c r="B458" s="40" t="n">
        <v>45</v>
      </c>
      <c r="C458" s="7" t="n">
        <v>4</v>
      </c>
      <c r="D458" s="7" t="n">
        <v>3</v>
      </c>
      <c r="E458" s="7" t="n">
        <v>6.28000020980835</v>
      </c>
      <c r="F458" s="7" t="n">
        <v>294.869995117188</v>
      </c>
      <c r="G458" s="7" t="n">
        <v>0</v>
      </c>
      <c r="H458" s="7" t="n">
        <v>30000</v>
      </c>
      <c r="I458" s="7" t="n">
        <v>1</v>
      </c>
    </row>
    <row r="459" spans="1:9">
      <c r="A459" t="s">
        <v>4</v>
      </c>
      <c r="B459" s="4" t="s">
        <v>5</v>
      </c>
      <c r="C459" s="4" t="s">
        <v>10</v>
      </c>
      <c r="D459" s="4" t="s">
        <v>29</v>
      </c>
      <c r="E459" s="4" t="s">
        <v>29</v>
      </c>
      <c r="F459" s="4" t="s">
        <v>29</v>
      </c>
      <c r="G459" s="4" t="s">
        <v>29</v>
      </c>
    </row>
    <row r="460" spans="1:9">
      <c r="A460" t="n">
        <v>5883</v>
      </c>
      <c r="B460" s="49" t="n">
        <v>46</v>
      </c>
      <c r="C460" s="7" t="n">
        <v>7032</v>
      </c>
      <c r="D460" s="7" t="n">
        <v>-184.960006713867</v>
      </c>
      <c r="E460" s="7" t="n">
        <v>-12</v>
      </c>
      <c r="F460" s="7" t="n">
        <v>-62.0900001525879</v>
      </c>
      <c r="G460" s="7" t="n">
        <v>-90</v>
      </c>
    </row>
    <row r="461" spans="1:9">
      <c r="A461" t="s">
        <v>4</v>
      </c>
      <c r="B461" s="4" t="s">
        <v>5</v>
      </c>
      <c r="C461" s="4" t="s">
        <v>13</v>
      </c>
      <c r="D461" s="4" t="s">
        <v>10</v>
      </c>
    </row>
    <row r="462" spans="1:9">
      <c r="A462" t="n">
        <v>5902</v>
      </c>
      <c r="B462" s="34" t="n">
        <v>58</v>
      </c>
      <c r="C462" s="7" t="n">
        <v>255</v>
      </c>
      <c r="D462" s="7" t="n">
        <v>0</v>
      </c>
    </row>
    <row r="463" spans="1:9">
      <c r="A463" t="s">
        <v>4</v>
      </c>
      <c r="B463" s="4" t="s">
        <v>5</v>
      </c>
      <c r="C463" s="4" t="s">
        <v>13</v>
      </c>
      <c r="D463" s="4" t="s">
        <v>10</v>
      </c>
      <c r="E463" s="4" t="s">
        <v>13</v>
      </c>
      <c r="F463" s="4" t="s">
        <v>10</v>
      </c>
      <c r="G463" s="4" t="s">
        <v>13</v>
      </c>
      <c r="H463" s="4" t="s">
        <v>13</v>
      </c>
      <c r="I463" s="4" t="s">
        <v>26</v>
      </c>
    </row>
    <row r="464" spans="1:9">
      <c r="A464" t="n">
        <v>5906</v>
      </c>
      <c r="B464" s="11" t="n">
        <v>5</v>
      </c>
      <c r="C464" s="7" t="n">
        <v>30</v>
      </c>
      <c r="D464" s="7" t="n">
        <v>8470</v>
      </c>
      <c r="E464" s="7" t="n">
        <v>30</v>
      </c>
      <c r="F464" s="7" t="n">
        <v>8482</v>
      </c>
      <c r="G464" s="7" t="n">
        <v>11</v>
      </c>
      <c r="H464" s="7" t="n">
        <v>1</v>
      </c>
      <c r="I464" s="12" t="n">
        <f t="normal" ca="1">A476</f>
        <v>0</v>
      </c>
    </row>
    <row r="465" spans="1:9">
      <c r="A465" t="s">
        <v>4</v>
      </c>
      <c r="B465" s="4" t="s">
        <v>5</v>
      </c>
      <c r="C465" s="4" t="s">
        <v>13</v>
      </c>
      <c r="D465" s="4" t="s">
        <v>10</v>
      </c>
      <c r="E465" s="4" t="s">
        <v>6</v>
      </c>
    </row>
    <row r="466" spans="1:9">
      <c r="A466" t="n">
        <v>5919</v>
      </c>
      <c r="B466" s="52" t="n">
        <v>51</v>
      </c>
      <c r="C466" s="7" t="n">
        <v>4</v>
      </c>
      <c r="D466" s="7" t="n">
        <v>0</v>
      </c>
      <c r="E466" s="7" t="s">
        <v>91</v>
      </c>
    </row>
    <row r="467" spans="1:9">
      <c r="A467" t="s">
        <v>4</v>
      </c>
      <c r="B467" s="4" t="s">
        <v>5</v>
      </c>
      <c r="C467" s="4" t="s">
        <v>10</v>
      </c>
    </row>
    <row r="468" spans="1:9">
      <c r="A468" t="n">
        <v>5932</v>
      </c>
      <c r="B468" s="26" t="n">
        <v>16</v>
      </c>
      <c r="C468" s="7" t="n">
        <v>0</v>
      </c>
    </row>
    <row r="469" spans="1:9">
      <c r="A469" t="s">
        <v>4</v>
      </c>
      <c r="B469" s="4" t="s">
        <v>5</v>
      </c>
      <c r="C469" s="4" t="s">
        <v>10</v>
      </c>
      <c r="D469" s="4" t="s">
        <v>59</v>
      </c>
      <c r="E469" s="4" t="s">
        <v>13</v>
      </c>
      <c r="F469" s="4" t="s">
        <v>13</v>
      </c>
      <c r="G469" s="4" t="s">
        <v>59</v>
      </c>
      <c r="H469" s="4" t="s">
        <v>13</v>
      </c>
      <c r="I469" s="4" t="s">
        <v>13</v>
      </c>
      <c r="J469" s="4" t="s">
        <v>59</v>
      </c>
      <c r="K469" s="4" t="s">
        <v>13</v>
      </c>
      <c r="L469" s="4" t="s">
        <v>13</v>
      </c>
    </row>
    <row r="470" spans="1:9">
      <c r="A470" t="n">
        <v>5935</v>
      </c>
      <c r="B470" s="53" t="n">
        <v>26</v>
      </c>
      <c r="C470" s="7" t="n">
        <v>0</v>
      </c>
      <c r="D470" s="7" t="s">
        <v>92</v>
      </c>
      <c r="E470" s="7" t="n">
        <v>2</v>
      </c>
      <c r="F470" s="7" t="n">
        <v>3</v>
      </c>
      <c r="G470" s="7" t="s">
        <v>93</v>
      </c>
      <c r="H470" s="7" t="n">
        <v>2</v>
      </c>
      <c r="I470" s="7" t="n">
        <v>3</v>
      </c>
      <c r="J470" s="7" t="s">
        <v>94</v>
      </c>
      <c r="K470" s="7" t="n">
        <v>2</v>
      </c>
      <c r="L470" s="7" t="n">
        <v>0</v>
      </c>
    </row>
    <row r="471" spans="1:9">
      <c r="A471" t="s">
        <v>4</v>
      </c>
      <c r="B471" s="4" t="s">
        <v>5</v>
      </c>
    </row>
    <row r="472" spans="1:9">
      <c r="A472" t="n">
        <v>6125</v>
      </c>
      <c r="B472" s="29" t="n">
        <v>28</v>
      </c>
    </row>
    <row r="473" spans="1:9">
      <c r="A473" t="s">
        <v>4</v>
      </c>
      <c r="B473" s="4" t="s">
        <v>5</v>
      </c>
      <c r="C473" s="4" t="s">
        <v>26</v>
      </c>
    </row>
    <row r="474" spans="1:9">
      <c r="A474" t="n">
        <v>6126</v>
      </c>
      <c r="B474" s="42" t="n">
        <v>3</v>
      </c>
      <c r="C474" s="12" t="n">
        <f t="normal" ca="1">A484</f>
        <v>0</v>
      </c>
    </row>
    <row r="475" spans="1:9">
      <c r="A475" t="s">
        <v>4</v>
      </c>
      <c r="B475" s="4" t="s">
        <v>5</v>
      </c>
      <c r="C475" s="4" t="s">
        <v>13</v>
      </c>
      <c r="D475" s="4" t="s">
        <v>10</v>
      </c>
      <c r="E475" s="4" t="s">
        <v>6</v>
      </c>
    </row>
    <row r="476" spans="1:9">
      <c r="A476" t="n">
        <v>6131</v>
      </c>
      <c r="B476" s="52" t="n">
        <v>51</v>
      </c>
      <c r="C476" s="7" t="n">
        <v>4</v>
      </c>
      <c r="D476" s="7" t="n">
        <v>0</v>
      </c>
      <c r="E476" s="7" t="s">
        <v>95</v>
      </c>
    </row>
    <row r="477" spans="1:9">
      <c r="A477" t="s">
        <v>4</v>
      </c>
      <c r="B477" s="4" t="s">
        <v>5</v>
      </c>
      <c r="C477" s="4" t="s">
        <v>10</v>
      </c>
    </row>
    <row r="478" spans="1:9">
      <c r="A478" t="n">
        <v>6145</v>
      </c>
      <c r="B478" s="26" t="n">
        <v>16</v>
      </c>
      <c r="C478" s="7" t="n">
        <v>0</v>
      </c>
    </row>
    <row r="479" spans="1:9">
      <c r="A479" t="s">
        <v>4</v>
      </c>
      <c r="B479" s="4" t="s">
        <v>5</v>
      </c>
      <c r="C479" s="4" t="s">
        <v>10</v>
      </c>
      <c r="D479" s="4" t="s">
        <v>59</v>
      </c>
      <c r="E479" s="4" t="s">
        <v>13</v>
      </c>
      <c r="F479" s="4" t="s">
        <v>13</v>
      </c>
      <c r="G479" s="4" t="s">
        <v>59</v>
      </c>
      <c r="H479" s="4" t="s">
        <v>13</v>
      </c>
      <c r="I479" s="4" t="s">
        <v>13</v>
      </c>
    </row>
    <row r="480" spans="1:9">
      <c r="A480" t="n">
        <v>6148</v>
      </c>
      <c r="B480" s="53" t="n">
        <v>26</v>
      </c>
      <c r="C480" s="7" t="n">
        <v>0</v>
      </c>
      <c r="D480" s="7" t="s">
        <v>96</v>
      </c>
      <c r="E480" s="7" t="n">
        <v>2</v>
      </c>
      <c r="F480" s="7" t="n">
        <v>3</v>
      </c>
      <c r="G480" s="7" t="s">
        <v>97</v>
      </c>
      <c r="H480" s="7" t="n">
        <v>2</v>
      </c>
      <c r="I480" s="7" t="n">
        <v>0</v>
      </c>
    </row>
    <row r="481" spans="1:12">
      <c r="A481" t="s">
        <v>4</v>
      </c>
      <c r="B481" s="4" t="s">
        <v>5</v>
      </c>
    </row>
    <row r="482" spans="1:12">
      <c r="A482" t="n">
        <v>6302</v>
      </c>
      <c r="B482" s="29" t="n">
        <v>28</v>
      </c>
    </row>
    <row r="483" spans="1:12">
      <c r="A483" t="s">
        <v>4</v>
      </c>
      <c r="B483" s="4" t="s">
        <v>5</v>
      </c>
      <c r="C483" s="4" t="s">
        <v>10</v>
      </c>
      <c r="D483" s="4" t="s">
        <v>13</v>
      </c>
      <c r="E483" s="4" t="s">
        <v>29</v>
      </c>
      <c r="F483" s="4" t="s">
        <v>10</v>
      </c>
    </row>
    <row r="484" spans="1:12">
      <c r="A484" t="n">
        <v>6303</v>
      </c>
      <c r="B484" s="55" t="n">
        <v>59</v>
      </c>
      <c r="C484" s="7" t="n">
        <v>3</v>
      </c>
      <c r="D484" s="7" t="n">
        <v>13</v>
      </c>
      <c r="E484" s="7" t="n">
        <v>0.150000005960464</v>
      </c>
      <c r="F484" s="7" t="n">
        <v>0</v>
      </c>
    </row>
    <row r="485" spans="1:12">
      <c r="A485" t="s">
        <v>4</v>
      </c>
      <c r="B485" s="4" t="s">
        <v>5</v>
      </c>
      <c r="C485" s="4" t="s">
        <v>10</v>
      </c>
    </row>
    <row r="486" spans="1:12">
      <c r="A486" t="n">
        <v>6313</v>
      </c>
      <c r="B486" s="26" t="n">
        <v>16</v>
      </c>
      <c r="C486" s="7" t="n">
        <v>100</v>
      </c>
    </row>
    <row r="487" spans="1:12">
      <c r="A487" t="s">
        <v>4</v>
      </c>
      <c r="B487" s="4" t="s">
        <v>5</v>
      </c>
      <c r="C487" s="4" t="s">
        <v>10</v>
      </c>
      <c r="D487" s="4" t="s">
        <v>13</v>
      </c>
      <c r="E487" s="4" t="s">
        <v>29</v>
      </c>
      <c r="F487" s="4" t="s">
        <v>10</v>
      </c>
    </row>
    <row r="488" spans="1:12">
      <c r="A488" t="n">
        <v>6316</v>
      </c>
      <c r="B488" s="55" t="n">
        <v>59</v>
      </c>
      <c r="C488" s="7" t="n">
        <v>61488</v>
      </c>
      <c r="D488" s="7" t="n">
        <v>13</v>
      </c>
      <c r="E488" s="7" t="n">
        <v>0.150000005960464</v>
      </c>
      <c r="F488" s="7" t="n">
        <v>0</v>
      </c>
    </row>
    <row r="489" spans="1:12">
      <c r="A489" t="s">
        <v>4</v>
      </c>
      <c r="B489" s="4" t="s">
        <v>5</v>
      </c>
      <c r="C489" s="4" t="s">
        <v>10</v>
      </c>
    </row>
    <row r="490" spans="1:12">
      <c r="A490" t="n">
        <v>6326</v>
      </c>
      <c r="B490" s="26" t="n">
        <v>16</v>
      </c>
      <c r="C490" s="7" t="n">
        <v>100</v>
      </c>
    </row>
    <row r="491" spans="1:12">
      <c r="A491" t="s">
        <v>4</v>
      </c>
      <c r="B491" s="4" t="s">
        <v>5</v>
      </c>
      <c r="C491" s="4" t="s">
        <v>10</v>
      </c>
      <c r="D491" s="4" t="s">
        <v>13</v>
      </c>
      <c r="E491" s="4" t="s">
        <v>29</v>
      </c>
      <c r="F491" s="4" t="s">
        <v>10</v>
      </c>
    </row>
    <row r="492" spans="1:12">
      <c r="A492" t="n">
        <v>6329</v>
      </c>
      <c r="B492" s="55" t="n">
        <v>59</v>
      </c>
      <c r="C492" s="7" t="n">
        <v>61489</v>
      </c>
      <c r="D492" s="7" t="n">
        <v>13</v>
      </c>
      <c r="E492" s="7" t="n">
        <v>0.150000005960464</v>
      </c>
      <c r="F492" s="7" t="n">
        <v>0</v>
      </c>
    </row>
    <row r="493" spans="1:12">
      <c r="A493" t="s">
        <v>4</v>
      </c>
      <c r="B493" s="4" t="s">
        <v>5</v>
      </c>
      <c r="C493" s="4" t="s">
        <v>10</v>
      </c>
      <c r="D493" s="4" t="s">
        <v>13</v>
      </c>
      <c r="E493" s="4" t="s">
        <v>29</v>
      </c>
      <c r="F493" s="4" t="s">
        <v>10</v>
      </c>
    </row>
    <row r="494" spans="1:12">
      <c r="A494" t="n">
        <v>6339</v>
      </c>
      <c r="B494" s="55" t="n">
        <v>59</v>
      </c>
      <c r="C494" s="7" t="n">
        <v>61490</v>
      </c>
      <c r="D494" s="7" t="n">
        <v>13</v>
      </c>
      <c r="E494" s="7" t="n">
        <v>0.150000005960464</v>
      </c>
      <c r="F494" s="7" t="n">
        <v>0</v>
      </c>
    </row>
    <row r="495" spans="1:12">
      <c r="A495" t="s">
        <v>4</v>
      </c>
      <c r="B495" s="4" t="s">
        <v>5</v>
      </c>
      <c r="C495" s="4" t="s">
        <v>10</v>
      </c>
    </row>
    <row r="496" spans="1:12">
      <c r="A496" t="n">
        <v>6349</v>
      </c>
      <c r="B496" s="26" t="n">
        <v>16</v>
      </c>
      <c r="C496" s="7" t="n">
        <v>1500</v>
      </c>
    </row>
    <row r="497" spans="1:6">
      <c r="A497" t="s">
        <v>4</v>
      </c>
      <c r="B497" s="4" t="s">
        <v>5</v>
      </c>
      <c r="C497" s="4" t="s">
        <v>13</v>
      </c>
      <c r="D497" s="44" t="s">
        <v>78</v>
      </c>
      <c r="E497" s="4" t="s">
        <v>5</v>
      </c>
      <c r="F497" s="4" t="s">
        <v>13</v>
      </c>
      <c r="G497" s="4" t="s">
        <v>10</v>
      </c>
      <c r="H497" s="44" t="s">
        <v>79</v>
      </c>
      <c r="I497" s="4" t="s">
        <v>13</v>
      </c>
      <c r="J497" s="4" t="s">
        <v>26</v>
      </c>
    </row>
    <row r="498" spans="1:6">
      <c r="A498" t="n">
        <v>6352</v>
      </c>
      <c r="B498" s="11" t="n">
        <v>5</v>
      </c>
      <c r="C498" s="7" t="n">
        <v>28</v>
      </c>
      <c r="D498" s="44" t="s">
        <v>3</v>
      </c>
      <c r="E498" s="35" t="n">
        <v>64</v>
      </c>
      <c r="F498" s="7" t="n">
        <v>5</v>
      </c>
      <c r="G498" s="7" t="n">
        <v>1</v>
      </c>
      <c r="H498" s="44" t="s">
        <v>3</v>
      </c>
      <c r="I498" s="7" t="n">
        <v>1</v>
      </c>
      <c r="J498" s="12" t="n">
        <f t="normal" ca="1">A510</f>
        <v>0</v>
      </c>
    </row>
    <row r="499" spans="1:6">
      <c r="A499" t="s">
        <v>4</v>
      </c>
      <c r="B499" s="4" t="s">
        <v>5</v>
      </c>
      <c r="C499" s="4" t="s">
        <v>13</v>
      </c>
      <c r="D499" s="4" t="s">
        <v>10</v>
      </c>
      <c r="E499" s="4" t="s">
        <v>6</v>
      </c>
    </row>
    <row r="500" spans="1:6">
      <c r="A500" t="n">
        <v>6363</v>
      </c>
      <c r="B500" s="52" t="n">
        <v>51</v>
      </c>
      <c r="C500" s="7" t="n">
        <v>4</v>
      </c>
      <c r="D500" s="7" t="n">
        <v>1</v>
      </c>
      <c r="E500" s="7" t="s">
        <v>88</v>
      </c>
    </row>
    <row r="501" spans="1:6">
      <c r="A501" t="s">
        <v>4</v>
      </c>
      <c r="B501" s="4" t="s">
        <v>5</v>
      </c>
      <c r="C501" s="4" t="s">
        <v>10</v>
      </c>
    </row>
    <row r="502" spans="1:6">
      <c r="A502" t="n">
        <v>6377</v>
      </c>
      <c r="B502" s="26" t="n">
        <v>16</v>
      </c>
      <c r="C502" s="7" t="n">
        <v>0</v>
      </c>
    </row>
    <row r="503" spans="1:6">
      <c r="A503" t="s">
        <v>4</v>
      </c>
      <c r="B503" s="4" t="s">
        <v>5</v>
      </c>
      <c r="C503" s="4" t="s">
        <v>10</v>
      </c>
      <c r="D503" s="4" t="s">
        <v>59</v>
      </c>
      <c r="E503" s="4" t="s">
        <v>13</v>
      </c>
      <c r="F503" s="4" t="s">
        <v>13</v>
      </c>
    </row>
    <row r="504" spans="1:6">
      <c r="A504" t="n">
        <v>6380</v>
      </c>
      <c r="B504" s="53" t="n">
        <v>26</v>
      </c>
      <c r="C504" s="7" t="n">
        <v>1</v>
      </c>
      <c r="D504" s="7" t="s">
        <v>98</v>
      </c>
      <c r="E504" s="7" t="n">
        <v>2</v>
      </c>
      <c r="F504" s="7" t="n">
        <v>0</v>
      </c>
    </row>
    <row r="505" spans="1:6">
      <c r="A505" t="s">
        <v>4</v>
      </c>
      <c r="B505" s="4" t="s">
        <v>5</v>
      </c>
    </row>
    <row r="506" spans="1:6">
      <c r="A506" t="n">
        <v>6395</v>
      </c>
      <c r="B506" s="29" t="n">
        <v>28</v>
      </c>
    </row>
    <row r="507" spans="1:6">
      <c r="A507" t="s">
        <v>4</v>
      </c>
      <c r="B507" s="4" t="s">
        <v>5</v>
      </c>
      <c r="C507" s="4" t="s">
        <v>26</v>
      </c>
    </row>
    <row r="508" spans="1:6">
      <c r="A508" t="n">
        <v>6396</v>
      </c>
      <c r="B508" s="42" t="n">
        <v>3</v>
      </c>
      <c r="C508" s="12" t="n">
        <f t="normal" ca="1">A520</f>
        <v>0</v>
      </c>
    </row>
    <row r="509" spans="1:6">
      <c r="A509" t="s">
        <v>4</v>
      </c>
      <c r="B509" s="4" t="s">
        <v>5</v>
      </c>
      <c r="C509" s="4" t="s">
        <v>13</v>
      </c>
      <c r="D509" s="44" t="s">
        <v>78</v>
      </c>
      <c r="E509" s="4" t="s">
        <v>5</v>
      </c>
      <c r="F509" s="4" t="s">
        <v>13</v>
      </c>
      <c r="G509" s="4" t="s">
        <v>10</v>
      </c>
      <c r="H509" s="44" t="s">
        <v>79</v>
      </c>
      <c r="I509" s="4" t="s">
        <v>13</v>
      </c>
      <c r="J509" s="4" t="s">
        <v>26</v>
      </c>
    </row>
    <row r="510" spans="1:6">
      <c r="A510" t="n">
        <v>6401</v>
      </c>
      <c r="B510" s="11" t="n">
        <v>5</v>
      </c>
      <c r="C510" s="7" t="n">
        <v>28</v>
      </c>
      <c r="D510" s="44" t="s">
        <v>3</v>
      </c>
      <c r="E510" s="35" t="n">
        <v>64</v>
      </c>
      <c r="F510" s="7" t="n">
        <v>5</v>
      </c>
      <c r="G510" s="7" t="n">
        <v>2</v>
      </c>
      <c r="H510" s="44" t="s">
        <v>3</v>
      </c>
      <c r="I510" s="7" t="n">
        <v>1</v>
      </c>
      <c r="J510" s="12" t="n">
        <f t="normal" ca="1">A520</f>
        <v>0</v>
      </c>
    </row>
    <row r="511" spans="1:6">
      <c r="A511" t="s">
        <v>4</v>
      </c>
      <c r="B511" s="4" t="s">
        <v>5</v>
      </c>
      <c r="C511" s="4" t="s">
        <v>13</v>
      </c>
      <c r="D511" s="4" t="s">
        <v>10</v>
      </c>
      <c r="E511" s="4" t="s">
        <v>6</v>
      </c>
    </row>
    <row r="512" spans="1:6">
      <c r="A512" t="n">
        <v>6412</v>
      </c>
      <c r="B512" s="52" t="n">
        <v>51</v>
      </c>
      <c r="C512" s="7" t="n">
        <v>4</v>
      </c>
      <c r="D512" s="7" t="n">
        <v>2</v>
      </c>
      <c r="E512" s="7" t="s">
        <v>99</v>
      </c>
    </row>
    <row r="513" spans="1:10">
      <c r="A513" t="s">
        <v>4</v>
      </c>
      <c r="B513" s="4" t="s">
        <v>5</v>
      </c>
      <c r="C513" s="4" t="s">
        <v>10</v>
      </c>
    </row>
    <row r="514" spans="1:10">
      <c r="A514" t="n">
        <v>6426</v>
      </c>
      <c r="B514" s="26" t="n">
        <v>16</v>
      </c>
      <c r="C514" s="7" t="n">
        <v>0</v>
      </c>
    </row>
    <row r="515" spans="1:10">
      <c r="A515" t="s">
        <v>4</v>
      </c>
      <c r="B515" s="4" t="s">
        <v>5</v>
      </c>
      <c r="C515" s="4" t="s">
        <v>10</v>
      </c>
      <c r="D515" s="4" t="s">
        <v>59</v>
      </c>
      <c r="E515" s="4" t="s">
        <v>13</v>
      </c>
      <c r="F515" s="4" t="s">
        <v>13</v>
      </c>
    </row>
    <row r="516" spans="1:10">
      <c r="A516" t="n">
        <v>6429</v>
      </c>
      <c r="B516" s="53" t="n">
        <v>26</v>
      </c>
      <c r="C516" s="7" t="n">
        <v>2</v>
      </c>
      <c r="D516" s="7" t="s">
        <v>98</v>
      </c>
      <c r="E516" s="7" t="n">
        <v>2</v>
      </c>
      <c r="F516" s="7" t="n">
        <v>0</v>
      </c>
    </row>
    <row r="517" spans="1:10">
      <c r="A517" t="s">
        <v>4</v>
      </c>
      <c r="B517" s="4" t="s">
        <v>5</v>
      </c>
    </row>
    <row r="518" spans="1:10">
      <c r="A518" t="n">
        <v>6444</v>
      </c>
      <c r="B518" s="29" t="n">
        <v>28</v>
      </c>
    </row>
    <row r="519" spans="1:10">
      <c r="A519" t="s">
        <v>4</v>
      </c>
      <c r="B519" s="4" t="s">
        <v>5</v>
      </c>
      <c r="C519" s="4" t="s">
        <v>13</v>
      </c>
      <c r="D519" s="4" t="s">
        <v>10</v>
      </c>
      <c r="E519" s="4" t="s">
        <v>6</v>
      </c>
    </row>
    <row r="520" spans="1:10">
      <c r="A520" t="n">
        <v>6445</v>
      </c>
      <c r="B520" s="52" t="n">
        <v>51</v>
      </c>
      <c r="C520" s="7" t="n">
        <v>4</v>
      </c>
      <c r="D520" s="7" t="n">
        <v>5</v>
      </c>
      <c r="E520" s="7" t="s">
        <v>100</v>
      </c>
    </row>
    <row r="521" spans="1:10">
      <c r="A521" t="s">
        <v>4</v>
      </c>
      <c r="B521" s="4" t="s">
        <v>5</v>
      </c>
      <c r="C521" s="4" t="s">
        <v>10</v>
      </c>
    </row>
    <row r="522" spans="1:10">
      <c r="A522" t="n">
        <v>6459</v>
      </c>
      <c r="B522" s="26" t="n">
        <v>16</v>
      </c>
      <c r="C522" s="7" t="n">
        <v>0</v>
      </c>
    </row>
    <row r="523" spans="1:10">
      <c r="A523" t="s">
        <v>4</v>
      </c>
      <c r="B523" s="4" t="s">
        <v>5</v>
      </c>
      <c r="C523" s="4" t="s">
        <v>10</v>
      </c>
      <c r="D523" s="4" t="s">
        <v>59</v>
      </c>
      <c r="E523" s="4" t="s">
        <v>13</v>
      </c>
      <c r="F523" s="4" t="s">
        <v>13</v>
      </c>
      <c r="G523" s="4" t="s">
        <v>59</v>
      </c>
      <c r="H523" s="4" t="s">
        <v>13</v>
      </c>
      <c r="I523" s="4" t="s">
        <v>13</v>
      </c>
      <c r="J523" s="4" t="s">
        <v>59</v>
      </c>
      <c r="K523" s="4" t="s">
        <v>13</v>
      </c>
      <c r="L523" s="4" t="s">
        <v>13</v>
      </c>
      <c r="M523" s="4" t="s">
        <v>59</v>
      </c>
      <c r="N523" s="4" t="s">
        <v>13</v>
      </c>
      <c r="O523" s="4" t="s">
        <v>13</v>
      </c>
    </row>
    <row r="524" spans="1:10">
      <c r="A524" t="n">
        <v>6462</v>
      </c>
      <c r="B524" s="53" t="n">
        <v>26</v>
      </c>
      <c r="C524" s="7" t="n">
        <v>5</v>
      </c>
      <c r="D524" s="7" t="s">
        <v>101</v>
      </c>
      <c r="E524" s="7" t="n">
        <v>2</v>
      </c>
      <c r="F524" s="7" t="n">
        <v>3</v>
      </c>
      <c r="G524" s="7" t="s">
        <v>102</v>
      </c>
      <c r="H524" s="7" t="n">
        <v>2</v>
      </c>
      <c r="I524" s="7" t="n">
        <v>3</v>
      </c>
      <c r="J524" s="7" t="s">
        <v>103</v>
      </c>
      <c r="K524" s="7" t="n">
        <v>2</v>
      </c>
      <c r="L524" s="7" t="n">
        <v>3</v>
      </c>
      <c r="M524" s="7" t="s">
        <v>104</v>
      </c>
      <c r="N524" s="7" t="n">
        <v>2</v>
      </c>
      <c r="O524" s="7" t="n">
        <v>0</v>
      </c>
    </row>
    <row r="525" spans="1:10">
      <c r="A525" t="s">
        <v>4</v>
      </c>
      <c r="B525" s="4" t="s">
        <v>5</v>
      </c>
    </row>
    <row r="526" spans="1:10">
      <c r="A526" t="n">
        <v>6728</v>
      </c>
      <c r="B526" s="29" t="n">
        <v>28</v>
      </c>
    </row>
    <row r="527" spans="1:10">
      <c r="A527" t="s">
        <v>4</v>
      </c>
      <c r="B527" s="4" t="s">
        <v>5</v>
      </c>
      <c r="C527" s="4" t="s">
        <v>13</v>
      </c>
      <c r="D527" s="44" t="s">
        <v>78</v>
      </c>
      <c r="E527" s="4" t="s">
        <v>5</v>
      </c>
      <c r="F527" s="4" t="s">
        <v>13</v>
      </c>
      <c r="G527" s="4" t="s">
        <v>10</v>
      </c>
      <c r="H527" s="44" t="s">
        <v>79</v>
      </c>
      <c r="I527" s="4" t="s">
        <v>13</v>
      </c>
      <c r="J527" s="4" t="s">
        <v>26</v>
      </c>
    </row>
    <row r="528" spans="1:10">
      <c r="A528" t="n">
        <v>6729</v>
      </c>
      <c r="B528" s="11" t="n">
        <v>5</v>
      </c>
      <c r="C528" s="7" t="n">
        <v>28</v>
      </c>
      <c r="D528" s="44" t="s">
        <v>3</v>
      </c>
      <c r="E528" s="35" t="n">
        <v>64</v>
      </c>
      <c r="F528" s="7" t="n">
        <v>5</v>
      </c>
      <c r="G528" s="7" t="n">
        <v>9</v>
      </c>
      <c r="H528" s="44" t="s">
        <v>3</v>
      </c>
      <c r="I528" s="7" t="n">
        <v>1</v>
      </c>
      <c r="J528" s="12" t="n">
        <f t="normal" ca="1">A540</f>
        <v>0</v>
      </c>
    </row>
    <row r="529" spans="1:15">
      <c r="A529" t="s">
        <v>4</v>
      </c>
      <c r="B529" s="4" t="s">
        <v>5</v>
      </c>
      <c r="C529" s="4" t="s">
        <v>13</v>
      </c>
      <c r="D529" s="4" t="s">
        <v>10</v>
      </c>
      <c r="E529" s="4" t="s">
        <v>6</v>
      </c>
    </row>
    <row r="530" spans="1:15">
      <c r="A530" t="n">
        <v>6740</v>
      </c>
      <c r="B530" s="52" t="n">
        <v>51</v>
      </c>
      <c r="C530" s="7" t="n">
        <v>4</v>
      </c>
      <c r="D530" s="7" t="n">
        <v>9</v>
      </c>
      <c r="E530" s="7" t="s">
        <v>99</v>
      </c>
    </row>
    <row r="531" spans="1:15">
      <c r="A531" t="s">
        <v>4</v>
      </c>
      <c r="B531" s="4" t="s">
        <v>5</v>
      </c>
      <c r="C531" s="4" t="s">
        <v>10</v>
      </c>
    </row>
    <row r="532" spans="1:15">
      <c r="A532" t="n">
        <v>6754</v>
      </c>
      <c r="B532" s="26" t="n">
        <v>16</v>
      </c>
      <c r="C532" s="7" t="n">
        <v>0</v>
      </c>
    </row>
    <row r="533" spans="1:15">
      <c r="A533" t="s">
        <v>4</v>
      </c>
      <c r="B533" s="4" t="s">
        <v>5</v>
      </c>
      <c r="C533" s="4" t="s">
        <v>10</v>
      </c>
      <c r="D533" s="4" t="s">
        <v>59</v>
      </c>
      <c r="E533" s="4" t="s">
        <v>13</v>
      </c>
      <c r="F533" s="4" t="s">
        <v>13</v>
      </c>
    </row>
    <row r="534" spans="1:15">
      <c r="A534" t="n">
        <v>6757</v>
      </c>
      <c r="B534" s="53" t="n">
        <v>26</v>
      </c>
      <c r="C534" s="7" t="n">
        <v>9</v>
      </c>
      <c r="D534" s="7" t="s">
        <v>105</v>
      </c>
      <c r="E534" s="7" t="n">
        <v>2</v>
      </c>
      <c r="F534" s="7" t="n">
        <v>0</v>
      </c>
    </row>
    <row r="535" spans="1:15">
      <c r="A535" t="s">
        <v>4</v>
      </c>
      <c r="B535" s="4" t="s">
        <v>5</v>
      </c>
    </row>
    <row r="536" spans="1:15">
      <c r="A536" t="n">
        <v>6788</v>
      </c>
      <c r="B536" s="29" t="n">
        <v>28</v>
      </c>
    </row>
    <row r="537" spans="1:15">
      <c r="A537" t="s">
        <v>4</v>
      </c>
      <c r="B537" s="4" t="s">
        <v>5</v>
      </c>
      <c r="C537" s="4" t="s">
        <v>26</v>
      </c>
    </row>
    <row r="538" spans="1:15">
      <c r="A538" t="n">
        <v>6789</v>
      </c>
      <c r="B538" s="42" t="n">
        <v>3</v>
      </c>
      <c r="C538" s="12" t="n">
        <f t="normal" ca="1">A550</f>
        <v>0</v>
      </c>
    </row>
    <row r="539" spans="1:15">
      <c r="A539" t="s">
        <v>4</v>
      </c>
      <c r="B539" s="4" t="s">
        <v>5</v>
      </c>
      <c r="C539" s="4" t="s">
        <v>13</v>
      </c>
      <c r="D539" s="44" t="s">
        <v>78</v>
      </c>
      <c r="E539" s="4" t="s">
        <v>5</v>
      </c>
      <c r="F539" s="4" t="s">
        <v>13</v>
      </c>
      <c r="G539" s="4" t="s">
        <v>10</v>
      </c>
      <c r="H539" s="44" t="s">
        <v>79</v>
      </c>
      <c r="I539" s="4" t="s">
        <v>13</v>
      </c>
      <c r="J539" s="4" t="s">
        <v>26</v>
      </c>
    </row>
    <row r="540" spans="1:15">
      <c r="A540" t="n">
        <v>6794</v>
      </c>
      <c r="B540" s="11" t="n">
        <v>5</v>
      </c>
      <c r="C540" s="7" t="n">
        <v>28</v>
      </c>
      <c r="D540" s="44" t="s">
        <v>3</v>
      </c>
      <c r="E540" s="35" t="n">
        <v>64</v>
      </c>
      <c r="F540" s="7" t="n">
        <v>5</v>
      </c>
      <c r="G540" s="7" t="n">
        <v>7</v>
      </c>
      <c r="H540" s="44" t="s">
        <v>3</v>
      </c>
      <c r="I540" s="7" t="n">
        <v>1</v>
      </c>
      <c r="J540" s="12" t="n">
        <f t="normal" ca="1">A550</f>
        <v>0</v>
      </c>
    </row>
    <row r="541" spans="1:15">
      <c r="A541" t="s">
        <v>4</v>
      </c>
      <c r="B541" s="4" t="s">
        <v>5</v>
      </c>
      <c r="C541" s="4" t="s">
        <v>13</v>
      </c>
      <c r="D541" s="4" t="s">
        <v>10</v>
      </c>
      <c r="E541" s="4" t="s">
        <v>6</v>
      </c>
    </row>
    <row r="542" spans="1:15">
      <c r="A542" t="n">
        <v>6805</v>
      </c>
      <c r="B542" s="52" t="n">
        <v>51</v>
      </c>
      <c r="C542" s="7" t="n">
        <v>4</v>
      </c>
      <c r="D542" s="7" t="n">
        <v>7</v>
      </c>
      <c r="E542" s="7" t="s">
        <v>106</v>
      </c>
    </row>
    <row r="543" spans="1:15">
      <c r="A543" t="s">
        <v>4</v>
      </c>
      <c r="B543" s="4" t="s">
        <v>5</v>
      </c>
      <c r="C543" s="4" t="s">
        <v>10</v>
      </c>
    </row>
    <row r="544" spans="1:15">
      <c r="A544" t="n">
        <v>6818</v>
      </c>
      <c r="B544" s="26" t="n">
        <v>16</v>
      </c>
      <c r="C544" s="7" t="n">
        <v>0</v>
      </c>
    </row>
    <row r="545" spans="1:10">
      <c r="A545" t="s">
        <v>4</v>
      </c>
      <c r="B545" s="4" t="s">
        <v>5</v>
      </c>
      <c r="C545" s="4" t="s">
        <v>10</v>
      </c>
      <c r="D545" s="4" t="s">
        <v>59</v>
      </c>
      <c r="E545" s="4" t="s">
        <v>13</v>
      </c>
      <c r="F545" s="4" t="s">
        <v>13</v>
      </c>
    </row>
    <row r="546" spans="1:10">
      <c r="A546" t="n">
        <v>6821</v>
      </c>
      <c r="B546" s="53" t="n">
        <v>26</v>
      </c>
      <c r="C546" s="7" t="n">
        <v>7</v>
      </c>
      <c r="D546" s="7" t="s">
        <v>107</v>
      </c>
      <c r="E546" s="7" t="n">
        <v>2</v>
      </c>
      <c r="F546" s="7" t="n">
        <v>0</v>
      </c>
    </row>
    <row r="547" spans="1:10">
      <c r="A547" t="s">
        <v>4</v>
      </c>
      <c r="B547" s="4" t="s">
        <v>5</v>
      </c>
    </row>
    <row r="548" spans="1:10">
      <c r="A548" t="n">
        <v>6844</v>
      </c>
      <c r="B548" s="29" t="n">
        <v>28</v>
      </c>
    </row>
    <row r="549" spans="1:10">
      <c r="A549" t="s">
        <v>4</v>
      </c>
      <c r="B549" s="4" t="s">
        <v>5</v>
      </c>
      <c r="C549" s="4" t="s">
        <v>13</v>
      </c>
      <c r="D549" s="44" t="s">
        <v>78</v>
      </c>
      <c r="E549" s="4" t="s">
        <v>5</v>
      </c>
      <c r="F549" s="4" t="s">
        <v>13</v>
      </c>
      <c r="G549" s="4" t="s">
        <v>10</v>
      </c>
      <c r="H549" s="44" t="s">
        <v>79</v>
      </c>
      <c r="I549" s="4" t="s">
        <v>13</v>
      </c>
      <c r="J549" s="4" t="s">
        <v>26</v>
      </c>
    </row>
    <row r="550" spans="1:10">
      <c r="A550" t="n">
        <v>6845</v>
      </c>
      <c r="B550" s="11" t="n">
        <v>5</v>
      </c>
      <c r="C550" s="7" t="n">
        <v>28</v>
      </c>
      <c r="D550" s="44" t="s">
        <v>3</v>
      </c>
      <c r="E550" s="35" t="n">
        <v>64</v>
      </c>
      <c r="F550" s="7" t="n">
        <v>5</v>
      </c>
      <c r="G550" s="7" t="n">
        <v>8</v>
      </c>
      <c r="H550" s="44" t="s">
        <v>3</v>
      </c>
      <c r="I550" s="7" t="n">
        <v>1</v>
      </c>
      <c r="J550" s="12" t="n">
        <f t="normal" ca="1">A564</f>
        <v>0</v>
      </c>
    </row>
    <row r="551" spans="1:10">
      <c r="A551" t="s">
        <v>4</v>
      </c>
      <c r="B551" s="4" t="s">
        <v>5</v>
      </c>
      <c r="C551" s="4" t="s">
        <v>10</v>
      </c>
      <c r="D551" s="4" t="s">
        <v>13</v>
      </c>
      <c r="E551" s="4" t="s">
        <v>6</v>
      </c>
      <c r="F551" s="4" t="s">
        <v>29</v>
      </c>
      <c r="G551" s="4" t="s">
        <v>29</v>
      </c>
      <c r="H551" s="4" t="s">
        <v>29</v>
      </c>
    </row>
    <row r="552" spans="1:10">
      <c r="A552" t="n">
        <v>6856</v>
      </c>
      <c r="B552" s="56" t="n">
        <v>48</v>
      </c>
      <c r="C552" s="7" t="n">
        <v>8</v>
      </c>
      <c r="D552" s="7" t="n">
        <v>0</v>
      </c>
      <c r="E552" s="7" t="s">
        <v>86</v>
      </c>
      <c r="F552" s="7" t="n">
        <v>-1</v>
      </c>
      <c r="G552" s="7" t="n">
        <v>1</v>
      </c>
      <c r="H552" s="7" t="n">
        <v>0</v>
      </c>
    </row>
    <row r="553" spans="1:10">
      <c r="A553" t="s">
        <v>4</v>
      </c>
      <c r="B553" s="4" t="s">
        <v>5</v>
      </c>
      <c r="C553" s="4" t="s">
        <v>13</v>
      </c>
      <c r="D553" s="4" t="s">
        <v>10</v>
      </c>
      <c r="E553" s="4" t="s">
        <v>6</v>
      </c>
    </row>
    <row r="554" spans="1:10">
      <c r="A554" t="n">
        <v>6885</v>
      </c>
      <c r="B554" s="52" t="n">
        <v>51</v>
      </c>
      <c r="C554" s="7" t="n">
        <v>4</v>
      </c>
      <c r="D554" s="7" t="n">
        <v>8</v>
      </c>
      <c r="E554" s="7" t="s">
        <v>108</v>
      </c>
    </row>
    <row r="555" spans="1:10">
      <c r="A555" t="s">
        <v>4</v>
      </c>
      <c r="B555" s="4" t="s">
        <v>5</v>
      </c>
      <c r="C555" s="4" t="s">
        <v>10</v>
      </c>
    </row>
    <row r="556" spans="1:10">
      <c r="A556" t="n">
        <v>6899</v>
      </c>
      <c r="B556" s="26" t="n">
        <v>16</v>
      </c>
      <c r="C556" s="7" t="n">
        <v>0</v>
      </c>
    </row>
    <row r="557" spans="1:10">
      <c r="A557" t="s">
        <v>4</v>
      </c>
      <c r="B557" s="4" t="s">
        <v>5</v>
      </c>
      <c r="C557" s="4" t="s">
        <v>10</v>
      </c>
      <c r="D557" s="4" t="s">
        <v>59</v>
      </c>
      <c r="E557" s="4" t="s">
        <v>13</v>
      </c>
      <c r="F557" s="4" t="s">
        <v>13</v>
      </c>
    </row>
    <row r="558" spans="1:10">
      <c r="A558" t="n">
        <v>6902</v>
      </c>
      <c r="B558" s="53" t="n">
        <v>26</v>
      </c>
      <c r="C558" s="7" t="n">
        <v>8</v>
      </c>
      <c r="D558" s="7" t="s">
        <v>109</v>
      </c>
      <c r="E558" s="7" t="n">
        <v>2</v>
      </c>
      <c r="F558" s="7" t="n">
        <v>0</v>
      </c>
    </row>
    <row r="559" spans="1:10">
      <c r="A559" t="s">
        <v>4</v>
      </c>
      <c r="B559" s="4" t="s">
        <v>5</v>
      </c>
    </row>
    <row r="560" spans="1:10">
      <c r="A560" t="n">
        <v>6951</v>
      </c>
      <c r="B560" s="29" t="n">
        <v>28</v>
      </c>
    </row>
    <row r="561" spans="1:10">
      <c r="A561" t="s">
        <v>4</v>
      </c>
      <c r="B561" s="4" t="s">
        <v>5</v>
      </c>
      <c r="C561" s="4" t="s">
        <v>26</v>
      </c>
    </row>
    <row r="562" spans="1:10">
      <c r="A562" t="n">
        <v>6952</v>
      </c>
      <c r="B562" s="42" t="n">
        <v>3</v>
      </c>
      <c r="C562" s="12" t="n">
        <f t="normal" ca="1">A576</f>
        <v>0</v>
      </c>
    </row>
    <row r="563" spans="1:10">
      <c r="A563" t="s">
        <v>4</v>
      </c>
      <c r="B563" s="4" t="s">
        <v>5</v>
      </c>
      <c r="C563" s="4" t="s">
        <v>13</v>
      </c>
      <c r="D563" s="44" t="s">
        <v>78</v>
      </c>
      <c r="E563" s="4" t="s">
        <v>5</v>
      </c>
      <c r="F563" s="4" t="s">
        <v>13</v>
      </c>
      <c r="G563" s="4" t="s">
        <v>10</v>
      </c>
      <c r="H563" s="44" t="s">
        <v>79</v>
      </c>
      <c r="I563" s="4" t="s">
        <v>13</v>
      </c>
      <c r="J563" s="4" t="s">
        <v>26</v>
      </c>
    </row>
    <row r="564" spans="1:10">
      <c r="A564" t="n">
        <v>6957</v>
      </c>
      <c r="B564" s="11" t="n">
        <v>5</v>
      </c>
      <c r="C564" s="7" t="n">
        <v>28</v>
      </c>
      <c r="D564" s="44" t="s">
        <v>3</v>
      </c>
      <c r="E564" s="35" t="n">
        <v>64</v>
      </c>
      <c r="F564" s="7" t="n">
        <v>5</v>
      </c>
      <c r="G564" s="7" t="n">
        <v>4</v>
      </c>
      <c r="H564" s="44" t="s">
        <v>3</v>
      </c>
      <c r="I564" s="7" t="n">
        <v>1</v>
      </c>
      <c r="J564" s="12" t="n">
        <f t="normal" ca="1">A576</f>
        <v>0</v>
      </c>
    </row>
    <row r="565" spans="1:10">
      <c r="A565" t="s">
        <v>4</v>
      </c>
      <c r="B565" s="4" t="s">
        <v>5</v>
      </c>
      <c r="C565" s="4" t="s">
        <v>10</v>
      </c>
      <c r="D565" s="4" t="s">
        <v>13</v>
      </c>
      <c r="E565" s="4" t="s">
        <v>6</v>
      </c>
      <c r="F565" s="4" t="s">
        <v>29</v>
      </c>
      <c r="G565" s="4" t="s">
        <v>29</v>
      </c>
      <c r="H565" s="4" t="s">
        <v>29</v>
      </c>
    </row>
    <row r="566" spans="1:10">
      <c r="A566" t="n">
        <v>6968</v>
      </c>
      <c r="B566" s="56" t="n">
        <v>48</v>
      </c>
      <c r="C566" s="7" t="n">
        <v>4</v>
      </c>
      <c r="D566" s="7" t="n">
        <v>0</v>
      </c>
      <c r="E566" s="7" t="s">
        <v>86</v>
      </c>
      <c r="F566" s="7" t="n">
        <v>-1</v>
      </c>
      <c r="G566" s="7" t="n">
        <v>1</v>
      </c>
      <c r="H566" s="7" t="n">
        <v>0</v>
      </c>
    </row>
    <row r="567" spans="1:10">
      <c r="A567" t="s">
        <v>4</v>
      </c>
      <c r="B567" s="4" t="s">
        <v>5</v>
      </c>
      <c r="C567" s="4" t="s">
        <v>13</v>
      </c>
      <c r="D567" s="4" t="s">
        <v>10</v>
      </c>
      <c r="E567" s="4" t="s">
        <v>6</v>
      </c>
    </row>
    <row r="568" spans="1:10">
      <c r="A568" t="n">
        <v>6997</v>
      </c>
      <c r="B568" s="52" t="n">
        <v>51</v>
      </c>
      <c r="C568" s="7" t="n">
        <v>4</v>
      </c>
      <c r="D568" s="7" t="n">
        <v>4</v>
      </c>
      <c r="E568" s="7" t="s">
        <v>106</v>
      </c>
    </row>
    <row r="569" spans="1:10">
      <c r="A569" t="s">
        <v>4</v>
      </c>
      <c r="B569" s="4" t="s">
        <v>5</v>
      </c>
      <c r="C569" s="4" t="s">
        <v>10</v>
      </c>
    </row>
    <row r="570" spans="1:10">
      <c r="A570" t="n">
        <v>7010</v>
      </c>
      <c r="B570" s="26" t="n">
        <v>16</v>
      </c>
      <c r="C570" s="7" t="n">
        <v>0</v>
      </c>
    </row>
    <row r="571" spans="1:10">
      <c r="A571" t="s">
        <v>4</v>
      </c>
      <c r="B571" s="4" t="s">
        <v>5</v>
      </c>
      <c r="C571" s="4" t="s">
        <v>10</v>
      </c>
      <c r="D571" s="4" t="s">
        <v>59</v>
      </c>
      <c r="E571" s="4" t="s">
        <v>13</v>
      </c>
      <c r="F571" s="4" t="s">
        <v>13</v>
      </c>
    </row>
    <row r="572" spans="1:10">
      <c r="A572" t="n">
        <v>7013</v>
      </c>
      <c r="B572" s="53" t="n">
        <v>26</v>
      </c>
      <c r="C572" s="7" t="n">
        <v>4</v>
      </c>
      <c r="D572" s="7" t="s">
        <v>110</v>
      </c>
      <c r="E572" s="7" t="n">
        <v>2</v>
      </c>
      <c r="F572" s="7" t="n">
        <v>0</v>
      </c>
    </row>
    <row r="573" spans="1:10">
      <c r="A573" t="s">
        <v>4</v>
      </c>
      <c r="B573" s="4" t="s">
        <v>5</v>
      </c>
    </row>
    <row r="574" spans="1:10">
      <c r="A574" t="n">
        <v>7062</v>
      </c>
      <c r="B574" s="29" t="n">
        <v>28</v>
      </c>
    </row>
    <row r="575" spans="1:10">
      <c r="A575" t="s">
        <v>4</v>
      </c>
      <c r="B575" s="4" t="s">
        <v>5</v>
      </c>
      <c r="C575" s="4" t="s">
        <v>10</v>
      </c>
      <c r="D575" s="4" t="s">
        <v>13</v>
      </c>
      <c r="E575" s="4" t="s">
        <v>29</v>
      </c>
      <c r="F575" s="4" t="s">
        <v>10</v>
      </c>
    </row>
    <row r="576" spans="1:10">
      <c r="A576" t="n">
        <v>7063</v>
      </c>
      <c r="B576" s="55" t="n">
        <v>59</v>
      </c>
      <c r="C576" s="7" t="n">
        <v>0</v>
      </c>
      <c r="D576" s="7" t="n">
        <v>9</v>
      </c>
      <c r="E576" s="7" t="n">
        <v>0.150000005960464</v>
      </c>
      <c r="F576" s="7" t="n">
        <v>0</v>
      </c>
    </row>
    <row r="577" spans="1:10">
      <c r="A577" t="s">
        <v>4</v>
      </c>
      <c r="B577" s="4" t="s">
        <v>5</v>
      </c>
      <c r="C577" s="4" t="s">
        <v>10</v>
      </c>
    </row>
    <row r="578" spans="1:10">
      <c r="A578" t="n">
        <v>7073</v>
      </c>
      <c r="B578" s="26" t="n">
        <v>16</v>
      </c>
      <c r="C578" s="7" t="n">
        <v>2000</v>
      </c>
    </row>
    <row r="579" spans="1:10">
      <c r="A579" t="s">
        <v>4</v>
      </c>
      <c r="B579" s="4" t="s">
        <v>5</v>
      </c>
      <c r="C579" s="4" t="s">
        <v>13</v>
      </c>
      <c r="D579" s="4" t="s">
        <v>10</v>
      </c>
      <c r="E579" s="4" t="s">
        <v>29</v>
      </c>
    </row>
    <row r="580" spans="1:10">
      <c r="A580" t="n">
        <v>7076</v>
      </c>
      <c r="B580" s="34" t="n">
        <v>58</v>
      </c>
      <c r="C580" s="7" t="n">
        <v>101</v>
      </c>
      <c r="D580" s="7" t="n">
        <v>300</v>
      </c>
      <c r="E580" s="7" t="n">
        <v>1</v>
      </c>
    </row>
    <row r="581" spans="1:10">
      <c r="A581" t="s">
        <v>4</v>
      </c>
      <c r="B581" s="4" t="s">
        <v>5</v>
      </c>
      <c r="C581" s="4" t="s">
        <v>13</v>
      </c>
      <c r="D581" s="4" t="s">
        <v>10</v>
      </c>
    </row>
    <row r="582" spans="1:10">
      <c r="A582" t="n">
        <v>7084</v>
      </c>
      <c r="B582" s="34" t="n">
        <v>58</v>
      </c>
      <c r="C582" s="7" t="n">
        <v>254</v>
      </c>
      <c r="D582" s="7" t="n">
        <v>0</v>
      </c>
    </row>
    <row r="583" spans="1:10">
      <c r="A583" t="s">
        <v>4</v>
      </c>
      <c r="B583" s="4" t="s">
        <v>5</v>
      </c>
      <c r="C583" s="4" t="s">
        <v>13</v>
      </c>
      <c r="D583" s="4" t="s">
        <v>13</v>
      </c>
      <c r="E583" s="4" t="s">
        <v>29</v>
      </c>
      <c r="F583" s="4" t="s">
        <v>29</v>
      </c>
      <c r="G583" s="4" t="s">
        <v>29</v>
      </c>
      <c r="H583" s="4" t="s">
        <v>10</v>
      </c>
    </row>
    <row r="584" spans="1:10">
      <c r="A584" t="n">
        <v>7088</v>
      </c>
      <c r="B584" s="40" t="n">
        <v>45</v>
      </c>
      <c r="C584" s="7" t="n">
        <v>2</v>
      </c>
      <c r="D584" s="7" t="n">
        <v>3</v>
      </c>
      <c r="E584" s="7" t="n">
        <v>-184.160003662109</v>
      </c>
      <c r="F584" s="7" t="n">
        <v>-10.8000001907349</v>
      </c>
      <c r="G584" s="7" t="n">
        <v>-62.0900001525879</v>
      </c>
      <c r="H584" s="7" t="n">
        <v>0</v>
      </c>
    </row>
    <row r="585" spans="1:10">
      <c r="A585" t="s">
        <v>4</v>
      </c>
      <c r="B585" s="4" t="s">
        <v>5</v>
      </c>
      <c r="C585" s="4" t="s">
        <v>13</v>
      </c>
      <c r="D585" s="4" t="s">
        <v>13</v>
      </c>
      <c r="E585" s="4" t="s">
        <v>29</v>
      </c>
      <c r="F585" s="4" t="s">
        <v>29</v>
      </c>
      <c r="G585" s="4" t="s">
        <v>29</v>
      </c>
      <c r="H585" s="4" t="s">
        <v>10</v>
      </c>
      <c r="I585" s="4" t="s">
        <v>13</v>
      </c>
    </row>
    <row r="586" spans="1:10">
      <c r="A586" t="n">
        <v>7105</v>
      </c>
      <c r="B586" s="40" t="n">
        <v>45</v>
      </c>
      <c r="C586" s="7" t="n">
        <v>4</v>
      </c>
      <c r="D586" s="7" t="n">
        <v>3</v>
      </c>
      <c r="E586" s="7" t="n">
        <v>9.5</v>
      </c>
      <c r="F586" s="7" t="n">
        <v>17.5699996948242</v>
      </c>
      <c r="G586" s="7" t="n">
        <v>0</v>
      </c>
      <c r="H586" s="7" t="n">
        <v>0</v>
      </c>
      <c r="I586" s="7" t="n">
        <v>0</v>
      </c>
    </row>
    <row r="587" spans="1:10">
      <c r="A587" t="s">
        <v>4</v>
      </c>
      <c r="B587" s="4" t="s">
        <v>5</v>
      </c>
      <c r="C587" s="4" t="s">
        <v>13</v>
      </c>
      <c r="D587" s="4" t="s">
        <v>13</v>
      </c>
      <c r="E587" s="4" t="s">
        <v>29</v>
      </c>
      <c r="F587" s="4" t="s">
        <v>10</v>
      </c>
    </row>
    <row r="588" spans="1:10">
      <c r="A588" t="n">
        <v>7123</v>
      </c>
      <c r="B588" s="40" t="n">
        <v>45</v>
      </c>
      <c r="C588" s="7" t="n">
        <v>5</v>
      </c>
      <c r="D588" s="7" t="n">
        <v>3</v>
      </c>
      <c r="E588" s="7" t="n">
        <v>6</v>
      </c>
      <c r="F588" s="7" t="n">
        <v>0</v>
      </c>
    </row>
    <row r="589" spans="1:10">
      <c r="A589" t="s">
        <v>4</v>
      </c>
      <c r="B589" s="4" t="s">
        <v>5</v>
      </c>
      <c r="C589" s="4" t="s">
        <v>13</v>
      </c>
      <c r="D589" s="4" t="s">
        <v>13</v>
      </c>
      <c r="E589" s="4" t="s">
        <v>29</v>
      </c>
      <c r="F589" s="4" t="s">
        <v>10</v>
      </c>
    </row>
    <row r="590" spans="1:10">
      <c r="A590" t="n">
        <v>7132</v>
      </c>
      <c r="B590" s="40" t="n">
        <v>45</v>
      </c>
      <c r="C590" s="7" t="n">
        <v>11</v>
      </c>
      <c r="D590" s="7" t="n">
        <v>3</v>
      </c>
      <c r="E590" s="7" t="n">
        <v>28.5</v>
      </c>
      <c r="F590" s="7" t="n">
        <v>0</v>
      </c>
    </row>
    <row r="591" spans="1:10">
      <c r="A591" t="s">
        <v>4</v>
      </c>
      <c r="B591" s="4" t="s">
        <v>5</v>
      </c>
      <c r="C591" s="4" t="s">
        <v>13</v>
      </c>
      <c r="D591" s="4" t="s">
        <v>13</v>
      </c>
      <c r="E591" s="4" t="s">
        <v>29</v>
      </c>
      <c r="F591" s="4" t="s">
        <v>10</v>
      </c>
    </row>
    <row r="592" spans="1:10">
      <c r="A592" t="n">
        <v>7141</v>
      </c>
      <c r="B592" s="40" t="n">
        <v>45</v>
      </c>
      <c r="C592" s="7" t="n">
        <v>5</v>
      </c>
      <c r="D592" s="7" t="n">
        <v>3</v>
      </c>
      <c r="E592" s="7" t="n">
        <v>5</v>
      </c>
      <c r="F592" s="7" t="n">
        <v>30000</v>
      </c>
    </row>
    <row r="593" spans="1:9">
      <c r="A593" t="s">
        <v>4</v>
      </c>
      <c r="B593" s="4" t="s">
        <v>5</v>
      </c>
      <c r="C593" s="4" t="s">
        <v>13</v>
      </c>
      <c r="D593" s="4" t="s">
        <v>10</v>
      </c>
    </row>
    <row r="594" spans="1:9">
      <c r="A594" t="n">
        <v>7150</v>
      </c>
      <c r="B594" s="34" t="n">
        <v>58</v>
      </c>
      <c r="C594" s="7" t="n">
        <v>255</v>
      </c>
      <c r="D594" s="7" t="n">
        <v>0</v>
      </c>
    </row>
    <row r="595" spans="1:9">
      <c r="A595" t="s">
        <v>4</v>
      </c>
      <c r="B595" s="4" t="s">
        <v>5</v>
      </c>
      <c r="C595" s="4" t="s">
        <v>10</v>
      </c>
      <c r="D595" s="4" t="s">
        <v>10</v>
      </c>
      <c r="E595" s="4" t="s">
        <v>10</v>
      </c>
    </row>
    <row r="596" spans="1:9">
      <c r="A596" t="n">
        <v>7154</v>
      </c>
      <c r="B596" s="37" t="n">
        <v>61</v>
      </c>
      <c r="C596" s="7" t="n">
        <v>0</v>
      </c>
      <c r="D596" s="7" t="n">
        <v>5</v>
      </c>
      <c r="E596" s="7" t="n">
        <v>1000</v>
      </c>
    </row>
    <row r="597" spans="1:9">
      <c r="A597" t="s">
        <v>4</v>
      </c>
      <c r="B597" s="4" t="s">
        <v>5</v>
      </c>
      <c r="C597" s="4" t="s">
        <v>10</v>
      </c>
    </row>
    <row r="598" spans="1:9">
      <c r="A598" t="n">
        <v>7161</v>
      </c>
      <c r="B598" s="26" t="n">
        <v>16</v>
      </c>
      <c r="C598" s="7" t="n">
        <v>300</v>
      </c>
    </row>
    <row r="599" spans="1:9">
      <c r="A599" t="s">
        <v>4</v>
      </c>
      <c r="B599" s="4" t="s">
        <v>5</v>
      </c>
      <c r="C599" s="4" t="s">
        <v>10</v>
      </c>
      <c r="D599" s="4" t="s">
        <v>10</v>
      </c>
      <c r="E599" s="4" t="s">
        <v>10</v>
      </c>
    </row>
    <row r="600" spans="1:9">
      <c r="A600" t="n">
        <v>7164</v>
      </c>
      <c r="B600" s="37" t="n">
        <v>61</v>
      </c>
      <c r="C600" s="7" t="n">
        <v>5</v>
      </c>
      <c r="D600" s="7" t="n">
        <v>0</v>
      </c>
      <c r="E600" s="7" t="n">
        <v>1000</v>
      </c>
    </row>
    <row r="601" spans="1:9">
      <c r="A601" t="s">
        <v>4</v>
      </c>
      <c r="B601" s="4" t="s">
        <v>5</v>
      </c>
      <c r="C601" s="4" t="s">
        <v>10</v>
      </c>
      <c r="D601" s="4" t="s">
        <v>10</v>
      </c>
      <c r="E601" s="4" t="s">
        <v>29</v>
      </c>
      <c r="F601" s="4" t="s">
        <v>13</v>
      </c>
    </row>
    <row r="602" spans="1:9">
      <c r="A602" t="n">
        <v>7171</v>
      </c>
      <c r="B602" s="57" t="n">
        <v>53</v>
      </c>
      <c r="C602" s="7" t="n">
        <v>0</v>
      </c>
      <c r="D602" s="7" t="n">
        <v>5</v>
      </c>
      <c r="E602" s="7" t="n">
        <v>10</v>
      </c>
      <c r="F602" s="7" t="n">
        <v>0</v>
      </c>
    </row>
    <row r="603" spans="1:9">
      <c r="A603" t="s">
        <v>4</v>
      </c>
      <c r="B603" s="4" t="s">
        <v>5</v>
      </c>
      <c r="C603" s="4" t="s">
        <v>10</v>
      </c>
    </row>
    <row r="604" spans="1:9">
      <c r="A604" t="n">
        <v>7181</v>
      </c>
      <c r="B604" s="26" t="n">
        <v>16</v>
      </c>
      <c r="C604" s="7" t="n">
        <v>300</v>
      </c>
    </row>
    <row r="605" spans="1:9">
      <c r="A605" t="s">
        <v>4</v>
      </c>
      <c r="B605" s="4" t="s">
        <v>5</v>
      </c>
      <c r="C605" s="4" t="s">
        <v>10</v>
      </c>
      <c r="D605" s="4" t="s">
        <v>10</v>
      </c>
      <c r="E605" s="4" t="s">
        <v>29</v>
      </c>
      <c r="F605" s="4" t="s">
        <v>13</v>
      </c>
    </row>
    <row r="606" spans="1:9">
      <c r="A606" t="n">
        <v>7184</v>
      </c>
      <c r="B606" s="57" t="n">
        <v>53</v>
      </c>
      <c r="C606" s="7" t="n">
        <v>5</v>
      </c>
      <c r="D606" s="7" t="n">
        <v>0</v>
      </c>
      <c r="E606" s="7" t="n">
        <v>10</v>
      </c>
      <c r="F606" s="7" t="n">
        <v>0</v>
      </c>
    </row>
    <row r="607" spans="1:9">
      <c r="A607" t="s">
        <v>4</v>
      </c>
      <c r="B607" s="4" t="s">
        <v>5</v>
      </c>
      <c r="C607" s="4" t="s">
        <v>10</v>
      </c>
      <c r="D607" s="4" t="s">
        <v>10</v>
      </c>
      <c r="E607" s="4" t="s">
        <v>29</v>
      </c>
      <c r="F607" s="4" t="s">
        <v>13</v>
      </c>
    </row>
    <row r="608" spans="1:9">
      <c r="A608" t="n">
        <v>7194</v>
      </c>
      <c r="B608" s="57" t="n">
        <v>53</v>
      </c>
      <c r="C608" s="7" t="n">
        <v>7032</v>
      </c>
      <c r="D608" s="7" t="n">
        <v>0</v>
      </c>
      <c r="E608" s="7" t="n">
        <v>10</v>
      </c>
      <c r="F608" s="7" t="n">
        <v>0</v>
      </c>
    </row>
    <row r="609" spans="1:6">
      <c r="A609" t="s">
        <v>4</v>
      </c>
      <c r="B609" s="4" t="s">
        <v>5</v>
      </c>
      <c r="C609" s="4" t="s">
        <v>10</v>
      </c>
      <c r="D609" s="4" t="s">
        <v>13</v>
      </c>
      <c r="E609" s="4" t="s">
        <v>13</v>
      </c>
      <c r="F609" s="4" t="s">
        <v>6</v>
      </c>
    </row>
    <row r="610" spans="1:6">
      <c r="A610" t="n">
        <v>7204</v>
      </c>
      <c r="B610" s="22" t="n">
        <v>20</v>
      </c>
      <c r="C610" s="7" t="n">
        <v>3</v>
      </c>
      <c r="D610" s="7" t="n">
        <v>3</v>
      </c>
      <c r="E610" s="7" t="n">
        <v>11</v>
      </c>
      <c r="F610" s="7" t="s">
        <v>111</v>
      </c>
    </row>
    <row r="611" spans="1:6">
      <c r="A611" t="s">
        <v>4</v>
      </c>
      <c r="B611" s="4" t="s">
        <v>5</v>
      </c>
      <c r="C611" s="4" t="s">
        <v>10</v>
      </c>
    </row>
    <row r="612" spans="1:6">
      <c r="A612" t="n">
        <v>7232</v>
      </c>
      <c r="B612" s="26" t="n">
        <v>16</v>
      </c>
      <c r="C612" s="7" t="n">
        <v>200</v>
      </c>
    </row>
    <row r="613" spans="1:6">
      <c r="A613" t="s">
        <v>4</v>
      </c>
      <c r="B613" s="4" t="s">
        <v>5</v>
      </c>
      <c r="C613" s="4" t="s">
        <v>10</v>
      </c>
      <c r="D613" s="4" t="s">
        <v>13</v>
      </c>
      <c r="E613" s="4" t="s">
        <v>13</v>
      </c>
      <c r="F613" s="4" t="s">
        <v>6</v>
      </c>
    </row>
    <row r="614" spans="1:6">
      <c r="A614" t="n">
        <v>7235</v>
      </c>
      <c r="B614" s="22" t="n">
        <v>20</v>
      </c>
      <c r="C614" s="7" t="n">
        <v>61488</v>
      </c>
      <c r="D614" s="7" t="n">
        <v>3</v>
      </c>
      <c r="E614" s="7" t="n">
        <v>11</v>
      </c>
      <c r="F614" s="7" t="s">
        <v>111</v>
      </c>
    </row>
    <row r="615" spans="1:6">
      <c r="A615" t="s">
        <v>4</v>
      </c>
      <c r="B615" s="4" t="s">
        <v>5</v>
      </c>
      <c r="C615" s="4" t="s">
        <v>10</v>
      </c>
    </row>
    <row r="616" spans="1:6">
      <c r="A616" t="n">
        <v>7263</v>
      </c>
      <c r="B616" s="26" t="n">
        <v>16</v>
      </c>
      <c r="C616" s="7" t="n">
        <v>200</v>
      </c>
    </row>
    <row r="617" spans="1:6">
      <c r="A617" t="s">
        <v>4</v>
      </c>
      <c r="B617" s="4" t="s">
        <v>5</v>
      </c>
      <c r="C617" s="4" t="s">
        <v>10</v>
      </c>
      <c r="D617" s="4" t="s">
        <v>13</v>
      </c>
      <c r="E617" s="4" t="s">
        <v>13</v>
      </c>
      <c r="F617" s="4" t="s">
        <v>6</v>
      </c>
    </row>
    <row r="618" spans="1:6">
      <c r="A618" t="n">
        <v>7266</v>
      </c>
      <c r="B618" s="22" t="n">
        <v>20</v>
      </c>
      <c r="C618" s="7" t="n">
        <v>61489</v>
      </c>
      <c r="D618" s="7" t="n">
        <v>3</v>
      </c>
      <c r="E618" s="7" t="n">
        <v>11</v>
      </c>
      <c r="F618" s="7" t="s">
        <v>111</v>
      </c>
    </row>
    <row r="619" spans="1:6">
      <c r="A619" t="s">
        <v>4</v>
      </c>
      <c r="B619" s="4" t="s">
        <v>5</v>
      </c>
      <c r="C619" s="4" t="s">
        <v>10</v>
      </c>
      <c r="D619" s="4" t="s">
        <v>13</v>
      </c>
      <c r="E619" s="4" t="s">
        <v>13</v>
      </c>
      <c r="F619" s="4" t="s">
        <v>6</v>
      </c>
    </row>
    <row r="620" spans="1:6">
      <c r="A620" t="n">
        <v>7294</v>
      </c>
      <c r="B620" s="22" t="n">
        <v>20</v>
      </c>
      <c r="C620" s="7" t="n">
        <v>61490</v>
      </c>
      <c r="D620" s="7" t="n">
        <v>3</v>
      </c>
      <c r="E620" s="7" t="n">
        <v>11</v>
      </c>
      <c r="F620" s="7" t="s">
        <v>111</v>
      </c>
    </row>
    <row r="621" spans="1:6">
      <c r="A621" t="s">
        <v>4</v>
      </c>
      <c r="B621" s="4" t="s">
        <v>5</v>
      </c>
      <c r="C621" s="4" t="s">
        <v>10</v>
      </c>
    </row>
    <row r="622" spans="1:6">
      <c r="A622" t="n">
        <v>7322</v>
      </c>
      <c r="B622" s="39" t="n">
        <v>54</v>
      </c>
      <c r="C622" s="7" t="n">
        <v>0</v>
      </c>
    </row>
    <row r="623" spans="1:6">
      <c r="A623" t="s">
        <v>4</v>
      </c>
      <c r="B623" s="4" t="s">
        <v>5</v>
      </c>
      <c r="C623" s="4" t="s">
        <v>10</v>
      </c>
    </row>
    <row r="624" spans="1:6">
      <c r="A624" t="n">
        <v>7325</v>
      </c>
      <c r="B624" s="39" t="n">
        <v>54</v>
      </c>
      <c r="C624" s="7" t="n">
        <v>5</v>
      </c>
    </row>
    <row r="625" spans="1:6">
      <c r="A625" t="s">
        <v>4</v>
      </c>
      <c r="B625" s="4" t="s">
        <v>5</v>
      </c>
      <c r="C625" s="4" t="s">
        <v>13</v>
      </c>
      <c r="D625" s="4" t="s">
        <v>10</v>
      </c>
      <c r="E625" s="4" t="s">
        <v>13</v>
      </c>
      <c r="F625" s="4" t="s">
        <v>10</v>
      </c>
      <c r="G625" s="4" t="s">
        <v>13</v>
      </c>
      <c r="H625" s="4" t="s">
        <v>13</v>
      </c>
      <c r="I625" s="4" t="s">
        <v>26</v>
      </c>
    </row>
    <row r="626" spans="1:6">
      <c r="A626" t="n">
        <v>7328</v>
      </c>
      <c r="B626" s="11" t="n">
        <v>5</v>
      </c>
      <c r="C626" s="7" t="n">
        <v>30</v>
      </c>
      <c r="D626" s="7" t="n">
        <v>8470</v>
      </c>
      <c r="E626" s="7" t="n">
        <v>30</v>
      </c>
      <c r="F626" s="7" t="n">
        <v>8482</v>
      </c>
      <c r="G626" s="7" t="n">
        <v>11</v>
      </c>
      <c r="H626" s="7" t="n">
        <v>1</v>
      </c>
      <c r="I626" s="12" t="n">
        <f t="normal" ca="1">A638</f>
        <v>0</v>
      </c>
    </row>
    <row r="627" spans="1:6">
      <c r="A627" t="s">
        <v>4</v>
      </c>
      <c r="B627" s="4" t="s">
        <v>5</v>
      </c>
      <c r="C627" s="4" t="s">
        <v>13</v>
      </c>
      <c r="D627" s="4" t="s">
        <v>10</v>
      </c>
      <c r="E627" s="4" t="s">
        <v>6</v>
      </c>
    </row>
    <row r="628" spans="1:6">
      <c r="A628" t="n">
        <v>7341</v>
      </c>
      <c r="B628" s="52" t="n">
        <v>51</v>
      </c>
      <c r="C628" s="7" t="n">
        <v>4</v>
      </c>
      <c r="D628" s="7" t="n">
        <v>0</v>
      </c>
      <c r="E628" s="7" t="s">
        <v>95</v>
      </c>
    </row>
    <row r="629" spans="1:6">
      <c r="A629" t="s">
        <v>4</v>
      </c>
      <c r="B629" s="4" t="s">
        <v>5</v>
      </c>
      <c r="C629" s="4" t="s">
        <v>10</v>
      </c>
    </row>
    <row r="630" spans="1:6">
      <c r="A630" t="n">
        <v>7355</v>
      </c>
      <c r="B630" s="26" t="n">
        <v>16</v>
      </c>
      <c r="C630" s="7" t="n">
        <v>0</v>
      </c>
    </row>
    <row r="631" spans="1:6">
      <c r="A631" t="s">
        <v>4</v>
      </c>
      <c r="B631" s="4" t="s">
        <v>5</v>
      </c>
      <c r="C631" s="4" t="s">
        <v>10</v>
      </c>
      <c r="D631" s="4" t="s">
        <v>59</v>
      </c>
      <c r="E631" s="4" t="s">
        <v>13</v>
      </c>
      <c r="F631" s="4" t="s">
        <v>13</v>
      </c>
      <c r="G631" s="4" t="s">
        <v>59</v>
      </c>
      <c r="H631" s="4" t="s">
        <v>13</v>
      </c>
      <c r="I631" s="4" t="s">
        <v>13</v>
      </c>
      <c r="J631" s="4" t="s">
        <v>59</v>
      </c>
      <c r="K631" s="4" t="s">
        <v>13</v>
      </c>
      <c r="L631" s="4" t="s">
        <v>13</v>
      </c>
    </row>
    <row r="632" spans="1:6">
      <c r="A632" t="n">
        <v>7358</v>
      </c>
      <c r="B632" s="53" t="n">
        <v>26</v>
      </c>
      <c r="C632" s="7" t="n">
        <v>0</v>
      </c>
      <c r="D632" s="7" t="s">
        <v>112</v>
      </c>
      <c r="E632" s="7" t="n">
        <v>2</v>
      </c>
      <c r="F632" s="7" t="n">
        <v>3</v>
      </c>
      <c r="G632" s="7" t="s">
        <v>113</v>
      </c>
      <c r="H632" s="7" t="n">
        <v>2</v>
      </c>
      <c r="I632" s="7" t="n">
        <v>3</v>
      </c>
      <c r="J632" s="7" t="s">
        <v>114</v>
      </c>
      <c r="K632" s="7" t="n">
        <v>2</v>
      </c>
      <c r="L632" s="7" t="n">
        <v>0</v>
      </c>
    </row>
    <row r="633" spans="1:6">
      <c r="A633" t="s">
        <v>4</v>
      </c>
      <c r="B633" s="4" t="s">
        <v>5</v>
      </c>
    </row>
    <row r="634" spans="1:6">
      <c r="A634" t="n">
        <v>7571</v>
      </c>
      <c r="B634" s="29" t="n">
        <v>28</v>
      </c>
    </row>
    <row r="635" spans="1:6">
      <c r="A635" t="s">
        <v>4</v>
      </c>
      <c r="B635" s="4" t="s">
        <v>5</v>
      </c>
      <c r="C635" s="4" t="s">
        <v>26</v>
      </c>
    </row>
    <row r="636" spans="1:6">
      <c r="A636" t="n">
        <v>7572</v>
      </c>
      <c r="B636" s="42" t="n">
        <v>3</v>
      </c>
      <c r="C636" s="12" t="n">
        <f t="normal" ca="1">A646</f>
        <v>0</v>
      </c>
    </row>
    <row r="637" spans="1:6">
      <c r="A637" t="s">
        <v>4</v>
      </c>
      <c r="B637" s="4" t="s">
        <v>5</v>
      </c>
      <c r="C637" s="4" t="s">
        <v>13</v>
      </c>
      <c r="D637" s="4" t="s">
        <v>10</v>
      </c>
      <c r="E637" s="4" t="s">
        <v>6</v>
      </c>
    </row>
    <row r="638" spans="1:6">
      <c r="A638" t="n">
        <v>7577</v>
      </c>
      <c r="B638" s="52" t="n">
        <v>51</v>
      </c>
      <c r="C638" s="7" t="n">
        <v>4</v>
      </c>
      <c r="D638" s="7" t="n">
        <v>0</v>
      </c>
      <c r="E638" s="7" t="s">
        <v>95</v>
      </c>
    </row>
    <row r="639" spans="1:6">
      <c r="A639" t="s">
        <v>4</v>
      </c>
      <c r="B639" s="4" t="s">
        <v>5</v>
      </c>
      <c r="C639" s="4" t="s">
        <v>10</v>
      </c>
    </row>
    <row r="640" spans="1:6">
      <c r="A640" t="n">
        <v>7591</v>
      </c>
      <c r="B640" s="26" t="n">
        <v>16</v>
      </c>
      <c r="C640" s="7" t="n">
        <v>0</v>
      </c>
    </row>
    <row r="641" spans="1:12">
      <c r="A641" t="s">
        <v>4</v>
      </c>
      <c r="B641" s="4" t="s">
        <v>5</v>
      </c>
      <c r="C641" s="4" t="s">
        <v>10</v>
      </c>
      <c r="D641" s="4" t="s">
        <v>59</v>
      </c>
      <c r="E641" s="4" t="s">
        <v>13</v>
      </c>
      <c r="F641" s="4" t="s">
        <v>13</v>
      </c>
      <c r="G641" s="4" t="s">
        <v>59</v>
      </c>
      <c r="H641" s="4" t="s">
        <v>13</v>
      </c>
      <c r="I641" s="4" t="s">
        <v>13</v>
      </c>
    </row>
    <row r="642" spans="1:12">
      <c r="A642" t="n">
        <v>7594</v>
      </c>
      <c r="B642" s="53" t="n">
        <v>26</v>
      </c>
      <c r="C642" s="7" t="n">
        <v>0</v>
      </c>
      <c r="D642" s="7" t="s">
        <v>115</v>
      </c>
      <c r="E642" s="7" t="n">
        <v>2</v>
      </c>
      <c r="F642" s="7" t="n">
        <v>3</v>
      </c>
      <c r="G642" s="7" t="s">
        <v>116</v>
      </c>
      <c r="H642" s="7" t="n">
        <v>2</v>
      </c>
      <c r="I642" s="7" t="n">
        <v>0</v>
      </c>
    </row>
    <row r="643" spans="1:12">
      <c r="A643" t="s">
        <v>4</v>
      </c>
      <c r="B643" s="4" t="s">
        <v>5</v>
      </c>
    </row>
    <row r="644" spans="1:12">
      <c r="A644" t="n">
        <v>7783</v>
      </c>
      <c r="B644" s="29" t="n">
        <v>28</v>
      </c>
    </row>
    <row r="645" spans="1:12">
      <c r="A645" t="s">
        <v>4</v>
      </c>
      <c r="B645" s="4" t="s">
        <v>5</v>
      </c>
      <c r="C645" s="4" t="s">
        <v>10</v>
      </c>
      <c r="D645" s="4" t="s">
        <v>13</v>
      </c>
      <c r="E645" s="4" t="s">
        <v>13</v>
      </c>
      <c r="F645" s="4" t="s">
        <v>6</v>
      </c>
    </row>
    <row r="646" spans="1:12">
      <c r="A646" t="n">
        <v>7784</v>
      </c>
      <c r="B646" s="22" t="n">
        <v>20</v>
      </c>
      <c r="C646" s="7" t="n">
        <v>5</v>
      </c>
      <c r="D646" s="7" t="n">
        <v>2</v>
      </c>
      <c r="E646" s="7" t="n">
        <v>10</v>
      </c>
      <c r="F646" s="7" t="s">
        <v>117</v>
      </c>
    </row>
    <row r="647" spans="1:12">
      <c r="A647" t="s">
        <v>4</v>
      </c>
      <c r="B647" s="4" t="s">
        <v>5</v>
      </c>
      <c r="C647" s="4" t="s">
        <v>13</v>
      </c>
      <c r="D647" s="4" t="s">
        <v>10</v>
      </c>
      <c r="E647" s="4" t="s">
        <v>6</v>
      </c>
    </row>
    <row r="648" spans="1:12">
      <c r="A648" t="n">
        <v>7805</v>
      </c>
      <c r="B648" s="52" t="n">
        <v>51</v>
      </c>
      <c r="C648" s="7" t="n">
        <v>4</v>
      </c>
      <c r="D648" s="7" t="n">
        <v>5</v>
      </c>
      <c r="E648" s="7" t="s">
        <v>95</v>
      </c>
    </row>
    <row r="649" spans="1:12">
      <c r="A649" t="s">
        <v>4</v>
      </c>
      <c r="B649" s="4" t="s">
        <v>5</v>
      </c>
      <c r="C649" s="4" t="s">
        <v>10</v>
      </c>
    </row>
    <row r="650" spans="1:12">
      <c r="A650" t="n">
        <v>7819</v>
      </c>
      <c r="B650" s="26" t="n">
        <v>16</v>
      </c>
      <c r="C650" s="7" t="n">
        <v>0</v>
      </c>
    </row>
    <row r="651" spans="1:12">
      <c r="A651" t="s">
        <v>4</v>
      </c>
      <c r="B651" s="4" t="s">
        <v>5</v>
      </c>
      <c r="C651" s="4" t="s">
        <v>10</v>
      </c>
      <c r="D651" s="4" t="s">
        <v>59</v>
      </c>
      <c r="E651" s="4" t="s">
        <v>13</v>
      </c>
      <c r="F651" s="4" t="s">
        <v>13</v>
      </c>
      <c r="G651" s="4" t="s">
        <v>59</v>
      </c>
      <c r="H651" s="4" t="s">
        <v>13</v>
      </c>
      <c r="I651" s="4" t="s">
        <v>13</v>
      </c>
    </row>
    <row r="652" spans="1:12">
      <c r="A652" t="n">
        <v>7822</v>
      </c>
      <c r="B652" s="53" t="n">
        <v>26</v>
      </c>
      <c r="C652" s="7" t="n">
        <v>5</v>
      </c>
      <c r="D652" s="7" t="s">
        <v>118</v>
      </c>
      <c r="E652" s="7" t="n">
        <v>2</v>
      </c>
      <c r="F652" s="7" t="n">
        <v>3</v>
      </c>
      <c r="G652" s="7" t="s">
        <v>119</v>
      </c>
      <c r="H652" s="7" t="n">
        <v>2</v>
      </c>
      <c r="I652" s="7" t="n">
        <v>0</v>
      </c>
    </row>
    <row r="653" spans="1:12">
      <c r="A653" t="s">
        <v>4</v>
      </c>
      <c r="B653" s="4" t="s">
        <v>5</v>
      </c>
    </row>
    <row r="654" spans="1:12">
      <c r="A654" t="n">
        <v>7922</v>
      </c>
      <c r="B654" s="29" t="n">
        <v>28</v>
      </c>
    </row>
    <row r="655" spans="1:12">
      <c r="A655" t="s">
        <v>4</v>
      </c>
      <c r="B655" s="4" t="s">
        <v>5</v>
      </c>
      <c r="C655" s="4" t="s">
        <v>13</v>
      </c>
      <c r="D655" s="4" t="s">
        <v>10</v>
      </c>
      <c r="E655" s="4" t="s">
        <v>6</v>
      </c>
    </row>
    <row r="656" spans="1:12">
      <c r="A656" t="n">
        <v>7923</v>
      </c>
      <c r="B656" s="52" t="n">
        <v>51</v>
      </c>
      <c r="C656" s="7" t="n">
        <v>4</v>
      </c>
      <c r="D656" s="7" t="n">
        <v>7032</v>
      </c>
      <c r="E656" s="7" t="s">
        <v>108</v>
      </c>
    </row>
    <row r="657" spans="1:9">
      <c r="A657" t="s">
        <v>4</v>
      </c>
      <c r="B657" s="4" t="s">
        <v>5</v>
      </c>
      <c r="C657" s="4" t="s">
        <v>10</v>
      </c>
    </row>
    <row r="658" spans="1:9">
      <c r="A658" t="n">
        <v>7937</v>
      </c>
      <c r="B658" s="26" t="n">
        <v>16</v>
      </c>
      <c r="C658" s="7" t="n">
        <v>0</v>
      </c>
    </row>
    <row r="659" spans="1:9">
      <c r="A659" t="s">
        <v>4</v>
      </c>
      <c r="B659" s="4" t="s">
        <v>5</v>
      </c>
      <c r="C659" s="4" t="s">
        <v>10</v>
      </c>
      <c r="D659" s="4" t="s">
        <v>59</v>
      </c>
      <c r="E659" s="4" t="s">
        <v>13</v>
      </c>
      <c r="F659" s="4" t="s">
        <v>13</v>
      </c>
    </row>
    <row r="660" spans="1:9">
      <c r="A660" t="n">
        <v>7940</v>
      </c>
      <c r="B660" s="53" t="n">
        <v>26</v>
      </c>
      <c r="C660" s="7" t="n">
        <v>7032</v>
      </c>
      <c r="D660" s="7" t="s">
        <v>120</v>
      </c>
      <c r="E660" s="7" t="n">
        <v>2</v>
      </c>
      <c r="F660" s="7" t="n">
        <v>0</v>
      </c>
    </row>
    <row r="661" spans="1:9">
      <c r="A661" t="s">
        <v>4</v>
      </c>
      <c r="B661" s="4" t="s">
        <v>5</v>
      </c>
    </row>
    <row r="662" spans="1:9">
      <c r="A662" t="n">
        <v>8049</v>
      </c>
      <c r="B662" s="29" t="n">
        <v>28</v>
      </c>
    </row>
    <row r="663" spans="1:9">
      <c r="A663" t="s">
        <v>4</v>
      </c>
      <c r="B663" s="4" t="s">
        <v>5</v>
      </c>
      <c r="C663" s="4" t="s">
        <v>10</v>
      </c>
      <c r="D663" s="4" t="s">
        <v>13</v>
      </c>
    </row>
    <row r="664" spans="1:9">
      <c r="A664" t="n">
        <v>8050</v>
      </c>
      <c r="B664" s="58" t="n">
        <v>67</v>
      </c>
      <c r="C664" s="7" t="n">
        <v>3</v>
      </c>
      <c r="D664" s="7" t="n">
        <v>3</v>
      </c>
    </row>
    <row r="665" spans="1:9">
      <c r="A665" t="s">
        <v>4</v>
      </c>
      <c r="B665" s="4" t="s">
        <v>5</v>
      </c>
      <c r="C665" s="4" t="s">
        <v>10</v>
      </c>
      <c r="D665" s="4" t="s">
        <v>13</v>
      </c>
    </row>
    <row r="666" spans="1:9">
      <c r="A666" t="n">
        <v>8054</v>
      </c>
      <c r="B666" s="58" t="n">
        <v>67</v>
      </c>
      <c r="C666" s="7" t="n">
        <v>61488</v>
      </c>
      <c r="D666" s="7" t="n">
        <v>3</v>
      </c>
    </row>
    <row r="667" spans="1:9">
      <c r="A667" t="s">
        <v>4</v>
      </c>
      <c r="B667" s="4" t="s">
        <v>5</v>
      </c>
      <c r="C667" s="4" t="s">
        <v>10</v>
      </c>
      <c r="D667" s="4" t="s">
        <v>13</v>
      </c>
    </row>
    <row r="668" spans="1:9">
      <c r="A668" t="n">
        <v>8058</v>
      </c>
      <c r="B668" s="58" t="n">
        <v>67</v>
      </c>
      <c r="C668" s="7" t="n">
        <v>61489</v>
      </c>
      <c r="D668" s="7" t="n">
        <v>3</v>
      </c>
    </row>
    <row r="669" spans="1:9">
      <c r="A669" t="s">
        <v>4</v>
      </c>
      <c r="B669" s="4" t="s">
        <v>5</v>
      </c>
      <c r="C669" s="4" t="s">
        <v>10</v>
      </c>
      <c r="D669" s="4" t="s">
        <v>13</v>
      </c>
    </row>
    <row r="670" spans="1:9">
      <c r="A670" t="n">
        <v>8062</v>
      </c>
      <c r="B670" s="58" t="n">
        <v>67</v>
      </c>
      <c r="C670" s="7" t="n">
        <v>61490</v>
      </c>
      <c r="D670" s="7" t="n">
        <v>3</v>
      </c>
    </row>
    <row r="671" spans="1:9">
      <c r="A671" t="s">
        <v>4</v>
      </c>
      <c r="B671" s="4" t="s">
        <v>5</v>
      </c>
      <c r="C671" s="4" t="s">
        <v>13</v>
      </c>
      <c r="D671" s="44" t="s">
        <v>78</v>
      </c>
      <c r="E671" s="4" t="s">
        <v>5</v>
      </c>
      <c r="F671" s="4" t="s">
        <v>13</v>
      </c>
      <c r="G671" s="4" t="s">
        <v>10</v>
      </c>
      <c r="H671" s="44" t="s">
        <v>79</v>
      </c>
      <c r="I671" s="4" t="s">
        <v>13</v>
      </c>
      <c r="J671" s="4" t="s">
        <v>26</v>
      </c>
    </row>
    <row r="672" spans="1:9">
      <c r="A672" t="n">
        <v>8066</v>
      </c>
      <c r="B672" s="11" t="n">
        <v>5</v>
      </c>
      <c r="C672" s="7" t="n">
        <v>28</v>
      </c>
      <c r="D672" s="44" t="s">
        <v>3</v>
      </c>
      <c r="E672" s="35" t="n">
        <v>64</v>
      </c>
      <c r="F672" s="7" t="n">
        <v>5</v>
      </c>
      <c r="G672" s="7" t="n">
        <v>16</v>
      </c>
      <c r="H672" s="44" t="s">
        <v>3</v>
      </c>
      <c r="I672" s="7" t="n">
        <v>1</v>
      </c>
      <c r="J672" s="12" t="n">
        <f t="normal" ca="1">A684</f>
        <v>0</v>
      </c>
    </row>
    <row r="673" spans="1:10">
      <c r="A673" t="s">
        <v>4</v>
      </c>
      <c r="B673" s="4" t="s">
        <v>5</v>
      </c>
      <c r="C673" s="4" t="s">
        <v>13</v>
      </c>
      <c r="D673" s="4" t="s">
        <v>10</v>
      </c>
      <c r="E673" s="4" t="s">
        <v>6</v>
      </c>
    </row>
    <row r="674" spans="1:10">
      <c r="A674" t="n">
        <v>8077</v>
      </c>
      <c r="B674" s="52" t="n">
        <v>51</v>
      </c>
      <c r="C674" s="7" t="n">
        <v>4</v>
      </c>
      <c r="D674" s="7" t="n">
        <v>16</v>
      </c>
      <c r="E674" s="7" t="s">
        <v>121</v>
      </c>
    </row>
    <row r="675" spans="1:10">
      <c r="A675" t="s">
        <v>4</v>
      </c>
      <c r="B675" s="4" t="s">
        <v>5</v>
      </c>
      <c r="C675" s="4" t="s">
        <v>10</v>
      </c>
    </row>
    <row r="676" spans="1:10">
      <c r="A676" t="n">
        <v>8090</v>
      </c>
      <c r="B676" s="26" t="n">
        <v>16</v>
      </c>
      <c r="C676" s="7" t="n">
        <v>0</v>
      </c>
    </row>
    <row r="677" spans="1:10">
      <c r="A677" t="s">
        <v>4</v>
      </c>
      <c r="B677" s="4" t="s">
        <v>5</v>
      </c>
      <c r="C677" s="4" t="s">
        <v>10</v>
      </c>
      <c r="D677" s="4" t="s">
        <v>59</v>
      </c>
      <c r="E677" s="4" t="s">
        <v>13</v>
      </c>
      <c r="F677" s="4" t="s">
        <v>13</v>
      </c>
    </row>
    <row r="678" spans="1:10">
      <c r="A678" t="n">
        <v>8093</v>
      </c>
      <c r="B678" s="53" t="n">
        <v>26</v>
      </c>
      <c r="C678" s="7" t="n">
        <v>16</v>
      </c>
      <c r="D678" s="7" t="s">
        <v>122</v>
      </c>
      <c r="E678" s="7" t="n">
        <v>2</v>
      </c>
      <c r="F678" s="7" t="n">
        <v>0</v>
      </c>
    </row>
    <row r="679" spans="1:10">
      <c r="A679" t="s">
        <v>4</v>
      </c>
      <c r="B679" s="4" t="s">
        <v>5</v>
      </c>
    </row>
    <row r="680" spans="1:10">
      <c r="A680" t="n">
        <v>8154</v>
      </c>
      <c r="B680" s="29" t="n">
        <v>28</v>
      </c>
    </row>
    <row r="681" spans="1:10">
      <c r="A681" t="s">
        <v>4</v>
      </c>
      <c r="B681" s="4" t="s">
        <v>5</v>
      </c>
      <c r="C681" s="4" t="s">
        <v>26</v>
      </c>
    </row>
    <row r="682" spans="1:10">
      <c r="A682" t="n">
        <v>8155</v>
      </c>
      <c r="B682" s="42" t="n">
        <v>3</v>
      </c>
      <c r="C682" s="12" t="n">
        <f t="normal" ca="1">A706</f>
        <v>0</v>
      </c>
    </row>
    <row r="683" spans="1:10">
      <c r="A683" t="s">
        <v>4</v>
      </c>
      <c r="B683" s="4" t="s">
        <v>5</v>
      </c>
      <c r="C683" s="4" t="s">
        <v>13</v>
      </c>
      <c r="D683" s="44" t="s">
        <v>78</v>
      </c>
      <c r="E683" s="4" t="s">
        <v>5</v>
      </c>
      <c r="F683" s="4" t="s">
        <v>13</v>
      </c>
      <c r="G683" s="4" t="s">
        <v>10</v>
      </c>
      <c r="H683" s="44" t="s">
        <v>79</v>
      </c>
      <c r="I683" s="4" t="s">
        <v>13</v>
      </c>
      <c r="J683" s="4" t="s">
        <v>26</v>
      </c>
    </row>
    <row r="684" spans="1:10">
      <c r="A684" t="n">
        <v>8160</v>
      </c>
      <c r="B684" s="11" t="n">
        <v>5</v>
      </c>
      <c r="C684" s="7" t="n">
        <v>28</v>
      </c>
      <c r="D684" s="44" t="s">
        <v>3</v>
      </c>
      <c r="E684" s="35" t="n">
        <v>64</v>
      </c>
      <c r="F684" s="7" t="n">
        <v>5</v>
      </c>
      <c r="G684" s="7" t="n">
        <v>15</v>
      </c>
      <c r="H684" s="44" t="s">
        <v>3</v>
      </c>
      <c r="I684" s="7" t="n">
        <v>1</v>
      </c>
      <c r="J684" s="12" t="n">
        <f t="normal" ca="1">A696</f>
        <v>0</v>
      </c>
    </row>
    <row r="685" spans="1:10">
      <c r="A685" t="s">
        <v>4</v>
      </c>
      <c r="B685" s="4" t="s">
        <v>5</v>
      </c>
      <c r="C685" s="4" t="s">
        <v>13</v>
      </c>
      <c r="D685" s="4" t="s">
        <v>10</v>
      </c>
      <c r="E685" s="4" t="s">
        <v>6</v>
      </c>
    </row>
    <row r="686" spans="1:10">
      <c r="A686" t="n">
        <v>8171</v>
      </c>
      <c r="B686" s="52" t="n">
        <v>51</v>
      </c>
      <c r="C686" s="7" t="n">
        <v>4</v>
      </c>
      <c r="D686" s="7" t="n">
        <v>15</v>
      </c>
      <c r="E686" s="7" t="s">
        <v>106</v>
      </c>
    </row>
    <row r="687" spans="1:10">
      <c r="A687" t="s">
        <v>4</v>
      </c>
      <c r="B687" s="4" t="s">
        <v>5</v>
      </c>
      <c r="C687" s="4" t="s">
        <v>10</v>
      </c>
    </row>
    <row r="688" spans="1:10">
      <c r="A688" t="n">
        <v>8184</v>
      </c>
      <c r="B688" s="26" t="n">
        <v>16</v>
      </c>
      <c r="C688" s="7" t="n">
        <v>0</v>
      </c>
    </row>
    <row r="689" spans="1:10">
      <c r="A689" t="s">
        <v>4</v>
      </c>
      <c r="B689" s="4" t="s">
        <v>5</v>
      </c>
      <c r="C689" s="4" t="s">
        <v>10</v>
      </c>
      <c r="D689" s="4" t="s">
        <v>59</v>
      </c>
      <c r="E689" s="4" t="s">
        <v>13</v>
      </c>
      <c r="F689" s="4" t="s">
        <v>13</v>
      </c>
    </row>
    <row r="690" spans="1:10">
      <c r="A690" t="n">
        <v>8187</v>
      </c>
      <c r="B690" s="53" t="n">
        <v>26</v>
      </c>
      <c r="C690" s="7" t="n">
        <v>15</v>
      </c>
      <c r="D690" s="7" t="s">
        <v>123</v>
      </c>
      <c r="E690" s="7" t="n">
        <v>2</v>
      </c>
      <c r="F690" s="7" t="n">
        <v>0</v>
      </c>
    </row>
    <row r="691" spans="1:10">
      <c r="A691" t="s">
        <v>4</v>
      </c>
      <c r="B691" s="4" t="s">
        <v>5</v>
      </c>
    </row>
    <row r="692" spans="1:10">
      <c r="A692" t="n">
        <v>8252</v>
      </c>
      <c r="B692" s="29" t="n">
        <v>28</v>
      </c>
    </row>
    <row r="693" spans="1:10">
      <c r="A693" t="s">
        <v>4</v>
      </c>
      <c r="B693" s="4" t="s">
        <v>5</v>
      </c>
      <c r="C693" s="4" t="s">
        <v>26</v>
      </c>
    </row>
    <row r="694" spans="1:10">
      <c r="A694" t="n">
        <v>8253</v>
      </c>
      <c r="B694" s="42" t="n">
        <v>3</v>
      </c>
      <c r="C694" s="12" t="n">
        <f t="normal" ca="1">A706</f>
        <v>0</v>
      </c>
    </row>
    <row r="695" spans="1:10">
      <c r="A695" t="s">
        <v>4</v>
      </c>
      <c r="B695" s="4" t="s">
        <v>5</v>
      </c>
      <c r="C695" s="4" t="s">
        <v>13</v>
      </c>
      <c r="D695" s="44" t="s">
        <v>78</v>
      </c>
      <c r="E695" s="4" t="s">
        <v>5</v>
      </c>
      <c r="F695" s="4" t="s">
        <v>13</v>
      </c>
      <c r="G695" s="4" t="s">
        <v>10</v>
      </c>
      <c r="H695" s="44" t="s">
        <v>79</v>
      </c>
      <c r="I695" s="4" t="s">
        <v>13</v>
      </c>
      <c r="J695" s="4" t="s">
        <v>26</v>
      </c>
    </row>
    <row r="696" spans="1:10">
      <c r="A696" t="n">
        <v>8258</v>
      </c>
      <c r="B696" s="11" t="n">
        <v>5</v>
      </c>
      <c r="C696" s="7" t="n">
        <v>28</v>
      </c>
      <c r="D696" s="44" t="s">
        <v>3</v>
      </c>
      <c r="E696" s="35" t="n">
        <v>64</v>
      </c>
      <c r="F696" s="7" t="n">
        <v>5</v>
      </c>
      <c r="G696" s="7" t="n">
        <v>14</v>
      </c>
      <c r="H696" s="44" t="s">
        <v>3</v>
      </c>
      <c r="I696" s="7" t="n">
        <v>1</v>
      </c>
      <c r="J696" s="12" t="n">
        <f t="normal" ca="1">A706</f>
        <v>0</v>
      </c>
    </row>
    <row r="697" spans="1:10">
      <c r="A697" t="s">
        <v>4</v>
      </c>
      <c r="B697" s="4" t="s">
        <v>5</v>
      </c>
      <c r="C697" s="4" t="s">
        <v>13</v>
      </c>
      <c r="D697" s="4" t="s">
        <v>10</v>
      </c>
      <c r="E697" s="4" t="s">
        <v>6</v>
      </c>
    </row>
    <row r="698" spans="1:10">
      <c r="A698" t="n">
        <v>8269</v>
      </c>
      <c r="B698" s="52" t="n">
        <v>51</v>
      </c>
      <c r="C698" s="7" t="n">
        <v>4</v>
      </c>
      <c r="D698" s="7" t="n">
        <v>14</v>
      </c>
      <c r="E698" s="7" t="s">
        <v>121</v>
      </c>
    </row>
    <row r="699" spans="1:10">
      <c r="A699" t="s">
        <v>4</v>
      </c>
      <c r="B699" s="4" t="s">
        <v>5</v>
      </c>
      <c r="C699" s="4" t="s">
        <v>10</v>
      </c>
    </row>
    <row r="700" spans="1:10">
      <c r="A700" t="n">
        <v>8282</v>
      </c>
      <c r="B700" s="26" t="n">
        <v>16</v>
      </c>
      <c r="C700" s="7" t="n">
        <v>0</v>
      </c>
    </row>
    <row r="701" spans="1:10">
      <c r="A701" t="s">
        <v>4</v>
      </c>
      <c r="B701" s="4" t="s">
        <v>5</v>
      </c>
      <c r="C701" s="4" t="s">
        <v>10</v>
      </c>
      <c r="D701" s="4" t="s">
        <v>59</v>
      </c>
      <c r="E701" s="4" t="s">
        <v>13</v>
      </c>
      <c r="F701" s="4" t="s">
        <v>13</v>
      </c>
    </row>
    <row r="702" spans="1:10">
      <c r="A702" t="n">
        <v>8285</v>
      </c>
      <c r="B702" s="53" t="n">
        <v>26</v>
      </c>
      <c r="C702" s="7" t="n">
        <v>14</v>
      </c>
      <c r="D702" s="7" t="s">
        <v>124</v>
      </c>
      <c r="E702" s="7" t="n">
        <v>2</v>
      </c>
      <c r="F702" s="7" t="n">
        <v>0</v>
      </c>
    </row>
    <row r="703" spans="1:10">
      <c r="A703" t="s">
        <v>4</v>
      </c>
      <c r="B703" s="4" t="s">
        <v>5</v>
      </c>
    </row>
    <row r="704" spans="1:10">
      <c r="A704" t="n">
        <v>8353</v>
      </c>
      <c r="B704" s="29" t="n">
        <v>28</v>
      </c>
    </row>
    <row r="705" spans="1:10">
      <c r="A705" t="s">
        <v>4</v>
      </c>
      <c r="B705" s="4" t="s">
        <v>5</v>
      </c>
      <c r="C705" s="4" t="s">
        <v>10</v>
      </c>
      <c r="D705" s="4" t="s">
        <v>13</v>
      </c>
      <c r="E705" s="4" t="s">
        <v>6</v>
      </c>
      <c r="F705" s="4" t="s">
        <v>29</v>
      </c>
      <c r="G705" s="4" t="s">
        <v>29</v>
      </c>
      <c r="H705" s="4" t="s">
        <v>29</v>
      </c>
    </row>
    <row r="706" spans="1:10">
      <c r="A706" t="n">
        <v>8354</v>
      </c>
      <c r="B706" s="56" t="n">
        <v>48</v>
      </c>
      <c r="C706" s="7" t="n">
        <v>3</v>
      </c>
      <c r="D706" s="7" t="n">
        <v>0</v>
      </c>
      <c r="E706" s="7" t="s">
        <v>87</v>
      </c>
      <c r="F706" s="7" t="n">
        <v>-1</v>
      </c>
      <c r="G706" s="7" t="n">
        <v>1</v>
      </c>
      <c r="H706" s="7" t="n">
        <v>0</v>
      </c>
    </row>
    <row r="707" spans="1:10">
      <c r="A707" t="s">
        <v>4</v>
      </c>
      <c r="B707" s="4" t="s">
        <v>5</v>
      </c>
      <c r="C707" s="4" t="s">
        <v>13</v>
      </c>
      <c r="D707" s="4" t="s">
        <v>10</v>
      </c>
      <c r="E707" s="4" t="s">
        <v>6</v>
      </c>
    </row>
    <row r="708" spans="1:10">
      <c r="A708" t="n">
        <v>8384</v>
      </c>
      <c r="B708" s="52" t="n">
        <v>51</v>
      </c>
      <c r="C708" s="7" t="n">
        <v>4</v>
      </c>
      <c r="D708" s="7" t="n">
        <v>3</v>
      </c>
      <c r="E708" s="7" t="s">
        <v>108</v>
      </c>
    </row>
    <row r="709" spans="1:10">
      <c r="A709" t="s">
        <v>4</v>
      </c>
      <c r="B709" s="4" t="s">
        <v>5</v>
      </c>
      <c r="C709" s="4" t="s">
        <v>10</v>
      </c>
    </row>
    <row r="710" spans="1:10">
      <c r="A710" t="n">
        <v>8398</v>
      </c>
      <c r="B710" s="26" t="n">
        <v>16</v>
      </c>
      <c r="C710" s="7" t="n">
        <v>0</v>
      </c>
    </row>
    <row r="711" spans="1:10">
      <c r="A711" t="s">
        <v>4</v>
      </c>
      <c r="B711" s="4" t="s">
        <v>5</v>
      </c>
      <c r="C711" s="4" t="s">
        <v>10</v>
      </c>
      <c r="D711" s="4" t="s">
        <v>59</v>
      </c>
      <c r="E711" s="4" t="s">
        <v>13</v>
      </c>
      <c r="F711" s="4" t="s">
        <v>13</v>
      </c>
      <c r="G711" s="4" t="s">
        <v>59</v>
      </c>
      <c r="H711" s="4" t="s">
        <v>13</v>
      </c>
      <c r="I711" s="4" t="s">
        <v>13</v>
      </c>
    </row>
    <row r="712" spans="1:10">
      <c r="A712" t="n">
        <v>8401</v>
      </c>
      <c r="B712" s="53" t="n">
        <v>26</v>
      </c>
      <c r="C712" s="7" t="n">
        <v>3</v>
      </c>
      <c r="D712" s="7" t="s">
        <v>125</v>
      </c>
      <c r="E712" s="7" t="n">
        <v>2</v>
      </c>
      <c r="F712" s="7" t="n">
        <v>3</v>
      </c>
      <c r="G712" s="7" t="s">
        <v>126</v>
      </c>
      <c r="H712" s="7" t="n">
        <v>2</v>
      </c>
      <c r="I712" s="7" t="n">
        <v>0</v>
      </c>
    </row>
    <row r="713" spans="1:10">
      <c r="A713" t="s">
        <v>4</v>
      </c>
      <c r="B713" s="4" t="s">
        <v>5</v>
      </c>
    </row>
    <row r="714" spans="1:10">
      <c r="A714" t="n">
        <v>8545</v>
      </c>
      <c r="B714" s="29" t="n">
        <v>28</v>
      </c>
    </row>
    <row r="715" spans="1:10">
      <c r="A715" t="s">
        <v>4</v>
      </c>
      <c r="B715" s="4" t="s">
        <v>5</v>
      </c>
      <c r="C715" s="4" t="s">
        <v>13</v>
      </c>
      <c r="D715" s="4" t="s">
        <v>10</v>
      </c>
      <c r="E715" s="4" t="s">
        <v>29</v>
      </c>
    </row>
    <row r="716" spans="1:10">
      <c r="A716" t="n">
        <v>8546</v>
      </c>
      <c r="B716" s="34" t="n">
        <v>58</v>
      </c>
      <c r="C716" s="7" t="n">
        <v>0</v>
      </c>
      <c r="D716" s="7" t="n">
        <v>1000</v>
      </c>
      <c r="E716" s="7" t="n">
        <v>1</v>
      </c>
    </row>
    <row r="717" spans="1:10">
      <c r="A717" t="s">
        <v>4</v>
      </c>
      <c r="B717" s="4" t="s">
        <v>5</v>
      </c>
      <c r="C717" s="4" t="s">
        <v>13</v>
      </c>
      <c r="D717" s="4" t="s">
        <v>10</v>
      </c>
    </row>
    <row r="718" spans="1:10">
      <c r="A718" t="n">
        <v>8554</v>
      </c>
      <c r="B718" s="34" t="n">
        <v>58</v>
      </c>
      <c r="C718" s="7" t="n">
        <v>255</v>
      </c>
      <c r="D718" s="7" t="n">
        <v>0</v>
      </c>
    </row>
    <row r="719" spans="1:10">
      <c r="A719" t="s">
        <v>4</v>
      </c>
      <c r="B719" s="4" t="s">
        <v>5</v>
      </c>
      <c r="C719" s="4" t="s">
        <v>13</v>
      </c>
    </row>
    <row r="720" spans="1:10">
      <c r="A720" t="n">
        <v>8558</v>
      </c>
      <c r="B720" s="40" t="n">
        <v>45</v>
      </c>
      <c r="C720" s="7" t="n">
        <v>0</v>
      </c>
    </row>
    <row r="721" spans="1:9">
      <c r="A721" t="s">
        <v>4</v>
      </c>
      <c r="B721" s="4" t="s">
        <v>5</v>
      </c>
      <c r="C721" s="4" t="s">
        <v>10</v>
      </c>
    </row>
    <row r="722" spans="1:9">
      <c r="A722" t="n">
        <v>8560</v>
      </c>
      <c r="B722" s="18" t="n">
        <v>12</v>
      </c>
      <c r="C722" s="7" t="n">
        <v>8500</v>
      </c>
    </row>
    <row r="723" spans="1:9">
      <c r="A723" t="s">
        <v>4</v>
      </c>
      <c r="B723" s="4" t="s">
        <v>5</v>
      </c>
      <c r="C723" s="4" t="s">
        <v>10</v>
      </c>
      <c r="D723" s="4" t="s">
        <v>13</v>
      </c>
      <c r="E723" s="4" t="s">
        <v>10</v>
      </c>
    </row>
    <row r="724" spans="1:9">
      <c r="A724" t="n">
        <v>8563</v>
      </c>
      <c r="B724" s="59" t="n">
        <v>104</v>
      </c>
      <c r="C724" s="7" t="n">
        <v>111</v>
      </c>
      <c r="D724" s="7" t="n">
        <v>1</v>
      </c>
      <c r="E724" s="7" t="n">
        <v>2</v>
      </c>
    </row>
    <row r="725" spans="1:9">
      <c r="A725" t="s">
        <v>4</v>
      </c>
      <c r="B725" s="4" t="s">
        <v>5</v>
      </c>
    </row>
    <row r="726" spans="1:9">
      <c r="A726" t="n">
        <v>8569</v>
      </c>
      <c r="B726" s="5" t="n">
        <v>1</v>
      </c>
    </row>
    <row r="727" spans="1:9">
      <c r="A727" t="s">
        <v>4</v>
      </c>
      <c r="B727" s="4" t="s">
        <v>5</v>
      </c>
      <c r="C727" s="4" t="s">
        <v>13</v>
      </c>
      <c r="D727" s="44" t="s">
        <v>78</v>
      </c>
      <c r="E727" s="4" t="s">
        <v>5</v>
      </c>
      <c r="F727" s="4" t="s">
        <v>13</v>
      </c>
      <c r="G727" s="4" t="s">
        <v>10</v>
      </c>
      <c r="H727" s="44" t="s">
        <v>79</v>
      </c>
      <c r="I727" s="4" t="s">
        <v>13</v>
      </c>
      <c r="J727" s="4" t="s">
        <v>26</v>
      </c>
    </row>
    <row r="728" spans="1:9">
      <c r="A728" t="n">
        <v>8570</v>
      </c>
      <c r="B728" s="11" t="n">
        <v>5</v>
      </c>
      <c r="C728" s="7" t="n">
        <v>28</v>
      </c>
      <c r="D728" s="44" t="s">
        <v>3</v>
      </c>
      <c r="E728" s="35" t="n">
        <v>64</v>
      </c>
      <c r="F728" s="7" t="n">
        <v>5</v>
      </c>
      <c r="G728" s="7" t="n">
        <v>8</v>
      </c>
      <c r="H728" s="44" t="s">
        <v>3</v>
      </c>
      <c r="I728" s="7" t="n">
        <v>1</v>
      </c>
      <c r="J728" s="12" t="n">
        <f t="normal" ca="1">A734</f>
        <v>0</v>
      </c>
    </row>
    <row r="729" spans="1:9">
      <c r="A729" t="s">
        <v>4</v>
      </c>
      <c r="B729" s="4" t="s">
        <v>5</v>
      </c>
      <c r="C729" s="4" t="s">
        <v>13</v>
      </c>
      <c r="D729" s="4" t="s">
        <v>10</v>
      </c>
      <c r="E729" s="4" t="s">
        <v>13</v>
      </c>
    </row>
    <row r="730" spans="1:9">
      <c r="A730" t="n">
        <v>8581</v>
      </c>
      <c r="B730" s="48" t="n">
        <v>36</v>
      </c>
      <c r="C730" s="7" t="n">
        <v>9</v>
      </c>
      <c r="D730" s="7" t="n">
        <v>8</v>
      </c>
      <c r="E730" s="7" t="n">
        <v>0</v>
      </c>
    </row>
    <row r="731" spans="1:9">
      <c r="A731" t="s">
        <v>4</v>
      </c>
      <c r="B731" s="4" t="s">
        <v>5</v>
      </c>
      <c r="C731" s="4" t="s">
        <v>26</v>
      </c>
    </row>
    <row r="732" spans="1:9">
      <c r="A732" t="n">
        <v>8586</v>
      </c>
      <c r="B732" s="42" t="n">
        <v>3</v>
      </c>
      <c r="C732" s="12" t="n">
        <f t="normal" ca="1">A738</f>
        <v>0</v>
      </c>
    </row>
    <row r="733" spans="1:9">
      <c r="A733" t="s">
        <v>4</v>
      </c>
      <c r="B733" s="4" t="s">
        <v>5</v>
      </c>
      <c r="C733" s="4" t="s">
        <v>13</v>
      </c>
      <c r="D733" s="44" t="s">
        <v>78</v>
      </c>
      <c r="E733" s="4" t="s">
        <v>5</v>
      </c>
      <c r="F733" s="4" t="s">
        <v>13</v>
      </c>
      <c r="G733" s="4" t="s">
        <v>10</v>
      </c>
      <c r="H733" s="44" t="s">
        <v>79</v>
      </c>
      <c r="I733" s="4" t="s">
        <v>13</v>
      </c>
      <c r="J733" s="4" t="s">
        <v>26</v>
      </c>
    </row>
    <row r="734" spans="1:9">
      <c r="A734" t="n">
        <v>8591</v>
      </c>
      <c r="B734" s="11" t="n">
        <v>5</v>
      </c>
      <c r="C734" s="7" t="n">
        <v>28</v>
      </c>
      <c r="D734" s="44" t="s">
        <v>3</v>
      </c>
      <c r="E734" s="35" t="n">
        <v>64</v>
      </c>
      <c r="F734" s="7" t="n">
        <v>5</v>
      </c>
      <c r="G734" s="7" t="n">
        <v>4</v>
      </c>
      <c r="H734" s="44" t="s">
        <v>3</v>
      </c>
      <c r="I734" s="7" t="n">
        <v>1</v>
      </c>
      <c r="J734" s="12" t="n">
        <f t="normal" ca="1">A738</f>
        <v>0</v>
      </c>
    </row>
    <row r="735" spans="1:9">
      <c r="A735" t="s">
        <v>4</v>
      </c>
      <c r="B735" s="4" t="s">
        <v>5</v>
      </c>
      <c r="C735" s="4" t="s">
        <v>13</v>
      </c>
      <c r="D735" s="4" t="s">
        <v>10</v>
      </c>
      <c r="E735" s="4" t="s">
        <v>13</v>
      </c>
    </row>
    <row r="736" spans="1:9">
      <c r="A736" t="n">
        <v>8602</v>
      </c>
      <c r="B736" s="48" t="n">
        <v>36</v>
      </c>
      <c r="C736" s="7" t="n">
        <v>9</v>
      </c>
      <c r="D736" s="7" t="n">
        <v>4</v>
      </c>
      <c r="E736" s="7" t="n">
        <v>0</v>
      </c>
    </row>
    <row r="737" spans="1:10">
      <c r="A737" t="s">
        <v>4</v>
      </c>
      <c r="B737" s="4" t="s">
        <v>5</v>
      </c>
      <c r="C737" s="4" t="s">
        <v>13</v>
      </c>
      <c r="D737" s="4" t="s">
        <v>10</v>
      </c>
      <c r="E737" s="4" t="s">
        <v>13</v>
      </c>
    </row>
    <row r="738" spans="1:10">
      <c r="A738" t="n">
        <v>8607</v>
      </c>
      <c r="B738" s="48" t="n">
        <v>36</v>
      </c>
      <c r="C738" s="7" t="n">
        <v>9</v>
      </c>
      <c r="D738" s="7" t="n">
        <v>3</v>
      </c>
      <c r="E738" s="7" t="n">
        <v>0</v>
      </c>
    </row>
    <row r="739" spans="1:10">
      <c r="A739" t="s">
        <v>4</v>
      </c>
      <c r="B739" s="4" t="s">
        <v>5</v>
      </c>
      <c r="C739" s="4" t="s">
        <v>10</v>
      </c>
      <c r="D739" s="4" t="s">
        <v>29</v>
      </c>
      <c r="E739" s="4" t="s">
        <v>29</v>
      </c>
      <c r="F739" s="4" t="s">
        <v>29</v>
      </c>
      <c r="G739" s="4" t="s">
        <v>29</v>
      </c>
    </row>
    <row r="740" spans="1:10">
      <c r="A740" t="n">
        <v>8612</v>
      </c>
      <c r="B740" s="49" t="n">
        <v>46</v>
      </c>
      <c r="C740" s="7" t="n">
        <v>61456</v>
      </c>
      <c r="D740" s="7" t="n">
        <v>-186</v>
      </c>
      <c r="E740" s="7" t="n">
        <v>-12</v>
      </c>
      <c r="F740" s="7" t="n">
        <v>-62.9500007629395</v>
      </c>
      <c r="G740" s="7" t="n">
        <v>270</v>
      </c>
    </row>
    <row r="741" spans="1:10">
      <c r="A741" t="s">
        <v>4</v>
      </c>
      <c r="B741" s="4" t="s">
        <v>5</v>
      </c>
      <c r="C741" s="4" t="s">
        <v>13</v>
      </c>
      <c r="D741" s="4" t="s">
        <v>13</v>
      </c>
      <c r="E741" s="4" t="s">
        <v>29</v>
      </c>
      <c r="F741" s="4" t="s">
        <v>29</v>
      </c>
      <c r="G741" s="4" t="s">
        <v>29</v>
      </c>
      <c r="H741" s="4" t="s">
        <v>10</v>
      </c>
      <c r="I741" s="4" t="s">
        <v>13</v>
      </c>
    </row>
    <row r="742" spans="1:10">
      <c r="A742" t="n">
        <v>8631</v>
      </c>
      <c r="B742" s="40" t="n">
        <v>45</v>
      </c>
      <c r="C742" s="7" t="n">
        <v>4</v>
      </c>
      <c r="D742" s="7" t="n">
        <v>3</v>
      </c>
      <c r="E742" s="7" t="n">
        <v>7</v>
      </c>
      <c r="F742" s="7" t="n">
        <v>76.5199966430664</v>
      </c>
      <c r="G742" s="7" t="n">
        <v>0</v>
      </c>
      <c r="H742" s="7" t="n">
        <v>0</v>
      </c>
      <c r="I742" s="7" t="n">
        <v>0</v>
      </c>
    </row>
    <row r="743" spans="1:10">
      <c r="A743" t="s">
        <v>4</v>
      </c>
      <c r="B743" s="4" t="s">
        <v>5</v>
      </c>
      <c r="C743" s="4" t="s">
        <v>13</v>
      </c>
      <c r="D743" s="4" t="s">
        <v>6</v>
      </c>
    </row>
    <row r="744" spans="1:10">
      <c r="A744" t="n">
        <v>8649</v>
      </c>
      <c r="B744" s="9" t="n">
        <v>2</v>
      </c>
      <c r="C744" s="7" t="n">
        <v>10</v>
      </c>
      <c r="D744" s="7" t="s">
        <v>127</v>
      </c>
    </row>
    <row r="745" spans="1:10">
      <c r="A745" t="s">
        <v>4</v>
      </c>
      <c r="B745" s="4" t="s">
        <v>5</v>
      </c>
      <c r="C745" s="4" t="s">
        <v>10</v>
      </c>
    </row>
    <row r="746" spans="1:10">
      <c r="A746" t="n">
        <v>8664</v>
      </c>
      <c r="B746" s="26" t="n">
        <v>16</v>
      </c>
      <c r="C746" s="7" t="n">
        <v>0</v>
      </c>
    </row>
    <row r="747" spans="1:10">
      <c r="A747" t="s">
        <v>4</v>
      </c>
      <c r="B747" s="4" t="s">
        <v>5</v>
      </c>
      <c r="C747" s="4" t="s">
        <v>13</v>
      </c>
      <c r="D747" s="4" t="s">
        <v>10</v>
      </c>
    </row>
    <row r="748" spans="1:10">
      <c r="A748" t="n">
        <v>8667</v>
      </c>
      <c r="B748" s="34" t="n">
        <v>58</v>
      </c>
      <c r="C748" s="7" t="n">
        <v>105</v>
      </c>
      <c r="D748" s="7" t="n">
        <v>300</v>
      </c>
    </row>
    <row r="749" spans="1:10">
      <c r="A749" t="s">
        <v>4</v>
      </c>
      <c r="B749" s="4" t="s">
        <v>5</v>
      </c>
      <c r="C749" s="4" t="s">
        <v>29</v>
      </c>
      <c r="D749" s="4" t="s">
        <v>10</v>
      </c>
    </row>
    <row r="750" spans="1:10">
      <c r="A750" t="n">
        <v>8671</v>
      </c>
      <c r="B750" s="46" t="n">
        <v>103</v>
      </c>
      <c r="C750" s="7" t="n">
        <v>1</v>
      </c>
      <c r="D750" s="7" t="n">
        <v>300</v>
      </c>
    </row>
    <row r="751" spans="1:10">
      <c r="A751" t="s">
        <v>4</v>
      </c>
      <c r="B751" s="4" t="s">
        <v>5</v>
      </c>
      <c r="C751" s="4" t="s">
        <v>13</v>
      </c>
      <c r="D751" s="4" t="s">
        <v>10</v>
      </c>
    </row>
    <row r="752" spans="1:10">
      <c r="A752" t="n">
        <v>8678</v>
      </c>
      <c r="B752" s="47" t="n">
        <v>72</v>
      </c>
      <c r="C752" s="7" t="n">
        <v>4</v>
      </c>
      <c r="D752" s="7" t="n">
        <v>0</v>
      </c>
    </row>
    <row r="753" spans="1:9">
      <c r="A753" t="s">
        <v>4</v>
      </c>
      <c r="B753" s="4" t="s">
        <v>5</v>
      </c>
      <c r="C753" s="4" t="s">
        <v>9</v>
      </c>
    </row>
    <row r="754" spans="1:9">
      <c r="A754" t="n">
        <v>8682</v>
      </c>
      <c r="B754" s="60" t="n">
        <v>15</v>
      </c>
      <c r="C754" s="7" t="n">
        <v>1073741824</v>
      </c>
    </row>
    <row r="755" spans="1:9">
      <c r="A755" t="s">
        <v>4</v>
      </c>
      <c r="B755" s="4" t="s">
        <v>5</v>
      </c>
      <c r="C755" s="4" t="s">
        <v>13</v>
      </c>
    </row>
    <row r="756" spans="1:9">
      <c r="A756" t="n">
        <v>8687</v>
      </c>
      <c r="B756" s="35" t="n">
        <v>64</v>
      </c>
      <c r="C756" s="7" t="n">
        <v>3</v>
      </c>
    </row>
    <row r="757" spans="1:9">
      <c r="A757" t="s">
        <v>4</v>
      </c>
      <c r="B757" s="4" t="s">
        <v>5</v>
      </c>
      <c r="C757" s="4" t="s">
        <v>13</v>
      </c>
    </row>
    <row r="758" spans="1:9">
      <c r="A758" t="n">
        <v>8689</v>
      </c>
      <c r="B758" s="14" t="n">
        <v>74</v>
      </c>
      <c r="C758" s="7" t="n">
        <v>67</v>
      </c>
    </row>
    <row r="759" spans="1:9">
      <c r="A759" t="s">
        <v>4</v>
      </c>
      <c r="B759" s="4" t="s">
        <v>5</v>
      </c>
      <c r="C759" s="4" t="s">
        <v>13</v>
      </c>
      <c r="D759" s="4" t="s">
        <v>13</v>
      </c>
      <c r="E759" s="4" t="s">
        <v>10</v>
      </c>
    </row>
    <row r="760" spans="1:9">
      <c r="A760" t="n">
        <v>8691</v>
      </c>
      <c r="B760" s="40" t="n">
        <v>45</v>
      </c>
      <c r="C760" s="7" t="n">
        <v>8</v>
      </c>
      <c r="D760" s="7" t="n">
        <v>1</v>
      </c>
      <c r="E760" s="7" t="n">
        <v>0</v>
      </c>
    </row>
    <row r="761" spans="1:9">
      <c r="A761" t="s">
        <v>4</v>
      </c>
      <c r="B761" s="4" t="s">
        <v>5</v>
      </c>
      <c r="C761" s="4" t="s">
        <v>10</v>
      </c>
    </row>
    <row r="762" spans="1:9">
      <c r="A762" t="n">
        <v>8696</v>
      </c>
      <c r="B762" s="61" t="n">
        <v>13</v>
      </c>
      <c r="C762" s="7" t="n">
        <v>6409</v>
      </c>
    </row>
    <row r="763" spans="1:9">
      <c r="A763" t="s">
        <v>4</v>
      </c>
      <c r="B763" s="4" t="s">
        <v>5</v>
      </c>
      <c r="C763" s="4" t="s">
        <v>10</v>
      </c>
    </row>
    <row r="764" spans="1:9">
      <c r="A764" t="n">
        <v>8699</v>
      </c>
      <c r="B764" s="61" t="n">
        <v>13</v>
      </c>
      <c r="C764" s="7" t="n">
        <v>6408</v>
      </c>
    </row>
    <row r="765" spans="1:9">
      <c r="A765" t="s">
        <v>4</v>
      </c>
      <c r="B765" s="4" t="s">
        <v>5</v>
      </c>
      <c r="C765" s="4" t="s">
        <v>10</v>
      </c>
    </row>
    <row r="766" spans="1:9">
      <c r="A766" t="n">
        <v>8702</v>
      </c>
      <c r="B766" s="18" t="n">
        <v>12</v>
      </c>
      <c r="C766" s="7" t="n">
        <v>6464</v>
      </c>
    </row>
    <row r="767" spans="1:9">
      <c r="A767" t="s">
        <v>4</v>
      </c>
      <c r="B767" s="4" t="s">
        <v>5</v>
      </c>
      <c r="C767" s="4" t="s">
        <v>10</v>
      </c>
    </row>
    <row r="768" spans="1:9">
      <c r="A768" t="n">
        <v>8705</v>
      </c>
      <c r="B768" s="61" t="n">
        <v>13</v>
      </c>
      <c r="C768" s="7" t="n">
        <v>6465</v>
      </c>
    </row>
    <row r="769" spans="1:5">
      <c r="A769" t="s">
        <v>4</v>
      </c>
      <c r="B769" s="4" t="s">
        <v>5</v>
      </c>
      <c r="C769" s="4" t="s">
        <v>10</v>
      </c>
    </row>
    <row r="770" spans="1:5">
      <c r="A770" t="n">
        <v>8708</v>
      </c>
      <c r="B770" s="61" t="n">
        <v>13</v>
      </c>
      <c r="C770" s="7" t="n">
        <v>6466</v>
      </c>
    </row>
    <row r="771" spans="1:5">
      <c r="A771" t="s">
        <v>4</v>
      </c>
      <c r="B771" s="4" t="s">
        <v>5</v>
      </c>
      <c r="C771" s="4" t="s">
        <v>10</v>
      </c>
    </row>
    <row r="772" spans="1:5">
      <c r="A772" t="n">
        <v>8711</v>
      </c>
      <c r="B772" s="61" t="n">
        <v>13</v>
      </c>
      <c r="C772" s="7" t="n">
        <v>6467</v>
      </c>
    </row>
    <row r="773" spans="1:5">
      <c r="A773" t="s">
        <v>4</v>
      </c>
      <c r="B773" s="4" t="s">
        <v>5</v>
      </c>
      <c r="C773" s="4" t="s">
        <v>10</v>
      </c>
    </row>
    <row r="774" spans="1:5">
      <c r="A774" t="n">
        <v>8714</v>
      </c>
      <c r="B774" s="61" t="n">
        <v>13</v>
      </c>
      <c r="C774" s="7" t="n">
        <v>6468</v>
      </c>
    </row>
    <row r="775" spans="1:5">
      <c r="A775" t="s">
        <v>4</v>
      </c>
      <c r="B775" s="4" t="s">
        <v>5</v>
      </c>
      <c r="C775" s="4" t="s">
        <v>10</v>
      </c>
    </row>
    <row r="776" spans="1:5">
      <c r="A776" t="n">
        <v>8717</v>
      </c>
      <c r="B776" s="61" t="n">
        <v>13</v>
      </c>
      <c r="C776" s="7" t="n">
        <v>6469</v>
      </c>
    </row>
    <row r="777" spans="1:5">
      <c r="A777" t="s">
        <v>4</v>
      </c>
      <c r="B777" s="4" t="s">
        <v>5</v>
      </c>
      <c r="C777" s="4" t="s">
        <v>10</v>
      </c>
    </row>
    <row r="778" spans="1:5">
      <c r="A778" t="n">
        <v>8720</v>
      </c>
      <c r="B778" s="61" t="n">
        <v>13</v>
      </c>
      <c r="C778" s="7" t="n">
        <v>6470</v>
      </c>
    </row>
    <row r="779" spans="1:5">
      <c r="A779" t="s">
        <v>4</v>
      </c>
      <c r="B779" s="4" t="s">
        <v>5</v>
      </c>
      <c r="C779" s="4" t="s">
        <v>10</v>
      </c>
    </row>
    <row r="780" spans="1:5">
      <c r="A780" t="n">
        <v>8723</v>
      </c>
      <c r="B780" s="61" t="n">
        <v>13</v>
      </c>
      <c r="C780" s="7" t="n">
        <v>6471</v>
      </c>
    </row>
    <row r="781" spans="1:5">
      <c r="A781" t="s">
        <v>4</v>
      </c>
      <c r="B781" s="4" t="s">
        <v>5</v>
      </c>
      <c r="C781" s="4" t="s">
        <v>13</v>
      </c>
    </row>
    <row r="782" spans="1:5">
      <c r="A782" t="n">
        <v>8726</v>
      </c>
      <c r="B782" s="14" t="n">
        <v>74</v>
      </c>
      <c r="C782" s="7" t="n">
        <v>18</v>
      </c>
    </row>
    <row r="783" spans="1:5">
      <c r="A783" t="s">
        <v>4</v>
      </c>
      <c r="B783" s="4" t="s">
        <v>5</v>
      </c>
      <c r="C783" s="4" t="s">
        <v>13</v>
      </c>
    </row>
    <row r="784" spans="1:5">
      <c r="A784" t="n">
        <v>8728</v>
      </c>
      <c r="B784" s="14" t="n">
        <v>74</v>
      </c>
      <c r="C784" s="7" t="n">
        <v>45</v>
      </c>
    </row>
    <row r="785" spans="1:3">
      <c r="A785" t="s">
        <v>4</v>
      </c>
      <c r="B785" s="4" t="s">
        <v>5</v>
      </c>
      <c r="C785" s="4" t="s">
        <v>10</v>
      </c>
    </row>
    <row r="786" spans="1:3">
      <c r="A786" t="n">
        <v>8730</v>
      </c>
      <c r="B786" s="26" t="n">
        <v>16</v>
      </c>
      <c r="C786" s="7" t="n">
        <v>0</v>
      </c>
    </row>
    <row r="787" spans="1:3">
      <c r="A787" t="s">
        <v>4</v>
      </c>
      <c r="B787" s="4" t="s">
        <v>5</v>
      </c>
      <c r="C787" s="4" t="s">
        <v>13</v>
      </c>
      <c r="D787" s="4" t="s">
        <v>13</v>
      </c>
      <c r="E787" s="4" t="s">
        <v>13</v>
      </c>
      <c r="F787" s="4" t="s">
        <v>13</v>
      </c>
    </row>
    <row r="788" spans="1:3">
      <c r="A788" t="n">
        <v>8733</v>
      </c>
      <c r="B788" s="8" t="n">
        <v>14</v>
      </c>
      <c r="C788" s="7" t="n">
        <v>0</v>
      </c>
      <c r="D788" s="7" t="n">
        <v>8</v>
      </c>
      <c r="E788" s="7" t="n">
        <v>0</v>
      </c>
      <c r="F788" s="7" t="n">
        <v>0</v>
      </c>
    </row>
    <row r="789" spans="1:3">
      <c r="A789" t="s">
        <v>4</v>
      </c>
      <c r="B789" s="4" t="s">
        <v>5</v>
      </c>
      <c r="C789" s="4" t="s">
        <v>13</v>
      </c>
      <c r="D789" s="4" t="s">
        <v>6</v>
      </c>
    </row>
    <row r="790" spans="1:3">
      <c r="A790" t="n">
        <v>8738</v>
      </c>
      <c r="B790" s="9" t="n">
        <v>2</v>
      </c>
      <c r="C790" s="7" t="n">
        <v>11</v>
      </c>
      <c r="D790" s="7" t="s">
        <v>54</v>
      </c>
    </row>
    <row r="791" spans="1:3">
      <c r="A791" t="s">
        <v>4</v>
      </c>
      <c r="B791" s="4" t="s">
        <v>5</v>
      </c>
      <c r="C791" s="4" t="s">
        <v>10</v>
      </c>
    </row>
    <row r="792" spans="1:3">
      <c r="A792" t="n">
        <v>8752</v>
      </c>
      <c r="B792" s="26" t="n">
        <v>16</v>
      </c>
      <c r="C792" s="7" t="n">
        <v>0</v>
      </c>
    </row>
    <row r="793" spans="1:3">
      <c r="A793" t="s">
        <v>4</v>
      </c>
      <c r="B793" s="4" t="s">
        <v>5</v>
      </c>
      <c r="C793" s="4" t="s">
        <v>13</v>
      </c>
      <c r="D793" s="4" t="s">
        <v>6</v>
      </c>
    </row>
    <row r="794" spans="1:3">
      <c r="A794" t="n">
        <v>8755</v>
      </c>
      <c r="B794" s="9" t="n">
        <v>2</v>
      </c>
      <c r="C794" s="7" t="n">
        <v>11</v>
      </c>
      <c r="D794" s="7" t="s">
        <v>128</v>
      </c>
    </row>
    <row r="795" spans="1:3">
      <c r="A795" t="s">
        <v>4</v>
      </c>
      <c r="B795" s="4" t="s">
        <v>5</v>
      </c>
      <c r="C795" s="4" t="s">
        <v>10</v>
      </c>
    </row>
    <row r="796" spans="1:3">
      <c r="A796" t="n">
        <v>8764</v>
      </c>
      <c r="B796" s="26" t="n">
        <v>16</v>
      </c>
      <c r="C796" s="7" t="n">
        <v>0</v>
      </c>
    </row>
    <row r="797" spans="1:3">
      <c r="A797" t="s">
        <v>4</v>
      </c>
      <c r="B797" s="4" t="s">
        <v>5</v>
      </c>
      <c r="C797" s="4" t="s">
        <v>9</v>
      </c>
    </row>
    <row r="798" spans="1:3">
      <c r="A798" t="n">
        <v>8767</v>
      </c>
      <c r="B798" s="60" t="n">
        <v>15</v>
      </c>
      <c r="C798" s="7" t="n">
        <v>2048</v>
      </c>
    </row>
    <row r="799" spans="1:3">
      <c r="A799" t="s">
        <v>4</v>
      </c>
      <c r="B799" s="4" t="s">
        <v>5</v>
      </c>
      <c r="C799" s="4" t="s">
        <v>13</v>
      </c>
      <c r="D799" s="4" t="s">
        <v>6</v>
      </c>
    </row>
    <row r="800" spans="1:3">
      <c r="A800" t="n">
        <v>8772</v>
      </c>
      <c r="B800" s="9" t="n">
        <v>2</v>
      </c>
      <c r="C800" s="7" t="n">
        <v>10</v>
      </c>
      <c r="D800" s="7" t="s">
        <v>62</v>
      </c>
    </row>
    <row r="801" spans="1:6">
      <c r="A801" t="s">
        <v>4</v>
      </c>
      <c r="B801" s="4" t="s">
        <v>5</v>
      </c>
      <c r="C801" s="4" t="s">
        <v>10</v>
      </c>
    </row>
    <row r="802" spans="1:6">
      <c r="A802" t="n">
        <v>8790</v>
      </c>
      <c r="B802" s="26" t="n">
        <v>16</v>
      </c>
      <c r="C802" s="7" t="n">
        <v>0</v>
      </c>
    </row>
    <row r="803" spans="1:6">
      <c r="A803" t="s">
        <v>4</v>
      </c>
      <c r="B803" s="4" t="s">
        <v>5</v>
      </c>
      <c r="C803" s="4" t="s">
        <v>13</v>
      </c>
      <c r="D803" s="4" t="s">
        <v>6</v>
      </c>
    </row>
    <row r="804" spans="1:6">
      <c r="A804" t="n">
        <v>8793</v>
      </c>
      <c r="B804" s="9" t="n">
        <v>2</v>
      </c>
      <c r="C804" s="7" t="n">
        <v>10</v>
      </c>
      <c r="D804" s="7" t="s">
        <v>63</v>
      </c>
    </row>
    <row r="805" spans="1:6">
      <c r="A805" t="s">
        <v>4</v>
      </c>
      <c r="B805" s="4" t="s">
        <v>5</v>
      </c>
      <c r="C805" s="4" t="s">
        <v>10</v>
      </c>
    </row>
    <row r="806" spans="1:6">
      <c r="A806" t="n">
        <v>8812</v>
      </c>
      <c r="B806" s="26" t="n">
        <v>16</v>
      </c>
      <c r="C806" s="7" t="n">
        <v>0</v>
      </c>
    </row>
    <row r="807" spans="1:6">
      <c r="A807" t="s">
        <v>4</v>
      </c>
      <c r="B807" s="4" t="s">
        <v>5</v>
      </c>
      <c r="C807" s="4" t="s">
        <v>13</v>
      </c>
      <c r="D807" s="4" t="s">
        <v>10</v>
      </c>
      <c r="E807" s="4" t="s">
        <v>29</v>
      </c>
    </row>
    <row r="808" spans="1:6">
      <c r="A808" t="n">
        <v>8815</v>
      </c>
      <c r="B808" s="34" t="n">
        <v>58</v>
      </c>
      <c r="C808" s="7" t="n">
        <v>100</v>
      </c>
      <c r="D808" s="7" t="n">
        <v>300</v>
      </c>
      <c r="E808" s="7" t="n">
        <v>1</v>
      </c>
    </row>
    <row r="809" spans="1:6">
      <c r="A809" t="s">
        <v>4</v>
      </c>
      <c r="B809" s="4" t="s">
        <v>5</v>
      </c>
      <c r="C809" s="4" t="s">
        <v>13</v>
      </c>
      <c r="D809" s="4" t="s">
        <v>10</v>
      </c>
    </row>
    <row r="810" spans="1:6">
      <c r="A810" t="n">
        <v>8823</v>
      </c>
      <c r="B810" s="34" t="n">
        <v>58</v>
      </c>
      <c r="C810" s="7" t="n">
        <v>255</v>
      </c>
      <c r="D810" s="7" t="n">
        <v>0</v>
      </c>
    </row>
    <row r="811" spans="1:6">
      <c r="A811" t="s">
        <v>4</v>
      </c>
      <c r="B811" s="4" t="s">
        <v>5</v>
      </c>
      <c r="C811" s="4" t="s">
        <v>13</v>
      </c>
    </row>
    <row r="812" spans="1:6">
      <c r="A812" t="n">
        <v>8827</v>
      </c>
      <c r="B812" s="31" t="n">
        <v>23</v>
      </c>
      <c r="C812" s="7" t="n">
        <v>0</v>
      </c>
    </row>
    <row r="813" spans="1:6">
      <c r="A813" t="s">
        <v>4</v>
      </c>
      <c r="B813" s="4" t="s">
        <v>5</v>
      </c>
    </row>
    <row r="814" spans="1:6">
      <c r="A814" t="n">
        <v>8829</v>
      </c>
      <c r="B814" s="5" t="n">
        <v>1</v>
      </c>
    </row>
    <row r="815" spans="1:6" s="3" customFormat="1" customHeight="0">
      <c r="A815" s="3" t="s">
        <v>2</v>
      </c>
      <c r="B815" s="3" t="s">
        <v>129</v>
      </c>
    </row>
    <row r="816" spans="1:6">
      <c r="A816" t="s">
        <v>4</v>
      </c>
      <c r="B816" s="4" t="s">
        <v>5</v>
      </c>
      <c r="C816" s="4" t="s">
        <v>10</v>
      </c>
      <c r="D816" s="4" t="s">
        <v>10</v>
      </c>
      <c r="E816" s="4" t="s">
        <v>10</v>
      </c>
    </row>
    <row r="817" spans="1:5">
      <c r="A817" t="n">
        <v>8832</v>
      </c>
      <c r="B817" s="37" t="n">
        <v>61</v>
      </c>
      <c r="C817" s="7" t="n">
        <v>65534</v>
      </c>
      <c r="D817" s="7" t="n">
        <v>5</v>
      </c>
      <c r="E817" s="7" t="n">
        <v>1000</v>
      </c>
    </row>
    <row r="818" spans="1:5">
      <c r="A818" t="s">
        <v>4</v>
      </c>
      <c r="B818" s="4" t="s">
        <v>5</v>
      </c>
      <c r="C818" s="4" t="s">
        <v>10</v>
      </c>
    </row>
    <row r="819" spans="1:5">
      <c r="A819" t="n">
        <v>8839</v>
      </c>
      <c r="B819" s="26" t="n">
        <v>16</v>
      </c>
      <c r="C819" s="7" t="n">
        <v>300</v>
      </c>
    </row>
    <row r="820" spans="1:5">
      <c r="A820" t="s">
        <v>4</v>
      </c>
      <c r="B820" s="4" t="s">
        <v>5</v>
      </c>
      <c r="C820" s="4" t="s">
        <v>10</v>
      </c>
      <c r="D820" s="4" t="s">
        <v>10</v>
      </c>
      <c r="E820" s="4" t="s">
        <v>29</v>
      </c>
      <c r="F820" s="4" t="s">
        <v>13</v>
      </c>
    </row>
    <row r="821" spans="1:5">
      <c r="A821" t="n">
        <v>8842</v>
      </c>
      <c r="B821" s="57" t="n">
        <v>53</v>
      </c>
      <c r="C821" s="7" t="n">
        <v>65534</v>
      </c>
      <c r="D821" s="7" t="n">
        <v>5</v>
      </c>
      <c r="E821" s="7" t="n">
        <v>10</v>
      </c>
      <c r="F821" s="7" t="n">
        <v>0</v>
      </c>
    </row>
    <row r="822" spans="1:5">
      <c r="A822" t="s">
        <v>4</v>
      </c>
      <c r="B822" s="4" t="s">
        <v>5</v>
      </c>
      <c r="C822" s="4" t="s">
        <v>10</v>
      </c>
    </row>
    <row r="823" spans="1:5">
      <c r="A823" t="n">
        <v>8852</v>
      </c>
      <c r="B823" s="39" t="n">
        <v>54</v>
      </c>
      <c r="C823" s="7" t="n">
        <v>65534</v>
      </c>
    </row>
    <row r="824" spans="1:5">
      <c r="A824" t="s">
        <v>4</v>
      </c>
      <c r="B824" s="4" t="s">
        <v>5</v>
      </c>
    </row>
    <row r="825" spans="1:5">
      <c r="A825" t="n">
        <v>8855</v>
      </c>
      <c r="B825" s="5" t="n">
        <v>1</v>
      </c>
    </row>
    <row r="826" spans="1:5" s="3" customFormat="1" customHeight="0">
      <c r="A826" s="3" t="s">
        <v>2</v>
      </c>
      <c r="B826" s="3" t="s">
        <v>130</v>
      </c>
    </row>
    <row r="827" spans="1:5">
      <c r="A827" t="s">
        <v>4</v>
      </c>
      <c r="B827" s="4" t="s">
        <v>5</v>
      </c>
      <c r="C827" s="4" t="s">
        <v>13</v>
      </c>
      <c r="D827" s="4" t="s">
        <v>10</v>
      </c>
      <c r="E827" s="4" t="s">
        <v>13</v>
      </c>
      <c r="F827" s="4" t="s">
        <v>13</v>
      </c>
      <c r="G827" s="4" t="s">
        <v>26</v>
      </c>
    </row>
    <row r="828" spans="1:5">
      <c r="A828" t="n">
        <v>8856</v>
      </c>
      <c r="B828" s="11" t="n">
        <v>5</v>
      </c>
      <c r="C828" s="7" t="n">
        <v>30</v>
      </c>
      <c r="D828" s="7" t="n">
        <v>9271</v>
      </c>
      <c r="E828" s="7" t="n">
        <v>8</v>
      </c>
      <c r="F828" s="7" t="n">
        <v>1</v>
      </c>
      <c r="G828" s="12" t="n">
        <f t="normal" ca="1">A890</f>
        <v>0</v>
      </c>
    </row>
    <row r="829" spans="1:5">
      <c r="A829" t="s">
        <v>4</v>
      </c>
      <c r="B829" s="4" t="s">
        <v>5</v>
      </c>
      <c r="C829" s="4" t="s">
        <v>10</v>
      </c>
    </row>
    <row r="830" spans="1:5">
      <c r="A830" t="n">
        <v>8866</v>
      </c>
      <c r="B830" s="61" t="n">
        <v>13</v>
      </c>
      <c r="C830" s="7" t="n">
        <v>0</v>
      </c>
    </row>
    <row r="831" spans="1:5">
      <c r="A831" t="s">
        <v>4</v>
      </c>
      <c r="B831" s="4" t="s">
        <v>5</v>
      </c>
      <c r="C831" s="4" t="s">
        <v>13</v>
      </c>
      <c r="D831" s="4" t="s">
        <v>10</v>
      </c>
      <c r="E831" s="4" t="s">
        <v>13</v>
      </c>
      <c r="F831" s="4" t="s">
        <v>10</v>
      </c>
      <c r="G831" s="4" t="s">
        <v>13</v>
      </c>
      <c r="H831" s="4" t="s">
        <v>13</v>
      </c>
      <c r="I831" s="4" t="s">
        <v>13</v>
      </c>
      <c r="J831" s="4" t="s">
        <v>26</v>
      </c>
    </row>
    <row r="832" spans="1:5">
      <c r="A832" t="n">
        <v>8869</v>
      </c>
      <c r="B832" s="11" t="n">
        <v>5</v>
      </c>
      <c r="C832" s="7" t="n">
        <v>30</v>
      </c>
      <c r="D832" s="7" t="n">
        <v>9634</v>
      </c>
      <c r="E832" s="7" t="n">
        <v>30</v>
      </c>
      <c r="F832" s="7" t="n">
        <v>9269</v>
      </c>
      <c r="G832" s="7" t="n">
        <v>8</v>
      </c>
      <c r="H832" s="7" t="n">
        <v>9</v>
      </c>
      <c r="I832" s="7" t="n">
        <v>1</v>
      </c>
      <c r="J832" s="12" t="n">
        <f t="normal" ca="1">A836</f>
        <v>0</v>
      </c>
    </row>
    <row r="833" spans="1:10">
      <c r="A833" t="s">
        <v>4</v>
      </c>
      <c r="B833" s="4" t="s">
        <v>5</v>
      </c>
      <c r="C833" s="4" t="s">
        <v>10</v>
      </c>
    </row>
    <row r="834" spans="1:10">
      <c r="A834" t="n">
        <v>8883</v>
      </c>
      <c r="B834" s="18" t="n">
        <v>12</v>
      </c>
      <c r="C834" s="7" t="n">
        <v>0</v>
      </c>
    </row>
    <row r="835" spans="1:10">
      <c r="A835" t="s">
        <v>4</v>
      </c>
      <c r="B835" s="4" t="s">
        <v>5</v>
      </c>
      <c r="C835" s="4" t="s">
        <v>13</v>
      </c>
      <c r="D835" s="4" t="s">
        <v>10</v>
      </c>
      <c r="E835" s="4" t="s">
        <v>13</v>
      </c>
      <c r="F835" s="4" t="s">
        <v>10</v>
      </c>
      <c r="G835" s="4" t="s">
        <v>13</v>
      </c>
      <c r="H835" s="4" t="s">
        <v>13</v>
      </c>
      <c r="I835" s="4" t="s">
        <v>13</v>
      </c>
      <c r="J835" s="4" t="s">
        <v>26</v>
      </c>
    </row>
    <row r="836" spans="1:10">
      <c r="A836" t="n">
        <v>8886</v>
      </c>
      <c r="B836" s="11" t="n">
        <v>5</v>
      </c>
      <c r="C836" s="7" t="n">
        <v>30</v>
      </c>
      <c r="D836" s="7" t="n">
        <v>9635</v>
      </c>
      <c r="E836" s="7" t="n">
        <v>30</v>
      </c>
      <c r="F836" s="7" t="n">
        <v>9270</v>
      </c>
      <c r="G836" s="7" t="n">
        <v>8</v>
      </c>
      <c r="H836" s="7" t="n">
        <v>9</v>
      </c>
      <c r="I836" s="7" t="n">
        <v>1</v>
      </c>
      <c r="J836" s="12" t="n">
        <f t="normal" ca="1">A840</f>
        <v>0</v>
      </c>
    </row>
    <row r="837" spans="1:10">
      <c r="A837" t="s">
        <v>4</v>
      </c>
      <c r="B837" s="4" t="s">
        <v>5</v>
      </c>
      <c r="C837" s="4" t="s">
        <v>10</v>
      </c>
    </row>
    <row r="838" spans="1:10">
      <c r="A838" t="n">
        <v>8900</v>
      </c>
      <c r="B838" s="18" t="n">
        <v>12</v>
      </c>
      <c r="C838" s="7" t="n">
        <v>0</v>
      </c>
    </row>
    <row r="839" spans="1:10">
      <c r="A839" t="s">
        <v>4</v>
      </c>
      <c r="B839" s="4" t="s">
        <v>5</v>
      </c>
      <c r="C839" s="4" t="s">
        <v>13</v>
      </c>
      <c r="D839" s="4" t="s">
        <v>10</v>
      </c>
      <c r="E839" s="4" t="s">
        <v>13</v>
      </c>
      <c r="F839" s="4" t="s">
        <v>10</v>
      </c>
      <c r="G839" s="4" t="s">
        <v>13</v>
      </c>
      <c r="H839" s="4" t="s">
        <v>13</v>
      </c>
      <c r="I839" s="4" t="s">
        <v>13</v>
      </c>
      <c r="J839" s="4" t="s">
        <v>26</v>
      </c>
    </row>
    <row r="840" spans="1:10">
      <c r="A840" t="n">
        <v>8903</v>
      </c>
      <c r="B840" s="11" t="n">
        <v>5</v>
      </c>
      <c r="C840" s="7" t="n">
        <v>30</v>
      </c>
      <c r="D840" s="7" t="n">
        <v>9637</v>
      </c>
      <c r="E840" s="7" t="n">
        <v>30</v>
      </c>
      <c r="F840" s="7" t="n">
        <v>9272</v>
      </c>
      <c r="G840" s="7" t="n">
        <v>8</v>
      </c>
      <c r="H840" s="7" t="n">
        <v>9</v>
      </c>
      <c r="I840" s="7" t="n">
        <v>1</v>
      </c>
      <c r="J840" s="12" t="n">
        <f t="normal" ca="1">A844</f>
        <v>0</v>
      </c>
    </row>
    <row r="841" spans="1:10">
      <c r="A841" t="s">
        <v>4</v>
      </c>
      <c r="B841" s="4" t="s">
        <v>5</v>
      </c>
      <c r="C841" s="4" t="s">
        <v>10</v>
      </c>
    </row>
    <row r="842" spans="1:10">
      <c r="A842" t="n">
        <v>8917</v>
      </c>
      <c r="B842" s="18" t="n">
        <v>12</v>
      </c>
      <c r="C842" s="7" t="n">
        <v>0</v>
      </c>
    </row>
    <row r="843" spans="1:10">
      <c r="A843" t="s">
        <v>4</v>
      </c>
      <c r="B843" s="4" t="s">
        <v>5</v>
      </c>
      <c r="C843" s="4" t="s">
        <v>13</v>
      </c>
      <c r="D843" s="4" t="s">
        <v>10</v>
      </c>
      <c r="E843" s="4" t="s">
        <v>13</v>
      </c>
      <c r="F843" s="4" t="s">
        <v>10</v>
      </c>
      <c r="G843" s="4" t="s">
        <v>13</v>
      </c>
      <c r="H843" s="4" t="s">
        <v>13</v>
      </c>
      <c r="I843" s="4" t="s">
        <v>13</v>
      </c>
      <c r="J843" s="4" t="s">
        <v>26</v>
      </c>
    </row>
    <row r="844" spans="1:10">
      <c r="A844" t="n">
        <v>8920</v>
      </c>
      <c r="B844" s="11" t="n">
        <v>5</v>
      </c>
      <c r="C844" s="7" t="n">
        <v>30</v>
      </c>
      <c r="D844" s="7" t="n">
        <v>0</v>
      </c>
      <c r="E844" s="7" t="n">
        <v>30</v>
      </c>
      <c r="F844" s="7" t="n">
        <v>9263</v>
      </c>
      <c r="G844" s="7" t="n">
        <v>8</v>
      </c>
      <c r="H844" s="7" t="n">
        <v>9</v>
      </c>
      <c r="I844" s="7" t="n">
        <v>1</v>
      </c>
      <c r="J844" s="12" t="n">
        <f t="normal" ca="1">A850</f>
        <v>0</v>
      </c>
    </row>
    <row r="845" spans="1:10">
      <c r="A845" t="s">
        <v>4</v>
      </c>
      <c r="B845" s="4" t="s">
        <v>5</v>
      </c>
      <c r="C845" s="4" t="s">
        <v>13</v>
      </c>
      <c r="D845" s="4" t="s">
        <v>6</v>
      </c>
    </row>
    <row r="846" spans="1:10">
      <c r="A846" t="n">
        <v>8934</v>
      </c>
      <c r="B846" s="62" t="n">
        <v>4</v>
      </c>
      <c r="C846" s="7" t="n">
        <v>11</v>
      </c>
      <c r="D846" s="7" t="s">
        <v>131</v>
      </c>
    </row>
    <row r="847" spans="1:10">
      <c r="A847" t="s">
        <v>4</v>
      </c>
      <c r="B847" s="4" t="s">
        <v>5</v>
      </c>
      <c r="C847" s="4" t="s">
        <v>26</v>
      </c>
    </row>
    <row r="848" spans="1:10">
      <c r="A848" t="n">
        <v>8951</v>
      </c>
      <c r="B848" s="42" t="n">
        <v>3</v>
      </c>
      <c r="C848" s="12" t="n">
        <f t="normal" ca="1">A890</f>
        <v>0</v>
      </c>
    </row>
    <row r="849" spans="1:10">
      <c r="A849" t="s">
        <v>4</v>
      </c>
      <c r="B849" s="4" t="s">
        <v>5</v>
      </c>
      <c r="C849" s="4" t="s">
        <v>13</v>
      </c>
      <c r="D849" s="4" t="s">
        <v>10</v>
      </c>
      <c r="E849" s="4" t="s">
        <v>13</v>
      </c>
      <c r="F849" s="4" t="s">
        <v>26</v>
      </c>
    </row>
    <row r="850" spans="1:10">
      <c r="A850" t="n">
        <v>8956</v>
      </c>
      <c r="B850" s="11" t="n">
        <v>5</v>
      </c>
      <c r="C850" s="7" t="n">
        <v>30</v>
      </c>
      <c r="D850" s="7" t="n">
        <v>9241</v>
      </c>
      <c r="E850" s="7" t="n">
        <v>1</v>
      </c>
      <c r="F850" s="12" t="n">
        <f t="normal" ca="1">A858</f>
        <v>0</v>
      </c>
    </row>
    <row r="851" spans="1:10">
      <c r="A851" t="s">
        <v>4</v>
      </c>
      <c r="B851" s="4" t="s">
        <v>5</v>
      </c>
      <c r="C851" s="4" t="s">
        <v>13</v>
      </c>
      <c r="D851" s="44" t="s">
        <v>78</v>
      </c>
      <c r="E851" s="4" t="s">
        <v>5</v>
      </c>
      <c r="F851" s="4" t="s">
        <v>13</v>
      </c>
      <c r="G851" s="4" t="s">
        <v>10</v>
      </c>
      <c r="H851" s="44" t="s">
        <v>79</v>
      </c>
      <c r="I851" s="4" t="s">
        <v>13</v>
      </c>
      <c r="J851" s="4" t="s">
        <v>13</v>
      </c>
      <c r="K851" s="4" t="s">
        <v>26</v>
      </c>
    </row>
    <row r="852" spans="1:10">
      <c r="A852" t="n">
        <v>8965</v>
      </c>
      <c r="B852" s="11" t="n">
        <v>5</v>
      </c>
      <c r="C852" s="7" t="n">
        <v>28</v>
      </c>
      <c r="D852" s="44" t="s">
        <v>3</v>
      </c>
      <c r="E852" s="35" t="n">
        <v>64</v>
      </c>
      <c r="F852" s="7" t="n">
        <v>5</v>
      </c>
      <c r="G852" s="7" t="n">
        <v>5</v>
      </c>
      <c r="H852" s="44" t="s">
        <v>3</v>
      </c>
      <c r="I852" s="7" t="n">
        <v>8</v>
      </c>
      <c r="J852" s="7" t="n">
        <v>1</v>
      </c>
      <c r="K852" s="12" t="n">
        <f t="normal" ca="1">A856</f>
        <v>0</v>
      </c>
    </row>
    <row r="853" spans="1:10">
      <c r="A853" t="s">
        <v>4</v>
      </c>
      <c r="B853" s="4" t="s">
        <v>5</v>
      </c>
      <c r="C853" s="4" t="s">
        <v>13</v>
      </c>
      <c r="D853" s="4" t="s">
        <v>6</v>
      </c>
    </row>
    <row r="854" spans="1:10">
      <c r="A854" t="n">
        <v>8977</v>
      </c>
      <c r="B854" s="62" t="n">
        <v>4</v>
      </c>
      <c r="C854" s="7" t="n">
        <v>11</v>
      </c>
      <c r="D854" s="7" t="s">
        <v>132</v>
      </c>
    </row>
    <row r="855" spans="1:10">
      <c r="A855" t="s">
        <v>4</v>
      </c>
      <c r="B855" s="4" t="s">
        <v>5</v>
      </c>
      <c r="C855" s="4" t="s">
        <v>26</v>
      </c>
    </row>
    <row r="856" spans="1:10">
      <c r="A856" t="n">
        <v>8994</v>
      </c>
      <c r="B856" s="42" t="n">
        <v>3</v>
      </c>
      <c r="C856" s="12" t="n">
        <f t="normal" ca="1">A890</f>
        <v>0</v>
      </c>
    </row>
    <row r="857" spans="1:10">
      <c r="A857" t="s">
        <v>4</v>
      </c>
      <c r="B857" s="4" t="s">
        <v>5</v>
      </c>
      <c r="C857" s="4" t="s">
        <v>13</v>
      </c>
      <c r="D857" s="4" t="s">
        <v>10</v>
      </c>
      <c r="E857" s="4" t="s">
        <v>13</v>
      </c>
      <c r="F857" s="4" t="s">
        <v>26</v>
      </c>
    </row>
    <row r="858" spans="1:10">
      <c r="A858" t="n">
        <v>8999</v>
      </c>
      <c r="B858" s="11" t="n">
        <v>5</v>
      </c>
      <c r="C858" s="7" t="n">
        <v>30</v>
      </c>
      <c r="D858" s="7" t="n">
        <v>9258</v>
      </c>
      <c r="E858" s="7" t="n">
        <v>1</v>
      </c>
      <c r="F858" s="12" t="n">
        <f t="normal" ca="1">A866</f>
        <v>0</v>
      </c>
    </row>
    <row r="859" spans="1:10">
      <c r="A859" t="s">
        <v>4</v>
      </c>
      <c r="B859" s="4" t="s">
        <v>5</v>
      </c>
      <c r="C859" s="4" t="s">
        <v>13</v>
      </c>
      <c r="D859" s="4" t="s">
        <v>10</v>
      </c>
      <c r="E859" s="4" t="s">
        <v>13</v>
      </c>
      <c r="F859" s="4" t="s">
        <v>10</v>
      </c>
      <c r="G859" s="4" t="s">
        <v>13</v>
      </c>
      <c r="H859" s="4" t="s">
        <v>13</v>
      </c>
      <c r="I859" s="4" t="s">
        <v>10</v>
      </c>
      <c r="J859" s="4" t="s">
        <v>13</v>
      </c>
      <c r="K859" s="4" t="s">
        <v>13</v>
      </c>
      <c r="L859" s="4" t="s">
        <v>26</v>
      </c>
    </row>
    <row r="860" spans="1:10">
      <c r="A860" t="n">
        <v>9008</v>
      </c>
      <c r="B860" s="11" t="n">
        <v>5</v>
      </c>
      <c r="C860" s="7" t="n">
        <v>30</v>
      </c>
      <c r="D860" s="7" t="n">
        <v>9269</v>
      </c>
      <c r="E860" s="7" t="n">
        <v>30</v>
      </c>
      <c r="F860" s="7" t="n">
        <v>9270</v>
      </c>
      <c r="G860" s="7" t="n">
        <v>11</v>
      </c>
      <c r="H860" s="7" t="n">
        <v>30</v>
      </c>
      <c r="I860" s="7" t="n">
        <v>9272</v>
      </c>
      <c r="J860" s="7" t="n">
        <v>11</v>
      </c>
      <c r="K860" s="7" t="n">
        <v>1</v>
      </c>
      <c r="L860" s="12" t="n">
        <f t="normal" ca="1">A864</f>
        <v>0</v>
      </c>
    </row>
    <row r="861" spans="1:10">
      <c r="A861" t="s">
        <v>4</v>
      </c>
      <c r="B861" s="4" t="s">
        <v>5</v>
      </c>
      <c r="C861" s="4" t="s">
        <v>13</v>
      </c>
      <c r="D861" s="4" t="s">
        <v>6</v>
      </c>
    </row>
    <row r="862" spans="1:10">
      <c r="A862" t="n">
        <v>9025</v>
      </c>
      <c r="B862" s="62" t="n">
        <v>4</v>
      </c>
      <c r="C862" s="7" t="n">
        <v>11</v>
      </c>
      <c r="D862" s="7" t="s">
        <v>133</v>
      </c>
    </row>
    <row r="863" spans="1:10">
      <c r="A863" t="s">
        <v>4</v>
      </c>
      <c r="B863" s="4" t="s">
        <v>5</v>
      </c>
      <c r="C863" s="4" t="s">
        <v>26</v>
      </c>
    </row>
    <row r="864" spans="1:10">
      <c r="A864" t="n">
        <v>9042</v>
      </c>
      <c r="B864" s="42" t="n">
        <v>3</v>
      </c>
      <c r="C864" s="12" t="n">
        <f t="normal" ca="1">A890</f>
        <v>0</v>
      </c>
    </row>
    <row r="865" spans="1:12">
      <c r="A865" t="s">
        <v>4</v>
      </c>
      <c r="B865" s="4" t="s">
        <v>5</v>
      </c>
      <c r="C865" s="4" t="s">
        <v>13</v>
      </c>
      <c r="D865" s="4" t="s">
        <v>10</v>
      </c>
      <c r="E865" s="4" t="s">
        <v>13</v>
      </c>
      <c r="F865" s="4" t="s">
        <v>26</v>
      </c>
    </row>
    <row r="866" spans="1:12">
      <c r="A866" t="n">
        <v>9047</v>
      </c>
      <c r="B866" s="11" t="n">
        <v>5</v>
      </c>
      <c r="C866" s="7" t="n">
        <v>30</v>
      </c>
      <c r="D866" s="7" t="n">
        <v>9236</v>
      </c>
      <c r="E866" s="7" t="n">
        <v>1</v>
      </c>
      <c r="F866" s="12" t="n">
        <f t="normal" ca="1">A872</f>
        <v>0</v>
      </c>
    </row>
    <row r="867" spans="1:12">
      <c r="A867" t="s">
        <v>4</v>
      </c>
      <c r="B867" s="4" t="s">
        <v>5</v>
      </c>
      <c r="C867" s="4" t="s">
        <v>13</v>
      </c>
      <c r="D867" s="4" t="s">
        <v>6</v>
      </c>
    </row>
    <row r="868" spans="1:12">
      <c r="A868" t="n">
        <v>9056</v>
      </c>
      <c r="B868" s="62" t="n">
        <v>4</v>
      </c>
      <c r="C868" s="7" t="n">
        <v>11</v>
      </c>
      <c r="D868" s="7" t="s">
        <v>134</v>
      </c>
    </row>
    <row r="869" spans="1:12">
      <c r="A869" t="s">
        <v>4</v>
      </c>
      <c r="B869" s="4" t="s">
        <v>5</v>
      </c>
      <c r="C869" s="4" t="s">
        <v>26</v>
      </c>
    </row>
    <row r="870" spans="1:12">
      <c r="A870" t="n">
        <v>9074</v>
      </c>
      <c r="B870" s="42" t="n">
        <v>3</v>
      </c>
      <c r="C870" s="12" t="n">
        <f t="normal" ca="1">A890</f>
        <v>0</v>
      </c>
    </row>
    <row r="871" spans="1:12">
      <c r="A871" t="s">
        <v>4</v>
      </c>
      <c r="B871" s="4" t="s">
        <v>5</v>
      </c>
      <c r="C871" s="4" t="s">
        <v>13</v>
      </c>
      <c r="D871" s="4" t="s">
        <v>10</v>
      </c>
      <c r="E871" s="4" t="s">
        <v>13</v>
      </c>
      <c r="F871" s="4" t="s">
        <v>26</v>
      </c>
    </row>
    <row r="872" spans="1:12">
      <c r="A872" t="n">
        <v>9079</v>
      </c>
      <c r="B872" s="11" t="n">
        <v>5</v>
      </c>
      <c r="C872" s="7" t="n">
        <v>30</v>
      </c>
      <c r="D872" s="7" t="n">
        <v>0</v>
      </c>
      <c r="E872" s="7" t="n">
        <v>1</v>
      </c>
      <c r="F872" s="12" t="n">
        <f t="normal" ca="1">A878</f>
        <v>0</v>
      </c>
    </row>
    <row r="873" spans="1:12">
      <c r="A873" t="s">
        <v>4</v>
      </c>
      <c r="B873" s="4" t="s">
        <v>5</v>
      </c>
      <c r="C873" s="4" t="s">
        <v>13</v>
      </c>
      <c r="D873" s="4" t="s">
        <v>6</v>
      </c>
    </row>
    <row r="874" spans="1:12">
      <c r="A874" t="n">
        <v>9088</v>
      </c>
      <c r="B874" s="62" t="n">
        <v>4</v>
      </c>
      <c r="C874" s="7" t="n">
        <v>11</v>
      </c>
      <c r="D874" s="7" t="s">
        <v>135</v>
      </c>
    </row>
    <row r="875" spans="1:12">
      <c r="A875" t="s">
        <v>4</v>
      </c>
      <c r="B875" s="4" t="s">
        <v>5</v>
      </c>
      <c r="C875" s="4" t="s">
        <v>26</v>
      </c>
    </row>
    <row r="876" spans="1:12">
      <c r="A876" t="n">
        <v>9105</v>
      </c>
      <c r="B876" s="42" t="n">
        <v>3</v>
      </c>
      <c r="C876" s="12" t="n">
        <f t="normal" ca="1">A890</f>
        <v>0</v>
      </c>
    </row>
    <row r="877" spans="1:12">
      <c r="A877" t="s">
        <v>4</v>
      </c>
      <c r="B877" s="4" t="s">
        <v>5</v>
      </c>
      <c r="C877" s="4" t="s">
        <v>13</v>
      </c>
      <c r="D877" s="4" t="s">
        <v>10</v>
      </c>
      <c r="E877" s="4" t="s">
        <v>13</v>
      </c>
      <c r="F877" s="4" t="s">
        <v>26</v>
      </c>
    </row>
    <row r="878" spans="1:12">
      <c r="A878" t="n">
        <v>9110</v>
      </c>
      <c r="B878" s="11" t="n">
        <v>5</v>
      </c>
      <c r="C878" s="7" t="n">
        <v>30</v>
      </c>
      <c r="D878" s="7" t="n">
        <v>9233</v>
      </c>
      <c r="E878" s="7" t="n">
        <v>1</v>
      </c>
      <c r="F878" s="12" t="n">
        <f t="normal" ca="1">A886</f>
        <v>0</v>
      </c>
    </row>
    <row r="879" spans="1:12">
      <c r="A879" t="s">
        <v>4</v>
      </c>
      <c r="B879" s="4" t="s">
        <v>5</v>
      </c>
      <c r="C879" s="4" t="s">
        <v>13</v>
      </c>
      <c r="D879" s="44" t="s">
        <v>78</v>
      </c>
      <c r="E879" s="4" t="s">
        <v>5</v>
      </c>
      <c r="F879" s="4" t="s">
        <v>13</v>
      </c>
      <c r="G879" s="4" t="s">
        <v>10</v>
      </c>
      <c r="H879" s="44" t="s">
        <v>79</v>
      </c>
      <c r="I879" s="4" t="s">
        <v>13</v>
      </c>
      <c r="J879" s="4" t="s">
        <v>13</v>
      </c>
      <c r="K879" s="4" t="s">
        <v>26</v>
      </c>
    </row>
    <row r="880" spans="1:12">
      <c r="A880" t="n">
        <v>9119</v>
      </c>
      <c r="B880" s="11" t="n">
        <v>5</v>
      </c>
      <c r="C880" s="7" t="n">
        <v>28</v>
      </c>
      <c r="D880" s="44" t="s">
        <v>3</v>
      </c>
      <c r="E880" s="35" t="n">
        <v>64</v>
      </c>
      <c r="F880" s="7" t="n">
        <v>5</v>
      </c>
      <c r="G880" s="7" t="n">
        <v>5</v>
      </c>
      <c r="H880" s="44" t="s">
        <v>3</v>
      </c>
      <c r="I880" s="7" t="n">
        <v>8</v>
      </c>
      <c r="J880" s="7" t="n">
        <v>1</v>
      </c>
      <c r="K880" s="12" t="n">
        <f t="normal" ca="1">A884</f>
        <v>0</v>
      </c>
    </row>
    <row r="881" spans="1:11">
      <c r="A881" t="s">
        <v>4</v>
      </c>
      <c r="B881" s="4" t="s">
        <v>5</v>
      </c>
      <c r="C881" s="4" t="s">
        <v>13</v>
      </c>
      <c r="D881" s="4" t="s">
        <v>6</v>
      </c>
    </row>
    <row r="882" spans="1:11">
      <c r="A882" t="n">
        <v>9131</v>
      </c>
      <c r="B882" s="62" t="n">
        <v>4</v>
      </c>
      <c r="C882" s="7" t="n">
        <v>11</v>
      </c>
      <c r="D882" s="7" t="s">
        <v>136</v>
      </c>
    </row>
    <row r="883" spans="1:11">
      <c r="A883" t="s">
        <v>4</v>
      </c>
      <c r="B883" s="4" t="s">
        <v>5</v>
      </c>
      <c r="C883" s="4" t="s">
        <v>26</v>
      </c>
    </row>
    <row r="884" spans="1:11">
      <c r="A884" t="n">
        <v>9148</v>
      </c>
      <c r="B884" s="42" t="n">
        <v>3</v>
      </c>
      <c r="C884" s="12" t="n">
        <f t="normal" ca="1">A890</f>
        <v>0</v>
      </c>
    </row>
    <row r="885" spans="1:11">
      <c r="A885" t="s">
        <v>4</v>
      </c>
      <c r="B885" s="4" t="s">
        <v>5</v>
      </c>
      <c r="C885" s="4" t="s">
        <v>13</v>
      </c>
      <c r="D885" s="4" t="s">
        <v>10</v>
      </c>
      <c r="E885" s="4" t="s">
        <v>13</v>
      </c>
      <c r="F885" s="4" t="s">
        <v>26</v>
      </c>
    </row>
    <row r="886" spans="1:11">
      <c r="A886" t="n">
        <v>9153</v>
      </c>
      <c r="B886" s="11" t="n">
        <v>5</v>
      </c>
      <c r="C886" s="7" t="n">
        <v>30</v>
      </c>
      <c r="D886" s="7" t="n">
        <v>9216</v>
      </c>
      <c r="E886" s="7" t="n">
        <v>1</v>
      </c>
      <c r="F886" s="12" t="n">
        <f t="normal" ca="1">A890</f>
        <v>0</v>
      </c>
    </row>
    <row r="887" spans="1:11">
      <c r="A887" t="s">
        <v>4</v>
      </c>
      <c r="B887" s="4" t="s">
        <v>5</v>
      </c>
      <c r="C887" s="4" t="s">
        <v>13</v>
      </c>
      <c r="D887" s="4" t="s">
        <v>6</v>
      </c>
    </row>
    <row r="888" spans="1:11">
      <c r="A888" t="n">
        <v>9162</v>
      </c>
      <c r="B888" s="62" t="n">
        <v>4</v>
      </c>
      <c r="C888" s="7" t="n">
        <v>11</v>
      </c>
      <c r="D888" s="7" t="s">
        <v>137</v>
      </c>
    </row>
    <row r="889" spans="1:11">
      <c r="A889" t="s">
        <v>4</v>
      </c>
      <c r="B889" s="4" t="s">
        <v>5</v>
      </c>
    </row>
    <row r="890" spans="1:11">
      <c r="A890" t="n">
        <v>9179</v>
      </c>
      <c r="B890" s="5" t="n">
        <v>1</v>
      </c>
    </row>
    <row r="891" spans="1:11" s="3" customFormat="1" customHeight="0">
      <c r="A891" s="3" t="s">
        <v>2</v>
      </c>
      <c r="B891" s="3" t="s">
        <v>138</v>
      </c>
    </row>
    <row r="892" spans="1:11">
      <c r="A892" t="s">
        <v>4</v>
      </c>
      <c r="B892" s="4" t="s">
        <v>5</v>
      </c>
      <c r="C892" s="4" t="s">
        <v>13</v>
      </c>
      <c r="D892" s="4" t="s">
        <v>10</v>
      </c>
    </row>
    <row r="893" spans="1:11">
      <c r="A893" t="n">
        <v>9180</v>
      </c>
      <c r="B893" s="24" t="n">
        <v>22</v>
      </c>
      <c r="C893" s="7" t="n">
        <v>0</v>
      </c>
      <c r="D893" s="7" t="n">
        <v>0</v>
      </c>
    </row>
    <row r="894" spans="1:11">
      <c r="A894" t="s">
        <v>4</v>
      </c>
      <c r="B894" s="4" t="s">
        <v>5</v>
      </c>
      <c r="C894" s="4" t="s">
        <v>13</v>
      </c>
      <c r="D894" s="4" t="s">
        <v>10</v>
      </c>
    </row>
    <row r="895" spans="1:11">
      <c r="A895" t="n">
        <v>9184</v>
      </c>
      <c r="B895" s="34" t="n">
        <v>58</v>
      </c>
      <c r="C895" s="7" t="n">
        <v>5</v>
      </c>
      <c r="D895" s="7" t="n">
        <v>300</v>
      </c>
    </row>
    <row r="896" spans="1:11">
      <c r="A896" t="s">
        <v>4</v>
      </c>
      <c r="B896" s="4" t="s">
        <v>5</v>
      </c>
      <c r="C896" s="4" t="s">
        <v>29</v>
      </c>
      <c r="D896" s="4" t="s">
        <v>10</v>
      </c>
    </row>
    <row r="897" spans="1:6">
      <c r="A897" t="n">
        <v>9188</v>
      </c>
      <c r="B897" s="46" t="n">
        <v>103</v>
      </c>
      <c r="C897" s="7" t="n">
        <v>0</v>
      </c>
      <c r="D897" s="7" t="n">
        <v>300</v>
      </c>
    </row>
    <row r="898" spans="1:6">
      <c r="A898" t="s">
        <v>4</v>
      </c>
      <c r="B898" s="4" t="s">
        <v>5</v>
      </c>
      <c r="C898" s="4" t="s">
        <v>13</v>
      </c>
      <c r="D898" s="4" t="s">
        <v>29</v>
      </c>
      <c r="E898" s="4" t="s">
        <v>10</v>
      </c>
      <c r="F898" s="4" t="s">
        <v>13</v>
      </c>
    </row>
    <row r="899" spans="1:6">
      <c r="A899" t="n">
        <v>9195</v>
      </c>
      <c r="B899" s="63" t="n">
        <v>49</v>
      </c>
      <c r="C899" s="7" t="n">
        <v>3</v>
      </c>
      <c r="D899" s="7" t="n">
        <v>0.699999988079071</v>
      </c>
      <c r="E899" s="7" t="n">
        <v>500</v>
      </c>
      <c r="F899" s="7" t="n">
        <v>0</v>
      </c>
    </row>
    <row r="900" spans="1:6">
      <c r="A900" t="s">
        <v>4</v>
      </c>
      <c r="B900" s="4" t="s">
        <v>5</v>
      </c>
      <c r="C900" s="4" t="s">
        <v>13</v>
      </c>
      <c r="D900" s="4" t="s">
        <v>10</v>
      </c>
    </row>
    <row r="901" spans="1:6">
      <c r="A901" t="n">
        <v>9204</v>
      </c>
      <c r="B901" s="34" t="n">
        <v>58</v>
      </c>
      <c r="C901" s="7" t="n">
        <v>10</v>
      </c>
      <c r="D901" s="7" t="n">
        <v>300</v>
      </c>
    </row>
    <row r="902" spans="1:6">
      <c r="A902" t="s">
        <v>4</v>
      </c>
      <c r="B902" s="4" t="s">
        <v>5</v>
      </c>
      <c r="C902" s="4" t="s">
        <v>13</v>
      </c>
      <c r="D902" s="4" t="s">
        <v>10</v>
      </c>
    </row>
    <row r="903" spans="1:6">
      <c r="A903" t="n">
        <v>9208</v>
      </c>
      <c r="B903" s="34" t="n">
        <v>58</v>
      </c>
      <c r="C903" s="7" t="n">
        <v>12</v>
      </c>
      <c r="D903" s="7" t="n">
        <v>0</v>
      </c>
    </row>
    <row r="904" spans="1:6">
      <c r="A904" t="s">
        <v>4</v>
      </c>
      <c r="B904" s="4" t="s">
        <v>5</v>
      </c>
      <c r="C904" s="4" t="s">
        <v>13</v>
      </c>
    </row>
    <row r="905" spans="1:6">
      <c r="A905" t="n">
        <v>9212</v>
      </c>
      <c r="B905" s="35" t="n">
        <v>64</v>
      </c>
      <c r="C905" s="7" t="n">
        <v>7</v>
      </c>
    </row>
    <row r="906" spans="1:6">
      <c r="A906" t="s">
        <v>4</v>
      </c>
      <c r="B906" s="4" t="s">
        <v>5</v>
      </c>
      <c r="C906" s="4" t="s">
        <v>13</v>
      </c>
      <c r="D906" s="4" t="s">
        <v>10</v>
      </c>
      <c r="E906" s="4" t="s">
        <v>13</v>
      </c>
      <c r="F906" s="4" t="s">
        <v>26</v>
      </c>
    </row>
    <row r="907" spans="1:6">
      <c r="A907" t="n">
        <v>9214</v>
      </c>
      <c r="B907" s="11" t="n">
        <v>5</v>
      </c>
      <c r="C907" s="7" t="n">
        <v>30</v>
      </c>
      <c r="D907" s="7" t="n">
        <v>8500</v>
      </c>
      <c r="E907" s="7" t="n">
        <v>1</v>
      </c>
      <c r="F907" s="12" t="n">
        <f t="normal" ca="1">A921</f>
        <v>0</v>
      </c>
    </row>
    <row r="908" spans="1:6">
      <c r="A908" t="s">
        <v>4</v>
      </c>
      <c r="B908" s="4" t="s">
        <v>5</v>
      </c>
      <c r="C908" s="4" t="s">
        <v>13</v>
      </c>
      <c r="D908" s="4" t="s">
        <v>10</v>
      </c>
      <c r="E908" s="4" t="s">
        <v>10</v>
      </c>
      <c r="F908" s="4" t="s">
        <v>13</v>
      </c>
    </row>
    <row r="909" spans="1:6">
      <c r="A909" t="n">
        <v>9223</v>
      </c>
      <c r="B909" s="27" t="n">
        <v>25</v>
      </c>
      <c r="C909" s="7" t="n">
        <v>1</v>
      </c>
      <c r="D909" s="7" t="n">
        <v>65535</v>
      </c>
      <c r="E909" s="7" t="n">
        <v>420</v>
      </c>
      <c r="F909" s="7" t="n">
        <v>5</v>
      </c>
    </row>
    <row r="910" spans="1:6">
      <c r="A910" t="s">
        <v>4</v>
      </c>
      <c r="B910" s="4" t="s">
        <v>5</v>
      </c>
      <c r="C910" s="4" t="s">
        <v>13</v>
      </c>
      <c r="D910" s="4" t="s">
        <v>10</v>
      </c>
      <c r="E910" s="4" t="s">
        <v>6</v>
      </c>
    </row>
    <row r="911" spans="1:6">
      <c r="A911" t="n">
        <v>9230</v>
      </c>
      <c r="B911" s="52" t="n">
        <v>51</v>
      </c>
      <c r="C911" s="7" t="n">
        <v>4</v>
      </c>
      <c r="D911" s="7" t="n">
        <v>0</v>
      </c>
      <c r="E911" s="7" t="s">
        <v>139</v>
      </c>
    </row>
    <row r="912" spans="1:6">
      <c r="A912" t="s">
        <v>4</v>
      </c>
      <c r="B912" s="4" t="s">
        <v>5</v>
      </c>
      <c r="C912" s="4" t="s">
        <v>10</v>
      </c>
    </row>
    <row r="913" spans="1:6">
      <c r="A913" t="n">
        <v>9244</v>
      </c>
      <c r="B913" s="26" t="n">
        <v>16</v>
      </c>
      <c r="C913" s="7" t="n">
        <v>0</v>
      </c>
    </row>
    <row r="914" spans="1:6">
      <c r="A914" t="s">
        <v>4</v>
      </c>
      <c r="B914" s="4" t="s">
        <v>5</v>
      </c>
      <c r="C914" s="4" t="s">
        <v>10</v>
      </c>
      <c r="D914" s="4" t="s">
        <v>59</v>
      </c>
      <c r="E914" s="4" t="s">
        <v>13</v>
      </c>
      <c r="F914" s="4" t="s">
        <v>13</v>
      </c>
      <c r="G914" s="4" t="s">
        <v>59</v>
      </c>
      <c r="H914" s="4" t="s">
        <v>13</v>
      </c>
      <c r="I914" s="4" t="s">
        <v>13</v>
      </c>
    </row>
    <row r="915" spans="1:6">
      <c r="A915" t="n">
        <v>9247</v>
      </c>
      <c r="B915" s="53" t="n">
        <v>26</v>
      </c>
      <c r="C915" s="7" t="n">
        <v>0</v>
      </c>
      <c r="D915" s="7" t="s">
        <v>140</v>
      </c>
      <c r="E915" s="7" t="n">
        <v>2</v>
      </c>
      <c r="F915" s="7" t="n">
        <v>3</v>
      </c>
      <c r="G915" s="7" t="s">
        <v>141</v>
      </c>
      <c r="H915" s="7" t="n">
        <v>2</v>
      </c>
      <c r="I915" s="7" t="n">
        <v>0</v>
      </c>
    </row>
    <row r="916" spans="1:6">
      <c r="A916" t="s">
        <v>4</v>
      </c>
      <c r="B916" s="4" t="s">
        <v>5</v>
      </c>
    </row>
    <row r="917" spans="1:6">
      <c r="A917" t="n">
        <v>9396</v>
      </c>
      <c r="B917" s="29" t="n">
        <v>28</v>
      </c>
    </row>
    <row r="918" spans="1:6">
      <c r="A918" t="s">
        <v>4</v>
      </c>
      <c r="B918" s="4" t="s">
        <v>5</v>
      </c>
      <c r="C918" s="4" t="s">
        <v>26</v>
      </c>
    </row>
    <row r="919" spans="1:6">
      <c r="A919" t="n">
        <v>9397</v>
      </c>
      <c r="B919" s="42" t="n">
        <v>3</v>
      </c>
      <c r="C919" s="12" t="n">
        <f t="normal" ca="1">A931</f>
        <v>0</v>
      </c>
    </row>
    <row r="920" spans="1:6">
      <c r="A920" t="s">
        <v>4</v>
      </c>
      <c r="B920" s="4" t="s">
        <v>5</v>
      </c>
      <c r="C920" s="4" t="s">
        <v>13</v>
      </c>
      <c r="D920" s="4" t="s">
        <v>10</v>
      </c>
      <c r="E920" s="4" t="s">
        <v>10</v>
      </c>
      <c r="F920" s="4" t="s">
        <v>13</v>
      </c>
    </row>
    <row r="921" spans="1:6">
      <c r="A921" t="n">
        <v>9402</v>
      </c>
      <c r="B921" s="27" t="n">
        <v>25</v>
      </c>
      <c r="C921" s="7" t="n">
        <v>1</v>
      </c>
      <c r="D921" s="7" t="n">
        <v>65535</v>
      </c>
      <c r="E921" s="7" t="n">
        <v>420</v>
      </c>
      <c r="F921" s="7" t="n">
        <v>5</v>
      </c>
    </row>
    <row r="922" spans="1:6">
      <c r="A922" t="s">
        <v>4</v>
      </c>
      <c r="B922" s="4" t="s">
        <v>5</v>
      </c>
      <c r="C922" s="4" t="s">
        <v>13</v>
      </c>
      <c r="D922" s="4" t="s">
        <v>10</v>
      </c>
      <c r="E922" s="4" t="s">
        <v>6</v>
      </c>
    </row>
    <row r="923" spans="1:6">
      <c r="A923" t="n">
        <v>9409</v>
      </c>
      <c r="B923" s="52" t="n">
        <v>51</v>
      </c>
      <c r="C923" s="7" t="n">
        <v>4</v>
      </c>
      <c r="D923" s="7" t="n">
        <v>0</v>
      </c>
      <c r="E923" s="7" t="s">
        <v>139</v>
      </c>
    </row>
    <row r="924" spans="1:6">
      <c r="A924" t="s">
        <v>4</v>
      </c>
      <c r="B924" s="4" t="s">
        <v>5</v>
      </c>
      <c r="C924" s="4" t="s">
        <v>10</v>
      </c>
    </row>
    <row r="925" spans="1:6">
      <c r="A925" t="n">
        <v>9423</v>
      </c>
      <c r="B925" s="26" t="n">
        <v>16</v>
      </c>
      <c r="C925" s="7" t="n">
        <v>0</v>
      </c>
    </row>
    <row r="926" spans="1:6">
      <c r="A926" t="s">
        <v>4</v>
      </c>
      <c r="B926" s="4" t="s">
        <v>5</v>
      </c>
      <c r="C926" s="4" t="s">
        <v>10</v>
      </c>
      <c r="D926" s="4" t="s">
        <v>59</v>
      </c>
      <c r="E926" s="4" t="s">
        <v>13</v>
      </c>
      <c r="F926" s="4" t="s">
        <v>13</v>
      </c>
      <c r="G926" s="4" t="s">
        <v>59</v>
      </c>
      <c r="H926" s="4" t="s">
        <v>13</v>
      </c>
      <c r="I926" s="4" t="s">
        <v>13</v>
      </c>
    </row>
    <row r="927" spans="1:6">
      <c r="A927" t="n">
        <v>9426</v>
      </c>
      <c r="B927" s="53" t="n">
        <v>26</v>
      </c>
      <c r="C927" s="7" t="n">
        <v>0</v>
      </c>
      <c r="D927" s="7" t="s">
        <v>142</v>
      </c>
      <c r="E927" s="7" t="n">
        <v>2</v>
      </c>
      <c r="F927" s="7" t="n">
        <v>3</v>
      </c>
      <c r="G927" s="7" t="s">
        <v>143</v>
      </c>
      <c r="H927" s="7" t="n">
        <v>2</v>
      </c>
      <c r="I927" s="7" t="n">
        <v>0</v>
      </c>
    </row>
    <row r="928" spans="1:6">
      <c r="A928" t="s">
        <v>4</v>
      </c>
      <c r="B928" s="4" t="s">
        <v>5</v>
      </c>
    </row>
    <row r="929" spans="1:9">
      <c r="A929" t="n">
        <v>9559</v>
      </c>
      <c r="B929" s="29" t="n">
        <v>28</v>
      </c>
    </row>
    <row r="930" spans="1:9">
      <c r="A930" t="s">
        <v>4</v>
      </c>
      <c r="B930" s="4" t="s">
        <v>5</v>
      </c>
      <c r="C930" s="4" t="s">
        <v>10</v>
      </c>
      <c r="D930" s="4" t="s">
        <v>13</v>
      </c>
    </row>
    <row r="931" spans="1:9">
      <c r="A931" t="n">
        <v>9560</v>
      </c>
      <c r="B931" s="54" t="n">
        <v>89</v>
      </c>
      <c r="C931" s="7" t="n">
        <v>65533</v>
      </c>
      <c r="D931" s="7" t="n">
        <v>1</v>
      </c>
    </row>
    <row r="932" spans="1:9">
      <c r="A932" t="s">
        <v>4</v>
      </c>
      <c r="B932" s="4" t="s">
        <v>5</v>
      </c>
      <c r="C932" s="4" t="s">
        <v>13</v>
      </c>
      <c r="D932" s="4" t="s">
        <v>6</v>
      </c>
    </row>
    <row r="933" spans="1:9">
      <c r="A933" t="n">
        <v>9564</v>
      </c>
      <c r="B933" s="9" t="n">
        <v>2</v>
      </c>
      <c r="C933" s="7" t="n">
        <v>11</v>
      </c>
      <c r="D933" s="7" t="s">
        <v>144</v>
      </c>
    </row>
    <row r="934" spans="1:9">
      <c r="A934" t="s">
        <v>4</v>
      </c>
      <c r="B934" s="4" t="s">
        <v>5</v>
      </c>
      <c r="C934" s="4" t="s">
        <v>13</v>
      </c>
      <c r="D934" s="4" t="s">
        <v>13</v>
      </c>
      <c r="E934" s="4" t="s">
        <v>10</v>
      </c>
    </row>
    <row r="935" spans="1:9">
      <c r="A935" t="n">
        <v>9579</v>
      </c>
      <c r="B935" s="40" t="n">
        <v>45</v>
      </c>
      <c r="C935" s="7" t="n">
        <v>8</v>
      </c>
      <c r="D935" s="7" t="n">
        <v>1</v>
      </c>
      <c r="E935" s="7" t="n">
        <v>0</v>
      </c>
    </row>
    <row r="936" spans="1:9">
      <c r="A936" t="s">
        <v>4</v>
      </c>
      <c r="B936" s="4" t="s">
        <v>5</v>
      </c>
      <c r="C936" s="4" t="s">
        <v>13</v>
      </c>
      <c r="D936" s="4" t="s">
        <v>10</v>
      </c>
      <c r="E936" s="4" t="s">
        <v>10</v>
      </c>
      <c r="F936" s="4" t="s">
        <v>13</v>
      </c>
    </row>
    <row r="937" spans="1:9">
      <c r="A937" t="n">
        <v>9584</v>
      </c>
      <c r="B937" s="27" t="n">
        <v>25</v>
      </c>
      <c r="C937" s="7" t="n">
        <v>1</v>
      </c>
      <c r="D937" s="7" t="n">
        <v>65535</v>
      </c>
      <c r="E937" s="7" t="n">
        <v>65535</v>
      </c>
      <c r="F937" s="7" t="n">
        <v>0</v>
      </c>
    </row>
    <row r="938" spans="1:9">
      <c r="A938" t="s">
        <v>4</v>
      </c>
      <c r="B938" s="4" t="s">
        <v>5</v>
      </c>
      <c r="C938" s="4" t="s">
        <v>13</v>
      </c>
      <c r="D938" s="4" t="s">
        <v>6</v>
      </c>
    </row>
    <row r="939" spans="1:9">
      <c r="A939" t="n">
        <v>9591</v>
      </c>
      <c r="B939" s="9" t="n">
        <v>2</v>
      </c>
      <c r="C939" s="7" t="n">
        <v>10</v>
      </c>
      <c r="D939" s="7" t="s">
        <v>61</v>
      </c>
    </row>
    <row r="940" spans="1:9">
      <c r="A940" t="s">
        <v>4</v>
      </c>
      <c r="B940" s="4" t="s">
        <v>5</v>
      </c>
      <c r="C940" s="4" t="s">
        <v>13</v>
      </c>
      <c r="D940" s="4" t="s">
        <v>10</v>
      </c>
    </row>
    <row r="941" spans="1:9">
      <c r="A941" t="n">
        <v>9614</v>
      </c>
      <c r="B941" s="34" t="n">
        <v>58</v>
      </c>
      <c r="C941" s="7" t="n">
        <v>105</v>
      </c>
      <c r="D941" s="7" t="n">
        <v>300</v>
      </c>
    </row>
    <row r="942" spans="1:9">
      <c r="A942" t="s">
        <v>4</v>
      </c>
      <c r="B942" s="4" t="s">
        <v>5</v>
      </c>
      <c r="C942" s="4" t="s">
        <v>29</v>
      </c>
      <c r="D942" s="4" t="s">
        <v>10</v>
      </c>
    </row>
    <row r="943" spans="1:9">
      <c r="A943" t="n">
        <v>9618</v>
      </c>
      <c r="B943" s="46" t="n">
        <v>103</v>
      </c>
      <c r="C943" s="7" t="n">
        <v>1</v>
      </c>
      <c r="D943" s="7" t="n">
        <v>300</v>
      </c>
    </row>
    <row r="944" spans="1:9">
      <c r="A944" t="s">
        <v>4</v>
      </c>
      <c r="B944" s="4" t="s">
        <v>5</v>
      </c>
      <c r="C944" s="4" t="s">
        <v>13</v>
      </c>
    </row>
    <row r="945" spans="1:6">
      <c r="A945" t="n">
        <v>9625</v>
      </c>
      <c r="B945" s="14" t="n">
        <v>74</v>
      </c>
      <c r="C945" s="7" t="n">
        <v>67</v>
      </c>
    </row>
    <row r="946" spans="1:6">
      <c r="A946" t="s">
        <v>4</v>
      </c>
      <c r="B946" s="4" t="s">
        <v>5</v>
      </c>
      <c r="C946" s="4" t="s">
        <v>13</v>
      </c>
      <c r="D946" s="4" t="s">
        <v>29</v>
      </c>
      <c r="E946" s="4" t="s">
        <v>10</v>
      </c>
      <c r="F946" s="4" t="s">
        <v>13</v>
      </c>
    </row>
    <row r="947" spans="1:6">
      <c r="A947" t="n">
        <v>9627</v>
      </c>
      <c r="B947" s="63" t="n">
        <v>49</v>
      </c>
      <c r="C947" s="7" t="n">
        <v>3</v>
      </c>
      <c r="D947" s="7" t="n">
        <v>1</v>
      </c>
      <c r="E947" s="7" t="n">
        <v>500</v>
      </c>
      <c r="F947" s="7" t="n">
        <v>0</v>
      </c>
    </row>
    <row r="948" spans="1:6">
      <c r="A948" t="s">
        <v>4</v>
      </c>
      <c r="B948" s="4" t="s">
        <v>5</v>
      </c>
      <c r="C948" s="4" t="s">
        <v>13</v>
      </c>
      <c r="D948" s="4" t="s">
        <v>10</v>
      </c>
    </row>
    <row r="949" spans="1:6">
      <c r="A949" t="n">
        <v>9636</v>
      </c>
      <c r="B949" s="34" t="n">
        <v>58</v>
      </c>
      <c r="C949" s="7" t="n">
        <v>11</v>
      </c>
      <c r="D949" s="7" t="n">
        <v>300</v>
      </c>
    </row>
    <row r="950" spans="1:6">
      <c r="A950" t="s">
        <v>4</v>
      </c>
      <c r="B950" s="4" t="s">
        <v>5</v>
      </c>
      <c r="C950" s="4" t="s">
        <v>13</v>
      </c>
      <c r="D950" s="4" t="s">
        <v>10</v>
      </c>
    </row>
    <row r="951" spans="1:6">
      <c r="A951" t="n">
        <v>9640</v>
      </c>
      <c r="B951" s="34" t="n">
        <v>58</v>
      </c>
      <c r="C951" s="7" t="n">
        <v>12</v>
      </c>
      <c r="D951" s="7" t="n">
        <v>0</v>
      </c>
    </row>
    <row r="952" spans="1:6">
      <c r="A952" t="s">
        <v>4</v>
      </c>
      <c r="B952" s="4" t="s">
        <v>5</v>
      </c>
      <c r="C952" s="4" t="s">
        <v>13</v>
      </c>
    </row>
    <row r="953" spans="1:6">
      <c r="A953" t="n">
        <v>9644</v>
      </c>
      <c r="B953" s="14" t="n">
        <v>74</v>
      </c>
      <c r="C953" s="7" t="n">
        <v>46</v>
      </c>
    </row>
    <row r="954" spans="1:6">
      <c r="A954" t="s">
        <v>4</v>
      </c>
      <c r="B954" s="4" t="s">
        <v>5</v>
      </c>
      <c r="C954" s="4" t="s">
        <v>13</v>
      </c>
    </row>
    <row r="955" spans="1:6">
      <c r="A955" t="n">
        <v>9646</v>
      </c>
      <c r="B955" s="31" t="n">
        <v>23</v>
      </c>
      <c r="C955" s="7" t="n">
        <v>0</v>
      </c>
    </row>
    <row r="956" spans="1:6">
      <c r="A956" t="s">
        <v>4</v>
      </c>
      <c r="B956" s="4" t="s">
        <v>5</v>
      </c>
      <c r="C956" s="4" t="s">
        <v>13</v>
      </c>
      <c r="D956" s="4" t="s">
        <v>9</v>
      </c>
    </row>
    <row r="957" spans="1:6">
      <c r="A957" t="n">
        <v>9648</v>
      </c>
      <c r="B957" s="14" t="n">
        <v>74</v>
      </c>
      <c r="C957" s="7" t="n">
        <v>52</v>
      </c>
      <c r="D957" s="7" t="n">
        <v>8192</v>
      </c>
    </row>
    <row r="958" spans="1:6">
      <c r="A958" t="s">
        <v>4</v>
      </c>
      <c r="B958" s="4" t="s">
        <v>5</v>
      </c>
    </row>
    <row r="959" spans="1:6">
      <c r="A959" t="n">
        <v>9654</v>
      </c>
      <c r="B959" s="5" t="n">
        <v>1</v>
      </c>
    </row>
    <row r="960" spans="1:6" s="3" customFormat="1" customHeight="0">
      <c r="A960" s="3" t="s">
        <v>2</v>
      </c>
      <c r="B960" s="3" t="s">
        <v>145</v>
      </c>
    </row>
    <row r="961" spans="1:6">
      <c r="A961" t="s">
        <v>4</v>
      </c>
      <c r="B961" s="4" t="s">
        <v>5</v>
      </c>
      <c r="C961" s="4" t="s">
        <v>13</v>
      </c>
      <c r="D961" s="4" t="s">
        <v>10</v>
      </c>
    </row>
    <row r="962" spans="1:6">
      <c r="A962" t="n">
        <v>9656</v>
      </c>
      <c r="B962" s="24" t="n">
        <v>22</v>
      </c>
      <c r="C962" s="7" t="n">
        <v>0</v>
      </c>
      <c r="D962" s="7" t="n">
        <v>0</v>
      </c>
    </row>
    <row r="963" spans="1:6">
      <c r="A963" t="s">
        <v>4</v>
      </c>
      <c r="B963" s="4" t="s">
        <v>5</v>
      </c>
      <c r="C963" s="4" t="s">
        <v>13</v>
      </c>
      <c r="D963" s="4" t="s">
        <v>10</v>
      </c>
    </row>
    <row r="964" spans="1:6">
      <c r="A964" t="n">
        <v>9660</v>
      </c>
      <c r="B964" s="34" t="n">
        <v>58</v>
      </c>
      <c r="C964" s="7" t="n">
        <v>5</v>
      </c>
      <c r="D964" s="7" t="n">
        <v>300</v>
      </c>
    </row>
    <row r="965" spans="1:6">
      <c r="A965" t="s">
        <v>4</v>
      </c>
      <c r="B965" s="4" t="s">
        <v>5</v>
      </c>
      <c r="C965" s="4" t="s">
        <v>29</v>
      </c>
      <c r="D965" s="4" t="s">
        <v>10</v>
      </c>
    </row>
    <row r="966" spans="1:6">
      <c r="A966" t="n">
        <v>9664</v>
      </c>
      <c r="B966" s="46" t="n">
        <v>103</v>
      </c>
      <c r="C966" s="7" t="n">
        <v>0</v>
      </c>
      <c r="D966" s="7" t="n">
        <v>300</v>
      </c>
    </row>
    <row r="967" spans="1:6">
      <c r="A967" t="s">
        <v>4</v>
      </c>
      <c r="B967" s="4" t="s">
        <v>5</v>
      </c>
      <c r="C967" s="4" t="s">
        <v>13</v>
      </c>
      <c r="D967" s="4" t="s">
        <v>29</v>
      </c>
      <c r="E967" s="4" t="s">
        <v>10</v>
      </c>
      <c r="F967" s="4" t="s">
        <v>13</v>
      </c>
    </row>
    <row r="968" spans="1:6">
      <c r="A968" t="n">
        <v>9671</v>
      </c>
      <c r="B968" s="63" t="n">
        <v>49</v>
      </c>
      <c r="C968" s="7" t="n">
        <v>3</v>
      </c>
      <c r="D968" s="7" t="n">
        <v>0.699999988079071</v>
      </c>
      <c r="E968" s="7" t="n">
        <v>500</v>
      </c>
      <c r="F968" s="7" t="n">
        <v>0</v>
      </c>
    </row>
    <row r="969" spans="1:6">
      <c r="A969" t="s">
        <v>4</v>
      </c>
      <c r="B969" s="4" t="s">
        <v>5</v>
      </c>
      <c r="C969" s="4" t="s">
        <v>13</v>
      </c>
      <c r="D969" s="4" t="s">
        <v>10</v>
      </c>
    </row>
    <row r="970" spans="1:6">
      <c r="A970" t="n">
        <v>9680</v>
      </c>
      <c r="B970" s="34" t="n">
        <v>58</v>
      </c>
      <c r="C970" s="7" t="n">
        <v>10</v>
      </c>
      <c r="D970" s="7" t="n">
        <v>300</v>
      </c>
    </row>
    <row r="971" spans="1:6">
      <c r="A971" t="s">
        <v>4</v>
      </c>
      <c r="B971" s="4" t="s">
        <v>5</v>
      </c>
      <c r="C971" s="4" t="s">
        <v>13</v>
      </c>
      <c r="D971" s="4" t="s">
        <v>10</v>
      </c>
    </row>
    <row r="972" spans="1:6">
      <c r="A972" t="n">
        <v>9684</v>
      </c>
      <c r="B972" s="34" t="n">
        <v>58</v>
      </c>
      <c r="C972" s="7" t="n">
        <v>12</v>
      </c>
      <c r="D972" s="7" t="n">
        <v>0</v>
      </c>
    </row>
    <row r="973" spans="1:6">
      <c r="A973" t="s">
        <v>4</v>
      </c>
      <c r="B973" s="4" t="s">
        <v>5</v>
      </c>
      <c r="C973" s="4" t="s">
        <v>13</v>
      </c>
    </row>
    <row r="974" spans="1:6">
      <c r="A974" t="n">
        <v>9688</v>
      </c>
      <c r="B974" s="35" t="n">
        <v>64</v>
      </c>
      <c r="C974" s="7" t="n">
        <v>7</v>
      </c>
    </row>
    <row r="975" spans="1:6">
      <c r="A975" t="s">
        <v>4</v>
      </c>
      <c r="B975" s="4" t="s">
        <v>5</v>
      </c>
      <c r="C975" s="4" t="s">
        <v>13</v>
      </c>
      <c r="D975" s="4" t="s">
        <v>10</v>
      </c>
      <c r="E975" s="4" t="s">
        <v>10</v>
      </c>
      <c r="F975" s="4" t="s">
        <v>13</v>
      </c>
    </row>
    <row r="976" spans="1:6">
      <c r="A976" t="n">
        <v>9690</v>
      </c>
      <c r="B976" s="27" t="n">
        <v>25</v>
      </c>
      <c r="C976" s="7" t="n">
        <v>1</v>
      </c>
      <c r="D976" s="7" t="n">
        <v>65535</v>
      </c>
      <c r="E976" s="7" t="n">
        <v>420</v>
      </c>
      <c r="F976" s="7" t="n">
        <v>5</v>
      </c>
    </row>
    <row r="977" spans="1:6">
      <c r="A977" t="s">
        <v>4</v>
      </c>
      <c r="B977" s="4" t="s">
        <v>5</v>
      </c>
      <c r="C977" s="4" t="s">
        <v>13</v>
      </c>
      <c r="D977" s="4" t="s">
        <v>10</v>
      </c>
      <c r="E977" s="4" t="s">
        <v>6</v>
      </c>
    </row>
    <row r="978" spans="1:6">
      <c r="A978" t="n">
        <v>9697</v>
      </c>
      <c r="B978" s="52" t="n">
        <v>51</v>
      </c>
      <c r="C978" s="7" t="n">
        <v>4</v>
      </c>
      <c r="D978" s="7" t="n">
        <v>0</v>
      </c>
      <c r="E978" s="7" t="s">
        <v>146</v>
      </c>
    </row>
    <row r="979" spans="1:6">
      <c r="A979" t="s">
        <v>4</v>
      </c>
      <c r="B979" s="4" t="s">
        <v>5</v>
      </c>
      <c r="C979" s="4" t="s">
        <v>10</v>
      </c>
    </row>
    <row r="980" spans="1:6">
      <c r="A980" t="n">
        <v>9710</v>
      </c>
      <c r="B980" s="26" t="n">
        <v>16</v>
      </c>
      <c r="C980" s="7" t="n">
        <v>0</v>
      </c>
    </row>
    <row r="981" spans="1:6">
      <c r="A981" t="s">
        <v>4</v>
      </c>
      <c r="B981" s="4" t="s">
        <v>5</v>
      </c>
      <c r="C981" s="4" t="s">
        <v>10</v>
      </c>
      <c r="D981" s="4" t="s">
        <v>59</v>
      </c>
      <c r="E981" s="4" t="s">
        <v>13</v>
      </c>
      <c r="F981" s="4" t="s">
        <v>13</v>
      </c>
    </row>
    <row r="982" spans="1:6">
      <c r="A982" t="n">
        <v>9713</v>
      </c>
      <c r="B982" s="53" t="n">
        <v>26</v>
      </c>
      <c r="C982" s="7" t="n">
        <v>0</v>
      </c>
      <c r="D982" s="7" t="s">
        <v>147</v>
      </c>
      <c r="E982" s="7" t="n">
        <v>2</v>
      </c>
      <c r="F982" s="7" t="n">
        <v>0</v>
      </c>
    </row>
    <row r="983" spans="1:6">
      <c r="A983" t="s">
        <v>4</v>
      </c>
      <c r="B983" s="4" t="s">
        <v>5</v>
      </c>
    </row>
    <row r="984" spans="1:6">
      <c r="A984" t="n">
        <v>9786</v>
      </c>
      <c r="B984" s="29" t="n">
        <v>28</v>
      </c>
    </row>
    <row r="985" spans="1:6">
      <c r="A985" t="s">
        <v>4</v>
      </c>
      <c r="B985" s="4" t="s">
        <v>5</v>
      </c>
      <c r="C985" s="4" t="s">
        <v>13</v>
      </c>
      <c r="D985" s="4" t="s">
        <v>10</v>
      </c>
      <c r="E985" s="4" t="s">
        <v>10</v>
      </c>
      <c r="F985" s="4" t="s">
        <v>13</v>
      </c>
    </row>
    <row r="986" spans="1:6">
      <c r="A986" t="n">
        <v>9787</v>
      </c>
      <c r="B986" s="27" t="n">
        <v>25</v>
      </c>
      <c r="C986" s="7" t="n">
        <v>1</v>
      </c>
      <c r="D986" s="7" t="n">
        <v>260</v>
      </c>
      <c r="E986" s="7" t="n">
        <v>640</v>
      </c>
      <c r="F986" s="7" t="n">
        <v>2</v>
      </c>
    </row>
    <row r="987" spans="1:6">
      <c r="A987" t="s">
        <v>4</v>
      </c>
      <c r="B987" s="4" t="s">
        <v>5</v>
      </c>
      <c r="C987" s="4" t="s">
        <v>13</v>
      </c>
      <c r="D987" s="4" t="s">
        <v>10</v>
      </c>
      <c r="E987" s="4" t="s">
        <v>6</v>
      </c>
    </row>
    <row r="988" spans="1:6">
      <c r="A988" t="n">
        <v>9794</v>
      </c>
      <c r="B988" s="52" t="n">
        <v>51</v>
      </c>
      <c r="C988" s="7" t="n">
        <v>4</v>
      </c>
      <c r="D988" s="7" t="n">
        <v>7</v>
      </c>
      <c r="E988" s="7" t="s">
        <v>146</v>
      </c>
    </row>
    <row r="989" spans="1:6">
      <c r="A989" t="s">
        <v>4</v>
      </c>
      <c r="B989" s="4" t="s">
        <v>5</v>
      </c>
      <c r="C989" s="4" t="s">
        <v>10</v>
      </c>
    </row>
    <row r="990" spans="1:6">
      <c r="A990" t="n">
        <v>9807</v>
      </c>
      <c r="B990" s="26" t="n">
        <v>16</v>
      </c>
      <c r="C990" s="7" t="n">
        <v>0</v>
      </c>
    </row>
    <row r="991" spans="1:6">
      <c r="A991" t="s">
        <v>4</v>
      </c>
      <c r="B991" s="4" t="s">
        <v>5</v>
      </c>
      <c r="C991" s="4" t="s">
        <v>10</v>
      </c>
      <c r="D991" s="4" t="s">
        <v>59</v>
      </c>
      <c r="E991" s="4" t="s">
        <v>13</v>
      </c>
      <c r="F991" s="4" t="s">
        <v>13</v>
      </c>
    </row>
    <row r="992" spans="1:6">
      <c r="A992" t="n">
        <v>9810</v>
      </c>
      <c r="B992" s="53" t="n">
        <v>26</v>
      </c>
      <c r="C992" s="7" t="n">
        <v>7</v>
      </c>
      <c r="D992" s="7" t="s">
        <v>148</v>
      </c>
      <c r="E992" s="7" t="n">
        <v>2</v>
      </c>
      <c r="F992" s="7" t="n">
        <v>0</v>
      </c>
    </row>
    <row r="993" spans="1:6">
      <c r="A993" t="s">
        <v>4</v>
      </c>
      <c r="B993" s="4" t="s">
        <v>5</v>
      </c>
    </row>
    <row r="994" spans="1:6">
      <c r="A994" t="n">
        <v>9857</v>
      </c>
      <c r="B994" s="29" t="n">
        <v>28</v>
      </c>
    </row>
    <row r="995" spans="1:6">
      <c r="A995" t="s">
        <v>4</v>
      </c>
      <c r="B995" s="4" t="s">
        <v>5</v>
      </c>
      <c r="C995" s="4" t="s">
        <v>10</v>
      </c>
      <c r="D995" s="4" t="s">
        <v>13</v>
      </c>
    </row>
    <row r="996" spans="1:6">
      <c r="A996" t="n">
        <v>9858</v>
      </c>
      <c r="B996" s="54" t="n">
        <v>89</v>
      </c>
      <c r="C996" s="7" t="n">
        <v>65533</v>
      </c>
      <c r="D996" s="7" t="n">
        <v>1</v>
      </c>
    </row>
    <row r="997" spans="1:6">
      <c r="A997" t="s">
        <v>4</v>
      </c>
      <c r="B997" s="4" t="s">
        <v>5</v>
      </c>
      <c r="C997" s="4" t="s">
        <v>13</v>
      </c>
      <c r="D997" s="4" t="s">
        <v>6</v>
      </c>
    </row>
    <row r="998" spans="1:6">
      <c r="A998" t="n">
        <v>9862</v>
      </c>
      <c r="B998" s="9" t="n">
        <v>2</v>
      </c>
      <c r="C998" s="7" t="n">
        <v>11</v>
      </c>
      <c r="D998" s="7" t="s">
        <v>144</v>
      </c>
    </row>
    <row r="999" spans="1:6">
      <c r="A999" t="s">
        <v>4</v>
      </c>
      <c r="B999" s="4" t="s">
        <v>5</v>
      </c>
      <c r="C999" s="4" t="s">
        <v>13</v>
      </c>
      <c r="D999" s="4" t="s">
        <v>13</v>
      </c>
      <c r="E999" s="4" t="s">
        <v>10</v>
      </c>
    </row>
    <row r="1000" spans="1:6">
      <c r="A1000" t="n">
        <v>9877</v>
      </c>
      <c r="B1000" s="40" t="n">
        <v>45</v>
      </c>
      <c r="C1000" s="7" t="n">
        <v>8</v>
      </c>
      <c r="D1000" s="7" t="n">
        <v>1</v>
      </c>
      <c r="E1000" s="7" t="n">
        <v>0</v>
      </c>
    </row>
    <row r="1001" spans="1:6">
      <c r="A1001" t="s">
        <v>4</v>
      </c>
      <c r="B1001" s="4" t="s">
        <v>5</v>
      </c>
      <c r="C1001" s="4" t="s">
        <v>13</v>
      </c>
      <c r="D1001" s="4" t="s">
        <v>10</v>
      </c>
      <c r="E1001" s="4" t="s">
        <v>10</v>
      </c>
      <c r="F1001" s="4" t="s">
        <v>13</v>
      </c>
    </row>
    <row r="1002" spans="1:6">
      <c r="A1002" t="n">
        <v>9882</v>
      </c>
      <c r="B1002" s="27" t="n">
        <v>25</v>
      </c>
      <c r="C1002" s="7" t="n">
        <v>1</v>
      </c>
      <c r="D1002" s="7" t="n">
        <v>65535</v>
      </c>
      <c r="E1002" s="7" t="n">
        <v>65535</v>
      </c>
      <c r="F1002" s="7" t="n">
        <v>0</v>
      </c>
    </row>
    <row r="1003" spans="1:6">
      <c r="A1003" t="s">
        <v>4</v>
      </c>
      <c r="B1003" s="4" t="s">
        <v>5</v>
      </c>
      <c r="C1003" s="4" t="s">
        <v>13</v>
      </c>
      <c r="D1003" s="4" t="s">
        <v>6</v>
      </c>
    </row>
    <row r="1004" spans="1:6">
      <c r="A1004" t="n">
        <v>9889</v>
      </c>
      <c r="B1004" s="9" t="n">
        <v>2</v>
      </c>
      <c r="C1004" s="7" t="n">
        <v>10</v>
      </c>
      <c r="D1004" s="7" t="s">
        <v>61</v>
      </c>
    </row>
    <row r="1005" spans="1:6">
      <c r="A1005" t="s">
        <v>4</v>
      </c>
      <c r="B1005" s="4" t="s">
        <v>5</v>
      </c>
      <c r="C1005" s="4" t="s">
        <v>13</v>
      </c>
      <c r="D1005" s="4" t="s">
        <v>10</v>
      </c>
    </row>
    <row r="1006" spans="1:6">
      <c r="A1006" t="n">
        <v>9912</v>
      </c>
      <c r="B1006" s="34" t="n">
        <v>58</v>
      </c>
      <c r="C1006" s="7" t="n">
        <v>105</v>
      </c>
      <c r="D1006" s="7" t="n">
        <v>300</v>
      </c>
    </row>
    <row r="1007" spans="1:6">
      <c r="A1007" t="s">
        <v>4</v>
      </c>
      <c r="B1007" s="4" t="s">
        <v>5</v>
      </c>
      <c r="C1007" s="4" t="s">
        <v>29</v>
      </c>
      <c r="D1007" s="4" t="s">
        <v>10</v>
      </c>
    </row>
    <row r="1008" spans="1:6">
      <c r="A1008" t="n">
        <v>9916</v>
      </c>
      <c r="B1008" s="46" t="n">
        <v>103</v>
      </c>
      <c r="C1008" s="7" t="n">
        <v>1</v>
      </c>
      <c r="D1008" s="7" t="n">
        <v>300</v>
      </c>
    </row>
    <row r="1009" spans="1:6">
      <c r="A1009" t="s">
        <v>4</v>
      </c>
      <c r="B1009" s="4" t="s">
        <v>5</v>
      </c>
      <c r="C1009" s="4" t="s">
        <v>13</v>
      </c>
    </row>
    <row r="1010" spans="1:6">
      <c r="A1010" t="n">
        <v>9923</v>
      </c>
      <c r="B1010" s="14" t="n">
        <v>74</v>
      </c>
      <c r="C1010" s="7" t="n">
        <v>67</v>
      </c>
    </row>
    <row r="1011" spans="1:6">
      <c r="A1011" t="s">
        <v>4</v>
      </c>
      <c r="B1011" s="4" t="s">
        <v>5</v>
      </c>
      <c r="C1011" s="4" t="s">
        <v>13</v>
      </c>
      <c r="D1011" s="4" t="s">
        <v>29</v>
      </c>
      <c r="E1011" s="4" t="s">
        <v>10</v>
      </c>
      <c r="F1011" s="4" t="s">
        <v>13</v>
      </c>
    </row>
    <row r="1012" spans="1:6">
      <c r="A1012" t="n">
        <v>9925</v>
      </c>
      <c r="B1012" s="63" t="n">
        <v>49</v>
      </c>
      <c r="C1012" s="7" t="n">
        <v>3</v>
      </c>
      <c r="D1012" s="7" t="n">
        <v>1</v>
      </c>
      <c r="E1012" s="7" t="n">
        <v>500</v>
      </c>
      <c r="F1012" s="7" t="n">
        <v>0</v>
      </c>
    </row>
    <row r="1013" spans="1:6">
      <c r="A1013" t="s">
        <v>4</v>
      </c>
      <c r="B1013" s="4" t="s">
        <v>5</v>
      </c>
      <c r="C1013" s="4" t="s">
        <v>13</v>
      </c>
      <c r="D1013" s="4" t="s">
        <v>10</v>
      </c>
    </row>
    <row r="1014" spans="1:6">
      <c r="A1014" t="n">
        <v>9934</v>
      </c>
      <c r="B1014" s="34" t="n">
        <v>58</v>
      </c>
      <c r="C1014" s="7" t="n">
        <v>11</v>
      </c>
      <c r="D1014" s="7" t="n">
        <v>300</v>
      </c>
    </row>
    <row r="1015" spans="1:6">
      <c r="A1015" t="s">
        <v>4</v>
      </c>
      <c r="B1015" s="4" t="s">
        <v>5</v>
      </c>
      <c r="C1015" s="4" t="s">
        <v>13</v>
      </c>
      <c r="D1015" s="4" t="s">
        <v>10</v>
      </c>
    </row>
    <row r="1016" spans="1:6">
      <c r="A1016" t="n">
        <v>9938</v>
      </c>
      <c r="B1016" s="34" t="n">
        <v>58</v>
      </c>
      <c r="C1016" s="7" t="n">
        <v>12</v>
      </c>
      <c r="D1016" s="7" t="n">
        <v>0</v>
      </c>
    </row>
    <row r="1017" spans="1:6">
      <c r="A1017" t="s">
        <v>4</v>
      </c>
      <c r="B1017" s="4" t="s">
        <v>5</v>
      </c>
      <c r="C1017" s="4" t="s">
        <v>13</v>
      </c>
    </row>
    <row r="1018" spans="1:6">
      <c r="A1018" t="n">
        <v>9942</v>
      </c>
      <c r="B1018" s="14" t="n">
        <v>74</v>
      </c>
      <c r="C1018" s="7" t="n">
        <v>46</v>
      </c>
    </row>
    <row r="1019" spans="1:6">
      <c r="A1019" t="s">
        <v>4</v>
      </c>
      <c r="B1019" s="4" t="s">
        <v>5</v>
      </c>
      <c r="C1019" s="4" t="s">
        <v>13</v>
      </c>
    </row>
    <row r="1020" spans="1:6">
      <c r="A1020" t="n">
        <v>9944</v>
      </c>
      <c r="B1020" s="31" t="n">
        <v>23</v>
      </c>
      <c r="C1020" s="7" t="n">
        <v>0</v>
      </c>
    </row>
    <row r="1021" spans="1:6">
      <c r="A1021" t="s">
        <v>4</v>
      </c>
      <c r="B1021" s="4" t="s">
        <v>5</v>
      </c>
      <c r="C1021" s="4" t="s">
        <v>13</v>
      </c>
      <c r="D1021" s="4" t="s">
        <v>9</v>
      </c>
    </row>
    <row r="1022" spans="1:6">
      <c r="A1022" t="n">
        <v>9946</v>
      </c>
      <c r="B1022" s="14" t="n">
        <v>74</v>
      </c>
      <c r="C1022" s="7" t="n">
        <v>52</v>
      </c>
      <c r="D1022" s="7" t="n">
        <v>8192</v>
      </c>
    </row>
    <row r="1023" spans="1:6">
      <c r="A1023" t="s">
        <v>4</v>
      </c>
      <c r="B1023" s="4" t="s">
        <v>5</v>
      </c>
    </row>
    <row r="1024" spans="1:6">
      <c r="A1024" t="n">
        <v>9952</v>
      </c>
      <c r="B1024" s="5" t="n">
        <v>1</v>
      </c>
    </row>
    <row r="1025" spans="1:6" s="3" customFormat="1" customHeight="0">
      <c r="A1025" s="3" t="s">
        <v>2</v>
      </c>
      <c r="B1025" s="3" t="s">
        <v>149</v>
      </c>
    </row>
    <row r="1026" spans="1:6">
      <c r="A1026" t="s">
        <v>4</v>
      </c>
      <c r="B1026" s="4" t="s">
        <v>5</v>
      </c>
      <c r="C1026" s="4" t="s">
        <v>13</v>
      </c>
      <c r="D1026" s="4" t="s">
        <v>10</v>
      </c>
    </row>
    <row r="1027" spans="1:6">
      <c r="A1027" t="n">
        <v>9956</v>
      </c>
      <c r="B1027" s="24" t="n">
        <v>22</v>
      </c>
      <c r="C1027" s="7" t="n">
        <v>0</v>
      </c>
      <c r="D1027" s="7" t="n">
        <v>0</v>
      </c>
    </row>
    <row r="1028" spans="1:6">
      <c r="A1028" t="s">
        <v>4</v>
      </c>
      <c r="B1028" s="4" t="s">
        <v>5</v>
      </c>
      <c r="C1028" s="4" t="s">
        <v>13</v>
      </c>
      <c r="D1028" s="4" t="s">
        <v>10</v>
      </c>
    </row>
    <row r="1029" spans="1:6">
      <c r="A1029" t="n">
        <v>9960</v>
      </c>
      <c r="B1029" s="34" t="n">
        <v>58</v>
      </c>
      <c r="C1029" s="7" t="n">
        <v>5</v>
      </c>
      <c r="D1029" s="7" t="n">
        <v>300</v>
      </c>
    </row>
    <row r="1030" spans="1:6">
      <c r="A1030" t="s">
        <v>4</v>
      </c>
      <c r="B1030" s="4" t="s">
        <v>5</v>
      </c>
      <c r="C1030" s="4" t="s">
        <v>29</v>
      </c>
      <c r="D1030" s="4" t="s">
        <v>10</v>
      </c>
    </row>
    <row r="1031" spans="1:6">
      <c r="A1031" t="n">
        <v>9964</v>
      </c>
      <c r="B1031" s="46" t="n">
        <v>103</v>
      </c>
      <c r="C1031" s="7" t="n">
        <v>0</v>
      </c>
      <c r="D1031" s="7" t="n">
        <v>300</v>
      </c>
    </row>
    <row r="1032" spans="1:6">
      <c r="A1032" t="s">
        <v>4</v>
      </c>
      <c r="B1032" s="4" t="s">
        <v>5</v>
      </c>
      <c r="C1032" s="4" t="s">
        <v>13</v>
      </c>
      <c r="D1032" s="4" t="s">
        <v>29</v>
      </c>
      <c r="E1032" s="4" t="s">
        <v>10</v>
      </c>
      <c r="F1032" s="4" t="s">
        <v>13</v>
      </c>
    </row>
    <row r="1033" spans="1:6">
      <c r="A1033" t="n">
        <v>9971</v>
      </c>
      <c r="B1033" s="63" t="n">
        <v>49</v>
      </c>
      <c r="C1033" s="7" t="n">
        <v>3</v>
      </c>
      <c r="D1033" s="7" t="n">
        <v>0.699999988079071</v>
      </c>
      <c r="E1033" s="7" t="n">
        <v>500</v>
      </c>
      <c r="F1033" s="7" t="n">
        <v>0</v>
      </c>
    </row>
    <row r="1034" spans="1:6">
      <c r="A1034" t="s">
        <v>4</v>
      </c>
      <c r="B1034" s="4" t="s">
        <v>5</v>
      </c>
      <c r="C1034" s="4" t="s">
        <v>13</v>
      </c>
      <c r="D1034" s="4" t="s">
        <v>10</v>
      </c>
    </row>
    <row r="1035" spans="1:6">
      <c r="A1035" t="n">
        <v>9980</v>
      </c>
      <c r="B1035" s="34" t="n">
        <v>58</v>
      </c>
      <c r="C1035" s="7" t="n">
        <v>10</v>
      </c>
      <c r="D1035" s="7" t="n">
        <v>300</v>
      </c>
    </row>
    <row r="1036" spans="1:6">
      <c r="A1036" t="s">
        <v>4</v>
      </c>
      <c r="B1036" s="4" t="s">
        <v>5</v>
      </c>
      <c r="C1036" s="4" t="s">
        <v>13</v>
      </c>
      <c r="D1036" s="4" t="s">
        <v>10</v>
      </c>
    </row>
    <row r="1037" spans="1:6">
      <c r="A1037" t="n">
        <v>9984</v>
      </c>
      <c r="B1037" s="34" t="n">
        <v>58</v>
      </c>
      <c r="C1037" s="7" t="n">
        <v>12</v>
      </c>
      <c r="D1037" s="7" t="n">
        <v>0</v>
      </c>
    </row>
    <row r="1038" spans="1:6">
      <c r="A1038" t="s">
        <v>4</v>
      </c>
      <c r="B1038" s="4" t="s">
        <v>5</v>
      </c>
      <c r="C1038" s="4" t="s">
        <v>13</v>
      </c>
    </row>
    <row r="1039" spans="1:6">
      <c r="A1039" t="n">
        <v>9988</v>
      </c>
      <c r="B1039" s="35" t="n">
        <v>64</v>
      </c>
      <c r="C1039" s="7" t="n">
        <v>7</v>
      </c>
    </row>
    <row r="1040" spans="1:6">
      <c r="A1040" t="s">
        <v>4</v>
      </c>
      <c r="B1040" s="4" t="s">
        <v>5</v>
      </c>
      <c r="C1040" s="4" t="s">
        <v>13</v>
      </c>
      <c r="D1040" s="4" t="s">
        <v>10</v>
      </c>
      <c r="E1040" s="4" t="s">
        <v>10</v>
      </c>
      <c r="F1040" s="4" t="s">
        <v>13</v>
      </c>
    </row>
    <row r="1041" spans="1:6">
      <c r="A1041" t="n">
        <v>9990</v>
      </c>
      <c r="B1041" s="27" t="n">
        <v>25</v>
      </c>
      <c r="C1041" s="7" t="n">
        <v>1</v>
      </c>
      <c r="D1041" s="7" t="n">
        <v>65535</v>
      </c>
      <c r="E1041" s="7" t="n">
        <v>420</v>
      </c>
      <c r="F1041" s="7" t="n">
        <v>5</v>
      </c>
    </row>
    <row r="1042" spans="1:6">
      <c r="A1042" t="s">
        <v>4</v>
      </c>
      <c r="B1042" s="4" t="s">
        <v>5</v>
      </c>
      <c r="C1042" s="4" t="s">
        <v>13</v>
      </c>
      <c r="D1042" s="4" t="s">
        <v>10</v>
      </c>
      <c r="E1042" s="4" t="s">
        <v>6</v>
      </c>
    </row>
    <row r="1043" spans="1:6">
      <c r="A1043" t="n">
        <v>9997</v>
      </c>
      <c r="B1043" s="52" t="n">
        <v>51</v>
      </c>
      <c r="C1043" s="7" t="n">
        <v>4</v>
      </c>
      <c r="D1043" s="7" t="n">
        <v>0</v>
      </c>
      <c r="E1043" s="7" t="s">
        <v>146</v>
      </c>
    </row>
    <row r="1044" spans="1:6">
      <c r="A1044" t="s">
        <v>4</v>
      </c>
      <c r="B1044" s="4" t="s">
        <v>5</v>
      </c>
      <c r="C1044" s="4" t="s">
        <v>10</v>
      </c>
    </row>
    <row r="1045" spans="1:6">
      <c r="A1045" t="n">
        <v>10010</v>
      </c>
      <c r="B1045" s="26" t="n">
        <v>16</v>
      </c>
      <c r="C1045" s="7" t="n">
        <v>0</v>
      </c>
    </row>
    <row r="1046" spans="1:6">
      <c r="A1046" t="s">
        <v>4</v>
      </c>
      <c r="B1046" s="4" t="s">
        <v>5</v>
      </c>
      <c r="C1046" s="4" t="s">
        <v>10</v>
      </c>
      <c r="D1046" s="4" t="s">
        <v>59</v>
      </c>
      <c r="E1046" s="4" t="s">
        <v>13</v>
      </c>
      <c r="F1046" s="4" t="s">
        <v>13</v>
      </c>
      <c r="G1046" s="4" t="s">
        <v>59</v>
      </c>
      <c r="H1046" s="4" t="s">
        <v>13</v>
      </c>
      <c r="I1046" s="4" t="s">
        <v>13</v>
      </c>
    </row>
    <row r="1047" spans="1:6">
      <c r="A1047" t="n">
        <v>10013</v>
      </c>
      <c r="B1047" s="53" t="n">
        <v>26</v>
      </c>
      <c r="C1047" s="7" t="n">
        <v>0</v>
      </c>
      <c r="D1047" s="7" t="s">
        <v>150</v>
      </c>
      <c r="E1047" s="7" t="n">
        <v>2</v>
      </c>
      <c r="F1047" s="7" t="n">
        <v>3</v>
      </c>
      <c r="G1047" s="7" t="s">
        <v>151</v>
      </c>
      <c r="H1047" s="7" t="n">
        <v>2</v>
      </c>
      <c r="I1047" s="7" t="n">
        <v>0</v>
      </c>
    </row>
    <row r="1048" spans="1:6">
      <c r="A1048" t="s">
        <v>4</v>
      </c>
      <c r="B1048" s="4" t="s">
        <v>5</v>
      </c>
    </row>
    <row r="1049" spans="1:6">
      <c r="A1049" t="n">
        <v>10163</v>
      </c>
      <c r="B1049" s="29" t="n">
        <v>28</v>
      </c>
    </row>
    <row r="1050" spans="1:6">
      <c r="A1050" t="s">
        <v>4</v>
      </c>
      <c r="B1050" s="4" t="s">
        <v>5</v>
      </c>
      <c r="C1050" s="4" t="s">
        <v>10</v>
      </c>
      <c r="D1050" s="4" t="s">
        <v>13</v>
      </c>
    </row>
    <row r="1051" spans="1:6">
      <c r="A1051" t="n">
        <v>10164</v>
      </c>
      <c r="B1051" s="54" t="n">
        <v>89</v>
      </c>
      <c r="C1051" s="7" t="n">
        <v>65533</v>
      </c>
      <c r="D1051" s="7" t="n">
        <v>1</v>
      </c>
    </row>
    <row r="1052" spans="1:6">
      <c r="A1052" t="s">
        <v>4</v>
      </c>
      <c r="B1052" s="4" t="s">
        <v>5</v>
      </c>
      <c r="C1052" s="4" t="s">
        <v>13</v>
      </c>
      <c r="D1052" s="4" t="s">
        <v>6</v>
      </c>
    </row>
    <row r="1053" spans="1:6">
      <c r="A1053" t="n">
        <v>10168</v>
      </c>
      <c r="B1053" s="9" t="n">
        <v>2</v>
      </c>
      <c r="C1053" s="7" t="n">
        <v>11</v>
      </c>
      <c r="D1053" s="7" t="s">
        <v>144</v>
      </c>
    </row>
    <row r="1054" spans="1:6">
      <c r="A1054" t="s">
        <v>4</v>
      </c>
      <c r="B1054" s="4" t="s">
        <v>5</v>
      </c>
      <c r="C1054" s="4" t="s">
        <v>13</v>
      </c>
      <c r="D1054" s="4" t="s">
        <v>13</v>
      </c>
      <c r="E1054" s="4" t="s">
        <v>10</v>
      </c>
    </row>
    <row r="1055" spans="1:6">
      <c r="A1055" t="n">
        <v>10183</v>
      </c>
      <c r="B1055" s="40" t="n">
        <v>45</v>
      </c>
      <c r="C1055" s="7" t="n">
        <v>8</v>
      </c>
      <c r="D1055" s="7" t="n">
        <v>1</v>
      </c>
      <c r="E1055" s="7" t="n">
        <v>0</v>
      </c>
    </row>
    <row r="1056" spans="1:6">
      <c r="A1056" t="s">
        <v>4</v>
      </c>
      <c r="B1056" s="4" t="s">
        <v>5</v>
      </c>
      <c r="C1056" s="4" t="s">
        <v>13</v>
      </c>
      <c r="D1056" s="4" t="s">
        <v>10</v>
      </c>
      <c r="E1056" s="4" t="s">
        <v>10</v>
      </c>
      <c r="F1056" s="4" t="s">
        <v>13</v>
      </c>
    </row>
    <row r="1057" spans="1:9">
      <c r="A1057" t="n">
        <v>10188</v>
      </c>
      <c r="B1057" s="27" t="n">
        <v>25</v>
      </c>
      <c r="C1057" s="7" t="n">
        <v>1</v>
      </c>
      <c r="D1057" s="7" t="n">
        <v>65535</v>
      </c>
      <c r="E1057" s="7" t="n">
        <v>65535</v>
      </c>
      <c r="F1057" s="7" t="n">
        <v>0</v>
      </c>
    </row>
    <row r="1058" spans="1:9">
      <c r="A1058" t="s">
        <v>4</v>
      </c>
      <c r="B1058" s="4" t="s">
        <v>5</v>
      </c>
      <c r="C1058" s="4" t="s">
        <v>13</v>
      </c>
      <c r="D1058" s="4" t="s">
        <v>6</v>
      </c>
    </row>
    <row r="1059" spans="1:9">
      <c r="A1059" t="n">
        <v>10195</v>
      </c>
      <c r="B1059" s="9" t="n">
        <v>2</v>
      </c>
      <c r="C1059" s="7" t="n">
        <v>10</v>
      </c>
      <c r="D1059" s="7" t="s">
        <v>61</v>
      </c>
    </row>
    <row r="1060" spans="1:9">
      <c r="A1060" t="s">
        <v>4</v>
      </c>
      <c r="B1060" s="4" t="s">
        <v>5</v>
      </c>
      <c r="C1060" s="4" t="s">
        <v>13</v>
      </c>
      <c r="D1060" s="4" t="s">
        <v>10</v>
      </c>
    </row>
    <row r="1061" spans="1:9">
      <c r="A1061" t="n">
        <v>10218</v>
      </c>
      <c r="B1061" s="34" t="n">
        <v>58</v>
      </c>
      <c r="C1061" s="7" t="n">
        <v>105</v>
      </c>
      <c r="D1061" s="7" t="n">
        <v>300</v>
      </c>
    </row>
    <row r="1062" spans="1:9">
      <c r="A1062" t="s">
        <v>4</v>
      </c>
      <c r="B1062" s="4" t="s">
        <v>5</v>
      </c>
      <c r="C1062" s="4" t="s">
        <v>29</v>
      </c>
      <c r="D1062" s="4" t="s">
        <v>10</v>
      </c>
    </row>
    <row r="1063" spans="1:9">
      <c r="A1063" t="n">
        <v>10222</v>
      </c>
      <c r="B1063" s="46" t="n">
        <v>103</v>
      </c>
      <c r="C1063" s="7" t="n">
        <v>1</v>
      </c>
      <c r="D1063" s="7" t="n">
        <v>300</v>
      </c>
    </row>
    <row r="1064" spans="1:9">
      <c r="A1064" t="s">
        <v>4</v>
      </c>
      <c r="B1064" s="4" t="s">
        <v>5</v>
      </c>
      <c r="C1064" s="4" t="s">
        <v>13</v>
      </c>
    </row>
    <row r="1065" spans="1:9">
      <c r="A1065" t="n">
        <v>10229</v>
      </c>
      <c r="B1065" s="14" t="n">
        <v>74</v>
      </c>
      <c r="C1065" s="7" t="n">
        <v>67</v>
      </c>
    </row>
    <row r="1066" spans="1:9">
      <c r="A1066" t="s">
        <v>4</v>
      </c>
      <c r="B1066" s="4" t="s">
        <v>5</v>
      </c>
      <c r="C1066" s="4" t="s">
        <v>13</v>
      </c>
      <c r="D1066" s="4" t="s">
        <v>29</v>
      </c>
      <c r="E1066" s="4" t="s">
        <v>10</v>
      </c>
      <c r="F1066" s="4" t="s">
        <v>13</v>
      </c>
    </row>
    <row r="1067" spans="1:9">
      <c r="A1067" t="n">
        <v>10231</v>
      </c>
      <c r="B1067" s="63" t="n">
        <v>49</v>
      </c>
      <c r="C1067" s="7" t="n">
        <v>3</v>
      </c>
      <c r="D1067" s="7" t="n">
        <v>1</v>
      </c>
      <c r="E1067" s="7" t="n">
        <v>500</v>
      </c>
      <c r="F1067" s="7" t="n">
        <v>0</v>
      </c>
    </row>
    <row r="1068" spans="1:9">
      <c r="A1068" t="s">
        <v>4</v>
      </c>
      <c r="B1068" s="4" t="s">
        <v>5</v>
      </c>
      <c r="C1068" s="4" t="s">
        <v>13</v>
      </c>
      <c r="D1068" s="4" t="s">
        <v>10</v>
      </c>
    </row>
    <row r="1069" spans="1:9">
      <c r="A1069" t="n">
        <v>10240</v>
      </c>
      <c r="B1069" s="34" t="n">
        <v>58</v>
      </c>
      <c r="C1069" s="7" t="n">
        <v>11</v>
      </c>
      <c r="D1069" s="7" t="n">
        <v>300</v>
      </c>
    </row>
    <row r="1070" spans="1:9">
      <c r="A1070" t="s">
        <v>4</v>
      </c>
      <c r="B1070" s="4" t="s">
        <v>5</v>
      </c>
      <c r="C1070" s="4" t="s">
        <v>13</v>
      </c>
      <c r="D1070" s="4" t="s">
        <v>10</v>
      </c>
    </row>
    <row r="1071" spans="1:9">
      <c r="A1071" t="n">
        <v>10244</v>
      </c>
      <c r="B1071" s="34" t="n">
        <v>58</v>
      </c>
      <c r="C1071" s="7" t="n">
        <v>12</v>
      </c>
      <c r="D1071" s="7" t="n">
        <v>0</v>
      </c>
    </row>
    <row r="1072" spans="1:9">
      <c r="A1072" t="s">
        <v>4</v>
      </c>
      <c r="B1072" s="4" t="s">
        <v>5</v>
      </c>
      <c r="C1072" s="4" t="s">
        <v>13</v>
      </c>
    </row>
    <row r="1073" spans="1:6">
      <c r="A1073" t="n">
        <v>10248</v>
      </c>
      <c r="B1073" s="14" t="n">
        <v>74</v>
      </c>
      <c r="C1073" s="7" t="n">
        <v>46</v>
      </c>
    </row>
    <row r="1074" spans="1:6">
      <c r="A1074" t="s">
        <v>4</v>
      </c>
      <c r="B1074" s="4" t="s">
        <v>5</v>
      </c>
      <c r="C1074" s="4" t="s">
        <v>13</v>
      </c>
    </row>
    <row r="1075" spans="1:6">
      <c r="A1075" t="n">
        <v>10250</v>
      </c>
      <c r="B1075" s="31" t="n">
        <v>23</v>
      </c>
      <c r="C1075" s="7" t="n">
        <v>0</v>
      </c>
    </row>
    <row r="1076" spans="1:6">
      <c r="A1076" t="s">
        <v>4</v>
      </c>
      <c r="B1076" s="4" t="s">
        <v>5</v>
      </c>
      <c r="C1076" s="4" t="s">
        <v>13</v>
      </c>
      <c r="D1076" s="4" t="s">
        <v>9</v>
      </c>
    </row>
    <row r="1077" spans="1:6">
      <c r="A1077" t="n">
        <v>10252</v>
      </c>
      <c r="B1077" s="14" t="n">
        <v>74</v>
      </c>
      <c r="C1077" s="7" t="n">
        <v>52</v>
      </c>
      <c r="D1077" s="7" t="n">
        <v>8192</v>
      </c>
    </row>
    <row r="1078" spans="1:6">
      <c r="A1078" t="s">
        <v>4</v>
      </c>
      <c r="B1078" s="4" t="s">
        <v>5</v>
      </c>
    </row>
    <row r="1079" spans="1:6">
      <c r="A1079" t="n">
        <v>10258</v>
      </c>
      <c r="B1079" s="5" t="n">
        <v>1</v>
      </c>
    </row>
    <row r="1080" spans="1:6" s="3" customFormat="1" customHeight="0">
      <c r="A1080" s="3" t="s">
        <v>2</v>
      </c>
      <c r="B1080" s="3" t="s">
        <v>152</v>
      </c>
    </row>
    <row r="1081" spans="1:6">
      <c r="A1081" t="s">
        <v>4</v>
      </c>
      <c r="B1081" s="4" t="s">
        <v>5</v>
      </c>
      <c r="C1081" s="4" t="s">
        <v>13</v>
      </c>
      <c r="D1081" s="4" t="s">
        <v>10</v>
      </c>
    </row>
    <row r="1082" spans="1:6">
      <c r="A1082" t="n">
        <v>10260</v>
      </c>
      <c r="B1082" s="24" t="n">
        <v>22</v>
      </c>
      <c r="C1082" s="7" t="n">
        <v>0</v>
      </c>
      <c r="D1082" s="7" t="n">
        <v>0</v>
      </c>
    </row>
    <row r="1083" spans="1:6">
      <c r="A1083" t="s">
        <v>4</v>
      </c>
      <c r="B1083" s="4" t="s">
        <v>5</v>
      </c>
      <c r="C1083" s="4" t="s">
        <v>13</v>
      </c>
      <c r="D1083" s="4" t="s">
        <v>10</v>
      </c>
    </row>
    <row r="1084" spans="1:6">
      <c r="A1084" t="n">
        <v>10264</v>
      </c>
      <c r="B1084" s="34" t="n">
        <v>58</v>
      </c>
      <c r="C1084" s="7" t="n">
        <v>5</v>
      </c>
      <c r="D1084" s="7" t="n">
        <v>300</v>
      </c>
    </row>
    <row r="1085" spans="1:6">
      <c r="A1085" t="s">
        <v>4</v>
      </c>
      <c r="B1085" s="4" t="s">
        <v>5</v>
      </c>
      <c r="C1085" s="4" t="s">
        <v>29</v>
      </c>
      <c r="D1085" s="4" t="s">
        <v>10</v>
      </c>
    </row>
    <row r="1086" spans="1:6">
      <c r="A1086" t="n">
        <v>10268</v>
      </c>
      <c r="B1086" s="46" t="n">
        <v>103</v>
      </c>
      <c r="C1086" s="7" t="n">
        <v>0</v>
      </c>
      <c r="D1086" s="7" t="n">
        <v>300</v>
      </c>
    </row>
    <row r="1087" spans="1:6">
      <c r="A1087" t="s">
        <v>4</v>
      </c>
      <c r="B1087" s="4" t="s">
        <v>5</v>
      </c>
      <c r="C1087" s="4" t="s">
        <v>13</v>
      </c>
      <c r="D1087" s="4" t="s">
        <v>29</v>
      </c>
      <c r="E1087" s="4" t="s">
        <v>10</v>
      </c>
      <c r="F1087" s="4" t="s">
        <v>13</v>
      </c>
    </row>
    <row r="1088" spans="1:6">
      <c r="A1088" t="n">
        <v>10275</v>
      </c>
      <c r="B1088" s="63" t="n">
        <v>49</v>
      </c>
      <c r="C1088" s="7" t="n">
        <v>3</v>
      </c>
      <c r="D1088" s="7" t="n">
        <v>0.699999988079071</v>
      </c>
      <c r="E1088" s="7" t="n">
        <v>500</v>
      </c>
      <c r="F1088" s="7" t="n">
        <v>0</v>
      </c>
    </row>
    <row r="1089" spans="1:6">
      <c r="A1089" t="s">
        <v>4</v>
      </c>
      <c r="B1089" s="4" t="s">
        <v>5</v>
      </c>
      <c r="C1089" s="4" t="s">
        <v>13</v>
      </c>
      <c r="D1089" s="4" t="s">
        <v>10</v>
      </c>
    </row>
    <row r="1090" spans="1:6">
      <c r="A1090" t="n">
        <v>10284</v>
      </c>
      <c r="B1090" s="34" t="n">
        <v>58</v>
      </c>
      <c r="C1090" s="7" t="n">
        <v>10</v>
      </c>
      <c r="D1090" s="7" t="n">
        <v>300</v>
      </c>
    </row>
    <row r="1091" spans="1:6">
      <c r="A1091" t="s">
        <v>4</v>
      </c>
      <c r="B1091" s="4" t="s">
        <v>5</v>
      </c>
      <c r="C1091" s="4" t="s">
        <v>13</v>
      </c>
      <c r="D1091" s="4" t="s">
        <v>10</v>
      </c>
    </row>
    <row r="1092" spans="1:6">
      <c r="A1092" t="n">
        <v>10288</v>
      </c>
      <c r="B1092" s="34" t="n">
        <v>58</v>
      </c>
      <c r="C1092" s="7" t="n">
        <v>12</v>
      </c>
      <c r="D1092" s="7" t="n">
        <v>0</v>
      </c>
    </row>
    <row r="1093" spans="1:6">
      <c r="A1093" t="s">
        <v>4</v>
      </c>
      <c r="B1093" s="4" t="s">
        <v>5</v>
      </c>
      <c r="C1093" s="4" t="s">
        <v>13</v>
      </c>
    </row>
    <row r="1094" spans="1:6">
      <c r="A1094" t="n">
        <v>10292</v>
      </c>
      <c r="B1094" s="35" t="n">
        <v>64</v>
      </c>
      <c r="C1094" s="7" t="n">
        <v>7</v>
      </c>
    </row>
    <row r="1095" spans="1:6">
      <c r="A1095" t="s">
        <v>4</v>
      </c>
      <c r="B1095" s="4" t="s">
        <v>5</v>
      </c>
      <c r="C1095" s="4" t="s">
        <v>13</v>
      </c>
      <c r="D1095" s="4" t="s">
        <v>10</v>
      </c>
      <c r="E1095" s="4" t="s">
        <v>10</v>
      </c>
      <c r="F1095" s="4" t="s">
        <v>13</v>
      </c>
    </row>
    <row r="1096" spans="1:6">
      <c r="A1096" t="n">
        <v>10294</v>
      </c>
      <c r="B1096" s="27" t="n">
        <v>25</v>
      </c>
      <c r="C1096" s="7" t="n">
        <v>1</v>
      </c>
      <c r="D1096" s="7" t="n">
        <v>65535</v>
      </c>
      <c r="E1096" s="7" t="n">
        <v>420</v>
      </c>
      <c r="F1096" s="7" t="n">
        <v>5</v>
      </c>
    </row>
    <row r="1097" spans="1:6">
      <c r="A1097" t="s">
        <v>4</v>
      </c>
      <c r="B1097" s="4" t="s">
        <v>5</v>
      </c>
      <c r="C1097" s="4" t="s">
        <v>13</v>
      </c>
      <c r="D1097" s="4" t="s">
        <v>10</v>
      </c>
      <c r="E1097" s="4" t="s">
        <v>6</v>
      </c>
    </row>
    <row r="1098" spans="1:6">
      <c r="A1098" t="n">
        <v>10301</v>
      </c>
      <c r="B1098" s="52" t="n">
        <v>51</v>
      </c>
      <c r="C1098" s="7" t="n">
        <v>4</v>
      </c>
      <c r="D1098" s="7" t="n">
        <v>7</v>
      </c>
      <c r="E1098" s="7" t="s">
        <v>146</v>
      </c>
    </row>
    <row r="1099" spans="1:6">
      <c r="A1099" t="s">
        <v>4</v>
      </c>
      <c r="B1099" s="4" t="s">
        <v>5</v>
      </c>
      <c r="C1099" s="4" t="s">
        <v>10</v>
      </c>
    </row>
    <row r="1100" spans="1:6">
      <c r="A1100" t="n">
        <v>10314</v>
      </c>
      <c r="B1100" s="26" t="n">
        <v>16</v>
      </c>
      <c r="C1100" s="7" t="n">
        <v>0</v>
      </c>
    </row>
    <row r="1101" spans="1:6">
      <c r="A1101" t="s">
        <v>4</v>
      </c>
      <c r="B1101" s="4" t="s">
        <v>5</v>
      </c>
      <c r="C1101" s="4" t="s">
        <v>10</v>
      </c>
      <c r="D1101" s="4" t="s">
        <v>59</v>
      </c>
      <c r="E1101" s="4" t="s">
        <v>13</v>
      </c>
      <c r="F1101" s="4" t="s">
        <v>13</v>
      </c>
    </row>
    <row r="1102" spans="1:6">
      <c r="A1102" t="n">
        <v>10317</v>
      </c>
      <c r="B1102" s="53" t="n">
        <v>26</v>
      </c>
      <c r="C1102" s="7" t="n">
        <v>7</v>
      </c>
      <c r="D1102" s="7" t="s">
        <v>153</v>
      </c>
      <c r="E1102" s="7" t="n">
        <v>2</v>
      </c>
      <c r="F1102" s="7" t="n">
        <v>0</v>
      </c>
    </row>
    <row r="1103" spans="1:6">
      <c r="A1103" t="s">
        <v>4</v>
      </c>
      <c r="B1103" s="4" t="s">
        <v>5</v>
      </c>
    </row>
    <row r="1104" spans="1:6">
      <c r="A1104" t="n">
        <v>10424</v>
      </c>
      <c r="B1104" s="29" t="n">
        <v>28</v>
      </c>
    </row>
    <row r="1105" spans="1:6">
      <c r="A1105" t="s">
        <v>4</v>
      </c>
      <c r="B1105" s="4" t="s">
        <v>5</v>
      </c>
      <c r="C1105" s="4" t="s">
        <v>13</v>
      </c>
      <c r="D1105" s="4" t="s">
        <v>10</v>
      </c>
      <c r="E1105" s="4" t="s">
        <v>10</v>
      </c>
      <c r="F1105" s="4" t="s">
        <v>13</v>
      </c>
    </row>
    <row r="1106" spans="1:6">
      <c r="A1106" t="n">
        <v>10425</v>
      </c>
      <c r="B1106" s="27" t="n">
        <v>25</v>
      </c>
      <c r="C1106" s="7" t="n">
        <v>1</v>
      </c>
      <c r="D1106" s="7" t="n">
        <v>260</v>
      </c>
      <c r="E1106" s="7" t="n">
        <v>640</v>
      </c>
      <c r="F1106" s="7" t="n">
        <v>2</v>
      </c>
    </row>
    <row r="1107" spans="1:6">
      <c r="A1107" t="s">
        <v>4</v>
      </c>
      <c r="B1107" s="4" t="s">
        <v>5</v>
      </c>
      <c r="C1107" s="4" t="s">
        <v>13</v>
      </c>
      <c r="D1107" s="4" t="s">
        <v>10</v>
      </c>
      <c r="E1107" s="4" t="s">
        <v>6</v>
      </c>
    </row>
    <row r="1108" spans="1:6">
      <c r="A1108" t="n">
        <v>10432</v>
      </c>
      <c r="B1108" s="52" t="n">
        <v>51</v>
      </c>
      <c r="C1108" s="7" t="n">
        <v>4</v>
      </c>
      <c r="D1108" s="7" t="n">
        <v>0</v>
      </c>
      <c r="E1108" s="7" t="s">
        <v>146</v>
      </c>
    </row>
    <row r="1109" spans="1:6">
      <c r="A1109" t="s">
        <v>4</v>
      </c>
      <c r="B1109" s="4" t="s">
        <v>5</v>
      </c>
      <c r="C1109" s="4" t="s">
        <v>10</v>
      </c>
    </row>
    <row r="1110" spans="1:6">
      <c r="A1110" t="n">
        <v>10445</v>
      </c>
      <c r="B1110" s="26" t="n">
        <v>16</v>
      </c>
      <c r="C1110" s="7" t="n">
        <v>0</v>
      </c>
    </row>
    <row r="1111" spans="1:6">
      <c r="A1111" t="s">
        <v>4</v>
      </c>
      <c r="B1111" s="4" t="s">
        <v>5</v>
      </c>
      <c r="C1111" s="4" t="s">
        <v>10</v>
      </c>
      <c r="D1111" s="4" t="s">
        <v>59</v>
      </c>
      <c r="E1111" s="4" t="s">
        <v>13</v>
      </c>
      <c r="F1111" s="4" t="s">
        <v>13</v>
      </c>
    </row>
    <row r="1112" spans="1:6">
      <c r="A1112" t="n">
        <v>10448</v>
      </c>
      <c r="B1112" s="53" t="n">
        <v>26</v>
      </c>
      <c r="C1112" s="7" t="n">
        <v>0</v>
      </c>
      <c r="D1112" s="7" t="s">
        <v>154</v>
      </c>
      <c r="E1112" s="7" t="n">
        <v>2</v>
      </c>
      <c r="F1112" s="7" t="n">
        <v>0</v>
      </c>
    </row>
    <row r="1113" spans="1:6">
      <c r="A1113" t="s">
        <v>4</v>
      </c>
      <c r="B1113" s="4" t="s">
        <v>5</v>
      </c>
    </row>
    <row r="1114" spans="1:6">
      <c r="A1114" t="n">
        <v>10496</v>
      </c>
      <c r="B1114" s="29" t="n">
        <v>28</v>
      </c>
    </row>
    <row r="1115" spans="1:6">
      <c r="A1115" t="s">
        <v>4</v>
      </c>
      <c r="B1115" s="4" t="s">
        <v>5</v>
      </c>
      <c r="C1115" s="4" t="s">
        <v>10</v>
      </c>
      <c r="D1115" s="4" t="s">
        <v>13</v>
      </c>
    </row>
    <row r="1116" spans="1:6">
      <c r="A1116" t="n">
        <v>10497</v>
      </c>
      <c r="B1116" s="54" t="n">
        <v>89</v>
      </c>
      <c r="C1116" s="7" t="n">
        <v>65533</v>
      </c>
      <c r="D1116" s="7" t="n">
        <v>1</v>
      </c>
    </row>
    <row r="1117" spans="1:6">
      <c r="A1117" t="s">
        <v>4</v>
      </c>
      <c r="B1117" s="4" t="s">
        <v>5</v>
      </c>
      <c r="C1117" s="4" t="s">
        <v>13</v>
      </c>
      <c r="D1117" s="4" t="s">
        <v>6</v>
      </c>
    </row>
    <row r="1118" spans="1:6">
      <c r="A1118" t="n">
        <v>10501</v>
      </c>
      <c r="B1118" s="9" t="n">
        <v>2</v>
      </c>
      <c r="C1118" s="7" t="n">
        <v>11</v>
      </c>
      <c r="D1118" s="7" t="s">
        <v>144</v>
      </c>
    </row>
    <row r="1119" spans="1:6">
      <c r="A1119" t="s">
        <v>4</v>
      </c>
      <c r="B1119" s="4" t="s">
        <v>5</v>
      </c>
      <c r="C1119" s="4" t="s">
        <v>13</v>
      </c>
      <c r="D1119" s="4" t="s">
        <v>13</v>
      </c>
      <c r="E1119" s="4" t="s">
        <v>10</v>
      </c>
    </row>
    <row r="1120" spans="1:6">
      <c r="A1120" t="n">
        <v>10516</v>
      </c>
      <c r="B1120" s="40" t="n">
        <v>45</v>
      </c>
      <c r="C1120" s="7" t="n">
        <v>8</v>
      </c>
      <c r="D1120" s="7" t="n">
        <v>1</v>
      </c>
      <c r="E1120" s="7" t="n">
        <v>0</v>
      </c>
    </row>
    <row r="1121" spans="1:6">
      <c r="A1121" t="s">
        <v>4</v>
      </c>
      <c r="B1121" s="4" t="s">
        <v>5</v>
      </c>
      <c r="C1121" s="4" t="s">
        <v>13</v>
      </c>
      <c r="D1121" s="4" t="s">
        <v>10</v>
      </c>
      <c r="E1121" s="4" t="s">
        <v>10</v>
      </c>
      <c r="F1121" s="4" t="s">
        <v>13</v>
      </c>
    </row>
    <row r="1122" spans="1:6">
      <c r="A1122" t="n">
        <v>10521</v>
      </c>
      <c r="B1122" s="27" t="n">
        <v>25</v>
      </c>
      <c r="C1122" s="7" t="n">
        <v>1</v>
      </c>
      <c r="D1122" s="7" t="n">
        <v>65535</v>
      </c>
      <c r="E1122" s="7" t="n">
        <v>65535</v>
      </c>
      <c r="F1122" s="7" t="n">
        <v>0</v>
      </c>
    </row>
    <row r="1123" spans="1:6">
      <c r="A1123" t="s">
        <v>4</v>
      </c>
      <c r="B1123" s="4" t="s">
        <v>5</v>
      </c>
      <c r="C1123" s="4" t="s">
        <v>13</v>
      </c>
      <c r="D1123" s="4" t="s">
        <v>6</v>
      </c>
    </row>
    <row r="1124" spans="1:6">
      <c r="A1124" t="n">
        <v>10528</v>
      </c>
      <c r="B1124" s="9" t="n">
        <v>2</v>
      </c>
      <c r="C1124" s="7" t="n">
        <v>10</v>
      </c>
      <c r="D1124" s="7" t="s">
        <v>61</v>
      </c>
    </row>
    <row r="1125" spans="1:6">
      <c r="A1125" t="s">
        <v>4</v>
      </c>
      <c r="B1125" s="4" t="s">
        <v>5</v>
      </c>
      <c r="C1125" s="4" t="s">
        <v>13</v>
      </c>
      <c r="D1125" s="4" t="s">
        <v>10</v>
      </c>
    </row>
    <row r="1126" spans="1:6">
      <c r="A1126" t="n">
        <v>10551</v>
      </c>
      <c r="B1126" s="34" t="n">
        <v>58</v>
      </c>
      <c r="C1126" s="7" t="n">
        <v>105</v>
      </c>
      <c r="D1126" s="7" t="n">
        <v>300</v>
      </c>
    </row>
    <row r="1127" spans="1:6">
      <c r="A1127" t="s">
        <v>4</v>
      </c>
      <c r="B1127" s="4" t="s">
        <v>5</v>
      </c>
      <c r="C1127" s="4" t="s">
        <v>29</v>
      </c>
      <c r="D1127" s="4" t="s">
        <v>10</v>
      </c>
    </row>
    <row r="1128" spans="1:6">
      <c r="A1128" t="n">
        <v>10555</v>
      </c>
      <c r="B1128" s="46" t="n">
        <v>103</v>
      </c>
      <c r="C1128" s="7" t="n">
        <v>1</v>
      </c>
      <c r="D1128" s="7" t="n">
        <v>300</v>
      </c>
    </row>
    <row r="1129" spans="1:6">
      <c r="A1129" t="s">
        <v>4</v>
      </c>
      <c r="B1129" s="4" t="s">
        <v>5</v>
      </c>
      <c r="C1129" s="4" t="s">
        <v>13</v>
      </c>
    </row>
    <row r="1130" spans="1:6">
      <c r="A1130" t="n">
        <v>10562</v>
      </c>
      <c r="B1130" s="14" t="n">
        <v>74</v>
      </c>
      <c r="C1130" s="7" t="n">
        <v>67</v>
      </c>
    </row>
    <row r="1131" spans="1:6">
      <c r="A1131" t="s">
        <v>4</v>
      </c>
      <c r="B1131" s="4" t="s">
        <v>5</v>
      </c>
      <c r="C1131" s="4" t="s">
        <v>13</v>
      </c>
      <c r="D1131" s="4" t="s">
        <v>29</v>
      </c>
      <c r="E1131" s="4" t="s">
        <v>10</v>
      </c>
      <c r="F1131" s="4" t="s">
        <v>13</v>
      </c>
    </row>
    <row r="1132" spans="1:6">
      <c r="A1132" t="n">
        <v>10564</v>
      </c>
      <c r="B1132" s="63" t="n">
        <v>49</v>
      </c>
      <c r="C1132" s="7" t="n">
        <v>3</v>
      </c>
      <c r="D1132" s="7" t="n">
        <v>1</v>
      </c>
      <c r="E1132" s="7" t="n">
        <v>500</v>
      </c>
      <c r="F1132" s="7" t="n">
        <v>0</v>
      </c>
    </row>
    <row r="1133" spans="1:6">
      <c r="A1133" t="s">
        <v>4</v>
      </c>
      <c r="B1133" s="4" t="s">
        <v>5</v>
      </c>
      <c r="C1133" s="4" t="s">
        <v>13</v>
      </c>
      <c r="D1133" s="4" t="s">
        <v>10</v>
      </c>
    </row>
    <row r="1134" spans="1:6">
      <c r="A1134" t="n">
        <v>10573</v>
      </c>
      <c r="B1134" s="34" t="n">
        <v>58</v>
      </c>
      <c r="C1134" s="7" t="n">
        <v>11</v>
      </c>
      <c r="D1134" s="7" t="n">
        <v>300</v>
      </c>
    </row>
    <row r="1135" spans="1:6">
      <c r="A1135" t="s">
        <v>4</v>
      </c>
      <c r="B1135" s="4" t="s">
        <v>5</v>
      </c>
      <c r="C1135" s="4" t="s">
        <v>13</v>
      </c>
      <c r="D1135" s="4" t="s">
        <v>10</v>
      </c>
    </row>
    <row r="1136" spans="1:6">
      <c r="A1136" t="n">
        <v>10577</v>
      </c>
      <c r="B1136" s="34" t="n">
        <v>58</v>
      </c>
      <c r="C1136" s="7" t="n">
        <v>12</v>
      </c>
      <c r="D1136" s="7" t="n">
        <v>0</v>
      </c>
    </row>
    <row r="1137" spans="1:6">
      <c r="A1137" t="s">
        <v>4</v>
      </c>
      <c r="B1137" s="4" t="s">
        <v>5</v>
      </c>
      <c r="C1137" s="4" t="s">
        <v>13</v>
      </c>
    </row>
    <row r="1138" spans="1:6">
      <c r="A1138" t="n">
        <v>10581</v>
      </c>
      <c r="B1138" s="14" t="n">
        <v>74</v>
      </c>
      <c r="C1138" s="7" t="n">
        <v>46</v>
      </c>
    </row>
    <row r="1139" spans="1:6">
      <c r="A1139" t="s">
        <v>4</v>
      </c>
      <c r="B1139" s="4" t="s">
        <v>5</v>
      </c>
      <c r="C1139" s="4" t="s">
        <v>13</v>
      </c>
    </row>
    <row r="1140" spans="1:6">
      <c r="A1140" t="n">
        <v>10583</v>
      </c>
      <c r="B1140" s="31" t="n">
        <v>23</v>
      </c>
      <c r="C1140" s="7" t="n">
        <v>0</v>
      </c>
    </row>
    <row r="1141" spans="1:6">
      <c r="A1141" t="s">
        <v>4</v>
      </c>
      <c r="B1141" s="4" t="s">
        <v>5</v>
      </c>
      <c r="C1141" s="4" t="s">
        <v>13</v>
      </c>
      <c r="D1141" s="4" t="s">
        <v>9</v>
      </c>
    </row>
    <row r="1142" spans="1:6">
      <c r="A1142" t="n">
        <v>10585</v>
      </c>
      <c r="B1142" s="14" t="n">
        <v>74</v>
      </c>
      <c r="C1142" s="7" t="n">
        <v>52</v>
      </c>
      <c r="D1142" s="7" t="n">
        <v>8192</v>
      </c>
    </row>
    <row r="1143" spans="1:6">
      <c r="A1143" t="s">
        <v>4</v>
      </c>
      <c r="B1143" s="4" t="s">
        <v>5</v>
      </c>
    </row>
    <row r="1144" spans="1:6">
      <c r="A1144" t="n">
        <v>10591</v>
      </c>
      <c r="B1144" s="5" t="n">
        <v>1</v>
      </c>
    </row>
    <row r="1145" spans="1:6" s="3" customFormat="1" customHeight="0">
      <c r="A1145" s="3" t="s">
        <v>2</v>
      </c>
      <c r="B1145" s="3" t="s">
        <v>155</v>
      </c>
    </row>
    <row r="1146" spans="1:6">
      <c r="A1146" t="s">
        <v>4</v>
      </c>
      <c r="B1146" s="4" t="s">
        <v>5</v>
      </c>
      <c r="C1146" s="4" t="s">
        <v>13</v>
      </c>
      <c r="D1146" s="4" t="s">
        <v>10</v>
      </c>
    </row>
    <row r="1147" spans="1:6">
      <c r="A1147" t="n">
        <v>10592</v>
      </c>
      <c r="B1147" s="24" t="n">
        <v>22</v>
      </c>
      <c r="C1147" s="7" t="n">
        <v>0</v>
      </c>
      <c r="D1147" s="7" t="n">
        <v>0</v>
      </c>
    </row>
    <row r="1148" spans="1:6">
      <c r="A1148" t="s">
        <v>4</v>
      </c>
      <c r="B1148" s="4" t="s">
        <v>5</v>
      </c>
      <c r="C1148" s="4" t="s">
        <v>13</v>
      </c>
      <c r="D1148" s="4" t="s">
        <v>10</v>
      </c>
    </row>
    <row r="1149" spans="1:6">
      <c r="A1149" t="n">
        <v>10596</v>
      </c>
      <c r="B1149" s="34" t="n">
        <v>58</v>
      </c>
      <c r="C1149" s="7" t="n">
        <v>5</v>
      </c>
      <c r="D1149" s="7" t="n">
        <v>300</v>
      </c>
    </row>
    <row r="1150" spans="1:6">
      <c r="A1150" t="s">
        <v>4</v>
      </c>
      <c r="B1150" s="4" t="s">
        <v>5</v>
      </c>
      <c r="C1150" s="4" t="s">
        <v>29</v>
      </c>
      <c r="D1150" s="4" t="s">
        <v>10</v>
      </c>
    </row>
    <row r="1151" spans="1:6">
      <c r="A1151" t="n">
        <v>10600</v>
      </c>
      <c r="B1151" s="46" t="n">
        <v>103</v>
      </c>
      <c r="C1151" s="7" t="n">
        <v>0</v>
      </c>
      <c r="D1151" s="7" t="n">
        <v>300</v>
      </c>
    </row>
    <row r="1152" spans="1:6">
      <c r="A1152" t="s">
        <v>4</v>
      </c>
      <c r="B1152" s="4" t="s">
        <v>5</v>
      </c>
      <c r="C1152" s="4" t="s">
        <v>13</v>
      </c>
      <c r="D1152" s="4" t="s">
        <v>29</v>
      </c>
      <c r="E1152" s="4" t="s">
        <v>10</v>
      </c>
      <c r="F1152" s="4" t="s">
        <v>13</v>
      </c>
    </row>
    <row r="1153" spans="1:6">
      <c r="A1153" t="n">
        <v>10607</v>
      </c>
      <c r="B1153" s="63" t="n">
        <v>49</v>
      </c>
      <c r="C1153" s="7" t="n">
        <v>3</v>
      </c>
      <c r="D1153" s="7" t="n">
        <v>0.699999988079071</v>
      </c>
      <c r="E1153" s="7" t="n">
        <v>500</v>
      </c>
      <c r="F1153" s="7" t="n">
        <v>0</v>
      </c>
    </row>
    <row r="1154" spans="1:6">
      <c r="A1154" t="s">
        <v>4</v>
      </c>
      <c r="B1154" s="4" t="s">
        <v>5</v>
      </c>
      <c r="C1154" s="4" t="s">
        <v>13</v>
      </c>
      <c r="D1154" s="4" t="s">
        <v>10</v>
      </c>
    </row>
    <row r="1155" spans="1:6">
      <c r="A1155" t="n">
        <v>10616</v>
      </c>
      <c r="B1155" s="34" t="n">
        <v>58</v>
      </c>
      <c r="C1155" s="7" t="n">
        <v>10</v>
      </c>
      <c r="D1155" s="7" t="n">
        <v>300</v>
      </c>
    </row>
    <row r="1156" spans="1:6">
      <c r="A1156" t="s">
        <v>4</v>
      </c>
      <c r="B1156" s="4" t="s">
        <v>5</v>
      </c>
      <c r="C1156" s="4" t="s">
        <v>13</v>
      </c>
      <c r="D1156" s="4" t="s">
        <v>10</v>
      </c>
    </row>
    <row r="1157" spans="1:6">
      <c r="A1157" t="n">
        <v>10620</v>
      </c>
      <c r="B1157" s="34" t="n">
        <v>58</v>
      </c>
      <c r="C1157" s="7" t="n">
        <v>12</v>
      </c>
      <c r="D1157" s="7" t="n">
        <v>0</v>
      </c>
    </row>
    <row r="1158" spans="1:6">
      <c r="A1158" t="s">
        <v>4</v>
      </c>
      <c r="B1158" s="4" t="s">
        <v>5</v>
      </c>
      <c r="C1158" s="4" t="s">
        <v>13</v>
      </c>
    </row>
    <row r="1159" spans="1:6">
      <c r="A1159" t="n">
        <v>10624</v>
      </c>
      <c r="B1159" s="35" t="n">
        <v>64</v>
      </c>
      <c r="C1159" s="7" t="n">
        <v>7</v>
      </c>
    </row>
    <row r="1160" spans="1:6">
      <c r="A1160" t="s">
        <v>4</v>
      </c>
      <c r="B1160" s="4" t="s">
        <v>5</v>
      </c>
      <c r="C1160" s="4" t="s">
        <v>13</v>
      </c>
      <c r="D1160" s="4" t="s">
        <v>10</v>
      </c>
      <c r="E1160" s="4" t="s">
        <v>10</v>
      </c>
      <c r="F1160" s="4" t="s">
        <v>13</v>
      </c>
    </row>
    <row r="1161" spans="1:6">
      <c r="A1161" t="n">
        <v>10626</v>
      </c>
      <c r="B1161" s="27" t="n">
        <v>25</v>
      </c>
      <c r="C1161" s="7" t="n">
        <v>1</v>
      </c>
      <c r="D1161" s="7" t="n">
        <v>65535</v>
      </c>
      <c r="E1161" s="7" t="n">
        <v>420</v>
      </c>
      <c r="F1161" s="7" t="n">
        <v>5</v>
      </c>
    </row>
    <row r="1162" spans="1:6">
      <c r="A1162" t="s">
        <v>4</v>
      </c>
      <c r="B1162" s="4" t="s">
        <v>5</v>
      </c>
      <c r="C1162" s="4" t="s">
        <v>13</v>
      </c>
      <c r="D1162" s="4" t="s">
        <v>10</v>
      </c>
      <c r="E1162" s="4" t="s">
        <v>6</v>
      </c>
    </row>
    <row r="1163" spans="1:6">
      <c r="A1163" t="n">
        <v>10633</v>
      </c>
      <c r="B1163" s="52" t="n">
        <v>51</v>
      </c>
      <c r="C1163" s="7" t="n">
        <v>4</v>
      </c>
      <c r="D1163" s="7" t="n">
        <v>7</v>
      </c>
      <c r="E1163" s="7" t="s">
        <v>146</v>
      </c>
    </row>
    <row r="1164" spans="1:6">
      <c r="A1164" t="s">
        <v>4</v>
      </c>
      <c r="B1164" s="4" t="s">
        <v>5</v>
      </c>
      <c r="C1164" s="4" t="s">
        <v>10</v>
      </c>
    </row>
    <row r="1165" spans="1:6">
      <c r="A1165" t="n">
        <v>10646</v>
      </c>
      <c r="B1165" s="26" t="n">
        <v>16</v>
      </c>
      <c r="C1165" s="7" t="n">
        <v>0</v>
      </c>
    </row>
    <row r="1166" spans="1:6">
      <c r="A1166" t="s">
        <v>4</v>
      </c>
      <c r="B1166" s="4" t="s">
        <v>5</v>
      </c>
      <c r="C1166" s="4" t="s">
        <v>10</v>
      </c>
      <c r="D1166" s="4" t="s">
        <v>59</v>
      </c>
      <c r="E1166" s="4" t="s">
        <v>13</v>
      </c>
      <c r="F1166" s="4" t="s">
        <v>13</v>
      </c>
    </row>
    <row r="1167" spans="1:6">
      <c r="A1167" t="n">
        <v>10649</v>
      </c>
      <c r="B1167" s="53" t="n">
        <v>26</v>
      </c>
      <c r="C1167" s="7" t="n">
        <v>7</v>
      </c>
      <c r="D1167" s="7" t="s">
        <v>156</v>
      </c>
      <c r="E1167" s="7" t="n">
        <v>2</v>
      </c>
      <c r="F1167" s="7" t="n">
        <v>0</v>
      </c>
    </row>
    <row r="1168" spans="1:6">
      <c r="A1168" t="s">
        <v>4</v>
      </c>
      <c r="B1168" s="4" t="s">
        <v>5</v>
      </c>
    </row>
    <row r="1169" spans="1:6">
      <c r="A1169" t="n">
        <v>10701</v>
      </c>
      <c r="B1169" s="29" t="n">
        <v>28</v>
      </c>
    </row>
    <row r="1170" spans="1:6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10</v>
      </c>
      <c r="F1170" s="4" t="s">
        <v>13</v>
      </c>
    </row>
    <row r="1171" spans="1:6">
      <c r="A1171" t="n">
        <v>10702</v>
      </c>
      <c r="B1171" s="27" t="n">
        <v>25</v>
      </c>
      <c r="C1171" s="7" t="n">
        <v>1</v>
      </c>
      <c r="D1171" s="7" t="n">
        <v>260</v>
      </c>
      <c r="E1171" s="7" t="n">
        <v>640</v>
      </c>
      <c r="F1171" s="7" t="n">
        <v>2</v>
      </c>
    </row>
    <row r="1172" spans="1:6">
      <c r="A1172" t="s">
        <v>4</v>
      </c>
      <c r="B1172" s="4" t="s">
        <v>5</v>
      </c>
      <c r="C1172" s="4" t="s">
        <v>13</v>
      </c>
      <c r="D1172" s="4" t="s">
        <v>10</v>
      </c>
      <c r="E1172" s="4" t="s">
        <v>6</v>
      </c>
    </row>
    <row r="1173" spans="1:6">
      <c r="A1173" t="n">
        <v>10709</v>
      </c>
      <c r="B1173" s="52" t="n">
        <v>51</v>
      </c>
      <c r="C1173" s="7" t="n">
        <v>4</v>
      </c>
      <c r="D1173" s="7" t="n">
        <v>0</v>
      </c>
      <c r="E1173" s="7" t="s">
        <v>146</v>
      </c>
    </row>
    <row r="1174" spans="1:6">
      <c r="A1174" t="s">
        <v>4</v>
      </c>
      <c r="B1174" s="4" t="s">
        <v>5</v>
      </c>
      <c r="C1174" s="4" t="s">
        <v>10</v>
      </c>
    </row>
    <row r="1175" spans="1:6">
      <c r="A1175" t="n">
        <v>10722</v>
      </c>
      <c r="B1175" s="26" t="n">
        <v>16</v>
      </c>
      <c r="C1175" s="7" t="n">
        <v>0</v>
      </c>
    </row>
    <row r="1176" spans="1:6">
      <c r="A1176" t="s">
        <v>4</v>
      </c>
      <c r="B1176" s="4" t="s">
        <v>5</v>
      </c>
      <c r="C1176" s="4" t="s">
        <v>10</v>
      </c>
      <c r="D1176" s="4" t="s">
        <v>59</v>
      </c>
      <c r="E1176" s="4" t="s">
        <v>13</v>
      </c>
      <c r="F1176" s="4" t="s">
        <v>13</v>
      </c>
      <c r="G1176" s="4" t="s">
        <v>59</v>
      </c>
      <c r="H1176" s="4" t="s">
        <v>13</v>
      </c>
      <c r="I1176" s="4" t="s">
        <v>13</v>
      </c>
    </row>
    <row r="1177" spans="1:6">
      <c r="A1177" t="n">
        <v>10725</v>
      </c>
      <c r="B1177" s="53" t="n">
        <v>26</v>
      </c>
      <c r="C1177" s="7" t="n">
        <v>0</v>
      </c>
      <c r="D1177" s="7" t="s">
        <v>157</v>
      </c>
      <c r="E1177" s="7" t="n">
        <v>2</v>
      </c>
      <c r="F1177" s="7" t="n">
        <v>3</v>
      </c>
      <c r="G1177" s="7" t="s">
        <v>158</v>
      </c>
      <c r="H1177" s="7" t="n">
        <v>2</v>
      </c>
      <c r="I1177" s="7" t="n">
        <v>0</v>
      </c>
    </row>
    <row r="1178" spans="1:6">
      <c r="A1178" t="s">
        <v>4</v>
      </c>
      <c r="B1178" s="4" t="s">
        <v>5</v>
      </c>
    </row>
    <row r="1179" spans="1:6">
      <c r="A1179" t="n">
        <v>10868</v>
      </c>
      <c r="B1179" s="29" t="n">
        <v>28</v>
      </c>
    </row>
    <row r="1180" spans="1:6">
      <c r="A1180" t="s">
        <v>4</v>
      </c>
      <c r="B1180" s="4" t="s">
        <v>5</v>
      </c>
      <c r="C1180" s="4" t="s">
        <v>10</v>
      </c>
      <c r="D1180" s="4" t="s">
        <v>13</v>
      </c>
    </row>
    <row r="1181" spans="1:6">
      <c r="A1181" t="n">
        <v>10869</v>
      </c>
      <c r="B1181" s="54" t="n">
        <v>89</v>
      </c>
      <c r="C1181" s="7" t="n">
        <v>65533</v>
      </c>
      <c r="D1181" s="7" t="n">
        <v>1</v>
      </c>
    </row>
    <row r="1182" spans="1:6">
      <c r="A1182" t="s">
        <v>4</v>
      </c>
      <c r="B1182" s="4" t="s">
        <v>5</v>
      </c>
      <c r="C1182" s="4" t="s">
        <v>13</v>
      </c>
      <c r="D1182" s="4" t="s">
        <v>6</v>
      </c>
    </row>
    <row r="1183" spans="1:6">
      <c r="A1183" t="n">
        <v>10873</v>
      </c>
      <c r="B1183" s="9" t="n">
        <v>2</v>
      </c>
      <c r="C1183" s="7" t="n">
        <v>11</v>
      </c>
      <c r="D1183" s="7" t="s">
        <v>144</v>
      </c>
    </row>
    <row r="1184" spans="1:6">
      <c r="A1184" t="s">
        <v>4</v>
      </c>
      <c r="B1184" s="4" t="s">
        <v>5</v>
      </c>
      <c r="C1184" s="4" t="s">
        <v>13</v>
      </c>
      <c r="D1184" s="4" t="s">
        <v>13</v>
      </c>
      <c r="E1184" s="4" t="s">
        <v>10</v>
      </c>
    </row>
    <row r="1185" spans="1:9">
      <c r="A1185" t="n">
        <v>10888</v>
      </c>
      <c r="B1185" s="40" t="n">
        <v>45</v>
      </c>
      <c r="C1185" s="7" t="n">
        <v>8</v>
      </c>
      <c r="D1185" s="7" t="n">
        <v>1</v>
      </c>
      <c r="E1185" s="7" t="n">
        <v>0</v>
      </c>
    </row>
    <row r="1186" spans="1:9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10</v>
      </c>
      <c r="F1186" s="4" t="s">
        <v>13</v>
      </c>
    </row>
    <row r="1187" spans="1:9">
      <c r="A1187" t="n">
        <v>10893</v>
      </c>
      <c r="B1187" s="27" t="n">
        <v>25</v>
      </c>
      <c r="C1187" s="7" t="n">
        <v>1</v>
      </c>
      <c r="D1187" s="7" t="n">
        <v>65535</v>
      </c>
      <c r="E1187" s="7" t="n">
        <v>65535</v>
      </c>
      <c r="F1187" s="7" t="n">
        <v>0</v>
      </c>
    </row>
    <row r="1188" spans="1:9">
      <c r="A1188" t="s">
        <v>4</v>
      </c>
      <c r="B1188" s="4" t="s">
        <v>5</v>
      </c>
      <c r="C1188" s="4" t="s">
        <v>13</v>
      </c>
      <c r="D1188" s="4" t="s">
        <v>6</v>
      </c>
    </row>
    <row r="1189" spans="1:9">
      <c r="A1189" t="n">
        <v>10900</v>
      </c>
      <c r="B1189" s="9" t="n">
        <v>2</v>
      </c>
      <c r="C1189" s="7" t="n">
        <v>10</v>
      </c>
      <c r="D1189" s="7" t="s">
        <v>61</v>
      </c>
    </row>
    <row r="1190" spans="1:9">
      <c r="A1190" t="s">
        <v>4</v>
      </c>
      <c r="B1190" s="4" t="s">
        <v>5</v>
      </c>
      <c r="C1190" s="4" t="s">
        <v>13</v>
      </c>
      <c r="D1190" s="4" t="s">
        <v>10</v>
      </c>
    </row>
    <row r="1191" spans="1:9">
      <c r="A1191" t="n">
        <v>10923</v>
      </c>
      <c r="B1191" s="34" t="n">
        <v>58</v>
      </c>
      <c r="C1191" s="7" t="n">
        <v>105</v>
      </c>
      <c r="D1191" s="7" t="n">
        <v>300</v>
      </c>
    </row>
    <row r="1192" spans="1:9">
      <c r="A1192" t="s">
        <v>4</v>
      </c>
      <c r="B1192" s="4" t="s">
        <v>5</v>
      </c>
      <c r="C1192" s="4" t="s">
        <v>29</v>
      </c>
      <c r="D1192" s="4" t="s">
        <v>10</v>
      </c>
    </row>
    <row r="1193" spans="1:9">
      <c r="A1193" t="n">
        <v>10927</v>
      </c>
      <c r="B1193" s="46" t="n">
        <v>103</v>
      </c>
      <c r="C1193" s="7" t="n">
        <v>1</v>
      </c>
      <c r="D1193" s="7" t="n">
        <v>300</v>
      </c>
    </row>
    <row r="1194" spans="1:9">
      <c r="A1194" t="s">
        <v>4</v>
      </c>
      <c r="B1194" s="4" t="s">
        <v>5</v>
      </c>
      <c r="C1194" s="4" t="s">
        <v>13</v>
      </c>
    </row>
    <row r="1195" spans="1:9">
      <c r="A1195" t="n">
        <v>10934</v>
      </c>
      <c r="B1195" s="14" t="n">
        <v>74</v>
      </c>
      <c r="C1195" s="7" t="n">
        <v>67</v>
      </c>
    </row>
    <row r="1196" spans="1:9">
      <c r="A1196" t="s">
        <v>4</v>
      </c>
      <c r="B1196" s="4" t="s">
        <v>5</v>
      </c>
      <c r="C1196" s="4" t="s">
        <v>13</v>
      </c>
      <c r="D1196" s="4" t="s">
        <v>29</v>
      </c>
      <c r="E1196" s="4" t="s">
        <v>10</v>
      </c>
      <c r="F1196" s="4" t="s">
        <v>13</v>
      </c>
    </row>
    <row r="1197" spans="1:9">
      <c r="A1197" t="n">
        <v>10936</v>
      </c>
      <c r="B1197" s="63" t="n">
        <v>49</v>
      </c>
      <c r="C1197" s="7" t="n">
        <v>3</v>
      </c>
      <c r="D1197" s="7" t="n">
        <v>1</v>
      </c>
      <c r="E1197" s="7" t="n">
        <v>500</v>
      </c>
      <c r="F1197" s="7" t="n">
        <v>0</v>
      </c>
    </row>
    <row r="1198" spans="1:9">
      <c r="A1198" t="s">
        <v>4</v>
      </c>
      <c r="B1198" s="4" t="s">
        <v>5</v>
      </c>
      <c r="C1198" s="4" t="s">
        <v>13</v>
      </c>
      <c r="D1198" s="4" t="s">
        <v>10</v>
      </c>
    </row>
    <row r="1199" spans="1:9">
      <c r="A1199" t="n">
        <v>10945</v>
      </c>
      <c r="B1199" s="34" t="n">
        <v>58</v>
      </c>
      <c r="C1199" s="7" t="n">
        <v>11</v>
      </c>
      <c r="D1199" s="7" t="n">
        <v>300</v>
      </c>
    </row>
    <row r="1200" spans="1:9">
      <c r="A1200" t="s">
        <v>4</v>
      </c>
      <c r="B1200" s="4" t="s">
        <v>5</v>
      </c>
      <c r="C1200" s="4" t="s">
        <v>13</v>
      </c>
      <c r="D1200" s="4" t="s">
        <v>10</v>
      </c>
    </row>
    <row r="1201" spans="1:6">
      <c r="A1201" t="n">
        <v>10949</v>
      </c>
      <c r="B1201" s="34" t="n">
        <v>58</v>
      </c>
      <c r="C1201" s="7" t="n">
        <v>12</v>
      </c>
      <c r="D1201" s="7" t="n">
        <v>0</v>
      </c>
    </row>
    <row r="1202" spans="1:6">
      <c r="A1202" t="s">
        <v>4</v>
      </c>
      <c r="B1202" s="4" t="s">
        <v>5</v>
      </c>
      <c r="C1202" s="4" t="s">
        <v>13</v>
      </c>
    </row>
    <row r="1203" spans="1:6">
      <c r="A1203" t="n">
        <v>10953</v>
      </c>
      <c r="B1203" s="14" t="n">
        <v>74</v>
      </c>
      <c r="C1203" s="7" t="n">
        <v>46</v>
      </c>
    </row>
    <row r="1204" spans="1:6">
      <c r="A1204" t="s">
        <v>4</v>
      </c>
      <c r="B1204" s="4" t="s">
        <v>5</v>
      </c>
      <c r="C1204" s="4" t="s">
        <v>13</v>
      </c>
    </row>
    <row r="1205" spans="1:6">
      <c r="A1205" t="n">
        <v>10955</v>
      </c>
      <c r="B1205" s="31" t="n">
        <v>23</v>
      </c>
      <c r="C1205" s="7" t="n">
        <v>0</v>
      </c>
    </row>
    <row r="1206" spans="1:6">
      <c r="A1206" t="s">
        <v>4</v>
      </c>
      <c r="B1206" s="4" t="s">
        <v>5</v>
      </c>
      <c r="C1206" s="4" t="s">
        <v>13</v>
      </c>
      <c r="D1206" s="4" t="s">
        <v>9</v>
      </c>
    </row>
    <row r="1207" spans="1:6">
      <c r="A1207" t="n">
        <v>10957</v>
      </c>
      <c r="B1207" s="14" t="n">
        <v>74</v>
      </c>
      <c r="C1207" s="7" t="n">
        <v>52</v>
      </c>
      <c r="D1207" s="7" t="n">
        <v>8192</v>
      </c>
    </row>
    <row r="1208" spans="1:6">
      <c r="A1208" t="s">
        <v>4</v>
      </c>
      <c r="B1208" s="4" t="s">
        <v>5</v>
      </c>
    </row>
    <row r="1209" spans="1:6">
      <c r="A1209" t="n">
        <v>10963</v>
      </c>
      <c r="B1209" s="5" t="n">
        <v>1</v>
      </c>
    </row>
    <row r="1210" spans="1:6" s="3" customFormat="1" customHeight="0">
      <c r="A1210" s="3" t="s">
        <v>2</v>
      </c>
      <c r="B1210" s="3" t="s">
        <v>159</v>
      </c>
    </row>
    <row r="1211" spans="1:6">
      <c r="A1211" t="s">
        <v>4</v>
      </c>
      <c r="B1211" s="4" t="s">
        <v>5</v>
      </c>
      <c r="C1211" s="4" t="s">
        <v>13</v>
      </c>
      <c r="D1211" s="4" t="s">
        <v>10</v>
      </c>
    </row>
    <row r="1212" spans="1:6">
      <c r="A1212" t="n">
        <v>10964</v>
      </c>
      <c r="B1212" s="24" t="n">
        <v>22</v>
      </c>
      <c r="C1212" s="7" t="n">
        <v>0</v>
      </c>
      <c r="D1212" s="7" t="n">
        <v>0</v>
      </c>
    </row>
    <row r="1213" spans="1:6">
      <c r="A1213" t="s">
        <v>4</v>
      </c>
      <c r="B1213" s="4" t="s">
        <v>5</v>
      </c>
      <c r="C1213" s="4" t="s">
        <v>13</v>
      </c>
      <c r="D1213" s="4" t="s">
        <v>10</v>
      </c>
    </row>
    <row r="1214" spans="1:6">
      <c r="A1214" t="n">
        <v>10968</v>
      </c>
      <c r="B1214" s="34" t="n">
        <v>58</v>
      </c>
      <c r="C1214" s="7" t="n">
        <v>5</v>
      </c>
      <c r="D1214" s="7" t="n">
        <v>300</v>
      </c>
    </row>
    <row r="1215" spans="1:6">
      <c r="A1215" t="s">
        <v>4</v>
      </c>
      <c r="B1215" s="4" t="s">
        <v>5</v>
      </c>
      <c r="C1215" s="4" t="s">
        <v>29</v>
      </c>
      <c r="D1215" s="4" t="s">
        <v>10</v>
      </c>
    </row>
    <row r="1216" spans="1:6">
      <c r="A1216" t="n">
        <v>10972</v>
      </c>
      <c r="B1216" s="46" t="n">
        <v>103</v>
      </c>
      <c r="C1216" s="7" t="n">
        <v>0</v>
      </c>
      <c r="D1216" s="7" t="n">
        <v>300</v>
      </c>
    </row>
    <row r="1217" spans="1:4">
      <c r="A1217" t="s">
        <v>4</v>
      </c>
      <c r="B1217" s="4" t="s">
        <v>5</v>
      </c>
      <c r="C1217" s="4" t="s">
        <v>13</v>
      </c>
      <c r="D1217" s="4" t="s">
        <v>29</v>
      </c>
      <c r="E1217" s="4" t="s">
        <v>10</v>
      </c>
      <c r="F1217" s="4" t="s">
        <v>13</v>
      </c>
    </row>
    <row r="1218" spans="1:4">
      <c r="A1218" t="n">
        <v>10979</v>
      </c>
      <c r="B1218" s="63" t="n">
        <v>49</v>
      </c>
      <c r="C1218" s="7" t="n">
        <v>3</v>
      </c>
      <c r="D1218" s="7" t="n">
        <v>0.699999988079071</v>
      </c>
      <c r="E1218" s="7" t="n">
        <v>500</v>
      </c>
      <c r="F1218" s="7" t="n">
        <v>0</v>
      </c>
    </row>
    <row r="1219" spans="1:4">
      <c r="A1219" t="s">
        <v>4</v>
      </c>
      <c r="B1219" s="4" t="s">
        <v>5</v>
      </c>
      <c r="C1219" s="4" t="s">
        <v>13</v>
      </c>
      <c r="D1219" s="4" t="s">
        <v>10</v>
      </c>
    </row>
    <row r="1220" spans="1:4">
      <c r="A1220" t="n">
        <v>10988</v>
      </c>
      <c r="B1220" s="34" t="n">
        <v>58</v>
      </c>
      <c r="C1220" s="7" t="n">
        <v>10</v>
      </c>
      <c r="D1220" s="7" t="n">
        <v>300</v>
      </c>
    </row>
    <row r="1221" spans="1:4">
      <c r="A1221" t="s">
        <v>4</v>
      </c>
      <c r="B1221" s="4" t="s">
        <v>5</v>
      </c>
      <c r="C1221" s="4" t="s">
        <v>13</v>
      </c>
      <c r="D1221" s="4" t="s">
        <v>10</v>
      </c>
    </row>
    <row r="1222" spans="1:4">
      <c r="A1222" t="n">
        <v>10992</v>
      </c>
      <c r="B1222" s="34" t="n">
        <v>58</v>
      </c>
      <c r="C1222" s="7" t="n">
        <v>12</v>
      </c>
      <c r="D1222" s="7" t="n">
        <v>0</v>
      </c>
    </row>
    <row r="1223" spans="1:4">
      <c r="A1223" t="s">
        <v>4</v>
      </c>
      <c r="B1223" s="4" t="s">
        <v>5</v>
      </c>
      <c r="C1223" s="4" t="s">
        <v>13</v>
      </c>
    </row>
    <row r="1224" spans="1:4">
      <c r="A1224" t="n">
        <v>10996</v>
      </c>
      <c r="B1224" s="35" t="n">
        <v>64</v>
      </c>
      <c r="C1224" s="7" t="n">
        <v>7</v>
      </c>
    </row>
    <row r="1225" spans="1:4">
      <c r="A1225" t="s">
        <v>4</v>
      </c>
      <c r="B1225" s="4" t="s">
        <v>5</v>
      </c>
      <c r="C1225" s="4" t="s">
        <v>13</v>
      </c>
      <c r="D1225" s="4" t="s">
        <v>10</v>
      </c>
      <c r="E1225" s="4" t="s">
        <v>10</v>
      </c>
      <c r="F1225" s="4" t="s">
        <v>13</v>
      </c>
    </row>
    <row r="1226" spans="1:4">
      <c r="A1226" t="n">
        <v>10998</v>
      </c>
      <c r="B1226" s="27" t="n">
        <v>25</v>
      </c>
      <c r="C1226" s="7" t="n">
        <v>1</v>
      </c>
      <c r="D1226" s="7" t="n">
        <v>65535</v>
      </c>
      <c r="E1226" s="7" t="n">
        <v>420</v>
      </c>
      <c r="F1226" s="7" t="n">
        <v>5</v>
      </c>
    </row>
    <row r="1227" spans="1:4">
      <c r="A1227" t="s">
        <v>4</v>
      </c>
      <c r="B1227" s="4" t="s">
        <v>5</v>
      </c>
      <c r="C1227" s="4" t="s">
        <v>13</v>
      </c>
      <c r="D1227" s="4" t="s">
        <v>10</v>
      </c>
      <c r="E1227" s="4" t="s">
        <v>6</v>
      </c>
    </row>
    <row r="1228" spans="1:4">
      <c r="A1228" t="n">
        <v>11005</v>
      </c>
      <c r="B1228" s="52" t="n">
        <v>51</v>
      </c>
      <c r="C1228" s="7" t="n">
        <v>4</v>
      </c>
      <c r="D1228" s="7" t="n">
        <v>3</v>
      </c>
      <c r="E1228" s="7" t="s">
        <v>146</v>
      </c>
    </row>
    <row r="1229" spans="1:4">
      <c r="A1229" t="s">
        <v>4</v>
      </c>
      <c r="B1229" s="4" t="s">
        <v>5</v>
      </c>
      <c r="C1229" s="4" t="s">
        <v>10</v>
      </c>
    </row>
    <row r="1230" spans="1:4">
      <c r="A1230" t="n">
        <v>11018</v>
      </c>
      <c r="B1230" s="26" t="n">
        <v>16</v>
      </c>
      <c r="C1230" s="7" t="n">
        <v>0</v>
      </c>
    </row>
    <row r="1231" spans="1:4">
      <c r="A1231" t="s">
        <v>4</v>
      </c>
      <c r="B1231" s="4" t="s">
        <v>5</v>
      </c>
      <c r="C1231" s="4" t="s">
        <v>10</v>
      </c>
      <c r="D1231" s="4" t="s">
        <v>59</v>
      </c>
      <c r="E1231" s="4" t="s">
        <v>13</v>
      </c>
      <c r="F1231" s="4" t="s">
        <v>13</v>
      </c>
    </row>
    <row r="1232" spans="1:4">
      <c r="A1232" t="n">
        <v>11021</v>
      </c>
      <c r="B1232" s="53" t="n">
        <v>26</v>
      </c>
      <c r="C1232" s="7" t="n">
        <v>3</v>
      </c>
      <c r="D1232" s="7" t="s">
        <v>160</v>
      </c>
      <c r="E1232" s="7" t="n">
        <v>2</v>
      </c>
      <c r="F1232" s="7" t="n">
        <v>0</v>
      </c>
    </row>
    <row r="1233" spans="1:6">
      <c r="A1233" t="s">
        <v>4</v>
      </c>
      <c r="B1233" s="4" t="s">
        <v>5</v>
      </c>
    </row>
    <row r="1234" spans="1:6">
      <c r="A1234" t="n">
        <v>11111</v>
      </c>
      <c r="B1234" s="29" t="n">
        <v>28</v>
      </c>
    </row>
    <row r="1235" spans="1:6">
      <c r="A1235" t="s">
        <v>4</v>
      </c>
      <c r="B1235" s="4" t="s">
        <v>5</v>
      </c>
      <c r="C1235" s="4" t="s">
        <v>13</v>
      </c>
      <c r="D1235" s="4" t="s">
        <v>10</v>
      </c>
      <c r="E1235" s="4" t="s">
        <v>10</v>
      </c>
      <c r="F1235" s="4" t="s">
        <v>13</v>
      </c>
    </row>
    <row r="1236" spans="1:6">
      <c r="A1236" t="n">
        <v>11112</v>
      </c>
      <c r="B1236" s="27" t="n">
        <v>25</v>
      </c>
      <c r="C1236" s="7" t="n">
        <v>1</v>
      </c>
      <c r="D1236" s="7" t="n">
        <v>260</v>
      </c>
      <c r="E1236" s="7" t="n">
        <v>640</v>
      </c>
      <c r="F1236" s="7" t="n">
        <v>2</v>
      </c>
    </row>
    <row r="1237" spans="1:6">
      <c r="A1237" t="s">
        <v>4</v>
      </c>
      <c r="B1237" s="4" t="s">
        <v>5</v>
      </c>
      <c r="C1237" s="4" t="s">
        <v>13</v>
      </c>
      <c r="D1237" s="4" t="s">
        <v>10</v>
      </c>
      <c r="E1237" s="4" t="s">
        <v>6</v>
      </c>
    </row>
    <row r="1238" spans="1:6">
      <c r="A1238" t="n">
        <v>11119</v>
      </c>
      <c r="B1238" s="52" t="n">
        <v>51</v>
      </c>
      <c r="C1238" s="7" t="n">
        <v>4</v>
      </c>
      <c r="D1238" s="7" t="n">
        <v>0</v>
      </c>
      <c r="E1238" s="7" t="s">
        <v>146</v>
      </c>
    </row>
    <row r="1239" spans="1:6">
      <c r="A1239" t="s">
        <v>4</v>
      </c>
      <c r="B1239" s="4" t="s">
        <v>5</v>
      </c>
      <c r="C1239" s="4" t="s">
        <v>10</v>
      </c>
    </row>
    <row r="1240" spans="1:6">
      <c r="A1240" t="n">
        <v>11132</v>
      </c>
      <c r="B1240" s="26" t="n">
        <v>16</v>
      </c>
      <c r="C1240" s="7" t="n">
        <v>0</v>
      </c>
    </row>
    <row r="1241" spans="1:6">
      <c r="A1241" t="s">
        <v>4</v>
      </c>
      <c r="B1241" s="4" t="s">
        <v>5</v>
      </c>
      <c r="C1241" s="4" t="s">
        <v>10</v>
      </c>
      <c r="D1241" s="4" t="s">
        <v>59</v>
      </c>
      <c r="E1241" s="4" t="s">
        <v>13</v>
      </c>
      <c r="F1241" s="4" t="s">
        <v>13</v>
      </c>
    </row>
    <row r="1242" spans="1:6">
      <c r="A1242" t="n">
        <v>11135</v>
      </c>
      <c r="B1242" s="53" t="n">
        <v>26</v>
      </c>
      <c r="C1242" s="7" t="n">
        <v>0</v>
      </c>
      <c r="D1242" s="7" t="s">
        <v>161</v>
      </c>
      <c r="E1242" s="7" t="n">
        <v>2</v>
      </c>
      <c r="F1242" s="7" t="n">
        <v>0</v>
      </c>
    </row>
    <row r="1243" spans="1:6">
      <c r="A1243" t="s">
        <v>4</v>
      </c>
      <c r="B1243" s="4" t="s">
        <v>5</v>
      </c>
    </row>
    <row r="1244" spans="1:6">
      <c r="A1244" t="n">
        <v>11199</v>
      </c>
      <c r="B1244" s="29" t="n">
        <v>28</v>
      </c>
    </row>
    <row r="1245" spans="1:6">
      <c r="A1245" t="s">
        <v>4</v>
      </c>
      <c r="B1245" s="4" t="s">
        <v>5</v>
      </c>
      <c r="C1245" s="4" t="s">
        <v>10</v>
      </c>
      <c r="D1245" s="4" t="s">
        <v>13</v>
      </c>
    </row>
    <row r="1246" spans="1:6">
      <c r="A1246" t="n">
        <v>11200</v>
      </c>
      <c r="B1246" s="54" t="n">
        <v>89</v>
      </c>
      <c r="C1246" s="7" t="n">
        <v>65533</v>
      </c>
      <c r="D1246" s="7" t="n">
        <v>1</v>
      </c>
    </row>
    <row r="1247" spans="1:6">
      <c r="A1247" t="s">
        <v>4</v>
      </c>
      <c r="B1247" s="4" t="s">
        <v>5</v>
      </c>
      <c r="C1247" s="4" t="s">
        <v>13</v>
      </c>
      <c r="D1247" s="4" t="s">
        <v>6</v>
      </c>
    </row>
    <row r="1248" spans="1:6">
      <c r="A1248" t="n">
        <v>11204</v>
      </c>
      <c r="B1248" s="9" t="n">
        <v>2</v>
      </c>
      <c r="C1248" s="7" t="n">
        <v>11</v>
      </c>
      <c r="D1248" s="7" t="s">
        <v>144</v>
      </c>
    </row>
    <row r="1249" spans="1:6">
      <c r="A1249" t="s">
        <v>4</v>
      </c>
      <c r="B1249" s="4" t="s">
        <v>5</v>
      </c>
      <c r="C1249" s="4" t="s">
        <v>13</v>
      </c>
      <c r="D1249" s="4" t="s">
        <v>13</v>
      </c>
      <c r="E1249" s="4" t="s">
        <v>10</v>
      </c>
    </row>
    <row r="1250" spans="1:6">
      <c r="A1250" t="n">
        <v>11219</v>
      </c>
      <c r="B1250" s="40" t="n">
        <v>45</v>
      </c>
      <c r="C1250" s="7" t="n">
        <v>8</v>
      </c>
      <c r="D1250" s="7" t="n">
        <v>1</v>
      </c>
      <c r="E1250" s="7" t="n">
        <v>0</v>
      </c>
    </row>
    <row r="1251" spans="1:6">
      <c r="A1251" t="s">
        <v>4</v>
      </c>
      <c r="B1251" s="4" t="s">
        <v>5</v>
      </c>
      <c r="C1251" s="4" t="s">
        <v>13</v>
      </c>
      <c r="D1251" s="4" t="s">
        <v>10</v>
      </c>
      <c r="E1251" s="4" t="s">
        <v>10</v>
      </c>
      <c r="F1251" s="4" t="s">
        <v>13</v>
      </c>
    </row>
    <row r="1252" spans="1:6">
      <c r="A1252" t="n">
        <v>11224</v>
      </c>
      <c r="B1252" s="27" t="n">
        <v>25</v>
      </c>
      <c r="C1252" s="7" t="n">
        <v>1</v>
      </c>
      <c r="D1252" s="7" t="n">
        <v>65535</v>
      </c>
      <c r="E1252" s="7" t="n">
        <v>65535</v>
      </c>
      <c r="F1252" s="7" t="n">
        <v>0</v>
      </c>
    </row>
    <row r="1253" spans="1:6">
      <c r="A1253" t="s">
        <v>4</v>
      </c>
      <c r="B1253" s="4" t="s">
        <v>5</v>
      </c>
      <c r="C1253" s="4" t="s">
        <v>13</v>
      </c>
      <c r="D1253" s="4" t="s">
        <v>6</v>
      </c>
    </row>
    <row r="1254" spans="1:6">
      <c r="A1254" t="n">
        <v>11231</v>
      </c>
      <c r="B1254" s="9" t="n">
        <v>2</v>
      </c>
      <c r="C1254" s="7" t="n">
        <v>10</v>
      </c>
      <c r="D1254" s="7" t="s">
        <v>61</v>
      </c>
    </row>
    <row r="1255" spans="1:6">
      <c r="A1255" t="s">
        <v>4</v>
      </c>
      <c r="B1255" s="4" t="s">
        <v>5</v>
      </c>
      <c r="C1255" s="4" t="s">
        <v>13</v>
      </c>
      <c r="D1255" s="4" t="s">
        <v>10</v>
      </c>
    </row>
    <row r="1256" spans="1:6">
      <c r="A1256" t="n">
        <v>11254</v>
      </c>
      <c r="B1256" s="34" t="n">
        <v>58</v>
      </c>
      <c r="C1256" s="7" t="n">
        <v>105</v>
      </c>
      <c r="D1256" s="7" t="n">
        <v>300</v>
      </c>
    </row>
    <row r="1257" spans="1:6">
      <c r="A1257" t="s">
        <v>4</v>
      </c>
      <c r="B1257" s="4" t="s">
        <v>5</v>
      </c>
      <c r="C1257" s="4" t="s">
        <v>29</v>
      </c>
      <c r="D1257" s="4" t="s">
        <v>10</v>
      </c>
    </row>
    <row r="1258" spans="1:6">
      <c r="A1258" t="n">
        <v>11258</v>
      </c>
      <c r="B1258" s="46" t="n">
        <v>103</v>
      </c>
      <c r="C1258" s="7" t="n">
        <v>1</v>
      </c>
      <c r="D1258" s="7" t="n">
        <v>300</v>
      </c>
    </row>
    <row r="1259" spans="1:6">
      <c r="A1259" t="s">
        <v>4</v>
      </c>
      <c r="B1259" s="4" t="s">
        <v>5</v>
      </c>
      <c r="C1259" s="4" t="s">
        <v>13</v>
      </c>
    </row>
    <row r="1260" spans="1:6">
      <c r="A1260" t="n">
        <v>11265</v>
      </c>
      <c r="B1260" s="14" t="n">
        <v>74</v>
      </c>
      <c r="C1260" s="7" t="n">
        <v>67</v>
      </c>
    </row>
    <row r="1261" spans="1:6">
      <c r="A1261" t="s">
        <v>4</v>
      </c>
      <c r="B1261" s="4" t="s">
        <v>5</v>
      </c>
      <c r="C1261" s="4" t="s">
        <v>13</v>
      </c>
      <c r="D1261" s="4" t="s">
        <v>29</v>
      </c>
      <c r="E1261" s="4" t="s">
        <v>10</v>
      </c>
      <c r="F1261" s="4" t="s">
        <v>13</v>
      </c>
    </row>
    <row r="1262" spans="1:6">
      <c r="A1262" t="n">
        <v>11267</v>
      </c>
      <c r="B1262" s="63" t="n">
        <v>49</v>
      </c>
      <c r="C1262" s="7" t="n">
        <v>3</v>
      </c>
      <c r="D1262" s="7" t="n">
        <v>1</v>
      </c>
      <c r="E1262" s="7" t="n">
        <v>500</v>
      </c>
      <c r="F1262" s="7" t="n">
        <v>0</v>
      </c>
    </row>
    <row r="1263" spans="1:6">
      <c r="A1263" t="s">
        <v>4</v>
      </c>
      <c r="B1263" s="4" t="s">
        <v>5</v>
      </c>
      <c r="C1263" s="4" t="s">
        <v>13</v>
      </c>
      <c r="D1263" s="4" t="s">
        <v>10</v>
      </c>
    </row>
    <row r="1264" spans="1:6">
      <c r="A1264" t="n">
        <v>11276</v>
      </c>
      <c r="B1264" s="34" t="n">
        <v>58</v>
      </c>
      <c r="C1264" s="7" t="n">
        <v>11</v>
      </c>
      <c r="D1264" s="7" t="n">
        <v>300</v>
      </c>
    </row>
    <row r="1265" spans="1:6">
      <c r="A1265" t="s">
        <v>4</v>
      </c>
      <c r="B1265" s="4" t="s">
        <v>5</v>
      </c>
      <c r="C1265" s="4" t="s">
        <v>13</v>
      </c>
      <c r="D1265" s="4" t="s">
        <v>10</v>
      </c>
    </row>
    <row r="1266" spans="1:6">
      <c r="A1266" t="n">
        <v>11280</v>
      </c>
      <c r="B1266" s="34" t="n">
        <v>58</v>
      </c>
      <c r="C1266" s="7" t="n">
        <v>12</v>
      </c>
      <c r="D1266" s="7" t="n">
        <v>0</v>
      </c>
    </row>
    <row r="1267" spans="1:6">
      <c r="A1267" t="s">
        <v>4</v>
      </c>
      <c r="B1267" s="4" t="s">
        <v>5</v>
      </c>
      <c r="C1267" s="4" t="s">
        <v>13</v>
      </c>
    </row>
    <row r="1268" spans="1:6">
      <c r="A1268" t="n">
        <v>11284</v>
      </c>
      <c r="B1268" s="14" t="n">
        <v>74</v>
      </c>
      <c r="C1268" s="7" t="n">
        <v>46</v>
      </c>
    </row>
    <row r="1269" spans="1:6">
      <c r="A1269" t="s">
        <v>4</v>
      </c>
      <c r="B1269" s="4" t="s">
        <v>5</v>
      </c>
      <c r="C1269" s="4" t="s">
        <v>13</v>
      </c>
    </row>
    <row r="1270" spans="1:6">
      <c r="A1270" t="n">
        <v>11286</v>
      </c>
      <c r="B1270" s="31" t="n">
        <v>23</v>
      </c>
      <c r="C1270" s="7" t="n">
        <v>0</v>
      </c>
    </row>
    <row r="1271" spans="1:6">
      <c r="A1271" t="s">
        <v>4</v>
      </c>
      <c r="B1271" s="4" t="s">
        <v>5</v>
      </c>
      <c r="C1271" s="4" t="s">
        <v>13</v>
      </c>
      <c r="D1271" s="4" t="s">
        <v>9</v>
      </c>
    </row>
    <row r="1272" spans="1:6">
      <c r="A1272" t="n">
        <v>11288</v>
      </c>
      <c r="B1272" s="14" t="n">
        <v>74</v>
      </c>
      <c r="C1272" s="7" t="n">
        <v>52</v>
      </c>
      <c r="D1272" s="7" t="n">
        <v>8192</v>
      </c>
    </row>
    <row r="1273" spans="1:6">
      <c r="A1273" t="s">
        <v>4</v>
      </c>
      <c r="B1273" s="4" t="s">
        <v>5</v>
      </c>
    </row>
    <row r="1274" spans="1:6">
      <c r="A1274" t="n">
        <v>11294</v>
      </c>
      <c r="B1274" s="5" t="n">
        <v>1</v>
      </c>
    </row>
    <row r="1275" spans="1:6" s="3" customFormat="1" customHeight="0">
      <c r="A1275" s="3" t="s">
        <v>2</v>
      </c>
      <c r="B1275" s="3" t="s">
        <v>162</v>
      </c>
    </row>
    <row r="1276" spans="1:6">
      <c r="A1276" t="s">
        <v>4</v>
      </c>
      <c r="B1276" s="4" t="s">
        <v>5</v>
      </c>
      <c r="C1276" s="4" t="s">
        <v>13</v>
      </c>
      <c r="D1276" s="4" t="s">
        <v>10</v>
      </c>
    </row>
    <row r="1277" spans="1:6">
      <c r="A1277" t="n">
        <v>11296</v>
      </c>
      <c r="B1277" s="24" t="n">
        <v>22</v>
      </c>
      <c r="C1277" s="7" t="n">
        <v>0</v>
      </c>
      <c r="D1277" s="7" t="n">
        <v>0</v>
      </c>
    </row>
    <row r="1278" spans="1:6">
      <c r="A1278" t="s">
        <v>4</v>
      </c>
      <c r="B1278" s="4" t="s">
        <v>5</v>
      </c>
      <c r="C1278" s="4" t="s">
        <v>13</v>
      </c>
      <c r="D1278" s="4" t="s">
        <v>10</v>
      </c>
    </row>
    <row r="1279" spans="1:6">
      <c r="A1279" t="n">
        <v>11300</v>
      </c>
      <c r="B1279" s="34" t="n">
        <v>58</v>
      </c>
      <c r="C1279" s="7" t="n">
        <v>5</v>
      </c>
      <c r="D1279" s="7" t="n">
        <v>300</v>
      </c>
    </row>
    <row r="1280" spans="1:6">
      <c r="A1280" t="s">
        <v>4</v>
      </c>
      <c r="B1280" s="4" t="s">
        <v>5</v>
      </c>
      <c r="C1280" s="4" t="s">
        <v>29</v>
      </c>
      <c r="D1280" s="4" t="s">
        <v>10</v>
      </c>
    </row>
    <row r="1281" spans="1:4">
      <c r="A1281" t="n">
        <v>11304</v>
      </c>
      <c r="B1281" s="46" t="n">
        <v>103</v>
      </c>
      <c r="C1281" s="7" t="n">
        <v>0</v>
      </c>
      <c r="D1281" s="7" t="n">
        <v>300</v>
      </c>
    </row>
    <row r="1282" spans="1:4">
      <c r="A1282" t="s">
        <v>4</v>
      </c>
      <c r="B1282" s="4" t="s">
        <v>5</v>
      </c>
      <c r="C1282" s="4" t="s">
        <v>13</v>
      </c>
      <c r="D1282" s="4" t="s">
        <v>29</v>
      </c>
      <c r="E1282" s="4" t="s">
        <v>10</v>
      </c>
      <c r="F1282" s="4" t="s">
        <v>13</v>
      </c>
    </row>
    <row r="1283" spans="1:4">
      <c r="A1283" t="n">
        <v>11311</v>
      </c>
      <c r="B1283" s="63" t="n">
        <v>49</v>
      </c>
      <c r="C1283" s="7" t="n">
        <v>3</v>
      </c>
      <c r="D1283" s="7" t="n">
        <v>0.699999988079071</v>
      </c>
      <c r="E1283" s="7" t="n">
        <v>500</v>
      </c>
      <c r="F1283" s="7" t="n">
        <v>0</v>
      </c>
    </row>
    <row r="1284" spans="1:4">
      <c r="A1284" t="s">
        <v>4</v>
      </c>
      <c r="B1284" s="4" t="s">
        <v>5</v>
      </c>
      <c r="C1284" s="4" t="s">
        <v>13</v>
      </c>
      <c r="D1284" s="4" t="s">
        <v>10</v>
      </c>
    </row>
    <row r="1285" spans="1:4">
      <c r="A1285" t="n">
        <v>11320</v>
      </c>
      <c r="B1285" s="34" t="n">
        <v>58</v>
      </c>
      <c r="C1285" s="7" t="n">
        <v>10</v>
      </c>
      <c r="D1285" s="7" t="n">
        <v>300</v>
      </c>
    </row>
    <row r="1286" spans="1:4">
      <c r="A1286" t="s">
        <v>4</v>
      </c>
      <c r="B1286" s="4" t="s">
        <v>5</v>
      </c>
      <c r="C1286" s="4" t="s">
        <v>13</v>
      </c>
      <c r="D1286" s="4" t="s">
        <v>10</v>
      </c>
    </row>
    <row r="1287" spans="1:4">
      <c r="A1287" t="n">
        <v>11324</v>
      </c>
      <c r="B1287" s="34" t="n">
        <v>58</v>
      </c>
      <c r="C1287" s="7" t="n">
        <v>12</v>
      </c>
      <c r="D1287" s="7" t="n">
        <v>0</v>
      </c>
    </row>
    <row r="1288" spans="1:4">
      <c r="A1288" t="s">
        <v>4</v>
      </c>
      <c r="B1288" s="4" t="s">
        <v>5</v>
      </c>
      <c r="C1288" s="4" t="s">
        <v>13</v>
      </c>
    </row>
    <row r="1289" spans="1:4">
      <c r="A1289" t="n">
        <v>11328</v>
      </c>
      <c r="B1289" s="35" t="n">
        <v>64</v>
      </c>
      <c r="C1289" s="7" t="n">
        <v>7</v>
      </c>
    </row>
    <row r="1290" spans="1:4">
      <c r="A1290" t="s">
        <v>4</v>
      </c>
      <c r="B1290" s="4" t="s">
        <v>5</v>
      </c>
      <c r="C1290" s="4" t="s">
        <v>13</v>
      </c>
      <c r="D1290" s="4" t="s">
        <v>10</v>
      </c>
      <c r="E1290" s="4" t="s">
        <v>10</v>
      </c>
      <c r="F1290" s="4" t="s">
        <v>13</v>
      </c>
    </row>
    <row r="1291" spans="1:4">
      <c r="A1291" t="n">
        <v>11330</v>
      </c>
      <c r="B1291" s="27" t="n">
        <v>25</v>
      </c>
      <c r="C1291" s="7" t="n">
        <v>1</v>
      </c>
      <c r="D1291" s="7" t="n">
        <v>65535</v>
      </c>
      <c r="E1291" s="7" t="n">
        <v>420</v>
      </c>
      <c r="F1291" s="7" t="n">
        <v>5</v>
      </c>
    </row>
    <row r="1292" spans="1:4">
      <c r="A1292" t="s">
        <v>4</v>
      </c>
      <c r="B1292" s="4" t="s">
        <v>5</v>
      </c>
      <c r="C1292" s="4" t="s">
        <v>13</v>
      </c>
      <c r="D1292" s="4" t="s">
        <v>10</v>
      </c>
      <c r="E1292" s="4" t="s">
        <v>6</v>
      </c>
    </row>
    <row r="1293" spans="1:4">
      <c r="A1293" t="n">
        <v>11337</v>
      </c>
      <c r="B1293" s="52" t="n">
        <v>51</v>
      </c>
      <c r="C1293" s="7" t="n">
        <v>4</v>
      </c>
      <c r="D1293" s="7" t="n">
        <v>0</v>
      </c>
      <c r="E1293" s="7" t="s">
        <v>146</v>
      </c>
    </row>
    <row r="1294" spans="1:4">
      <c r="A1294" t="s">
        <v>4</v>
      </c>
      <c r="B1294" s="4" t="s">
        <v>5</v>
      </c>
      <c r="C1294" s="4" t="s">
        <v>10</v>
      </c>
    </row>
    <row r="1295" spans="1:4">
      <c r="A1295" t="n">
        <v>11350</v>
      </c>
      <c r="B1295" s="26" t="n">
        <v>16</v>
      </c>
      <c r="C1295" s="7" t="n">
        <v>0</v>
      </c>
    </row>
    <row r="1296" spans="1:4">
      <c r="A1296" t="s">
        <v>4</v>
      </c>
      <c r="B1296" s="4" t="s">
        <v>5</v>
      </c>
      <c r="C1296" s="4" t="s">
        <v>10</v>
      </c>
      <c r="D1296" s="4" t="s">
        <v>59</v>
      </c>
      <c r="E1296" s="4" t="s">
        <v>13</v>
      </c>
      <c r="F1296" s="4" t="s">
        <v>13</v>
      </c>
      <c r="G1296" s="4" t="s">
        <v>59</v>
      </c>
      <c r="H1296" s="4" t="s">
        <v>13</v>
      </c>
      <c r="I1296" s="4" t="s">
        <v>13</v>
      </c>
    </row>
    <row r="1297" spans="1:9">
      <c r="A1297" t="n">
        <v>11353</v>
      </c>
      <c r="B1297" s="53" t="n">
        <v>26</v>
      </c>
      <c r="C1297" s="7" t="n">
        <v>0</v>
      </c>
      <c r="D1297" s="7" t="s">
        <v>150</v>
      </c>
      <c r="E1297" s="7" t="n">
        <v>2</v>
      </c>
      <c r="F1297" s="7" t="n">
        <v>3</v>
      </c>
      <c r="G1297" s="7" t="s">
        <v>151</v>
      </c>
      <c r="H1297" s="7" t="n">
        <v>2</v>
      </c>
      <c r="I1297" s="7" t="n">
        <v>0</v>
      </c>
    </row>
    <row r="1298" spans="1:9">
      <c r="A1298" t="s">
        <v>4</v>
      </c>
      <c r="B1298" s="4" t="s">
        <v>5</v>
      </c>
    </row>
    <row r="1299" spans="1:9">
      <c r="A1299" t="n">
        <v>11503</v>
      </c>
      <c r="B1299" s="29" t="n">
        <v>28</v>
      </c>
    </row>
    <row r="1300" spans="1:9">
      <c r="A1300" t="s">
        <v>4</v>
      </c>
      <c r="B1300" s="4" t="s">
        <v>5</v>
      </c>
      <c r="C1300" s="4" t="s">
        <v>10</v>
      </c>
      <c r="D1300" s="4" t="s">
        <v>13</v>
      </c>
    </row>
    <row r="1301" spans="1:9">
      <c r="A1301" t="n">
        <v>11504</v>
      </c>
      <c r="B1301" s="54" t="n">
        <v>89</v>
      </c>
      <c r="C1301" s="7" t="n">
        <v>65533</v>
      </c>
      <c r="D1301" s="7" t="n">
        <v>1</v>
      </c>
    </row>
    <row r="1302" spans="1:9">
      <c r="A1302" t="s">
        <v>4</v>
      </c>
      <c r="B1302" s="4" t="s">
        <v>5</v>
      </c>
      <c r="C1302" s="4" t="s">
        <v>13</v>
      </c>
      <c r="D1302" s="4" t="s">
        <v>6</v>
      </c>
    </row>
    <row r="1303" spans="1:9">
      <c r="A1303" t="n">
        <v>11508</v>
      </c>
      <c r="B1303" s="9" t="n">
        <v>2</v>
      </c>
      <c r="C1303" s="7" t="n">
        <v>11</v>
      </c>
      <c r="D1303" s="7" t="s">
        <v>144</v>
      </c>
    </row>
    <row r="1304" spans="1:9">
      <c r="A1304" t="s">
        <v>4</v>
      </c>
      <c r="B1304" s="4" t="s">
        <v>5</v>
      </c>
      <c r="C1304" s="4" t="s">
        <v>13</v>
      </c>
      <c r="D1304" s="4" t="s">
        <v>13</v>
      </c>
      <c r="E1304" s="4" t="s">
        <v>10</v>
      </c>
    </row>
    <row r="1305" spans="1:9">
      <c r="A1305" t="n">
        <v>11523</v>
      </c>
      <c r="B1305" s="40" t="n">
        <v>45</v>
      </c>
      <c r="C1305" s="7" t="n">
        <v>8</v>
      </c>
      <c r="D1305" s="7" t="n">
        <v>1</v>
      </c>
      <c r="E1305" s="7" t="n">
        <v>0</v>
      </c>
    </row>
    <row r="1306" spans="1:9">
      <c r="A1306" t="s">
        <v>4</v>
      </c>
      <c r="B1306" s="4" t="s">
        <v>5</v>
      </c>
      <c r="C1306" s="4" t="s">
        <v>13</v>
      </c>
      <c r="D1306" s="4" t="s">
        <v>10</v>
      </c>
      <c r="E1306" s="4" t="s">
        <v>10</v>
      </c>
      <c r="F1306" s="4" t="s">
        <v>13</v>
      </c>
    </row>
    <row r="1307" spans="1:9">
      <c r="A1307" t="n">
        <v>11528</v>
      </c>
      <c r="B1307" s="27" t="n">
        <v>25</v>
      </c>
      <c r="C1307" s="7" t="n">
        <v>1</v>
      </c>
      <c r="D1307" s="7" t="n">
        <v>65535</v>
      </c>
      <c r="E1307" s="7" t="n">
        <v>65535</v>
      </c>
      <c r="F1307" s="7" t="n">
        <v>0</v>
      </c>
    </row>
    <row r="1308" spans="1:9">
      <c r="A1308" t="s">
        <v>4</v>
      </c>
      <c r="B1308" s="4" t="s">
        <v>5</v>
      </c>
      <c r="C1308" s="4" t="s">
        <v>13</v>
      </c>
      <c r="D1308" s="4" t="s">
        <v>6</v>
      </c>
    </row>
    <row r="1309" spans="1:9">
      <c r="A1309" t="n">
        <v>11535</v>
      </c>
      <c r="B1309" s="9" t="n">
        <v>2</v>
      </c>
      <c r="C1309" s="7" t="n">
        <v>10</v>
      </c>
      <c r="D1309" s="7" t="s">
        <v>61</v>
      </c>
    </row>
    <row r="1310" spans="1:9">
      <c r="A1310" t="s">
        <v>4</v>
      </c>
      <c r="B1310" s="4" t="s">
        <v>5</v>
      </c>
      <c r="C1310" s="4" t="s">
        <v>13</v>
      </c>
      <c r="D1310" s="4" t="s">
        <v>10</v>
      </c>
    </row>
    <row r="1311" spans="1:9">
      <c r="A1311" t="n">
        <v>11558</v>
      </c>
      <c r="B1311" s="34" t="n">
        <v>58</v>
      </c>
      <c r="C1311" s="7" t="n">
        <v>105</v>
      </c>
      <c r="D1311" s="7" t="n">
        <v>300</v>
      </c>
    </row>
    <row r="1312" spans="1:9">
      <c r="A1312" t="s">
        <v>4</v>
      </c>
      <c r="B1312" s="4" t="s">
        <v>5</v>
      </c>
      <c r="C1312" s="4" t="s">
        <v>29</v>
      </c>
      <c r="D1312" s="4" t="s">
        <v>10</v>
      </c>
    </row>
    <row r="1313" spans="1:9">
      <c r="A1313" t="n">
        <v>11562</v>
      </c>
      <c r="B1313" s="46" t="n">
        <v>103</v>
      </c>
      <c r="C1313" s="7" t="n">
        <v>1</v>
      </c>
      <c r="D1313" s="7" t="n">
        <v>300</v>
      </c>
    </row>
    <row r="1314" spans="1:9">
      <c r="A1314" t="s">
        <v>4</v>
      </c>
      <c r="B1314" s="4" t="s">
        <v>5</v>
      </c>
      <c r="C1314" s="4" t="s">
        <v>13</v>
      </c>
    </row>
    <row r="1315" spans="1:9">
      <c r="A1315" t="n">
        <v>11569</v>
      </c>
      <c r="B1315" s="14" t="n">
        <v>74</v>
      </c>
      <c r="C1315" s="7" t="n">
        <v>67</v>
      </c>
    </row>
    <row r="1316" spans="1:9">
      <c r="A1316" t="s">
        <v>4</v>
      </c>
      <c r="B1316" s="4" t="s">
        <v>5</v>
      </c>
      <c r="C1316" s="4" t="s">
        <v>13</v>
      </c>
      <c r="D1316" s="4" t="s">
        <v>29</v>
      </c>
      <c r="E1316" s="4" t="s">
        <v>10</v>
      </c>
      <c r="F1316" s="4" t="s">
        <v>13</v>
      </c>
    </row>
    <row r="1317" spans="1:9">
      <c r="A1317" t="n">
        <v>11571</v>
      </c>
      <c r="B1317" s="63" t="n">
        <v>49</v>
      </c>
      <c r="C1317" s="7" t="n">
        <v>3</v>
      </c>
      <c r="D1317" s="7" t="n">
        <v>1</v>
      </c>
      <c r="E1317" s="7" t="n">
        <v>500</v>
      </c>
      <c r="F1317" s="7" t="n">
        <v>0</v>
      </c>
    </row>
    <row r="1318" spans="1:9">
      <c r="A1318" t="s">
        <v>4</v>
      </c>
      <c r="B1318" s="4" t="s">
        <v>5</v>
      </c>
      <c r="C1318" s="4" t="s">
        <v>13</v>
      </c>
      <c r="D1318" s="4" t="s">
        <v>10</v>
      </c>
    </row>
    <row r="1319" spans="1:9">
      <c r="A1319" t="n">
        <v>11580</v>
      </c>
      <c r="B1319" s="34" t="n">
        <v>58</v>
      </c>
      <c r="C1319" s="7" t="n">
        <v>11</v>
      </c>
      <c r="D1319" s="7" t="n">
        <v>300</v>
      </c>
    </row>
    <row r="1320" spans="1:9">
      <c r="A1320" t="s">
        <v>4</v>
      </c>
      <c r="B1320" s="4" t="s">
        <v>5</v>
      </c>
      <c r="C1320" s="4" t="s">
        <v>13</v>
      </c>
      <c r="D1320" s="4" t="s">
        <v>10</v>
      </c>
    </row>
    <row r="1321" spans="1:9">
      <c r="A1321" t="n">
        <v>11584</v>
      </c>
      <c r="B1321" s="34" t="n">
        <v>58</v>
      </c>
      <c r="C1321" s="7" t="n">
        <v>12</v>
      </c>
      <c r="D1321" s="7" t="n">
        <v>0</v>
      </c>
    </row>
    <row r="1322" spans="1:9">
      <c r="A1322" t="s">
        <v>4</v>
      </c>
      <c r="B1322" s="4" t="s">
        <v>5</v>
      </c>
      <c r="C1322" s="4" t="s">
        <v>13</v>
      </c>
    </row>
    <row r="1323" spans="1:9">
      <c r="A1323" t="n">
        <v>11588</v>
      </c>
      <c r="B1323" s="14" t="n">
        <v>74</v>
      </c>
      <c r="C1323" s="7" t="n">
        <v>46</v>
      </c>
    </row>
    <row r="1324" spans="1:9">
      <c r="A1324" t="s">
        <v>4</v>
      </c>
      <c r="B1324" s="4" t="s">
        <v>5</v>
      </c>
      <c r="C1324" s="4" t="s">
        <v>13</v>
      </c>
    </row>
    <row r="1325" spans="1:9">
      <c r="A1325" t="n">
        <v>11590</v>
      </c>
      <c r="B1325" s="31" t="n">
        <v>23</v>
      </c>
      <c r="C1325" s="7" t="n">
        <v>0</v>
      </c>
    </row>
    <row r="1326" spans="1:9">
      <c r="A1326" t="s">
        <v>4</v>
      </c>
      <c r="B1326" s="4" t="s">
        <v>5</v>
      </c>
      <c r="C1326" s="4" t="s">
        <v>13</v>
      </c>
      <c r="D1326" s="4" t="s">
        <v>9</v>
      </c>
    </row>
    <row r="1327" spans="1:9">
      <c r="A1327" t="n">
        <v>11592</v>
      </c>
      <c r="B1327" s="14" t="n">
        <v>74</v>
      </c>
      <c r="C1327" s="7" t="n">
        <v>52</v>
      </c>
      <c r="D1327" s="7" t="n">
        <v>8192</v>
      </c>
    </row>
    <row r="1328" spans="1:9">
      <c r="A1328" t="s">
        <v>4</v>
      </c>
      <c r="B1328" s="4" t="s">
        <v>5</v>
      </c>
    </row>
    <row r="1329" spans="1:6">
      <c r="A1329" t="n">
        <v>11598</v>
      </c>
      <c r="B1329" s="5" t="n">
        <v>1</v>
      </c>
    </row>
    <row r="1330" spans="1:6" s="3" customFormat="1" customHeight="0">
      <c r="A1330" s="3" t="s">
        <v>2</v>
      </c>
      <c r="B1330" s="3" t="s">
        <v>163</v>
      </c>
    </row>
    <row r="1331" spans="1:6">
      <c r="A1331" t="s">
        <v>4</v>
      </c>
      <c r="B1331" s="4" t="s">
        <v>5</v>
      </c>
      <c r="C1331" s="4" t="s">
        <v>10</v>
      </c>
      <c r="D1331" s="4" t="s">
        <v>29</v>
      </c>
      <c r="E1331" s="4" t="s">
        <v>29</v>
      </c>
      <c r="F1331" s="4" t="s">
        <v>29</v>
      </c>
      <c r="G1331" s="4" t="s">
        <v>29</v>
      </c>
    </row>
    <row r="1332" spans="1:6">
      <c r="A1332" t="n">
        <v>11600</v>
      </c>
      <c r="B1332" s="49" t="n">
        <v>46</v>
      </c>
      <c r="C1332" s="7" t="n">
        <v>61456</v>
      </c>
      <c r="D1332" s="7" t="n">
        <v>-195.919998168945</v>
      </c>
      <c r="E1332" s="7" t="n">
        <v>-12</v>
      </c>
      <c r="F1332" s="7" t="n">
        <v>-62.0099983215332</v>
      </c>
      <c r="G1332" s="7" t="n">
        <v>90.5</v>
      </c>
    </row>
    <row r="1333" spans="1:6">
      <c r="A1333" t="s">
        <v>4</v>
      </c>
      <c r="B1333" s="4" t="s">
        <v>5</v>
      </c>
      <c r="C1333" s="4" t="s">
        <v>10</v>
      </c>
      <c r="D1333" s="4" t="s">
        <v>29</v>
      </c>
      <c r="E1333" s="4" t="s">
        <v>29</v>
      </c>
      <c r="F1333" s="4" t="s">
        <v>29</v>
      </c>
      <c r="G1333" s="4" t="s">
        <v>29</v>
      </c>
    </row>
    <row r="1334" spans="1:6">
      <c r="A1334" t="n">
        <v>11619</v>
      </c>
      <c r="B1334" s="49" t="n">
        <v>46</v>
      </c>
      <c r="C1334" s="7" t="n">
        <v>61457</v>
      </c>
      <c r="D1334" s="7" t="n">
        <v>-195.919998168945</v>
      </c>
      <c r="E1334" s="7" t="n">
        <v>-12</v>
      </c>
      <c r="F1334" s="7" t="n">
        <v>-62.0099983215332</v>
      </c>
      <c r="G1334" s="7" t="n">
        <v>90.5</v>
      </c>
    </row>
    <row r="1335" spans="1:6">
      <c r="A1335" t="s">
        <v>4</v>
      </c>
      <c r="B1335" s="4" t="s">
        <v>5</v>
      </c>
    </row>
    <row r="1336" spans="1:6">
      <c r="A1336" t="n">
        <v>11638</v>
      </c>
      <c r="B1336" s="5" t="n">
        <v>1</v>
      </c>
    </row>
    <row r="1337" spans="1:6" s="3" customFormat="1" customHeight="0">
      <c r="A1337" s="3" t="s">
        <v>2</v>
      </c>
      <c r="B1337" s="3" t="s">
        <v>164</v>
      </c>
    </row>
    <row r="1338" spans="1:6">
      <c r="A1338" t="s">
        <v>4</v>
      </c>
      <c r="B1338" s="4" t="s">
        <v>5</v>
      </c>
      <c r="C1338" s="4" t="s">
        <v>10</v>
      </c>
      <c r="D1338" s="4" t="s">
        <v>10</v>
      </c>
      <c r="E1338" s="4" t="s">
        <v>9</v>
      </c>
      <c r="F1338" s="4" t="s">
        <v>6</v>
      </c>
      <c r="G1338" s="4" t="s">
        <v>8</v>
      </c>
      <c r="H1338" s="4" t="s">
        <v>10</v>
      </c>
      <c r="I1338" s="4" t="s">
        <v>10</v>
      </c>
      <c r="J1338" s="4" t="s">
        <v>9</v>
      </c>
      <c r="K1338" s="4" t="s">
        <v>6</v>
      </c>
      <c r="L1338" s="4" t="s">
        <v>8</v>
      </c>
    </row>
    <row r="1339" spans="1:6">
      <c r="A1339" t="n">
        <v>11648</v>
      </c>
      <c r="B1339" s="64" t="n">
        <v>257</v>
      </c>
      <c r="C1339" s="7" t="n">
        <v>4</v>
      </c>
      <c r="D1339" s="7" t="n">
        <v>65533</v>
      </c>
      <c r="E1339" s="7" t="n">
        <v>12010</v>
      </c>
      <c r="F1339" s="7" t="s">
        <v>20</v>
      </c>
      <c r="G1339" s="7" t="n">
        <f t="normal" ca="1">32-LENB(INDIRECT(ADDRESS(1339,6)))</f>
        <v>0</v>
      </c>
      <c r="H1339" s="7" t="n">
        <v>0</v>
      </c>
      <c r="I1339" s="7" t="n">
        <v>65533</v>
      </c>
      <c r="J1339" s="7" t="n">
        <v>0</v>
      </c>
      <c r="K1339" s="7" t="s">
        <v>20</v>
      </c>
      <c r="L1339" s="7" t="n">
        <f t="normal" ca="1">32-LENB(INDIRECT(ADDRESS(1339,11)))</f>
        <v>0</v>
      </c>
    </row>
    <row r="1340" spans="1:6">
      <c r="A1340" t="s">
        <v>4</v>
      </c>
      <c r="B1340" s="4" t="s">
        <v>5</v>
      </c>
    </row>
    <row r="1341" spans="1:6">
      <c r="A1341" t="n">
        <v>11728</v>
      </c>
      <c r="B1341" s="5" t="n">
        <v>1</v>
      </c>
    </row>
    <row r="1342" spans="1:6" s="3" customFormat="1" customHeight="0">
      <c r="A1342" s="3" t="s">
        <v>2</v>
      </c>
      <c r="B1342" s="3" t="s">
        <v>165</v>
      </c>
    </row>
    <row r="1343" spans="1:6">
      <c r="A1343" t="s">
        <v>4</v>
      </c>
      <c r="B1343" s="4" t="s">
        <v>5</v>
      </c>
      <c r="C1343" s="4" t="s">
        <v>10</v>
      </c>
      <c r="D1343" s="4" t="s">
        <v>10</v>
      </c>
      <c r="E1343" s="4" t="s">
        <v>9</v>
      </c>
      <c r="F1343" s="4" t="s">
        <v>6</v>
      </c>
      <c r="G1343" s="4" t="s">
        <v>8</v>
      </c>
      <c r="H1343" s="4" t="s">
        <v>10</v>
      </c>
      <c r="I1343" s="4" t="s">
        <v>10</v>
      </c>
      <c r="J1343" s="4" t="s">
        <v>9</v>
      </c>
      <c r="K1343" s="4" t="s">
        <v>6</v>
      </c>
      <c r="L1343" s="4" t="s">
        <v>8</v>
      </c>
    </row>
    <row r="1344" spans="1:6">
      <c r="A1344" t="n">
        <v>11744</v>
      </c>
      <c r="B1344" s="64" t="n">
        <v>257</v>
      </c>
      <c r="C1344" s="7" t="n">
        <v>4</v>
      </c>
      <c r="D1344" s="7" t="n">
        <v>65533</v>
      </c>
      <c r="E1344" s="7" t="n">
        <v>12010</v>
      </c>
      <c r="F1344" s="7" t="s">
        <v>20</v>
      </c>
      <c r="G1344" s="7" t="n">
        <f t="normal" ca="1">32-LENB(INDIRECT(ADDRESS(1344,6)))</f>
        <v>0</v>
      </c>
      <c r="H1344" s="7" t="n">
        <v>0</v>
      </c>
      <c r="I1344" s="7" t="n">
        <v>65533</v>
      </c>
      <c r="J1344" s="7" t="n">
        <v>0</v>
      </c>
      <c r="K1344" s="7" t="s">
        <v>20</v>
      </c>
      <c r="L1344" s="7" t="n">
        <f t="normal" ca="1">32-LENB(INDIRECT(ADDRESS(1344,11)))</f>
        <v>0</v>
      </c>
    </row>
    <row r="1345" spans="1:2">
      <c r="A1345" t="s">
        <v>4</v>
      </c>
      <c r="B1345" s="4" t="s">
        <v>5</v>
      </c>
    </row>
    <row r="1346" spans="1:2">
      <c r="A1346" t="n">
        <v>11824</v>
      </c>
      <c r="B134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