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7873"/>
      </patternFill>
    </fill>
    <fill>
      <patternFill patternType="solid">
        <fgColor rgb="FFFFD073"/>
      </patternFill>
    </fill>
    <fill>
      <patternFill patternType="solid">
        <fgColor rgb="FFFF7A73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8A73"/>
      </patternFill>
    </fill>
    <fill>
      <patternFill patternType="solid">
        <fgColor rgb="FF86FF73"/>
      </patternFill>
    </fill>
    <fill>
      <patternFill patternType="solid">
        <fgColor rgb="FF73FFFD"/>
      </patternFill>
    </fill>
    <fill>
      <patternFill patternType="solid">
        <fgColor rgb="FF73FFD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<sst xmlns="http://schemas.openxmlformats.org/spreadsheetml/2006/main" count="1848" uniqueCount="116">
  <si>
    <t>CS2</t>
  </si>
  <si>
    <t>system2</t>
  </si>
  <si>
    <t>FUNCTION</t>
  </si>
  <si>
    <t>SetMonsterLevel</t>
  </si>
  <si>
    <t>Location</t>
  </si>
  <si>
    <t>OP Code</t>
  </si>
  <si>
    <t>byte</t>
  </si>
  <si>
    <t>Start</t>
  </si>
  <si>
    <t/>
  </si>
  <si>
    <t>short</t>
  </si>
  <si>
    <t>End</t>
  </si>
  <si>
    <t>pointer</t>
  </si>
  <si>
    <t>string</t>
  </si>
  <si>
    <t>ResetShiningPom</t>
  </si>
  <si>
    <t>mon006</t>
  </si>
  <si>
    <t>mon006_c00</t>
  </si>
  <si>
    <t>int</t>
  </si>
  <si>
    <t>mon008_c01</t>
  </si>
  <si>
    <t>mon017_c01</t>
  </si>
  <si>
    <t>mon045_c00</t>
  </si>
  <si>
    <t>mon140_c01</t>
  </si>
  <si>
    <t>mon142_c01</t>
  </si>
  <si>
    <t>mon143_c01</t>
  </si>
  <si>
    <t>mon157_c01</t>
  </si>
  <si>
    <t>mon159_c01</t>
  </si>
  <si>
    <t>mon233</t>
  </si>
  <si>
    <t>mon015</t>
  </si>
  <si>
    <t>mon140</t>
  </si>
  <si>
    <t>mon159</t>
  </si>
  <si>
    <t>mon227_c04_0</t>
  </si>
  <si>
    <t>mon142</t>
  </si>
  <si>
    <t>mon045</t>
  </si>
  <si>
    <t>mon141_c00</t>
  </si>
  <si>
    <t>mon019</t>
  </si>
  <si>
    <t>mon227_c02_0</t>
  </si>
  <si>
    <t>mon016_c00</t>
  </si>
  <si>
    <t>mon143_c00</t>
  </si>
  <si>
    <t>mon146_c00</t>
  </si>
  <si>
    <t>mon017</t>
  </si>
  <si>
    <t>mon227_c01_0</t>
  </si>
  <si>
    <t>mon000_c03</t>
  </si>
  <si>
    <t>mon008_c00</t>
  </si>
  <si>
    <t>mon157</t>
  </si>
  <si>
    <t>mon164</t>
  </si>
  <si>
    <t>mon227_c00</t>
  </si>
  <si>
    <t>ShinigPomBtlset</t>
  </si>
  <si>
    <t>br0000</t>
  </si>
  <si>
    <t>fill</t>
  </si>
  <si>
    <t/>
  </si>
  <si>
    <t>bytearray</t>
  </si>
  <si>
    <t>SetBattleSetting</t>
  </si>
  <si>
    <t>a0004</t>
  </si>
  <si>
    <t>ba0001</t>
  </si>
  <si>
    <t>r0900</t>
  </si>
  <si>
    <t>r0910</t>
  </si>
  <si>
    <t>r0920</t>
  </si>
  <si>
    <t>br0900</t>
  </si>
  <si>
    <t>r0500</t>
  </si>
  <si>
    <t>r0510</t>
  </si>
  <si>
    <t>r0530</t>
  </si>
  <si>
    <t>br0500</t>
  </si>
  <si>
    <t>r0520</t>
  </si>
  <si>
    <t>br0510</t>
  </si>
  <si>
    <t>r0000</t>
  </si>
  <si>
    <t>r0010</t>
  </si>
  <si>
    <t>r0020</t>
  </si>
  <si>
    <t>r0030</t>
  </si>
  <si>
    <t>r0040</t>
  </si>
  <si>
    <t>br0040</t>
  </si>
  <si>
    <t>t6100</t>
  </si>
  <si>
    <t>br1000</t>
  </si>
  <si>
    <t>r1000</t>
  </si>
  <si>
    <t>r1010</t>
  </si>
  <si>
    <t>r0620</t>
  </si>
  <si>
    <t>r0630</t>
  </si>
  <si>
    <t>br0620</t>
  </si>
  <si>
    <t>r0300</t>
  </si>
  <si>
    <t>r0310</t>
  </si>
  <si>
    <t>r0320</t>
  </si>
  <si>
    <t>br0300</t>
  </si>
  <si>
    <t>r0100</t>
  </si>
  <si>
    <t>r0130</t>
  </si>
  <si>
    <t>br0100</t>
  </si>
  <si>
    <t>r0110</t>
  </si>
  <si>
    <t>r0120</t>
  </si>
  <si>
    <t>r0200</t>
  </si>
  <si>
    <t>r0210</t>
  </si>
  <si>
    <t>r0220</t>
  </si>
  <si>
    <t>br0200</t>
  </si>
  <si>
    <t>r0400</t>
  </si>
  <si>
    <t>br0400</t>
  </si>
  <si>
    <t>r0410</t>
  </si>
  <si>
    <t>r0440</t>
  </si>
  <si>
    <t>r0450</t>
  </si>
  <si>
    <t>br0440</t>
  </si>
  <si>
    <t>r0420</t>
  </si>
  <si>
    <t>r0430</t>
  </si>
  <si>
    <t>br0410</t>
  </si>
  <si>
    <t>r0800</t>
  </si>
  <si>
    <t>r0810</t>
  </si>
  <si>
    <t>r0820</t>
  </si>
  <si>
    <t>br0800</t>
  </si>
  <si>
    <t>m4510</t>
  </si>
  <si>
    <t>m4511</t>
  </si>
  <si>
    <t>m4520</t>
  </si>
  <si>
    <t>m4521</t>
  </si>
  <si>
    <t>m4540</t>
  </si>
  <si>
    <t>m4541</t>
  </si>
  <si>
    <t>m4550</t>
  </si>
  <si>
    <t>bm4510</t>
  </si>
  <si>
    <t>m4522</t>
  </si>
  <si>
    <t>bm4522</t>
  </si>
  <si>
    <t>m5000</t>
  </si>
  <si>
    <t>m5020</t>
  </si>
  <si>
    <t>m5030</t>
  </si>
  <si>
    <t>bm5000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</si>
</sst>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7873"/>
      </patternFill>
    </fill>
    <fill>
      <patternFill patternType="solid">
        <fgColor rgb="FFFFD073"/>
      </patternFill>
    </fill>
    <fill>
      <patternFill patternType="solid">
        <fgColor rgb="FFFF7A73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8A73"/>
      </patternFill>
    </fill>
    <fill>
      <patternFill patternType="solid">
        <fgColor rgb="FF86FF73"/>
      </patternFill>
    </fill>
    <fill>
      <patternFill patternType="solid">
        <fgColor rgb="FF73FFFD"/>
      </patternFill>
    </fill>
    <fill>
      <patternFill patternType="solid">
        <fgColor rgb="FF73FFD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0" borderId="2" xfId="0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42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  <c r="C5" s="4" t="s">
        <v>6</v>
      </c>
      <c r="D5" s="7" t="s">
        <v>7</v>
      </c>
      <c r="E5" s="4" t="s">
        <v>5</v>
      </c>
      <c r="F5" s="4" t="s">
        <v>6</v>
      </c>
      <c r="G5" s="4" t="s">
        <v>9</v>
      </c>
      <c r="H5" s="7" t="s">
        <v>10</v>
      </c>
      <c r="I5" s="4" t="s">
        <v>6</v>
      </c>
      <c r="J5" s="4" t="s">
        <v>11</v>
      </c>
    </row>
    <row r="6">
      <c r="A6" t="n">
        <v>108</v>
      </c>
      <c r="B6" s="5" t="n">
        <v>5</v>
      </c>
      <c r="C6" s="6" t="n">
        <v>28</v>
      </c>
      <c r="D6" s="7" t="s">
        <v>8</v>
      </c>
      <c r="E6" s="8" t="n">
        <v>64</v>
      </c>
      <c r="F6" s="6" t="n">
        <v>10</v>
      </c>
      <c r="G6" s="6" t="n">
        <v>2099</v>
      </c>
      <c r="H6" s="7" t="s">
        <v>8</v>
      </c>
      <c r="I6" s="6" t="n">
        <v>1</v>
      </c>
      <c r="J6" s="9" t="n">
        <f t="normal" ca="1">A10</f>
        <v>0</v>
      </c>
    </row>
    <row r="7">
      <c r="A7" t="s">
        <v>4</v>
      </c>
      <c r="B7" s="4" t="s">
        <v>5</v>
      </c>
      <c r="C7" s="4" t="s">
        <v>6</v>
      </c>
      <c r="D7" s="4" t="s">
        <v>12</v>
      </c>
    </row>
    <row r="8">
      <c r="A8" t="n">
        <v>119</v>
      </c>
      <c r="B8" s="10" t="n">
        <v>2</v>
      </c>
      <c r="C8" s="6" t="n">
        <v>10</v>
      </c>
      <c r="D8" s="6" t="s">
        <v>13</v>
      </c>
    </row>
    <row r="9">
      <c r="A9" t="s">
        <v>4</v>
      </c>
      <c r="B9" s="4" t="s">
        <v>5</v>
      </c>
      <c r="C9" s="4" t="s">
        <v>6</v>
      </c>
      <c r="D9" s="4" t="s">
        <v>9</v>
      </c>
      <c r="E9" s="4" t="s">
        <v>6</v>
      </c>
      <c r="F9" s="4" t="s">
        <v>11</v>
      </c>
    </row>
    <row r="10">
      <c r="A10" t="n">
        <v>137</v>
      </c>
      <c r="B10" s="5" t="n">
        <v>5</v>
      </c>
      <c r="C10" s="6" t="n">
        <v>30</v>
      </c>
      <c r="D10" s="6" t="n">
        <v>10496</v>
      </c>
      <c r="E10" s="6" t="n">
        <v>1</v>
      </c>
      <c r="F10" s="9" t="n">
        <f t="normal" ca="1">A18</f>
        <v>0</v>
      </c>
    </row>
    <row r="11">
      <c r="A11" t="s">
        <v>4</v>
      </c>
      <c r="B11" s="4" t="s">
        <v>5</v>
      </c>
      <c r="C11" s="4" t="s">
        <v>6</v>
      </c>
      <c r="D11" s="4" t="s">
        <v>12</v>
      </c>
      <c r="E11" s="4" t="s">
        <v>9</v>
      </c>
    </row>
    <row r="12">
      <c r="A12" t="n">
        <v>146</v>
      </c>
      <c r="B12" s="11" t="n">
        <v>40</v>
      </c>
      <c r="C12" s="6" t="n">
        <v>81</v>
      </c>
      <c r="D12" s="6" t="s">
        <v>14</v>
      </c>
      <c r="E12" s="6" t="n">
        <v>131</v>
      </c>
    </row>
    <row r="13">
      <c r="A13" t="s">
        <v>4</v>
      </c>
      <c r="B13" s="4" t="s">
        <v>5</v>
      </c>
      <c r="C13" s="4" t="s">
        <v>6</v>
      </c>
      <c r="D13" s="4" t="s">
        <v>12</v>
      </c>
      <c r="E13" s="4" t="s">
        <v>9</v>
      </c>
    </row>
    <row r="14">
      <c r="A14" t="n">
        <v>157</v>
      </c>
      <c r="B14" s="11" t="n">
        <v>40</v>
      </c>
      <c r="C14" s="6" t="n">
        <v>81</v>
      </c>
      <c r="D14" s="6" t="s">
        <v>15</v>
      </c>
      <c r="E14" s="6" t="n">
        <v>130</v>
      </c>
    </row>
    <row r="15">
      <c r="A15" t="s">
        <v>4</v>
      </c>
      <c r="B15" s="4" t="s">
        <v>5</v>
      </c>
      <c r="C15" s="4" t="s">
        <v>11</v>
      </c>
    </row>
    <row r="16">
      <c r="A16" t="n">
        <v>172</v>
      </c>
      <c r="B16" s="12" t="n">
        <v>3</v>
      </c>
      <c r="C16" s="9" t="n">
        <f t="normal" ca="1">A110</f>
        <v>0</v>
      </c>
    </row>
    <row r="17" spans="1:10">
      <c r="A17" t="s">
        <v>4</v>
      </c>
      <c r="B17" s="4" t="s">
        <v>5</v>
      </c>
      <c r="C17" s="4" t="s">
        <v>6</v>
      </c>
      <c r="D17" s="4" t="s">
        <v>9</v>
      </c>
      <c r="E17" s="4" t="s">
        <v>6</v>
      </c>
      <c r="F17" s="4" t="s">
        <v>11</v>
      </c>
    </row>
    <row r="18" spans="1:10">
      <c r="A18" t="n">
        <v>177</v>
      </c>
      <c r="B18" s="5" t="n">
        <v>5</v>
      </c>
      <c r="C18" s="6" t="n">
        <v>30</v>
      </c>
      <c r="D18" s="6" t="n">
        <v>10240</v>
      </c>
      <c r="E18" s="6" t="n">
        <v>1</v>
      </c>
      <c r="F18" s="9" t="n">
        <f t="normal" ca="1">A26</f>
        <v>0</v>
      </c>
    </row>
    <row r="19" spans="1:10">
      <c r="A19" t="s">
        <v>4</v>
      </c>
      <c r="B19" s="4" t="s">
        <v>5</v>
      </c>
      <c r="C19" s="4" t="s">
        <v>6</v>
      </c>
      <c r="D19" s="4" t="s">
        <v>12</v>
      </c>
      <c r="E19" s="4" t="s">
        <v>9</v>
      </c>
    </row>
    <row r="20" spans="1:10">
      <c r="A20" t="n">
        <v>186</v>
      </c>
      <c r="B20" s="11" t="n">
        <v>40</v>
      </c>
      <c r="C20" s="6" t="n">
        <v>81</v>
      </c>
      <c r="D20" s="6" t="s">
        <v>14</v>
      </c>
      <c r="E20" s="6" t="n">
        <v>131</v>
      </c>
    </row>
    <row r="21" spans="1:10">
      <c r="A21" t="s">
        <v>4</v>
      </c>
      <c r="B21" s="4" t="s">
        <v>5</v>
      </c>
      <c r="C21" s="4" t="s">
        <v>6</v>
      </c>
      <c r="D21" s="4" t="s">
        <v>12</v>
      </c>
      <c r="E21" s="4" t="s">
        <v>9</v>
      </c>
    </row>
    <row r="22" spans="1:10">
      <c r="A22" t="n">
        <v>197</v>
      </c>
      <c r="B22" s="11" t="n">
        <v>40</v>
      </c>
      <c r="C22" s="6" t="n">
        <v>81</v>
      </c>
      <c r="D22" s="6" t="s">
        <v>15</v>
      </c>
      <c r="E22" s="6" t="n">
        <v>130</v>
      </c>
    </row>
    <row r="23" spans="1:10">
      <c r="A23" t="s">
        <v>4</v>
      </c>
      <c r="B23" s="4" t="s">
        <v>5</v>
      </c>
      <c r="C23" s="4" t="s">
        <v>11</v>
      </c>
    </row>
    <row r="24" spans="1:10">
      <c r="A24" t="n">
        <v>212</v>
      </c>
      <c r="B24" s="12" t="n">
        <v>3</v>
      </c>
      <c r="C24" s="9" t="n">
        <f t="normal" ca="1">A110</f>
        <v>0</v>
      </c>
    </row>
    <row r="25" spans="1:10">
      <c r="A25" t="s">
        <v>4</v>
      </c>
      <c r="B25" s="4" t="s">
        <v>5</v>
      </c>
      <c r="C25" s="4" t="s">
        <v>6</v>
      </c>
      <c r="D25" s="4" t="s">
        <v>9</v>
      </c>
      <c r="E25" s="4" t="s">
        <v>6</v>
      </c>
      <c r="F25" s="4" t="s">
        <v>11</v>
      </c>
    </row>
    <row r="26" spans="1:10">
      <c r="A26" t="n">
        <v>217</v>
      </c>
      <c r="B26" s="5" t="n">
        <v>5</v>
      </c>
      <c r="C26" s="6" t="n">
        <v>30</v>
      </c>
      <c r="D26" s="6" t="n">
        <v>9730</v>
      </c>
      <c r="E26" s="6" t="n">
        <v>1</v>
      </c>
      <c r="F26" s="9" t="n">
        <f t="normal" ca="1">A34</f>
        <v>0</v>
      </c>
    </row>
    <row r="27" spans="1:10">
      <c r="A27" t="s">
        <v>4</v>
      </c>
      <c r="B27" s="4" t="s">
        <v>5</v>
      </c>
      <c r="C27" s="4" t="s">
        <v>6</v>
      </c>
      <c r="D27" s="4" t="s">
        <v>12</v>
      </c>
      <c r="E27" s="4" t="s">
        <v>9</v>
      </c>
    </row>
    <row r="28" spans="1:10">
      <c r="A28" t="n">
        <v>226</v>
      </c>
      <c r="B28" s="11" t="n">
        <v>40</v>
      </c>
      <c r="C28" s="6" t="n">
        <v>81</v>
      </c>
      <c r="D28" s="6" t="s">
        <v>14</v>
      </c>
      <c r="E28" s="6" t="n">
        <v>115</v>
      </c>
    </row>
    <row r="29" spans="1:10">
      <c r="A29" t="s">
        <v>4</v>
      </c>
      <c r="B29" s="4" t="s">
        <v>5</v>
      </c>
      <c r="C29" s="4" t="s">
        <v>6</v>
      </c>
      <c r="D29" s="4" t="s">
        <v>12</v>
      </c>
      <c r="E29" s="4" t="s">
        <v>9</v>
      </c>
    </row>
    <row r="30" spans="1:10">
      <c r="A30" t="n">
        <v>237</v>
      </c>
      <c r="B30" s="11" t="n">
        <v>40</v>
      </c>
      <c r="C30" s="6" t="n">
        <v>81</v>
      </c>
      <c r="D30" s="6" t="s">
        <v>15</v>
      </c>
      <c r="E30" s="6" t="n">
        <v>114</v>
      </c>
    </row>
    <row r="31" spans="1:10">
      <c r="A31" t="s">
        <v>4</v>
      </c>
      <c r="B31" s="4" t="s">
        <v>5</v>
      </c>
      <c r="C31" s="4" t="s">
        <v>11</v>
      </c>
    </row>
    <row r="32" spans="1:10">
      <c r="A32" t="n">
        <v>252</v>
      </c>
      <c r="B32" s="12" t="n">
        <v>3</v>
      </c>
      <c r="C32" s="9" t="n">
        <f t="normal" ca="1">A110</f>
        <v>0</v>
      </c>
    </row>
    <row r="33" spans="1:6">
      <c r="A33" t="s">
        <v>4</v>
      </c>
      <c r="B33" s="4" t="s">
        <v>5</v>
      </c>
      <c r="C33" s="4" t="s">
        <v>6</v>
      </c>
      <c r="D33" s="4" t="s">
        <v>9</v>
      </c>
      <c r="E33" s="4" t="s">
        <v>6</v>
      </c>
      <c r="F33" s="4" t="s">
        <v>11</v>
      </c>
    </row>
    <row r="34" spans="1:6">
      <c r="A34" t="n">
        <v>257</v>
      </c>
      <c r="B34" s="5" t="n">
        <v>5</v>
      </c>
      <c r="C34" s="6" t="n">
        <v>30</v>
      </c>
      <c r="D34" s="6" t="n">
        <v>9241</v>
      </c>
      <c r="E34" s="6" t="n">
        <v>1</v>
      </c>
      <c r="F34" s="9" t="n">
        <f t="normal" ca="1">A42</f>
        <v>0</v>
      </c>
    </row>
    <row r="35" spans="1:6">
      <c r="A35" t="s">
        <v>4</v>
      </c>
      <c r="B35" s="4" t="s">
        <v>5</v>
      </c>
      <c r="C35" s="4" t="s">
        <v>6</v>
      </c>
      <c r="D35" s="4" t="s">
        <v>12</v>
      </c>
      <c r="E35" s="4" t="s">
        <v>9</v>
      </c>
    </row>
    <row r="36" spans="1:6">
      <c r="A36" t="n">
        <v>266</v>
      </c>
      <c r="B36" s="11" t="n">
        <v>40</v>
      </c>
      <c r="C36" s="6" t="n">
        <v>81</v>
      </c>
      <c r="D36" s="6" t="s">
        <v>14</v>
      </c>
      <c r="E36" s="6" t="n">
        <v>105</v>
      </c>
    </row>
    <row r="37" spans="1:6">
      <c r="A37" t="s">
        <v>4</v>
      </c>
      <c r="B37" s="4" t="s">
        <v>5</v>
      </c>
      <c r="C37" s="4" t="s">
        <v>6</v>
      </c>
      <c r="D37" s="4" t="s">
        <v>12</v>
      </c>
      <c r="E37" s="4" t="s">
        <v>9</v>
      </c>
    </row>
    <row r="38" spans="1:6">
      <c r="A38" t="n">
        <v>277</v>
      </c>
      <c r="B38" s="11" t="n">
        <v>40</v>
      </c>
      <c r="C38" s="6" t="n">
        <v>81</v>
      </c>
      <c r="D38" s="6" t="s">
        <v>15</v>
      </c>
      <c r="E38" s="6" t="n">
        <v>104</v>
      </c>
    </row>
    <row r="39" spans="1:6">
      <c r="A39" t="s">
        <v>4</v>
      </c>
      <c r="B39" s="4" t="s">
        <v>5</v>
      </c>
      <c r="C39" s="4" t="s">
        <v>11</v>
      </c>
    </row>
    <row r="40" spans="1:6">
      <c r="A40" t="n">
        <v>292</v>
      </c>
      <c r="B40" s="12" t="n">
        <v>3</v>
      </c>
      <c r="C40" s="9" t="n">
        <f t="normal" ca="1">A110</f>
        <v>0</v>
      </c>
    </row>
    <row r="41" spans="1:6">
      <c r="A41" t="s">
        <v>4</v>
      </c>
      <c r="B41" s="4" t="s">
        <v>5</v>
      </c>
      <c r="C41" s="4" t="s">
        <v>6</v>
      </c>
      <c r="D41" s="4" t="s">
        <v>9</v>
      </c>
      <c r="E41" s="4" t="s">
        <v>6</v>
      </c>
      <c r="F41" s="4" t="s">
        <v>11</v>
      </c>
    </row>
    <row r="42" spans="1:6">
      <c r="A42" t="n">
        <v>297</v>
      </c>
      <c r="B42" s="5" t="n">
        <v>5</v>
      </c>
      <c r="C42" s="6" t="n">
        <v>30</v>
      </c>
      <c r="D42" s="6" t="n">
        <v>9233</v>
      </c>
      <c r="E42" s="6" t="n">
        <v>1</v>
      </c>
      <c r="F42" s="9" t="n">
        <f t="normal" ca="1">A50</f>
        <v>0</v>
      </c>
    </row>
    <row r="43" spans="1:6">
      <c r="A43" t="s">
        <v>4</v>
      </c>
      <c r="B43" s="4" t="s">
        <v>5</v>
      </c>
      <c r="C43" s="4" t="s">
        <v>6</v>
      </c>
      <c r="D43" s="4" t="s">
        <v>12</v>
      </c>
      <c r="E43" s="4" t="s">
        <v>9</v>
      </c>
    </row>
    <row r="44" spans="1:6">
      <c r="A44" t="n">
        <v>306</v>
      </c>
      <c r="B44" s="11" t="n">
        <v>40</v>
      </c>
      <c r="C44" s="6" t="n">
        <v>81</v>
      </c>
      <c r="D44" s="6" t="s">
        <v>14</v>
      </c>
      <c r="E44" s="6" t="n">
        <v>95</v>
      </c>
    </row>
    <row r="45" spans="1:6">
      <c r="A45" t="s">
        <v>4</v>
      </c>
      <c r="B45" s="4" t="s">
        <v>5</v>
      </c>
      <c r="C45" s="4" t="s">
        <v>6</v>
      </c>
      <c r="D45" s="4" t="s">
        <v>12</v>
      </c>
      <c r="E45" s="4" t="s">
        <v>9</v>
      </c>
    </row>
    <row r="46" spans="1:6">
      <c r="A46" t="n">
        <v>317</v>
      </c>
      <c r="B46" s="11" t="n">
        <v>40</v>
      </c>
      <c r="C46" s="6" t="n">
        <v>81</v>
      </c>
      <c r="D46" s="6" t="s">
        <v>15</v>
      </c>
      <c r="E46" s="6" t="n">
        <v>94</v>
      </c>
    </row>
    <row r="47" spans="1:6">
      <c r="A47" t="s">
        <v>4</v>
      </c>
      <c r="B47" s="4" t="s">
        <v>5</v>
      </c>
      <c r="C47" s="4" t="s">
        <v>11</v>
      </c>
    </row>
    <row r="48" spans="1:6">
      <c r="A48" t="n">
        <v>332</v>
      </c>
      <c r="B48" s="12" t="n">
        <v>3</v>
      </c>
      <c r="C48" s="9" t="n">
        <f t="normal" ca="1">A110</f>
        <v>0</v>
      </c>
    </row>
    <row r="49" spans="1:6">
      <c r="A49" t="s">
        <v>4</v>
      </c>
      <c r="B49" s="4" t="s">
        <v>5</v>
      </c>
      <c r="C49" s="4" t="s">
        <v>6</v>
      </c>
      <c r="D49" s="4" t="s">
        <v>9</v>
      </c>
      <c r="E49" s="4" t="s">
        <v>6</v>
      </c>
      <c r="F49" s="4" t="s">
        <v>11</v>
      </c>
    </row>
    <row r="50" spans="1:6">
      <c r="A50" t="n">
        <v>337</v>
      </c>
      <c r="B50" s="5" t="n">
        <v>5</v>
      </c>
      <c r="C50" s="6" t="n">
        <v>30</v>
      </c>
      <c r="D50" s="6" t="n">
        <v>9221</v>
      </c>
      <c r="E50" s="6" t="n">
        <v>1</v>
      </c>
      <c r="F50" s="9" t="n">
        <f t="normal" ca="1">A58</f>
        <v>0</v>
      </c>
    </row>
    <row r="51" spans="1:6">
      <c r="A51" t="s">
        <v>4</v>
      </c>
      <c r="B51" s="4" t="s">
        <v>5</v>
      </c>
      <c r="C51" s="4" t="s">
        <v>6</v>
      </c>
      <c r="D51" s="4" t="s">
        <v>12</v>
      </c>
      <c r="E51" s="4" t="s">
        <v>9</v>
      </c>
    </row>
    <row r="52" spans="1:6">
      <c r="A52" t="n">
        <v>346</v>
      </c>
      <c r="B52" s="11" t="n">
        <v>40</v>
      </c>
      <c r="C52" s="6" t="n">
        <v>81</v>
      </c>
      <c r="D52" s="6" t="s">
        <v>14</v>
      </c>
      <c r="E52" s="6" t="n">
        <v>84</v>
      </c>
    </row>
    <row r="53" spans="1:6">
      <c r="A53" t="s">
        <v>4</v>
      </c>
      <c r="B53" s="4" t="s">
        <v>5</v>
      </c>
      <c r="C53" s="4" t="s">
        <v>6</v>
      </c>
      <c r="D53" s="4" t="s">
        <v>12</v>
      </c>
      <c r="E53" s="4" t="s">
        <v>9</v>
      </c>
    </row>
    <row r="54" spans="1:6">
      <c r="A54" t="n">
        <v>357</v>
      </c>
      <c r="B54" s="11" t="n">
        <v>40</v>
      </c>
      <c r="C54" s="6" t="n">
        <v>81</v>
      </c>
      <c r="D54" s="6" t="s">
        <v>15</v>
      </c>
      <c r="E54" s="6" t="n">
        <v>83</v>
      </c>
    </row>
    <row r="55" spans="1:6">
      <c r="A55" t="s">
        <v>4</v>
      </c>
      <c r="B55" s="4" t="s">
        <v>5</v>
      </c>
      <c r="C55" s="4" t="s">
        <v>11</v>
      </c>
    </row>
    <row r="56" spans="1:6">
      <c r="A56" t="n">
        <v>372</v>
      </c>
      <c r="B56" s="12" t="n">
        <v>3</v>
      </c>
      <c r="C56" s="9" t="n">
        <f t="normal" ca="1">A110</f>
        <v>0</v>
      </c>
    </row>
    <row r="57" spans="1:6">
      <c r="A57" t="s">
        <v>4</v>
      </c>
      <c r="B57" s="4" t="s">
        <v>5</v>
      </c>
      <c r="C57" s="4" t="s">
        <v>6</v>
      </c>
      <c r="D57" s="4" t="s">
        <v>9</v>
      </c>
      <c r="E57" s="4" t="s">
        <v>6</v>
      </c>
      <c r="F57" s="4" t="s">
        <v>11</v>
      </c>
    </row>
    <row r="58" spans="1:6">
      <c r="A58" t="n">
        <v>377</v>
      </c>
      <c r="B58" s="5" t="n">
        <v>5</v>
      </c>
      <c r="C58" s="6" t="n">
        <v>30</v>
      </c>
      <c r="D58" s="6" t="n">
        <v>9216</v>
      </c>
      <c r="E58" s="6" t="n">
        <v>1</v>
      </c>
      <c r="F58" s="9" t="n">
        <f t="normal" ca="1">A66</f>
        <v>0</v>
      </c>
    </row>
    <row r="59" spans="1:6">
      <c r="A59" t="s">
        <v>4</v>
      </c>
      <c r="B59" s="4" t="s">
        <v>5</v>
      </c>
      <c r="C59" s="4" t="s">
        <v>6</v>
      </c>
      <c r="D59" s="4" t="s">
        <v>12</v>
      </c>
      <c r="E59" s="4" t="s">
        <v>9</v>
      </c>
    </row>
    <row r="60" spans="1:6">
      <c r="A60" t="n">
        <v>386</v>
      </c>
      <c r="B60" s="11" t="n">
        <v>40</v>
      </c>
      <c r="C60" s="6" t="n">
        <v>81</v>
      </c>
      <c r="D60" s="6" t="s">
        <v>14</v>
      </c>
      <c r="E60" s="6" t="n">
        <v>77</v>
      </c>
    </row>
    <row r="61" spans="1:6">
      <c r="A61" t="s">
        <v>4</v>
      </c>
      <c r="B61" s="4" t="s">
        <v>5</v>
      </c>
      <c r="C61" s="4" t="s">
        <v>6</v>
      </c>
      <c r="D61" s="4" t="s">
        <v>12</v>
      </c>
      <c r="E61" s="4" t="s">
        <v>9</v>
      </c>
    </row>
    <row r="62" spans="1:6">
      <c r="A62" t="n">
        <v>397</v>
      </c>
      <c r="B62" s="11" t="n">
        <v>40</v>
      </c>
      <c r="C62" s="6" t="n">
        <v>81</v>
      </c>
      <c r="D62" s="6" t="s">
        <v>15</v>
      </c>
      <c r="E62" s="6" t="n">
        <v>76</v>
      </c>
    </row>
    <row r="63" spans="1:6">
      <c r="A63" t="s">
        <v>4</v>
      </c>
      <c r="B63" s="4" t="s">
        <v>5</v>
      </c>
      <c r="C63" s="4" t="s">
        <v>11</v>
      </c>
    </row>
    <row r="64" spans="1:6">
      <c r="A64" t="n">
        <v>412</v>
      </c>
      <c r="B64" s="12" t="n">
        <v>3</v>
      </c>
      <c r="C64" s="9" t="n">
        <f t="normal" ca="1">A110</f>
        <v>0</v>
      </c>
    </row>
    <row r="65" spans="1:6">
      <c r="A65" t="s">
        <v>4</v>
      </c>
      <c r="B65" s="4" t="s">
        <v>5</v>
      </c>
      <c r="C65" s="4" t="s">
        <v>6</v>
      </c>
      <c r="D65" s="4" t="s">
        <v>9</v>
      </c>
      <c r="E65" s="4" t="s">
        <v>6</v>
      </c>
      <c r="F65" s="4" t="s">
        <v>11</v>
      </c>
    </row>
    <row r="66" spans="1:6">
      <c r="A66" t="n">
        <v>417</v>
      </c>
      <c r="B66" s="5" t="n">
        <v>5</v>
      </c>
      <c r="C66" s="6" t="n">
        <v>30</v>
      </c>
      <c r="D66" s="6" t="n">
        <v>8960</v>
      </c>
      <c r="E66" s="6" t="n">
        <v>1</v>
      </c>
      <c r="F66" s="9" t="n">
        <f t="normal" ca="1">A74</f>
        <v>0</v>
      </c>
    </row>
    <row r="67" spans="1:6">
      <c r="A67" t="s">
        <v>4</v>
      </c>
      <c r="B67" s="4" t="s">
        <v>5</v>
      </c>
      <c r="C67" s="4" t="s">
        <v>6</v>
      </c>
      <c r="D67" s="4" t="s">
        <v>12</v>
      </c>
      <c r="E67" s="4" t="s">
        <v>9</v>
      </c>
    </row>
    <row r="68" spans="1:6">
      <c r="A68" t="n">
        <v>426</v>
      </c>
      <c r="B68" s="11" t="n">
        <v>40</v>
      </c>
      <c r="C68" s="6" t="n">
        <v>81</v>
      </c>
      <c r="D68" s="6" t="s">
        <v>14</v>
      </c>
      <c r="E68" s="6" t="n">
        <v>76</v>
      </c>
    </row>
    <row r="69" spans="1:6">
      <c r="A69" t="s">
        <v>4</v>
      </c>
      <c r="B69" s="4" t="s">
        <v>5</v>
      </c>
      <c r="C69" s="4" t="s">
        <v>6</v>
      </c>
      <c r="D69" s="4" t="s">
        <v>12</v>
      </c>
      <c r="E69" s="4" t="s">
        <v>9</v>
      </c>
    </row>
    <row r="70" spans="1:6">
      <c r="A70" t="n">
        <v>437</v>
      </c>
      <c r="B70" s="11" t="n">
        <v>40</v>
      </c>
      <c r="C70" s="6" t="n">
        <v>81</v>
      </c>
      <c r="D70" s="6" t="s">
        <v>15</v>
      </c>
      <c r="E70" s="6" t="n">
        <v>75</v>
      </c>
    </row>
    <row r="71" spans="1:6">
      <c r="A71" t="s">
        <v>4</v>
      </c>
      <c r="B71" s="4" t="s">
        <v>5</v>
      </c>
      <c r="C71" s="4" t="s">
        <v>11</v>
      </c>
    </row>
    <row r="72" spans="1:6">
      <c r="A72" t="n">
        <v>452</v>
      </c>
      <c r="B72" s="12" t="n">
        <v>3</v>
      </c>
      <c r="C72" s="9" t="n">
        <f t="normal" ca="1">A110</f>
        <v>0</v>
      </c>
    </row>
    <row r="73" spans="1:6">
      <c r="A73" t="s">
        <v>4</v>
      </c>
      <c r="B73" s="4" t="s">
        <v>5</v>
      </c>
      <c r="C73" s="4" t="s">
        <v>6</v>
      </c>
      <c r="D73" s="4" t="s">
        <v>9</v>
      </c>
      <c r="E73" s="4" t="s">
        <v>6</v>
      </c>
      <c r="F73" s="4" t="s">
        <v>11</v>
      </c>
    </row>
    <row r="74" spans="1:6">
      <c r="A74" t="n">
        <v>457</v>
      </c>
      <c r="B74" s="5" t="n">
        <v>5</v>
      </c>
      <c r="C74" s="6" t="n">
        <v>30</v>
      </c>
      <c r="D74" s="6" t="n">
        <v>8493</v>
      </c>
      <c r="E74" s="6" t="n">
        <v>1</v>
      </c>
      <c r="F74" s="9" t="n">
        <f t="normal" ca="1">A82</f>
        <v>0</v>
      </c>
    </row>
    <row r="75" spans="1:6">
      <c r="A75" t="s">
        <v>4</v>
      </c>
      <c r="B75" s="4" t="s">
        <v>5</v>
      </c>
      <c r="C75" s="4" t="s">
        <v>6</v>
      </c>
      <c r="D75" s="4" t="s">
        <v>12</v>
      </c>
      <c r="E75" s="4" t="s">
        <v>9</v>
      </c>
    </row>
    <row r="76" spans="1:6">
      <c r="A76" t="n">
        <v>466</v>
      </c>
      <c r="B76" s="11" t="n">
        <v>40</v>
      </c>
      <c r="C76" s="6" t="n">
        <v>81</v>
      </c>
      <c r="D76" s="6" t="s">
        <v>14</v>
      </c>
      <c r="E76" s="6" t="n">
        <v>68</v>
      </c>
    </row>
    <row r="77" spans="1:6">
      <c r="A77" t="s">
        <v>4</v>
      </c>
      <c r="B77" s="4" t="s">
        <v>5</v>
      </c>
      <c r="C77" s="4" t="s">
        <v>6</v>
      </c>
      <c r="D77" s="4" t="s">
        <v>12</v>
      </c>
      <c r="E77" s="4" t="s">
        <v>9</v>
      </c>
    </row>
    <row r="78" spans="1:6">
      <c r="A78" t="n">
        <v>477</v>
      </c>
      <c r="B78" s="11" t="n">
        <v>40</v>
      </c>
      <c r="C78" s="6" t="n">
        <v>81</v>
      </c>
      <c r="D78" s="6" t="s">
        <v>15</v>
      </c>
      <c r="E78" s="6" t="n">
        <v>67</v>
      </c>
    </row>
    <row r="79" spans="1:6">
      <c r="A79" t="s">
        <v>4</v>
      </c>
      <c r="B79" s="4" t="s">
        <v>5</v>
      </c>
      <c r="C79" s="4" t="s">
        <v>11</v>
      </c>
    </row>
    <row r="80" spans="1:6">
      <c r="A80" t="n">
        <v>492</v>
      </c>
      <c r="B80" s="12" t="n">
        <v>3</v>
      </c>
      <c r="C80" s="9" t="n">
        <f t="normal" ca="1">A110</f>
        <v>0</v>
      </c>
    </row>
    <row r="81" spans="1:6">
      <c r="A81" t="s">
        <v>4</v>
      </c>
      <c r="B81" s="4" t="s">
        <v>5</v>
      </c>
      <c r="C81" s="4" t="s">
        <v>6</v>
      </c>
      <c r="D81" s="4" t="s">
        <v>9</v>
      </c>
      <c r="E81" s="4" t="s">
        <v>6</v>
      </c>
      <c r="F81" s="4" t="s">
        <v>11</v>
      </c>
    </row>
    <row r="82" spans="1:6">
      <c r="A82" t="n">
        <v>497</v>
      </c>
      <c r="B82" s="5" t="n">
        <v>5</v>
      </c>
      <c r="C82" s="6" t="n">
        <v>30</v>
      </c>
      <c r="D82" s="6" t="n">
        <v>8476</v>
      </c>
      <c r="E82" s="6" t="n">
        <v>1</v>
      </c>
      <c r="F82" s="9" t="n">
        <f t="normal" ca="1">A90</f>
        <v>0</v>
      </c>
    </row>
    <row r="83" spans="1:6">
      <c r="A83" t="s">
        <v>4</v>
      </c>
      <c r="B83" s="4" t="s">
        <v>5</v>
      </c>
      <c r="C83" s="4" t="s">
        <v>6</v>
      </c>
      <c r="D83" s="4" t="s">
        <v>12</v>
      </c>
      <c r="E83" s="4" t="s">
        <v>9</v>
      </c>
    </row>
    <row r="84" spans="1:6">
      <c r="A84" t="n">
        <v>506</v>
      </c>
      <c r="B84" s="11" t="n">
        <v>40</v>
      </c>
      <c r="C84" s="6" t="n">
        <v>81</v>
      </c>
      <c r="D84" s="6" t="s">
        <v>14</v>
      </c>
      <c r="E84" s="6" t="n">
        <v>56</v>
      </c>
    </row>
    <row r="85" spans="1:6">
      <c r="A85" t="s">
        <v>4</v>
      </c>
      <c r="B85" s="4" t="s">
        <v>5</v>
      </c>
      <c r="C85" s="4" t="s">
        <v>6</v>
      </c>
      <c r="D85" s="4" t="s">
        <v>12</v>
      </c>
      <c r="E85" s="4" t="s">
        <v>9</v>
      </c>
    </row>
    <row r="86" spans="1:6">
      <c r="A86" t="n">
        <v>517</v>
      </c>
      <c r="B86" s="11" t="n">
        <v>40</v>
      </c>
      <c r="C86" s="6" t="n">
        <v>81</v>
      </c>
      <c r="D86" s="6" t="s">
        <v>15</v>
      </c>
      <c r="E86" s="6" t="n">
        <v>55</v>
      </c>
    </row>
    <row r="87" spans="1:6">
      <c r="A87" t="s">
        <v>4</v>
      </c>
      <c r="B87" s="4" t="s">
        <v>5</v>
      </c>
      <c r="C87" s="4" t="s">
        <v>11</v>
      </c>
    </row>
    <row r="88" spans="1:6">
      <c r="A88" t="n">
        <v>532</v>
      </c>
      <c r="B88" s="12" t="n">
        <v>3</v>
      </c>
      <c r="C88" s="9" t="n">
        <f t="normal" ca="1">A110</f>
        <v>0</v>
      </c>
    </row>
    <row r="89" spans="1:6">
      <c r="A89" t="s">
        <v>4</v>
      </c>
      <c r="B89" s="4" t="s">
        <v>5</v>
      </c>
      <c r="C89" s="4" t="s">
        <v>6</v>
      </c>
      <c r="D89" s="4" t="s">
        <v>9</v>
      </c>
      <c r="E89" s="4" t="s">
        <v>6</v>
      </c>
      <c r="F89" s="4" t="s">
        <v>11</v>
      </c>
    </row>
    <row r="90" spans="1:6">
      <c r="A90" t="n">
        <v>537</v>
      </c>
      <c r="B90" s="5" t="n">
        <v>5</v>
      </c>
      <c r="C90" s="6" t="n">
        <v>30</v>
      </c>
      <c r="D90" s="6" t="n">
        <v>8449</v>
      </c>
      <c r="E90" s="6" t="n">
        <v>1</v>
      </c>
      <c r="F90" s="9" t="n">
        <f t="normal" ca="1">A98</f>
        <v>0</v>
      </c>
    </row>
    <row r="91" spans="1:6">
      <c r="A91" t="s">
        <v>4</v>
      </c>
      <c r="B91" s="4" t="s">
        <v>5</v>
      </c>
      <c r="C91" s="4" t="s">
        <v>6</v>
      </c>
      <c r="D91" s="4" t="s">
        <v>12</v>
      </c>
      <c r="E91" s="4" t="s">
        <v>9</v>
      </c>
    </row>
    <row r="92" spans="1:6">
      <c r="A92" t="n">
        <v>546</v>
      </c>
      <c r="B92" s="11" t="n">
        <v>40</v>
      </c>
      <c r="C92" s="6" t="n">
        <v>81</v>
      </c>
      <c r="D92" s="6" t="s">
        <v>14</v>
      </c>
      <c r="E92" s="6" t="n">
        <v>46</v>
      </c>
    </row>
    <row r="93" spans="1:6">
      <c r="A93" t="s">
        <v>4</v>
      </c>
      <c r="B93" s="4" t="s">
        <v>5</v>
      </c>
      <c r="C93" s="4" t="s">
        <v>6</v>
      </c>
      <c r="D93" s="4" t="s">
        <v>12</v>
      </c>
      <c r="E93" s="4" t="s">
        <v>9</v>
      </c>
    </row>
    <row r="94" spans="1:6">
      <c r="A94" t="n">
        <v>557</v>
      </c>
      <c r="B94" s="11" t="n">
        <v>40</v>
      </c>
      <c r="C94" s="6" t="n">
        <v>81</v>
      </c>
      <c r="D94" s="6" t="s">
        <v>15</v>
      </c>
      <c r="E94" s="6" t="n">
        <v>45</v>
      </c>
    </row>
    <row r="95" spans="1:6">
      <c r="A95" t="s">
        <v>4</v>
      </c>
      <c r="B95" s="4" t="s">
        <v>5</v>
      </c>
      <c r="C95" s="4" t="s">
        <v>11</v>
      </c>
    </row>
    <row r="96" spans="1:6">
      <c r="A96" t="n">
        <v>572</v>
      </c>
      <c r="B96" s="12" t="n">
        <v>3</v>
      </c>
      <c r="C96" s="9" t="n">
        <f t="normal" ca="1">A110</f>
        <v>0</v>
      </c>
    </row>
    <row r="97" spans="1:6">
      <c r="A97" t="s">
        <v>4</v>
      </c>
      <c r="B97" s="4" t="s">
        <v>5</v>
      </c>
      <c r="C97" s="4" t="s">
        <v>6</v>
      </c>
      <c r="D97" s="4" t="s">
        <v>9</v>
      </c>
      <c r="E97" s="4" t="s">
        <v>6</v>
      </c>
      <c r="F97" s="4" t="s">
        <v>11</v>
      </c>
    </row>
    <row r="98" spans="1:6">
      <c r="A98" t="n">
        <v>577</v>
      </c>
      <c r="B98" s="5" t="n">
        <v>5</v>
      </c>
      <c r="C98" s="6" t="n">
        <v>30</v>
      </c>
      <c r="D98" s="6" t="n">
        <v>8195</v>
      </c>
      <c r="E98" s="6" t="n">
        <v>1</v>
      </c>
      <c r="F98" s="9" t="n">
        <f t="normal" ca="1">A106</f>
        <v>0</v>
      </c>
    </row>
    <row r="99" spans="1:6">
      <c r="A99" t="s">
        <v>4</v>
      </c>
      <c r="B99" s="4" t="s">
        <v>5</v>
      </c>
      <c r="C99" s="4" t="s">
        <v>6</v>
      </c>
      <c r="D99" s="4" t="s">
        <v>12</v>
      </c>
      <c r="E99" s="4" t="s">
        <v>9</v>
      </c>
    </row>
    <row r="100" spans="1:6">
      <c r="A100" t="n">
        <v>586</v>
      </c>
      <c r="B100" s="11" t="n">
        <v>40</v>
      </c>
      <c r="C100" s="6" t="n">
        <v>81</v>
      </c>
      <c r="D100" s="6" t="s">
        <v>14</v>
      </c>
      <c r="E100" s="6" t="n">
        <v>41</v>
      </c>
    </row>
    <row r="101" spans="1:6">
      <c r="A101" t="s">
        <v>4</v>
      </c>
      <c r="B101" s="4" t="s">
        <v>5</v>
      </c>
      <c r="C101" s="4" t="s">
        <v>6</v>
      </c>
      <c r="D101" s="4" t="s">
        <v>12</v>
      </c>
      <c r="E101" s="4" t="s">
        <v>9</v>
      </c>
    </row>
    <row r="102" spans="1:6">
      <c r="A102" t="n">
        <v>597</v>
      </c>
      <c r="B102" s="11" t="n">
        <v>40</v>
      </c>
      <c r="C102" s="6" t="n">
        <v>81</v>
      </c>
      <c r="D102" s="6" t="s">
        <v>15</v>
      </c>
      <c r="E102" s="6" t="n">
        <v>40</v>
      </c>
    </row>
    <row r="103" spans="1:6">
      <c r="A103" t="s">
        <v>4</v>
      </c>
      <c r="B103" s="4" t="s">
        <v>5</v>
      </c>
      <c r="C103" s="4" t="s">
        <v>11</v>
      </c>
    </row>
    <row r="104" spans="1:6">
      <c r="A104" t="n">
        <v>612</v>
      </c>
      <c r="B104" s="12" t="n">
        <v>3</v>
      </c>
      <c r="C104" s="9" t="n">
        <f t="normal" ca="1">A110</f>
        <v>0</v>
      </c>
    </row>
    <row r="105" spans="1:6">
      <c r="A105" t="s">
        <v>4</v>
      </c>
      <c r="B105" s="4" t="s">
        <v>5</v>
      </c>
      <c r="C105" s="4" t="s">
        <v>6</v>
      </c>
      <c r="D105" s="4" t="s">
        <v>12</v>
      </c>
      <c r="E105" s="4" t="s">
        <v>9</v>
      </c>
    </row>
    <row r="106" spans="1:6">
      <c r="A106" t="n">
        <v>617</v>
      </c>
      <c r="B106" s="11" t="n">
        <v>40</v>
      </c>
      <c r="C106" s="6" t="n">
        <v>81</v>
      </c>
      <c r="D106" s="6" t="s">
        <v>14</v>
      </c>
      <c r="E106" s="6" t="n">
        <v>31</v>
      </c>
    </row>
    <row r="107" spans="1:6">
      <c r="A107" t="s">
        <v>4</v>
      </c>
      <c r="B107" s="4" t="s">
        <v>5</v>
      </c>
      <c r="C107" s="4" t="s">
        <v>6</v>
      </c>
      <c r="D107" s="4" t="s">
        <v>12</v>
      </c>
      <c r="E107" s="4" t="s">
        <v>9</v>
      </c>
    </row>
    <row r="108" spans="1:6">
      <c r="A108" t="n">
        <v>628</v>
      </c>
      <c r="B108" s="11" t="n">
        <v>40</v>
      </c>
      <c r="C108" s="6" t="n">
        <v>81</v>
      </c>
      <c r="D108" s="6" t="s">
        <v>15</v>
      </c>
      <c r="E108" s="6" t="n">
        <v>30</v>
      </c>
    </row>
    <row r="109" spans="1:6">
      <c r="A109" t="s">
        <v>4</v>
      </c>
      <c r="B109" s="4" t="s">
        <v>5</v>
      </c>
      <c r="C109" s="4" t="s">
        <v>6</v>
      </c>
      <c r="D109" s="4" t="s">
        <v>6</v>
      </c>
      <c r="E109" s="4" t="s">
        <v>6</v>
      </c>
      <c r="F109" s="4" t="s">
        <v>16</v>
      </c>
      <c r="G109" s="4" t="s">
        <v>6</v>
      </c>
      <c r="H109" s="4" t="s">
        <v>6</v>
      </c>
      <c r="I109" s="4" t="s">
        <v>6</v>
      </c>
      <c r="J109" s="4" t="s">
        <v>6</v>
      </c>
      <c r="K109" s="4" t="s">
        <v>16</v>
      </c>
      <c r="L109" s="4" t="s">
        <v>6</v>
      </c>
      <c r="M109" s="4" t="s">
        <v>6</v>
      </c>
      <c r="N109" s="4" t="s">
        <v>6</v>
      </c>
      <c r="O109" s="4" t="s">
        <v>11</v>
      </c>
    </row>
    <row r="110" spans="1:6">
      <c r="A110" t="n">
        <v>643</v>
      </c>
      <c r="B110" s="5" t="n">
        <v>5</v>
      </c>
      <c r="C110" s="6" t="n">
        <v>35</v>
      </c>
      <c r="D110" s="6" t="n">
        <v>3</v>
      </c>
      <c r="E110" s="6" t="n">
        <v>0</v>
      </c>
      <c r="F110" s="6" t="n">
        <v>0</v>
      </c>
      <c r="G110" s="6" t="n">
        <v>7</v>
      </c>
      <c r="H110" s="6" t="n">
        <v>35</v>
      </c>
      <c r="I110" s="6" t="n">
        <v>3</v>
      </c>
      <c r="J110" s="6" t="n">
        <v>0</v>
      </c>
      <c r="K110" s="6" t="n">
        <v>2</v>
      </c>
      <c r="L110" s="6" t="n">
        <v>6</v>
      </c>
      <c r="M110" s="6" t="n">
        <v>9</v>
      </c>
      <c r="N110" s="6" t="n">
        <v>1</v>
      </c>
      <c r="O110" s="9" t="n">
        <f t="normal" ca="1">A114</f>
        <v>0</v>
      </c>
    </row>
    <row r="111" spans="1:6">
      <c r="A111" t="s">
        <v>4</v>
      </c>
      <c r="B111" s="4" t="s">
        <v>5</v>
      </c>
      <c r="C111" s="4" t="s">
        <v>11</v>
      </c>
    </row>
    <row r="112" spans="1:6">
      <c r="A112" t="n">
        <v>666</v>
      </c>
      <c r="B112" s="12" t="n">
        <v>3</v>
      </c>
      <c r="C112" s="9" t="n">
        <f t="normal" ca="1">A270</f>
        <v>0</v>
      </c>
    </row>
    <row r="113" spans="1:15">
      <c r="A113" t="s">
        <v>4</v>
      </c>
      <c r="B113" s="4" t="s">
        <v>5</v>
      </c>
      <c r="C113" s="4" t="s">
        <v>6</v>
      </c>
      <c r="D113" s="4" t="s">
        <v>6</v>
      </c>
      <c r="E113" s="4" t="s">
        <v>6</v>
      </c>
      <c r="F113" s="4" t="s">
        <v>16</v>
      </c>
      <c r="G113" s="4" t="s">
        <v>6</v>
      </c>
      <c r="H113" s="4" t="s">
        <v>6</v>
      </c>
      <c r="I113" s="4" t="s">
        <v>6</v>
      </c>
      <c r="J113" s="4" t="s">
        <v>6</v>
      </c>
      <c r="K113" s="4" t="s">
        <v>16</v>
      </c>
      <c r="L113" s="4" t="s">
        <v>6</v>
      </c>
      <c r="M113" s="4" t="s">
        <v>6</v>
      </c>
      <c r="N113" s="4" t="s">
        <v>6</v>
      </c>
      <c r="O113" s="4" t="s">
        <v>11</v>
      </c>
    </row>
    <row r="114" spans="1:15">
      <c r="A114" t="n">
        <v>671</v>
      </c>
      <c r="B114" s="5" t="n">
        <v>5</v>
      </c>
      <c r="C114" s="6" t="n">
        <v>35</v>
      </c>
      <c r="D114" s="6" t="n">
        <v>3</v>
      </c>
      <c r="E114" s="6" t="n">
        <v>0</v>
      </c>
      <c r="F114" s="6" t="n">
        <v>3</v>
      </c>
      <c r="G114" s="6" t="n">
        <v>7</v>
      </c>
      <c r="H114" s="6" t="n">
        <v>35</v>
      </c>
      <c r="I114" s="6" t="n">
        <v>3</v>
      </c>
      <c r="J114" s="6" t="n">
        <v>0</v>
      </c>
      <c r="K114" s="6" t="n">
        <v>4</v>
      </c>
      <c r="L114" s="6" t="n">
        <v>6</v>
      </c>
      <c r="M114" s="6" t="n">
        <v>9</v>
      </c>
      <c r="N114" s="6" t="n">
        <v>1</v>
      </c>
      <c r="O114" s="9" t="n">
        <f t="normal" ca="1">A264</f>
        <v>0</v>
      </c>
    </row>
    <row r="115" spans="1:15">
      <c r="A115" t="s">
        <v>4</v>
      </c>
      <c r="B115" s="4" t="s">
        <v>5</v>
      </c>
      <c r="C115" s="4" t="s">
        <v>6</v>
      </c>
      <c r="D115" s="4" t="s">
        <v>12</v>
      </c>
      <c r="E115" s="4" t="s">
        <v>9</v>
      </c>
    </row>
    <row r="116" spans="1:15">
      <c r="A116" t="n">
        <v>694</v>
      </c>
      <c r="B116" s="11" t="n">
        <v>40</v>
      </c>
      <c r="C116" s="6" t="n">
        <v>81</v>
      </c>
      <c r="D116" s="6" t="s">
        <v>17</v>
      </c>
      <c r="E116" s="6" t="n">
        <v>96</v>
      </c>
    </row>
    <row r="117" spans="1:15">
      <c r="A117" t="s">
        <v>4</v>
      </c>
      <c r="B117" s="4" t="s">
        <v>5</v>
      </c>
      <c r="C117" s="4" t="s">
        <v>6</v>
      </c>
      <c r="D117" s="4" t="s">
        <v>12</v>
      </c>
      <c r="E117" s="4" t="s">
        <v>9</v>
      </c>
    </row>
    <row r="118" spans="1:15">
      <c r="A118" t="n">
        <v>709</v>
      </c>
      <c r="B118" s="11" t="n">
        <v>40</v>
      </c>
      <c r="C118" s="6" t="n">
        <v>81</v>
      </c>
      <c r="D118" s="6" t="s">
        <v>18</v>
      </c>
      <c r="E118" s="6" t="n">
        <v>96</v>
      </c>
    </row>
    <row r="119" spans="1:15">
      <c r="A119" t="s">
        <v>4</v>
      </c>
      <c r="B119" s="4" t="s">
        <v>5</v>
      </c>
      <c r="C119" s="4" t="s">
        <v>6</v>
      </c>
      <c r="D119" s="4" t="s">
        <v>12</v>
      </c>
      <c r="E119" s="4" t="s">
        <v>9</v>
      </c>
    </row>
    <row r="120" spans="1:15">
      <c r="A120" t="n">
        <v>724</v>
      </c>
      <c r="B120" s="11" t="n">
        <v>40</v>
      </c>
      <c r="C120" s="6" t="n">
        <v>81</v>
      </c>
      <c r="D120" s="6" t="s">
        <v>19</v>
      </c>
      <c r="E120" s="6" t="n">
        <v>96</v>
      </c>
    </row>
    <row r="121" spans="1:15">
      <c r="A121" t="s">
        <v>4</v>
      </c>
      <c r="B121" s="4" t="s">
        <v>5</v>
      </c>
      <c r="C121" s="4" t="s">
        <v>6</v>
      </c>
      <c r="D121" s="4" t="s">
        <v>12</v>
      </c>
      <c r="E121" s="4" t="s">
        <v>9</v>
      </c>
    </row>
    <row r="122" spans="1:15">
      <c r="A122" t="n">
        <v>739</v>
      </c>
      <c r="B122" s="11" t="n">
        <v>40</v>
      </c>
      <c r="C122" s="6" t="n">
        <v>81</v>
      </c>
      <c r="D122" s="6" t="s">
        <v>20</v>
      </c>
      <c r="E122" s="6" t="n">
        <v>96</v>
      </c>
    </row>
    <row r="123" spans="1:15">
      <c r="A123" t="s">
        <v>4</v>
      </c>
      <c r="B123" s="4" t="s">
        <v>5</v>
      </c>
      <c r="C123" s="4" t="s">
        <v>6</v>
      </c>
      <c r="D123" s="4" t="s">
        <v>12</v>
      </c>
      <c r="E123" s="4" t="s">
        <v>9</v>
      </c>
    </row>
    <row r="124" spans="1:15">
      <c r="A124" t="n">
        <v>754</v>
      </c>
      <c r="B124" s="11" t="n">
        <v>40</v>
      </c>
      <c r="C124" s="6" t="n">
        <v>81</v>
      </c>
      <c r="D124" s="6" t="s">
        <v>21</v>
      </c>
      <c r="E124" s="6" t="n">
        <v>96</v>
      </c>
    </row>
    <row r="125" spans="1:15">
      <c r="A125" t="s">
        <v>4</v>
      </c>
      <c r="B125" s="4" t="s">
        <v>5</v>
      </c>
      <c r="C125" s="4" t="s">
        <v>6</v>
      </c>
      <c r="D125" s="4" t="s">
        <v>12</v>
      </c>
      <c r="E125" s="4" t="s">
        <v>9</v>
      </c>
    </row>
    <row r="126" spans="1:15">
      <c r="A126" t="n">
        <v>769</v>
      </c>
      <c r="B126" s="11" t="n">
        <v>40</v>
      </c>
      <c r="C126" s="6" t="n">
        <v>81</v>
      </c>
      <c r="D126" s="6" t="s">
        <v>22</v>
      </c>
      <c r="E126" s="6" t="n">
        <v>96</v>
      </c>
    </row>
    <row r="127" spans="1:15">
      <c r="A127" t="s">
        <v>4</v>
      </c>
      <c r="B127" s="4" t="s">
        <v>5</v>
      </c>
      <c r="C127" s="4" t="s">
        <v>6</v>
      </c>
      <c r="D127" s="4" t="s">
        <v>12</v>
      </c>
      <c r="E127" s="4" t="s">
        <v>9</v>
      </c>
    </row>
    <row r="128" spans="1:15">
      <c r="A128" t="n">
        <v>784</v>
      </c>
      <c r="B128" s="11" t="n">
        <v>40</v>
      </c>
      <c r="C128" s="6" t="n">
        <v>81</v>
      </c>
      <c r="D128" s="6" t="s">
        <v>23</v>
      </c>
      <c r="E128" s="6" t="n">
        <v>96</v>
      </c>
    </row>
    <row r="129" spans="1:15">
      <c r="A129" t="s">
        <v>4</v>
      </c>
      <c r="B129" s="4" t="s">
        <v>5</v>
      </c>
      <c r="C129" s="4" t="s">
        <v>6</v>
      </c>
      <c r="D129" s="4" t="s">
        <v>12</v>
      </c>
      <c r="E129" s="4" t="s">
        <v>9</v>
      </c>
    </row>
    <row r="130" spans="1:15">
      <c r="A130" t="n">
        <v>799</v>
      </c>
      <c r="B130" s="11" t="n">
        <v>40</v>
      </c>
      <c r="C130" s="6" t="n">
        <v>81</v>
      </c>
      <c r="D130" s="6" t="s">
        <v>24</v>
      </c>
      <c r="E130" s="6" t="n">
        <v>96</v>
      </c>
    </row>
    <row r="131" spans="1:15">
      <c r="A131" t="s">
        <v>4</v>
      </c>
      <c r="B131" s="4" t="s">
        <v>5</v>
      </c>
      <c r="C131" s="4" t="s">
        <v>6</v>
      </c>
      <c r="D131" s="4" t="s">
        <v>9</v>
      </c>
      <c r="E131" s="4" t="s">
        <v>6</v>
      </c>
      <c r="F131" s="4" t="s">
        <v>11</v>
      </c>
    </row>
    <row r="132" spans="1:15">
      <c r="A132" t="n">
        <v>814</v>
      </c>
      <c r="B132" s="5" t="n">
        <v>5</v>
      </c>
      <c r="C132" s="6" t="n">
        <v>30</v>
      </c>
      <c r="D132" s="6" t="n">
        <v>9249</v>
      </c>
      <c r="E132" s="6" t="n">
        <v>1</v>
      </c>
      <c r="F132" s="9" t="n">
        <f t="normal" ca="1">A176</f>
        <v>0</v>
      </c>
    </row>
    <row r="133" spans="1:15">
      <c r="A133" t="s">
        <v>4</v>
      </c>
      <c r="B133" s="4" t="s">
        <v>5</v>
      </c>
      <c r="C133" s="4" t="s">
        <v>6</v>
      </c>
      <c r="D133" s="4" t="s">
        <v>12</v>
      </c>
      <c r="E133" s="4" t="s">
        <v>9</v>
      </c>
    </row>
    <row r="134" spans="1:15">
      <c r="A134" t="n">
        <v>823</v>
      </c>
      <c r="B134" s="11" t="n">
        <v>40</v>
      </c>
      <c r="C134" s="6" t="n">
        <v>81</v>
      </c>
      <c r="D134" s="6" t="s">
        <v>25</v>
      </c>
      <c r="E134" s="6" t="n">
        <v>110</v>
      </c>
    </row>
    <row r="135" spans="1:15">
      <c r="A135" t="s">
        <v>4</v>
      </c>
      <c r="B135" s="4" t="s">
        <v>5</v>
      </c>
      <c r="C135" s="4" t="s">
        <v>6</v>
      </c>
      <c r="D135" s="4" t="s">
        <v>12</v>
      </c>
      <c r="E135" s="4" t="s">
        <v>9</v>
      </c>
    </row>
    <row r="136" spans="1:15">
      <c r="A136" t="n">
        <v>834</v>
      </c>
      <c r="B136" s="11" t="n">
        <v>40</v>
      </c>
      <c r="C136" s="6" t="n">
        <v>81</v>
      </c>
      <c r="D136" s="6" t="s">
        <v>26</v>
      </c>
      <c r="E136" s="6" t="n">
        <v>110</v>
      </c>
    </row>
    <row r="137" spans="1:15">
      <c r="A137" t="s">
        <v>4</v>
      </c>
      <c r="B137" s="4" t="s">
        <v>5</v>
      </c>
      <c r="C137" s="4" t="s">
        <v>6</v>
      </c>
      <c r="D137" s="4" t="s">
        <v>12</v>
      </c>
      <c r="E137" s="4" t="s">
        <v>9</v>
      </c>
    </row>
    <row r="138" spans="1:15">
      <c r="A138" t="n">
        <v>845</v>
      </c>
      <c r="B138" s="11" t="n">
        <v>40</v>
      </c>
      <c r="C138" s="6" t="n">
        <v>81</v>
      </c>
      <c r="D138" s="6" t="s">
        <v>27</v>
      </c>
      <c r="E138" s="6" t="n">
        <v>110</v>
      </c>
    </row>
    <row r="139" spans="1:15">
      <c r="A139" t="s">
        <v>4</v>
      </c>
      <c r="B139" s="4" t="s">
        <v>5</v>
      </c>
      <c r="C139" s="4" t="s">
        <v>6</v>
      </c>
      <c r="D139" s="4" t="s">
        <v>12</v>
      </c>
      <c r="E139" s="4" t="s">
        <v>9</v>
      </c>
    </row>
    <row r="140" spans="1:15">
      <c r="A140" t="n">
        <v>856</v>
      </c>
      <c r="B140" s="11" t="n">
        <v>40</v>
      </c>
      <c r="C140" s="6" t="n">
        <v>81</v>
      </c>
      <c r="D140" s="6" t="s">
        <v>28</v>
      </c>
      <c r="E140" s="6" t="n">
        <v>111</v>
      </c>
    </row>
    <row r="141" spans="1:15">
      <c r="A141" t="s">
        <v>4</v>
      </c>
      <c r="B141" s="4" t="s">
        <v>5</v>
      </c>
      <c r="C141" s="4" t="s">
        <v>6</v>
      </c>
      <c r="D141" s="4" t="s">
        <v>12</v>
      </c>
      <c r="E141" s="4" t="s">
        <v>9</v>
      </c>
    </row>
    <row r="142" spans="1:15">
      <c r="A142" t="n">
        <v>867</v>
      </c>
      <c r="B142" s="11" t="n">
        <v>40</v>
      </c>
      <c r="C142" s="6" t="n">
        <v>81</v>
      </c>
      <c r="D142" s="6" t="s">
        <v>29</v>
      </c>
      <c r="E142" s="6" t="n">
        <v>112</v>
      </c>
    </row>
    <row r="143" spans="1:15">
      <c r="A143" t="s">
        <v>4</v>
      </c>
      <c r="B143" s="4" t="s">
        <v>5</v>
      </c>
      <c r="C143" s="4" t="s">
        <v>6</v>
      </c>
      <c r="D143" s="4" t="s">
        <v>12</v>
      </c>
      <c r="E143" s="4" t="s">
        <v>9</v>
      </c>
    </row>
    <row r="144" spans="1:15">
      <c r="A144" t="n">
        <v>884</v>
      </c>
      <c r="B144" s="11" t="n">
        <v>40</v>
      </c>
      <c r="C144" s="6" t="n">
        <v>81</v>
      </c>
      <c r="D144" s="6" t="s">
        <v>30</v>
      </c>
      <c r="E144" s="6" t="n">
        <v>110</v>
      </c>
    </row>
    <row r="145" spans="1:6">
      <c r="A145" t="s">
        <v>4</v>
      </c>
      <c r="B145" s="4" t="s">
        <v>5</v>
      </c>
      <c r="C145" s="4" t="s">
        <v>6</v>
      </c>
      <c r="D145" s="4" t="s">
        <v>12</v>
      </c>
      <c r="E145" s="4" t="s">
        <v>9</v>
      </c>
    </row>
    <row r="146" spans="1:6">
      <c r="A146" t="n">
        <v>895</v>
      </c>
      <c r="B146" s="11" t="n">
        <v>40</v>
      </c>
      <c r="C146" s="6" t="n">
        <v>81</v>
      </c>
      <c r="D146" s="6" t="s">
        <v>31</v>
      </c>
      <c r="E146" s="6" t="n">
        <v>110</v>
      </c>
    </row>
    <row r="147" spans="1:6">
      <c r="A147" t="s">
        <v>4</v>
      </c>
      <c r="B147" s="4" t="s">
        <v>5</v>
      </c>
      <c r="C147" s="4" t="s">
        <v>6</v>
      </c>
      <c r="D147" s="4" t="s">
        <v>12</v>
      </c>
      <c r="E147" s="4" t="s">
        <v>9</v>
      </c>
    </row>
    <row r="148" spans="1:6">
      <c r="A148" t="n">
        <v>906</v>
      </c>
      <c r="B148" s="11" t="n">
        <v>40</v>
      </c>
      <c r="C148" s="6" t="n">
        <v>81</v>
      </c>
      <c r="D148" s="6" t="s">
        <v>32</v>
      </c>
      <c r="E148" s="6" t="n">
        <v>110</v>
      </c>
    </row>
    <row r="149" spans="1:6">
      <c r="A149" t="s">
        <v>4</v>
      </c>
      <c r="B149" s="4" t="s">
        <v>5</v>
      </c>
      <c r="C149" s="4" t="s">
        <v>6</v>
      </c>
      <c r="D149" s="4" t="s">
        <v>12</v>
      </c>
      <c r="E149" s="4" t="s">
        <v>9</v>
      </c>
    </row>
    <row r="150" spans="1:6">
      <c r="A150" t="n">
        <v>921</v>
      </c>
      <c r="B150" s="11" t="n">
        <v>40</v>
      </c>
      <c r="C150" s="6" t="n">
        <v>81</v>
      </c>
      <c r="D150" s="6" t="s">
        <v>33</v>
      </c>
      <c r="E150" s="6" t="n">
        <v>111</v>
      </c>
    </row>
    <row r="151" spans="1:6">
      <c r="A151" t="s">
        <v>4</v>
      </c>
      <c r="B151" s="4" t="s">
        <v>5</v>
      </c>
      <c r="C151" s="4" t="s">
        <v>6</v>
      </c>
      <c r="D151" s="4" t="s">
        <v>12</v>
      </c>
      <c r="E151" s="4" t="s">
        <v>9</v>
      </c>
    </row>
    <row r="152" spans="1:6">
      <c r="A152" t="n">
        <v>932</v>
      </c>
      <c r="B152" s="11" t="n">
        <v>40</v>
      </c>
      <c r="C152" s="6" t="n">
        <v>81</v>
      </c>
      <c r="D152" s="6" t="s">
        <v>34</v>
      </c>
      <c r="E152" s="6" t="n">
        <v>112</v>
      </c>
    </row>
    <row r="153" spans="1:6">
      <c r="A153" t="s">
        <v>4</v>
      </c>
      <c r="B153" s="4" t="s">
        <v>5</v>
      </c>
      <c r="C153" s="4" t="s">
        <v>6</v>
      </c>
      <c r="D153" s="4" t="s">
        <v>12</v>
      </c>
      <c r="E153" s="4" t="s">
        <v>9</v>
      </c>
    </row>
    <row r="154" spans="1:6">
      <c r="A154" t="n">
        <v>949</v>
      </c>
      <c r="B154" s="11" t="n">
        <v>40</v>
      </c>
      <c r="C154" s="6" t="n">
        <v>81</v>
      </c>
      <c r="D154" s="6" t="s">
        <v>35</v>
      </c>
      <c r="E154" s="6" t="n">
        <v>110</v>
      </c>
    </row>
    <row r="155" spans="1:6">
      <c r="A155" t="s">
        <v>4</v>
      </c>
      <c r="B155" s="4" t="s">
        <v>5</v>
      </c>
      <c r="C155" s="4" t="s">
        <v>6</v>
      </c>
      <c r="D155" s="4" t="s">
        <v>12</v>
      </c>
      <c r="E155" s="4" t="s">
        <v>9</v>
      </c>
    </row>
    <row r="156" spans="1:6">
      <c r="A156" t="n">
        <v>964</v>
      </c>
      <c r="B156" s="11" t="n">
        <v>40</v>
      </c>
      <c r="C156" s="6" t="n">
        <v>81</v>
      </c>
      <c r="D156" s="6" t="s">
        <v>36</v>
      </c>
      <c r="E156" s="6" t="n">
        <v>110</v>
      </c>
    </row>
    <row r="157" spans="1:6">
      <c r="A157" t="s">
        <v>4</v>
      </c>
      <c r="B157" s="4" t="s">
        <v>5</v>
      </c>
      <c r="C157" s="4" t="s">
        <v>6</v>
      </c>
      <c r="D157" s="4" t="s">
        <v>12</v>
      </c>
      <c r="E157" s="4" t="s">
        <v>9</v>
      </c>
    </row>
    <row r="158" spans="1:6">
      <c r="A158" t="n">
        <v>979</v>
      </c>
      <c r="B158" s="11" t="n">
        <v>40</v>
      </c>
      <c r="C158" s="6" t="n">
        <v>81</v>
      </c>
      <c r="D158" s="6" t="s">
        <v>37</v>
      </c>
      <c r="E158" s="6" t="n">
        <v>110</v>
      </c>
    </row>
    <row r="159" spans="1:6">
      <c r="A159" t="s">
        <v>4</v>
      </c>
      <c r="B159" s="4" t="s">
        <v>5</v>
      </c>
      <c r="C159" s="4" t="s">
        <v>6</v>
      </c>
      <c r="D159" s="4" t="s">
        <v>12</v>
      </c>
      <c r="E159" s="4" t="s">
        <v>9</v>
      </c>
    </row>
    <row r="160" spans="1:6">
      <c r="A160" t="n">
        <v>994</v>
      </c>
      <c r="B160" s="11" t="n">
        <v>40</v>
      </c>
      <c r="C160" s="6" t="n">
        <v>81</v>
      </c>
      <c r="D160" s="6" t="s">
        <v>38</v>
      </c>
      <c r="E160" s="6" t="n">
        <v>111</v>
      </c>
    </row>
    <row r="161" spans="1:5">
      <c r="A161" t="s">
        <v>4</v>
      </c>
      <c r="B161" s="4" t="s">
        <v>5</v>
      </c>
      <c r="C161" s="4" t="s">
        <v>6</v>
      </c>
      <c r="D161" s="4" t="s">
        <v>12</v>
      </c>
      <c r="E161" s="4" t="s">
        <v>9</v>
      </c>
    </row>
    <row r="162" spans="1:5">
      <c r="A162" t="n">
        <v>1005</v>
      </c>
      <c r="B162" s="11" t="n">
        <v>40</v>
      </c>
      <c r="C162" s="6" t="n">
        <v>81</v>
      </c>
      <c r="D162" s="6" t="s">
        <v>39</v>
      </c>
      <c r="E162" s="6" t="n">
        <v>112</v>
      </c>
    </row>
    <row r="163" spans="1:5">
      <c r="A163" t="s">
        <v>4</v>
      </c>
      <c r="B163" s="4" t="s">
        <v>5</v>
      </c>
      <c r="C163" s="4" t="s">
        <v>6</v>
      </c>
      <c r="D163" s="4" t="s">
        <v>12</v>
      </c>
      <c r="E163" s="4" t="s">
        <v>9</v>
      </c>
    </row>
    <row r="164" spans="1:5">
      <c r="A164" t="n">
        <v>1022</v>
      </c>
      <c r="B164" s="11" t="n">
        <v>40</v>
      </c>
      <c r="C164" s="6" t="n">
        <v>81</v>
      </c>
      <c r="D164" s="6" t="s">
        <v>40</v>
      </c>
      <c r="E164" s="6" t="n">
        <v>110</v>
      </c>
    </row>
    <row r="165" spans="1:5">
      <c r="A165" t="s">
        <v>4</v>
      </c>
      <c r="B165" s="4" t="s">
        <v>5</v>
      </c>
      <c r="C165" s="4" t="s">
        <v>6</v>
      </c>
      <c r="D165" s="4" t="s">
        <v>12</v>
      </c>
      <c r="E165" s="4" t="s">
        <v>9</v>
      </c>
    </row>
    <row r="166" spans="1:5">
      <c r="A166" t="n">
        <v>1037</v>
      </c>
      <c r="B166" s="11" t="n">
        <v>40</v>
      </c>
      <c r="C166" s="6" t="n">
        <v>81</v>
      </c>
      <c r="D166" s="6" t="s">
        <v>41</v>
      </c>
      <c r="E166" s="6" t="n">
        <v>110</v>
      </c>
    </row>
    <row r="167" spans="1:5">
      <c r="A167" t="s">
        <v>4</v>
      </c>
      <c r="B167" s="4" t="s">
        <v>5</v>
      </c>
      <c r="C167" s="4" t="s">
        <v>6</v>
      </c>
      <c r="D167" s="4" t="s">
        <v>12</v>
      </c>
      <c r="E167" s="4" t="s">
        <v>9</v>
      </c>
    </row>
    <row r="168" spans="1:5">
      <c r="A168" t="n">
        <v>1052</v>
      </c>
      <c r="B168" s="11" t="n">
        <v>40</v>
      </c>
      <c r="C168" s="6" t="n">
        <v>81</v>
      </c>
      <c r="D168" s="6" t="s">
        <v>42</v>
      </c>
      <c r="E168" s="6" t="n">
        <v>110</v>
      </c>
    </row>
    <row r="169" spans="1:5">
      <c r="A169" t="s">
        <v>4</v>
      </c>
      <c r="B169" s="4" t="s">
        <v>5</v>
      </c>
      <c r="C169" s="4" t="s">
        <v>6</v>
      </c>
      <c r="D169" s="4" t="s">
        <v>12</v>
      </c>
      <c r="E169" s="4" t="s">
        <v>9</v>
      </c>
    </row>
    <row r="170" spans="1:5">
      <c r="A170" t="n">
        <v>1063</v>
      </c>
      <c r="B170" s="11" t="n">
        <v>40</v>
      </c>
      <c r="C170" s="6" t="n">
        <v>81</v>
      </c>
      <c r="D170" s="6" t="s">
        <v>43</v>
      </c>
      <c r="E170" s="6" t="n">
        <v>111</v>
      </c>
    </row>
    <row r="171" spans="1:5">
      <c r="A171" t="s">
        <v>4</v>
      </c>
      <c r="B171" s="4" t="s">
        <v>5</v>
      </c>
      <c r="C171" s="4" t="s">
        <v>6</v>
      </c>
      <c r="D171" s="4" t="s">
        <v>12</v>
      </c>
      <c r="E171" s="4" t="s">
        <v>9</v>
      </c>
    </row>
    <row r="172" spans="1:5">
      <c r="A172" t="n">
        <v>1074</v>
      </c>
      <c r="B172" s="11" t="n">
        <v>40</v>
      </c>
      <c r="C172" s="6" t="n">
        <v>81</v>
      </c>
      <c r="D172" s="6" t="s">
        <v>44</v>
      </c>
      <c r="E172" s="6" t="n">
        <v>112</v>
      </c>
    </row>
    <row r="173" spans="1:5">
      <c r="A173" t="s">
        <v>4</v>
      </c>
      <c r="B173" s="4" t="s">
        <v>5</v>
      </c>
      <c r="C173" s="4" t="s">
        <v>11</v>
      </c>
    </row>
    <row r="174" spans="1:5">
      <c r="A174" t="n">
        <v>1089</v>
      </c>
      <c r="B174" s="12" t="n">
        <v>3</v>
      </c>
      <c r="C174" s="9" t="n">
        <f t="normal" ca="1">A262</f>
        <v>0</v>
      </c>
    </row>
    <row r="175" spans="1:5">
      <c r="A175" t="s">
        <v>4</v>
      </c>
      <c r="B175" s="4" t="s">
        <v>5</v>
      </c>
      <c r="C175" s="4" t="s">
        <v>6</v>
      </c>
      <c r="D175" s="4" t="s">
        <v>9</v>
      </c>
      <c r="E175" s="4" t="s">
        <v>6</v>
      </c>
      <c r="F175" s="4" t="s">
        <v>11</v>
      </c>
    </row>
    <row r="176" spans="1:5">
      <c r="A176" t="n">
        <v>1094</v>
      </c>
      <c r="B176" s="5" t="n">
        <v>5</v>
      </c>
      <c r="C176" s="6" t="n">
        <v>30</v>
      </c>
      <c r="D176" s="6" t="n">
        <v>9246</v>
      </c>
      <c r="E176" s="6" t="n">
        <v>1</v>
      </c>
      <c r="F176" s="9" t="n">
        <f t="normal" ca="1">A220</f>
        <v>0</v>
      </c>
    </row>
    <row r="177" spans="1:6">
      <c r="A177" t="s">
        <v>4</v>
      </c>
      <c r="B177" s="4" t="s">
        <v>5</v>
      </c>
      <c r="C177" s="4" t="s">
        <v>6</v>
      </c>
      <c r="D177" s="4" t="s">
        <v>12</v>
      </c>
      <c r="E177" s="4" t="s">
        <v>9</v>
      </c>
    </row>
    <row r="178" spans="1:6">
      <c r="A178" t="n">
        <v>1103</v>
      </c>
      <c r="B178" s="11" t="n">
        <v>40</v>
      </c>
      <c r="C178" s="6" t="n">
        <v>81</v>
      </c>
      <c r="D178" s="6" t="s">
        <v>25</v>
      </c>
      <c r="E178" s="6" t="n">
        <v>107</v>
      </c>
    </row>
    <row r="179" spans="1:6">
      <c r="A179" t="s">
        <v>4</v>
      </c>
      <c r="B179" s="4" t="s">
        <v>5</v>
      </c>
      <c r="C179" s="4" t="s">
        <v>6</v>
      </c>
      <c r="D179" s="4" t="s">
        <v>12</v>
      </c>
      <c r="E179" s="4" t="s">
        <v>9</v>
      </c>
    </row>
    <row r="180" spans="1:6">
      <c r="A180" t="n">
        <v>1114</v>
      </c>
      <c r="B180" s="11" t="n">
        <v>40</v>
      </c>
      <c r="C180" s="6" t="n">
        <v>81</v>
      </c>
      <c r="D180" s="6" t="s">
        <v>26</v>
      </c>
      <c r="E180" s="6" t="n">
        <v>107</v>
      </c>
    </row>
    <row r="181" spans="1:6">
      <c r="A181" t="s">
        <v>4</v>
      </c>
      <c r="B181" s="4" t="s">
        <v>5</v>
      </c>
      <c r="C181" s="4" t="s">
        <v>6</v>
      </c>
      <c r="D181" s="4" t="s">
        <v>12</v>
      </c>
      <c r="E181" s="4" t="s">
        <v>9</v>
      </c>
    </row>
    <row r="182" spans="1:6">
      <c r="A182" t="n">
        <v>1125</v>
      </c>
      <c r="B182" s="11" t="n">
        <v>40</v>
      </c>
      <c r="C182" s="6" t="n">
        <v>81</v>
      </c>
      <c r="D182" s="6" t="s">
        <v>27</v>
      </c>
      <c r="E182" s="6" t="n">
        <v>107</v>
      </c>
    </row>
    <row r="183" spans="1:6">
      <c r="A183" t="s">
        <v>4</v>
      </c>
      <c r="B183" s="4" t="s">
        <v>5</v>
      </c>
      <c r="C183" s="4" t="s">
        <v>6</v>
      </c>
      <c r="D183" s="4" t="s">
        <v>12</v>
      </c>
      <c r="E183" s="4" t="s">
        <v>9</v>
      </c>
    </row>
    <row r="184" spans="1:6">
      <c r="A184" t="n">
        <v>1136</v>
      </c>
      <c r="B184" s="11" t="n">
        <v>40</v>
      </c>
      <c r="C184" s="6" t="n">
        <v>81</v>
      </c>
      <c r="D184" s="6" t="s">
        <v>28</v>
      </c>
      <c r="E184" s="6" t="n">
        <v>108</v>
      </c>
    </row>
    <row r="185" spans="1:6">
      <c r="A185" t="s">
        <v>4</v>
      </c>
      <c r="B185" s="4" t="s">
        <v>5</v>
      </c>
      <c r="C185" s="4" t="s">
        <v>6</v>
      </c>
      <c r="D185" s="4" t="s">
        <v>12</v>
      </c>
      <c r="E185" s="4" t="s">
        <v>9</v>
      </c>
    </row>
    <row r="186" spans="1:6">
      <c r="A186" t="n">
        <v>1147</v>
      </c>
      <c r="B186" s="11" t="n">
        <v>40</v>
      </c>
      <c r="C186" s="6" t="n">
        <v>81</v>
      </c>
      <c r="D186" s="6" t="s">
        <v>29</v>
      </c>
      <c r="E186" s="6" t="n">
        <v>109</v>
      </c>
    </row>
    <row r="187" spans="1:6">
      <c r="A187" t="s">
        <v>4</v>
      </c>
      <c r="B187" s="4" t="s">
        <v>5</v>
      </c>
      <c r="C187" s="4" t="s">
        <v>6</v>
      </c>
      <c r="D187" s="4" t="s">
        <v>12</v>
      </c>
      <c r="E187" s="4" t="s">
        <v>9</v>
      </c>
    </row>
    <row r="188" spans="1:6">
      <c r="A188" t="n">
        <v>1164</v>
      </c>
      <c r="B188" s="11" t="n">
        <v>40</v>
      </c>
      <c r="C188" s="6" t="n">
        <v>81</v>
      </c>
      <c r="D188" s="6" t="s">
        <v>30</v>
      </c>
      <c r="E188" s="6" t="n">
        <v>107</v>
      </c>
    </row>
    <row r="189" spans="1:6">
      <c r="A189" t="s">
        <v>4</v>
      </c>
      <c r="B189" s="4" t="s">
        <v>5</v>
      </c>
      <c r="C189" s="4" t="s">
        <v>6</v>
      </c>
      <c r="D189" s="4" t="s">
        <v>12</v>
      </c>
      <c r="E189" s="4" t="s">
        <v>9</v>
      </c>
    </row>
    <row r="190" spans="1:6">
      <c r="A190" t="n">
        <v>1175</v>
      </c>
      <c r="B190" s="11" t="n">
        <v>40</v>
      </c>
      <c r="C190" s="6" t="n">
        <v>81</v>
      </c>
      <c r="D190" s="6" t="s">
        <v>31</v>
      </c>
      <c r="E190" s="6" t="n">
        <v>107</v>
      </c>
    </row>
    <row r="191" spans="1:6">
      <c r="A191" t="s">
        <v>4</v>
      </c>
      <c r="B191" s="4" t="s">
        <v>5</v>
      </c>
      <c r="C191" s="4" t="s">
        <v>6</v>
      </c>
      <c r="D191" s="4" t="s">
        <v>12</v>
      </c>
      <c r="E191" s="4" t="s">
        <v>9</v>
      </c>
    </row>
    <row r="192" spans="1:6">
      <c r="A192" t="n">
        <v>1186</v>
      </c>
      <c r="B192" s="11" t="n">
        <v>40</v>
      </c>
      <c r="C192" s="6" t="n">
        <v>81</v>
      </c>
      <c r="D192" s="6" t="s">
        <v>32</v>
      </c>
      <c r="E192" s="6" t="n">
        <v>107</v>
      </c>
    </row>
    <row r="193" spans="1:5">
      <c r="A193" t="s">
        <v>4</v>
      </c>
      <c r="B193" s="4" t="s">
        <v>5</v>
      </c>
      <c r="C193" s="4" t="s">
        <v>6</v>
      </c>
      <c r="D193" s="4" t="s">
        <v>12</v>
      </c>
      <c r="E193" s="4" t="s">
        <v>9</v>
      </c>
    </row>
    <row r="194" spans="1:5">
      <c r="A194" t="n">
        <v>1201</v>
      </c>
      <c r="B194" s="11" t="n">
        <v>40</v>
      </c>
      <c r="C194" s="6" t="n">
        <v>81</v>
      </c>
      <c r="D194" s="6" t="s">
        <v>33</v>
      </c>
      <c r="E194" s="6" t="n">
        <v>108</v>
      </c>
    </row>
    <row r="195" spans="1:5">
      <c r="A195" t="s">
        <v>4</v>
      </c>
      <c r="B195" s="4" t="s">
        <v>5</v>
      </c>
      <c r="C195" s="4" t="s">
        <v>6</v>
      </c>
      <c r="D195" s="4" t="s">
        <v>12</v>
      </c>
      <c r="E195" s="4" t="s">
        <v>9</v>
      </c>
    </row>
    <row r="196" spans="1:5">
      <c r="A196" t="n">
        <v>1212</v>
      </c>
      <c r="B196" s="11" t="n">
        <v>40</v>
      </c>
      <c r="C196" s="6" t="n">
        <v>81</v>
      </c>
      <c r="D196" s="6" t="s">
        <v>34</v>
      </c>
      <c r="E196" s="6" t="n">
        <v>109</v>
      </c>
    </row>
    <row r="197" spans="1:5">
      <c r="A197" t="s">
        <v>4</v>
      </c>
      <c r="B197" s="4" t="s">
        <v>5</v>
      </c>
      <c r="C197" s="4" t="s">
        <v>6</v>
      </c>
      <c r="D197" s="4" t="s">
        <v>12</v>
      </c>
      <c r="E197" s="4" t="s">
        <v>9</v>
      </c>
    </row>
    <row r="198" spans="1:5">
      <c r="A198" t="n">
        <v>1229</v>
      </c>
      <c r="B198" s="11" t="n">
        <v>40</v>
      </c>
      <c r="C198" s="6" t="n">
        <v>81</v>
      </c>
      <c r="D198" s="6" t="s">
        <v>35</v>
      </c>
      <c r="E198" s="6" t="n">
        <v>107</v>
      </c>
    </row>
    <row r="199" spans="1:5">
      <c r="A199" t="s">
        <v>4</v>
      </c>
      <c r="B199" s="4" t="s">
        <v>5</v>
      </c>
      <c r="C199" s="4" t="s">
        <v>6</v>
      </c>
      <c r="D199" s="4" t="s">
        <v>12</v>
      </c>
      <c r="E199" s="4" t="s">
        <v>9</v>
      </c>
    </row>
    <row r="200" spans="1:5">
      <c r="A200" t="n">
        <v>1244</v>
      </c>
      <c r="B200" s="11" t="n">
        <v>40</v>
      </c>
      <c r="C200" s="6" t="n">
        <v>81</v>
      </c>
      <c r="D200" s="6" t="s">
        <v>36</v>
      </c>
      <c r="E200" s="6" t="n">
        <v>107</v>
      </c>
    </row>
    <row r="201" spans="1:5">
      <c r="A201" t="s">
        <v>4</v>
      </c>
      <c r="B201" s="4" t="s">
        <v>5</v>
      </c>
      <c r="C201" s="4" t="s">
        <v>6</v>
      </c>
      <c r="D201" s="4" t="s">
        <v>12</v>
      </c>
      <c r="E201" s="4" t="s">
        <v>9</v>
      </c>
    </row>
    <row r="202" spans="1:5">
      <c r="A202" t="n">
        <v>1259</v>
      </c>
      <c r="B202" s="11" t="n">
        <v>40</v>
      </c>
      <c r="C202" s="6" t="n">
        <v>81</v>
      </c>
      <c r="D202" s="6" t="s">
        <v>37</v>
      </c>
      <c r="E202" s="6" t="n">
        <v>107</v>
      </c>
    </row>
    <row r="203" spans="1:5">
      <c r="A203" t="s">
        <v>4</v>
      </c>
      <c r="B203" s="4" t="s">
        <v>5</v>
      </c>
      <c r="C203" s="4" t="s">
        <v>6</v>
      </c>
      <c r="D203" s="4" t="s">
        <v>12</v>
      </c>
      <c r="E203" s="4" t="s">
        <v>9</v>
      </c>
    </row>
    <row r="204" spans="1:5">
      <c r="A204" t="n">
        <v>1274</v>
      </c>
      <c r="B204" s="11" t="n">
        <v>40</v>
      </c>
      <c r="C204" s="6" t="n">
        <v>81</v>
      </c>
      <c r="D204" s="6" t="s">
        <v>38</v>
      </c>
      <c r="E204" s="6" t="n">
        <v>108</v>
      </c>
    </row>
    <row r="205" spans="1:5">
      <c r="A205" t="s">
        <v>4</v>
      </c>
      <c r="B205" s="4" t="s">
        <v>5</v>
      </c>
      <c r="C205" s="4" t="s">
        <v>6</v>
      </c>
      <c r="D205" s="4" t="s">
        <v>12</v>
      </c>
      <c r="E205" s="4" t="s">
        <v>9</v>
      </c>
    </row>
    <row r="206" spans="1:5">
      <c r="A206" t="n">
        <v>1285</v>
      </c>
      <c r="B206" s="11" t="n">
        <v>40</v>
      </c>
      <c r="C206" s="6" t="n">
        <v>81</v>
      </c>
      <c r="D206" s="6" t="s">
        <v>39</v>
      </c>
      <c r="E206" s="6" t="n">
        <v>109</v>
      </c>
    </row>
    <row r="207" spans="1:5">
      <c r="A207" t="s">
        <v>4</v>
      </c>
      <c r="B207" s="4" t="s">
        <v>5</v>
      </c>
      <c r="C207" s="4" t="s">
        <v>6</v>
      </c>
      <c r="D207" s="4" t="s">
        <v>12</v>
      </c>
      <c r="E207" s="4" t="s">
        <v>9</v>
      </c>
    </row>
    <row r="208" spans="1:5">
      <c r="A208" t="n">
        <v>1302</v>
      </c>
      <c r="B208" s="11" t="n">
        <v>40</v>
      </c>
      <c r="C208" s="6" t="n">
        <v>81</v>
      </c>
      <c r="D208" s="6" t="s">
        <v>40</v>
      </c>
      <c r="E208" s="6" t="n">
        <v>107</v>
      </c>
    </row>
    <row r="209" spans="1:5">
      <c r="A209" t="s">
        <v>4</v>
      </c>
      <c r="B209" s="4" t="s">
        <v>5</v>
      </c>
      <c r="C209" s="4" t="s">
        <v>6</v>
      </c>
      <c r="D209" s="4" t="s">
        <v>12</v>
      </c>
      <c r="E209" s="4" t="s">
        <v>9</v>
      </c>
    </row>
    <row r="210" spans="1:5">
      <c r="A210" t="n">
        <v>1317</v>
      </c>
      <c r="B210" s="11" t="n">
        <v>40</v>
      </c>
      <c r="C210" s="6" t="n">
        <v>81</v>
      </c>
      <c r="D210" s="6" t="s">
        <v>41</v>
      </c>
      <c r="E210" s="6" t="n">
        <v>107</v>
      </c>
    </row>
    <row r="211" spans="1:5">
      <c r="A211" t="s">
        <v>4</v>
      </c>
      <c r="B211" s="4" t="s">
        <v>5</v>
      </c>
      <c r="C211" s="4" t="s">
        <v>6</v>
      </c>
      <c r="D211" s="4" t="s">
        <v>12</v>
      </c>
      <c r="E211" s="4" t="s">
        <v>9</v>
      </c>
    </row>
    <row r="212" spans="1:5">
      <c r="A212" t="n">
        <v>1332</v>
      </c>
      <c r="B212" s="11" t="n">
        <v>40</v>
      </c>
      <c r="C212" s="6" t="n">
        <v>81</v>
      </c>
      <c r="D212" s="6" t="s">
        <v>42</v>
      </c>
      <c r="E212" s="6" t="n">
        <v>107</v>
      </c>
    </row>
    <row r="213" spans="1:5">
      <c r="A213" t="s">
        <v>4</v>
      </c>
      <c r="B213" s="4" t="s">
        <v>5</v>
      </c>
      <c r="C213" s="4" t="s">
        <v>6</v>
      </c>
      <c r="D213" s="4" t="s">
        <v>12</v>
      </c>
      <c r="E213" s="4" t="s">
        <v>9</v>
      </c>
    </row>
    <row r="214" spans="1:5">
      <c r="A214" t="n">
        <v>1343</v>
      </c>
      <c r="B214" s="11" t="n">
        <v>40</v>
      </c>
      <c r="C214" s="6" t="n">
        <v>81</v>
      </c>
      <c r="D214" s="6" t="s">
        <v>43</v>
      </c>
      <c r="E214" s="6" t="n">
        <v>108</v>
      </c>
    </row>
    <row r="215" spans="1:5">
      <c r="A215" t="s">
        <v>4</v>
      </c>
      <c r="B215" s="4" t="s">
        <v>5</v>
      </c>
      <c r="C215" s="4" t="s">
        <v>6</v>
      </c>
      <c r="D215" s="4" t="s">
        <v>12</v>
      </c>
      <c r="E215" s="4" t="s">
        <v>9</v>
      </c>
    </row>
    <row r="216" spans="1:5">
      <c r="A216" t="n">
        <v>1354</v>
      </c>
      <c r="B216" s="11" t="n">
        <v>40</v>
      </c>
      <c r="C216" s="6" t="n">
        <v>81</v>
      </c>
      <c r="D216" s="6" t="s">
        <v>44</v>
      </c>
      <c r="E216" s="6" t="n">
        <v>109</v>
      </c>
    </row>
    <row r="217" spans="1:5">
      <c r="A217" t="s">
        <v>4</v>
      </c>
      <c r="B217" s="4" t="s">
        <v>5</v>
      </c>
      <c r="C217" s="4" t="s">
        <v>11</v>
      </c>
    </row>
    <row r="218" spans="1:5">
      <c r="A218" t="n">
        <v>1369</v>
      </c>
      <c r="B218" s="12" t="n">
        <v>3</v>
      </c>
      <c r="C218" s="9" t="n">
        <f t="normal" ca="1">A262</f>
        <v>0</v>
      </c>
    </row>
    <row r="219" spans="1:5">
      <c r="A219" t="s">
        <v>4</v>
      </c>
      <c r="B219" s="4" t="s">
        <v>5</v>
      </c>
      <c r="C219" s="4" t="s">
        <v>6</v>
      </c>
      <c r="D219" s="4" t="s">
        <v>9</v>
      </c>
      <c r="E219" s="4" t="s">
        <v>6</v>
      </c>
      <c r="F219" s="4" t="s">
        <v>11</v>
      </c>
    </row>
    <row r="220" spans="1:5">
      <c r="A220" t="n">
        <v>1374</v>
      </c>
      <c r="B220" s="5" t="n">
        <v>5</v>
      </c>
      <c r="C220" s="6" t="n">
        <v>30</v>
      </c>
      <c r="D220" s="6" t="n">
        <v>9243</v>
      </c>
      <c r="E220" s="6" t="n">
        <v>1</v>
      </c>
      <c r="F220" s="9" t="n">
        <f t="normal" ca="1">A262</f>
        <v>0</v>
      </c>
    </row>
    <row r="221" spans="1:5">
      <c r="A221" t="s">
        <v>4</v>
      </c>
      <c r="B221" s="4" t="s">
        <v>5</v>
      </c>
      <c r="C221" s="4" t="s">
        <v>6</v>
      </c>
      <c r="D221" s="4" t="s">
        <v>12</v>
      </c>
      <c r="E221" s="4" t="s">
        <v>9</v>
      </c>
    </row>
    <row r="222" spans="1:5">
      <c r="A222" t="n">
        <v>1383</v>
      </c>
      <c r="B222" s="11" t="n">
        <v>40</v>
      </c>
      <c r="C222" s="6" t="n">
        <v>81</v>
      </c>
      <c r="D222" s="6" t="s">
        <v>25</v>
      </c>
      <c r="E222" s="6" t="n">
        <v>104</v>
      </c>
    </row>
    <row r="223" spans="1:5">
      <c r="A223" t="s">
        <v>4</v>
      </c>
      <c r="B223" s="4" t="s">
        <v>5</v>
      </c>
      <c r="C223" s="4" t="s">
        <v>6</v>
      </c>
      <c r="D223" s="4" t="s">
        <v>12</v>
      </c>
      <c r="E223" s="4" t="s">
        <v>9</v>
      </c>
    </row>
    <row r="224" spans="1:5">
      <c r="A224" t="n">
        <v>1394</v>
      </c>
      <c r="B224" s="11" t="n">
        <v>40</v>
      </c>
      <c r="C224" s="6" t="n">
        <v>81</v>
      </c>
      <c r="D224" s="6" t="s">
        <v>26</v>
      </c>
      <c r="E224" s="6" t="n">
        <v>104</v>
      </c>
    </row>
    <row r="225" spans="1:6">
      <c r="A225" t="s">
        <v>4</v>
      </c>
      <c r="B225" s="4" t="s">
        <v>5</v>
      </c>
      <c r="C225" s="4" t="s">
        <v>6</v>
      </c>
      <c r="D225" s="4" t="s">
        <v>12</v>
      </c>
      <c r="E225" s="4" t="s">
        <v>9</v>
      </c>
    </row>
    <row r="226" spans="1:6">
      <c r="A226" t="n">
        <v>1405</v>
      </c>
      <c r="B226" s="11" t="n">
        <v>40</v>
      </c>
      <c r="C226" s="6" t="n">
        <v>81</v>
      </c>
      <c r="D226" s="6" t="s">
        <v>27</v>
      </c>
      <c r="E226" s="6" t="n">
        <v>104</v>
      </c>
    </row>
    <row r="227" spans="1:6">
      <c r="A227" t="s">
        <v>4</v>
      </c>
      <c r="B227" s="4" t="s">
        <v>5</v>
      </c>
      <c r="C227" s="4" t="s">
        <v>6</v>
      </c>
      <c r="D227" s="4" t="s">
        <v>12</v>
      </c>
      <c r="E227" s="4" t="s">
        <v>9</v>
      </c>
    </row>
    <row r="228" spans="1:6">
      <c r="A228" t="n">
        <v>1416</v>
      </c>
      <c r="B228" s="11" t="n">
        <v>40</v>
      </c>
      <c r="C228" s="6" t="n">
        <v>81</v>
      </c>
      <c r="D228" s="6" t="s">
        <v>28</v>
      </c>
      <c r="E228" s="6" t="n">
        <v>105</v>
      </c>
    </row>
    <row r="229" spans="1:6">
      <c r="A229" t="s">
        <v>4</v>
      </c>
      <c r="B229" s="4" t="s">
        <v>5</v>
      </c>
      <c r="C229" s="4" t="s">
        <v>6</v>
      </c>
      <c r="D229" s="4" t="s">
        <v>12</v>
      </c>
      <c r="E229" s="4" t="s">
        <v>9</v>
      </c>
    </row>
    <row r="230" spans="1:6">
      <c r="A230" t="n">
        <v>1427</v>
      </c>
      <c r="B230" s="11" t="n">
        <v>40</v>
      </c>
      <c r="C230" s="6" t="n">
        <v>81</v>
      </c>
      <c r="D230" s="6" t="s">
        <v>29</v>
      </c>
      <c r="E230" s="6" t="n">
        <v>106</v>
      </c>
    </row>
    <row r="231" spans="1:6">
      <c r="A231" t="s">
        <v>4</v>
      </c>
      <c r="B231" s="4" t="s">
        <v>5</v>
      </c>
      <c r="C231" s="4" t="s">
        <v>6</v>
      </c>
      <c r="D231" s="4" t="s">
        <v>12</v>
      </c>
      <c r="E231" s="4" t="s">
        <v>9</v>
      </c>
    </row>
    <row r="232" spans="1:6">
      <c r="A232" t="n">
        <v>1444</v>
      </c>
      <c r="B232" s="11" t="n">
        <v>40</v>
      </c>
      <c r="C232" s="6" t="n">
        <v>81</v>
      </c>
      <c r="D232" s="6" t="s">
        <v>30</v>
      </c>
      <c r="E232" s="6" t="n">
        <v>104</v>
      </c>
    </row>
    <row r="233" spans="1:6">
      <c r="A233" t="s">
        <v>4</v>
      </c>
      <c r="B233" s="4" t="s">
        <v>5</v>
      </c>
      <c r="C233" s="4" t="s">
        <v>6</v>
      </c>
      <c r="D233" s="4" t="s">
        <v>12</v>
      </c>
      <c r="E233" s="4" t="s">
        <v>9</v>
      </c>
    </row>
    <row r="234" spans="1:6">
      <c r="A234" t="n">
        <v>1455</v>
      </c>
      <c r="B234" s="11" t="n">
        <v>40</v>
      </c>
      <c r="C234" s="6" t="n">
        <v>81</v>
      </c>
      <c r="D234" s="6" t="s">
        <v>31</v>
      </c>
      <c r="E234" s="6" t="n">
        <v>104</v>
      </c>
    </row>
    <row r="235" spans="1:6">
      <c r="A235" t="s">
        <v>4</v>
      </c>
      <c r="B235" s="4" t="s">
        <v>5</v>
      </c>
      <c r="C235" s="4" t="s">
        <v>6</v>
      </c>
      <c r="D235" s="4" t="s">
        <v>12</v>
      </c>
      <c r="E235" s="4" t="s">
        <v>9</v>
      </c>
    </row>
    <row r="236" spans="1:6">
      <c r="A236" t="n">
        <v>1466</v>
      </c>
      <c r="B236" s="11" t="n">
        <v>40</v>
      </c>
      <c r="C236" s="6" t="n">
        <v>81</v>
      </c>
      <c r="D236" s="6" t="s">
        <v>32</v>
      </c>
      <c r="E236" s="6" t="n">
        <v>104</v>
      </c>
    </row>
    <row r="237" spans="1:6">
      <c r="A237" t="s">
        <v>4</v>
      </c>
      <c r="B237" s="4" t="s">
        <v>5</v>
      </c>
      <c r="C237" s="4" t="s">
        <v>6</v>
      </c>
      <c r="D237" s="4" t="s">
        <v>12</v>
      </c>
      <c r="E237" s="4" t="s">
        <v>9</v>
      </c>
    </row>
    <row r="238" spans="1:6">
      <c r="A238" t="n">
        <v>1481</v>
      </c>
      <c r="B238" s="11" t="n">
        <v>40</v>
      </c>
      <c r="C238" s="6" t="n">
        <v>81</v>
      </c>
      <c r="D238" s="6" t="s">
        <v>33</v>
      </c>
      <c r="E238" s="6" t="n">
        <v>105</v>
      </c>
    </row>
    <row r="239" spans="1:6">
      <c r="A239" t="s">
        <v>4</v>
      </c>
      <c r="B239" s="4" t="s">
        <v>5</v>
      </c>
      <c r="C239" s="4" t="s">
        <v>6</v>
      </c>
      <c r="D239" s="4" t="s">
        <v>12</v>
      </c>
      <c r="E239" s="4" t="s">
        <v>9</v>
      </c>
    </row>
    <row r="240" spans="1:6">
      <c r="A240" t="n">
        <v>1492</v>
      </c>
      <c r="B240" s="11" t="n">
        <v>40</v>
      </c>
      <c r="C240" s="6" t="n">
        <v>81</v>
      </c>
      <c r="D240" s="6" t="s">
        <v>34</v>
      </c>
      <c r="E240" s="6" t="n">
        <v>106</v>
      </c>
    </row>
    <row r="241" spans="1:5">
      <c r="A241" t="s">
        <v>4</v>
      </c>
      <c r="B241" s="4" t="s">
        <v>5</v>
      </c>
      <c r="C241" s="4" t="s">
        <v>6</v>
      </c>
      <c r="D241" s="4" t="s">
        <v>12</v>
      </c>
      <c r="E241" s="4" t="s">
        <v>9</v>
      </c>
    </row>
    <row r="242" spans="1:5">
      <c r="A242" t="n">
        <v>1509</v>
      </c>
      <c r="B242" s="11" t="n">
        <v>40</v>
      </c>
      <c r="C242" s="6" t="n">
        <v>81</v>
      </c>
      <c r="D242" s="6" t="s">
        <v>35</v>
      </c>
      <c r="E242" s="6" t="n">
        <v>104</v>
      </c>
    </row>
    <row r="243" spans="1:5">
      <c r="A243" t="s">
        <v>4</v>
      </c>
      <c r="B243" s="4" t="s">
        <v>5</v>
      </c>
      <c r="C243" s="4" t="s">
        <v>6</v>
      </c>
      <c r="D243" s="4" t="s">
        <v>12</v>
      </c>
      <c r="E243" s="4" t="s">
        <v>9</v>
      </c>
    </row>
    <row r="244" spans="1:5">
      <c r="A244" t="n">
        <v>1524</v>
      </c>
      <c r="B244" s="11" t="n">
        <v>40</v>
      </c>
      <c r="C244" s="6" t="n">
        <v>81</v>
      </c>
      <c r="D244" s="6" t="s">
        <v>36</v>
      </c>
      <c r="E244" s="6" t="n">
        <v>104</v>
      </c>
    </row>
    <row r="245" spans="1:5">
      <c r="A245" t="s">
        <v>4</v>
      </c>
      <c r="B245" s="4" t="s">
        <v>5</v>
      </c>
      <c r="C245" s="4" t="s">
        <v>6</v>
      </c>
      <c r="D245" s="4" t="s">
        <v>12</v>
      </c>
      <c r="E245" s="4" t="s">
        <v>9</v>
      </c>
    </row>
    <row r="246" spans="1:5">
      <c r="A246" t="n">
        <v>1539</v>
      </c>
      <c r="B246" s="11" t="n">
        <v>40</v>
      </c>
      <c r="C246" s="6" t="n">
        <v>81</v>
      </c>
      <c r="D246" s="6" t="s">
        <v>37</v>
      </c>
      <c r="E246" s="6" t="n">
        <v>104</v>
      </c>
    </row>
    <row r="247" spans="1:5">
      <c r="A247" t="s">
        <v>4</v>
      </c>
      <c r="B247" s="4" t="s">
        <v>5</v>
      </c>
      <c r="C247" s="4" t="s">
        <v>6</v>
      </c>
      <c r="D247" s="4" t="s">
        <v>12</v>
      </c>
      <c r="E247" s="4" t="s">
        <v>9</v>
      </c>
    </row>
    <row r="248" spans="1:5">
      <c r="A248" t="n">
        <v>1554</v>
      </c>
      <c r="B248" s="11" t="n">
        <v>40</v>
      </c>
      <c r="C248" s="6" t="n">
        <v>81</v>
      </c>
      <c r="D248" s="6" t="s">
        <v>38</v>
      </c>
      <c r="E248" s="6" t="n">
        <v>105</v>
      </c>
    </row>
    <row r="249" spans="1:5">
      <c r="A249" t="s">
        <v>4</v>
      </c>
      <c r="B249" s="4" t="s">
        <v>5</v>
      </c>
      <c r="C249" s="4" t="s">
        <v>6</v>
      </c>
      <c r="D249" s="4" t="s">
        <v>12</v>
      </c>
      <c r="E249" s="4" t="s">
        <v>9</v>
      </c>
    </row>
    <row r="250" spans="1:5">
      <c r="A250" t="n">
        <v>1565</v>
      </c>
      <c r="B250" s="11" t="n">
        <v>40</v>
      </c>
      <c r="C250" s="6" t="n">
        <v>81</v>
      </c>
      <c r="D250" s="6" t="s">
        <v>39</v>
      </c>
      <c r="E250" s="6" t="n">
        <v>106</v>
      </c>
    </row>
    <row r="251" spans="1:5">
      <c r="A251" t="s">
        <v>4</v>
      </c>
      <c r="B251" s="4" t="s">
        <v>5</v>
      </c>
      <c r="C251" s="4" t="s">
        <v>6</v>
      </c>
      <c r="D251" s="4" t="s">
        <v>12</v>
      </c>
      <c r="E251" s="4" t="s">
        <v>9</v>
      </c>
    </row>
    <row r="252" spans="1:5">
      <c r="A252" t="n">
        <v>1582</v>
      </c>
      <c r="B252" s="11" t="n">
        <v>40</v>
      </c>
      <c r="C252" s="6" t="n">
        <v>81</v>
      </c>
      <c r="D252" s="6" t="s">
        <v>40</v>
      </c>
      <c r="E252" s="6" t="n">
        <v>104</v>
      </c>
    </row>
    <row r="253" spans="1:5">
      <c r="A253" t="s">
        <v>4</v>
      </c>
      <c r="B253" s="4" t="s">
        <v>5</v>
      </c>
      <c r="C253" s="4" t="s">
        <v>6</v>
      </c>
      <c r="D253" s="4" t="s">
        <v>12</v>
      </c>
      <c r="E253" s="4" t="s">
        <v>9</v>
      </c>
    </row>
    <row r="254" spans="1:5">
      <c r="A254" t="n">
        <v>1597</v>
      </c>
      <c r="B254" s="11" t="n">
        <v>40</v>
      </c>
      <c r="C254" s="6" t="n">
        <v>81</v>
      </c>
      <c r="D254" s="6" t="s">
        <v>41</v>
      </c>
      <c r="E254" s="6" t="n">
        <v>104</v>
      </c>
    </row>
    <row r="255" spans="1:5">
      <c r="A255" t="s">
        <v>4</v>
      </c>
      <c r="B255" s="4" t="s">
        <v>5</v>
      </c>
      <c r="C255" s="4" t="s">
        <v>6</v>
      </c>
      <c r="D255" s="4" t="s">
        <v>12</v>
      </c>
      <c r="E255" s="4" t="s">
        <v>9</v>
      </c>
    </row>
    <row r="256" spans="1:5">
      <c r="A256" t="n">
        <v>1612</v>
      </c>
      <c r="B256" s="11" t="n">
        <v>40</v>
      </c>
      <c r="C256" s="6" t="n">
        <v>81</v>
      </c>
      <c r="D256" s="6" t="s">
        <v>42</v>
      </c>
      <c r="E256" s="6" t="n">
        <v>104</v>
      </c>
    </row>
    <row r="257" spans="1:5">
      <c r="A257" t="s">
        <v>4</v>
      </c>
      <c r="B257" s="4" t="s">
        <v>5</v>
      </c>
      <c r="C257" s="4" t="s">
        <v>6</v>
      </c>
      <c r="D257" s="4" t="s">
        <v>12</v>
      </c>
      <c r="E257" s="4" t="s">
        <v>9</v>
      </c>
    </row>
    <row r="258" spans="1:5">
      <c r="A258" t="n">
        <v>1623</v>
      </c>
      <c r="B258" s="11" t="n">
        <v>40</v>
      </c>
      <c r="C258" s="6" t="n">
        <v>81</v>
      </c>
      <c r="D258" s="6" t="s">
        <v>43</v>
      </c>
      <c r="E258" s="6" t="n">
        <v>105</v>
      </c>
    </row>
    <row r="259" spans="1:5">
      <c r="A259" t="s">
        <v>4</v>
      </c>
      <c r="B259" s="4" t="s">
        <v>5</v>
      </c>
      <c r="C259" s="4" t="s">
        <v>6</v>
      </c>
      <c r="D259" s="4" t="s">
        <v>12</v>
      </c>
      <c r="E259" s="4" t="s">
        <v>9</v>
      </c>
    </row>
    <row r="260" spans="1:5">
      <c r="A260" t="n">
        <v>1634</v>
      </c>
      <c r="B260" s="11" t="n">
        <v>40</v>
      </c>
      <c r="C260" s="6" t="n">
        <v>81</v>
      </c>
      <c r="D260" s="6" t="s">
        <v>44</v>
      </c>
      <c r="E260" s="6" t="n">
        <v>106</v>
      </c>
    </row>
    <row r="261" spans="1:5">
      <c r="A261" t="s">
        <v>4</v>
      </c>
      <c r="B261" s="4" t="s">
        <v>5</v>
      </c>
      <c r="C261" s="4" t="s">
        <v>11</v>
      </c>
    </row>
    <row r="262" spans="1:5">
      <c r="A262" t="n">
        <v>1649</v>
      </c>
      <c r="B262" s="12" t="n">
        <v>3</v>
      </c>
      <c r="C262" s="9" t="n">
        <f t="normal" ca="1">A270</f>
        <v>0</v>
      </c>
    </row>
    <row r="263" spans="1:5">
      <c r="A263" t="s">
        <v>4</v>
      </c>
      <c r="B263" s="4" t="s">
        <v>5</v>
      </c>
      <c r="C263" s="4" t="s">
        <v>6</v>
      </c>
      <c r="D263" s="4" t="s">
        <v>6</v>
      </c>
      <c r="E263" s="4" t="s">
        <v>6</v>
      </c>
      <c r="F263" s="4" t="s">
        <v>16</v>
      </c>
      <c r="G263" s="4" t="s">
        <v>6</v>
      </c>
      <c r="H263" s="4" t="s">
        <v>6</v>
      </c>
      <c r="I263" s="4" t="s">
        <v>11</v>
      </c>
    </row>
    <row r="264" spans="1:5">
      <c r="A264" t="n">
        <v>1654</v>
      </c>
      <c r="B264" s="5" t="n">
        <v>5</v>
      </c>
      <c r="C264" s="6" t="n">
        <v>35</v>
      </c>
      <c r="D264" s="6" t="n">
        <v>3</v>
      </c>
      <c r="E264" s="6" t="n">
        <v>0</v>
      </c>
      <c r="F264" s="6" t="n">
        <v>5</v>
      </c>
      <c r="G264" s="6" t="n">
        <v>2</v>
      </c>
      <c r="H264" s="6" t="n">
        <v>1</v>
      </c>
      <c r="I264" s="9" t="n">
        <f t="normal" ca="1">A268</f>
        <v>0</v>
      </c>
    </row>
    <row r="265" spans="1:5">
      <c r="A265" t="s">
        <v>4</v>
      </c>
      <c r="B265" s="4" t="s">
        <v>5</v>
      </c>
      <c r="C265" s="4" t="s">
        <v>11</v>
      </c>
    </row>
    <row r="266" spans="1:5">
      <c r="A266" t="n">
        <v>1668</v>
      </c>
      <c r="B266" s="12" t="n">
        <v>3</v>
      </c>
      <c r="C266" s="9" t="n">
        <f t="normal" ca="1">A270</f>
        <v>0</v>
      </c>
    </row>
    <row r="267" spans="1:5">
      <c r="A267" t="s">
        <v>4</v>
      </c>
      <c r="B267" s="4" t="s">
        <v>5</v>
      </c>
      <c r="C267" s="4" t="s">
        <v>6</v>
      </c>
      <c r="D267" s="4" t="s">
        <v>6</v>
      </c>
      <c r="E267" s="4" t="s">
        <v>6</v>
      </c>
      <c r="F267" s="4" t="s">
        <v>16</v>
      </c>
      <c r="G267" s="4" t="s">
        <v>6</v>
      </c>
      <c r="H267" s="4" t="s">
        <v>6</v>
      </c>
      <c r="I267" s="4" t="s">
        <v>11</v>
      </c>
    </row>
    <row r="268" spans="1:5">
      <c r="A268" t="n">
        <v>1673</v>
      </c>
      <c r="B268" s="5" t="n">
        <v>5</v>
      </c>
      <c r="C268" s="6" t="n">
        <v>35</v>
      </c>
      <c r="D268" s="6" t="n">
        <v>3</v>
      </c>
      <c r="E268" s="6" t="n">
        <v>0</v>
      </c>
      <c r="F268" s="6" t="n">
        <v>6</v>
      </c>
      <c r="G268" s="6" t="n">
        <v>2</v>
      </c>
      <c r="H268" s="6" t="n">
        <v>1</v>
      </c>
      <c r="I268" s="9" t="n">
        <f t="normal" ca="1">A270</f>
        <v>0</v>
      </c>
    </row>
    <row r="269" spans="1:5">
      <c r="A269" t="s">
        <v>4</v>
      </c>
      <c r="B269" s="4" t="s">
        <v>5</v>
      </c>
    </row>
    <row r="270" spans="1:5">
      <c r="A270" t="n">
        <v>1687</v>
      </c>
      <c r="B270" s="13" t="n">
        <v>1</v>
      </c>
    </row>
    <row r="271" spans="1:5" s="3" customFormat="1" customHeight="0">
      <c r="A271" s="3" t="s">
        <v>2</v>
      </c>
      <c r="B271" s="3" t="s">
        <v>45</v>
      </c>
    </row>
    <row r="272" spans="1:5">
      <c r="A272" t="s">
        <v>4</v>
      </c>
      <c r="B272" s="4" t="s">
        <v>5</v>
      </c>
      <c r="C272" s="4" t="s">
        <v>12</v>
      </c>
      <c r="D272" s="4" t="s">
        <v>47</v>
      </c>
      <c r="E272" s="4" t="s">
        <v>16</v>
      </c>
      <c r="F272" s="4" t="s">
        <v>9</v>
      </c>
      <c r="G272" s="4" t="s">
        <v>9</v>
      </c>
      <c r="H272" s="4" t="s">
        <v>9</v>
      </c>
      <c r="I272" s="4" t="s">
        <v>9</v>
      </c>
      <c r="J272" s="4" t="s">
        <v>9</v>
      </c>
      <c r="K272" s="4" t="s">
        <v>9</v>
      </c>
      <c r="L272" s="4" t="s">
        <v>16</v>
      </c>
      <c r="M272" s="4" t="s">
        <v>12</v>
      </c>
      <c r="N272" s="4" t="s">
        <v>47</v>
      </c>
      <c r="O272" s="4" t="s">
        <v>12</v>
      </c>
      <c r="P272" s="4" t="s">
        <v>47</v>
      </c>
      <c r="Q272" s="4" t="s">
        <v>12</v>
      </c>
      <c r="R272" s="4" t="s">
        <v>47</v>
      </c>
      <c r="S272" s="4" t="s">
        <v>12</v>
      </c>
      <c r="T272" s="4" t="s">
        <v>47</v>
      </c>
      <c r="U272" s="4" t="s">
        <v>12</v>
      </c>
      <c r="V272" s="4" t="s">
        <v>47</v>
      </c>
      <c r="W272" s="4" t="s">
        <v>12</v>
      </c>
      <c r="X272" s="4" t="s">
        <v>47</v>
      </c>
      <c r="Y272" s="4" t="s">
        <v>12</v>
      </c>
      <c r="Z272" s="4" t="s">
        <v>47</v>
      </c>
      <c r="AA272" s="4" t="s">
        <v>12</v>
      </c>
      <c r="AB272" s="4" t="s">
        <v>47</v>
      </c>
      <c r="AC272" s="4" t="s">
        <v>6</v>
      </c>
      <c r="AD272" s="4" t="s">
        <v>6</v>
      </c>
      <c r="AE272" s="4" t="s">
        <v>6</v>
      </c>
      <c r="AF272" s="4" t="s">
        <v>6</v>
      </c>
      <c r="AG272" s="4" t="s">
        <v>6</v>
      </c>
      <c r="AH272" s="4" t="s">
        <v>6</v>
      </c>
      <c r="AI272" s="4" t="s">
        <v>6</v>
      </c>
      <c r="AJ272" s="4" t="s">
        <v>6</v>
      </c>
      <c r="AK272" s="4" t="s">
        <v>49</v>
      </c>
      <c r="AL272" s="4" t="s">
        <v>49</v>
      </c>
      <c r="AM272" s="4" t="s">
        <v>49</v>
      </c>
      <c r="AN272" s="4" t="s">
        <v>49</v>
      </c>
      <c r="AO272" s="4" t="s">
        <v>49</v>
      </c>
      <c r="AP272" s="4" t="s">
        <v>49</v>
      </c>
      <c r="AQ272" s="4" t="s">
        <v>49</v>
      </c>
      <c r="AR272" s="4" t="s">
        <v>49</v>
      </c>
      <c r="AS272" s="4" t="s">
        <v>16</v>
      </c>
      <c r="AT272" s="4" t="s">
        <v>12</v>
      </c>
      <c r="AU272" s="4" t="s">
        <v>47</v>
      </c>
      <c r="AV272" s="4" t="s">
        <v>12</v>
      </c>
      <c r="AW272" s="4" t="s">
        <v>47</v>
      </c>
      <c r="AX272" s="4" t="s">
        <v>12</v>
      </c>
      <c r="AY272" s="4" t="s">
        <v>47</v>
      </c>
      <c r="AZ272" s="4" t="s">
        <v>12</v>
      </c>
      <c r="BA272" s="4" t="s">
        <v>47</v>
      </c>
      <c r="BB272" s="4" t="s">
        <v>12</v>
      </c>
      <c r="BC272" s="4" t="s">
        <v>47</v>
      </c>
      <c r="BD272" s="4" t="s">
        <v>12</v>
      </c>
      <c r="BE272" s="4" t="s">
        <v>47</v>
      </c>
      <c r="BF272" s="4" t="s">
        <v>12</v>
      </c>
      <c r="BG272" s="4" t="s">
        <v>47</v>
      </c>
      <c r="BH272" s="4" t="s">
        <v>12</v>
      </c>
      <c r="BI272" s="4" t="s">
        <v>47</v>
      </c>
      <c r="BJ272" s="4" t="s">
        <v>6</v>
      </c>
      <c r="BK272" s="4" t="s">
        <v>6</v>
      </c>
      <c r="BL272" s="4" t="s">
        <v>6</v>
      </c>
      <c r="BM272" s="4" t="s">
        <v>6</v>
      </c>
      <c r="BN272" s="4" t="s">
        <v>6</v>
      </c>
      <c r="BO272" s="4" t="s">
        <v>6</v>
      </c>
      <c r="BP272" s="4" t="s">
        <v>6</v>
      </c>
      <c r="BQ272" s="4" t="s">
        <v>6</v>
      </c>
      <c r="BR272" s="4" t="s">
        <v>49</v>
      </c>
      <c r="BS272" s="4" t="s">
        <v>49</v>
      </c>
      <c r="BT272" s="4" t="s">
        <v>49</v>
      </c>
      <c r="BU272" s="4" t="s">
        <v>49</v>
      </c>
      <c r="BV272" s="4" t="s">
        <v>49</v>
      </c>
      <c r="BW272" s="4" t="s">
        <v>49</v>
      </c>
      <c r="BX272" s="4" t="s">
        <v>49</v>
      </c>
      <c r="BY272" s="4" t="s">
        <v>49</v>
      </c>
      <c r="BZ272" s="4" t="s">
        <v>16</v>
      </c>
      <c r="CA272" s="4" t="s">
        <v>12</v>
      </c>
      <c r="CB272" s="4" t="s">
        <v>47</v>
      </c>
      <c r="CC272" s="4" t="s">
        <v>12</v>
      </c>
      <c r="CD272" s="4" t="s">
        <v>47</v>
      </c>
      <c r="CE272" s="4" t="s">
        <v>12</v>
      </c>
      <c r="CF272" s="4" t="s">
        <v>47</v>
      </c>
      <c r="CG272" s="4" t="s">
        <v>12</v>
      </c>
      <c r="CH272" s="4" t="s">
        <v>47</v>
      </c>
      <c r="CI272" s="4" t="s">
        <v>12</v>
      </c>
      <c r="CJ272" s="4" t="s">
        <v>47</v>
      </c>
      <c r="CK272" s="4" t="s">
        <v>12</v>
      </c>
      <c r="CL272" s="4" t="s">
        <v>47</v>
      </c>
      <c r="CM272" s="4" t="s">
        <v>12</v>
      </c>
      <c r="CN272" s="4" t="s">
        <v>47</v>
      </c>
      <c r="CO272" s="4" t="s">
        <v>12</v>
      </c>
      <c r="CP272" s="4" t="s">
        <v>47</v>
      </c>
      <c r="CQ272" s="4" t="s">
        <v>6</v>
      </c>
      <c r="CR272" s="4" t="s">
        <v>6</v>
      </c>
      <c r="CS272" s="4" t="s">
        <v>6</v>
      </c>
      <c r="CT272" s="4" t="s">
        <v>6</v>
      </c>
      <c r="CU272" s="4" t="s">
        <v>6</v>
      </c>
      <c r="CV272" s="4" t="s">
        <v>6</v>
      </c>
      <c r="CW272" s="4" t="s">
        <v>6</v>
      </c>
      <c r="CX272" s="4" t="s">
        <v>6</v>
      </c>
      <c r="CY272" s="4" t="s">
        <v>49</v>
      </c>
      <c r="CZ272" s="4" t="s">
        <v>49</v>
      </c>
      <c r="DA272" s="4" t="s">
        <v>49</v>
      </c>
      <c r="DB272" s="4" t="s">
        <v>49</v>
      </c>
      <c r="DC272" s="4" t="s">
        <v>49</v>
      </c>
      <c r="DD272" s="4" t="s">
        <v>49</v>
      </c>
      <c r="DE272" s="4" t="s">
        <v>49</v>
      </c>
      <c r="DF272" s="4" t="s">
        <v>49</v>
      </c>
      <c r="DG272" s="4" t="s">
        <v>16</v>
      </c>
      <c r="DH272" s="4" t="s">
        <v>12</v>
      </c>
      <c r="DI272" s="4" t="s">
        <v>47</v>
      </c>
      <c r="DJ272" s="4" t="s">
        <v>12</v>
      </c>
      <c r="DK272" s="4" t="s">
        <v>47</v>
      </c>
      <c r="DL272" s="4" t="s">
        <v>12</v>
      </c>
      <c r="DM272" s="4" t="s">
        <v>47</v>
      </c>
      <c r="DN272" s="4" t="s">
        <v>12</v>
      </c>
      <c r="DO272" s="4" t="s">
        <v>47</v>
      </c>
      <c r="DP272" s="4" t="s">
        <v>12</v>
      </c>
      <c r="DQ272" s="4" t="s">
        <v>47</v>
      </c>
      <c r="DR272" s="4" t="s">
        <v>12</v>
      </c>
      <c r="DS272" s="4" t="s">
        <v>47</v>
      </c>
      <c r="DT272" s="4" t="s">
        <v>12</v>
      </c>
      <c r="DU272" s="4" t="s">
        <v>47</v>
      </c>
      <c r="DV272" s="4" t="s">
        <v>12</v>
      </c>
      <c r="DW272" s="4" t="s">
        <v>47</v>
      </c>
      <c r="DX272" s="4" t="s">
        <v>6</v>
      </c>
      <c r="DY272" s="4" t="s">
        <v>6</v>
      </c>
      <c r="DZ272" s="4" t="s">
        <v>6</v>
      </c>
      <c r="EA272" s="4" t="s">
        <v>6</v>
      </c>
      <c r="EB272" s="4" t="s">
        <v>6</v>
      </c>
      <c r="EC272" s="4" t="s">
        <v>6</v>
      </c>
      <c r="ED272" s="4" t="s">
        <v>6</v>
      </c>
      <c r="EE272" s="4" t="s">
        <v>6</v>
      </c>
      <c r="EF272" s="4" t="s">
        <v>49</v>
      </c>
      <c r="EG272" s="4" t="s">
        <v>49</v>
      </c>
      <c r="EH272" s="4" t="s">
        <v>49</v>
      </c>
      <c r="EI272" s="4" t="s">
        <v>49</v>
      </c>
      <c r="EJ272" s="4" t="s">
        <v>49</v>
      </c>
      <c r="EK272" s="4" t="s">
        <v>49</v>
      </c>
      <c r="EL272" s="4" t="s">
        <v>49</v>
      </c>
      <c r="EM272" s="4" t="s">
        <v>49</v>
      </c>
      <c r="EN272" s="4" t="s">
        <v>16</v>
      </c>
      <c r="EO272" s="4" t="s">
        <v>12</v>
      </c>
      <c r="EP272" s="4" t="s">
        <v>47</v>
      </c>
      <c r="EQ272" s="4" t="s">
        <v>12</v>
      </c>
      <c r="ER272" s="4" t="s">
        <v>47</v>
      </c>
      <c r="ES272" s="4" t="s">
        <v>12</v>
      </c>
      <c r="ET272" s="4" t="s">
        <v>47</v>
      </c>
      <c r="EU272" s="4" t="s">
        <v>12</v>
      </c>
      <c r="EV272" s="4" t="s">
        <v>47</v>
      </c>
      <c r="EW272" s="4" t="s">
        <v>12</v>
      </c>
      <c r="EX272" s="4" t="s">
        <v>47</v>
      </c>
      <c r="EY272" s="4" t="s">
        <v>12</v>
      </c>
      <c r="EZ272" s="4" t="s">
        <v>47</v>
      </c>
      <c r="FA272" s="4" t="s">
        <v>12</v>
      </c>
      <c r="FB272" s="4" t="s">
        <v>47</v>
      </c>
      <c r="FC272" s="4" t="s">
        <v>12</v>
      </c>
      <c r="FD272" s="4" t="s">
        <v>47</v>
      </c>
      <c r="FE272" s="4" t="s">
        <v>6</v>
      </c>
      <c r="FF272" s="4" t="s">
        <v>6</v>
      </c>
      <c r="FG272" s="4" t="s">
        <v>6</v>
      </c>
      <c r="FH272" s="4" t="s">
        <v>6</v>
      </c>
      <c r="FI272" s="4" t="s">
        <v>6</v>
      </c>
      <c r="FJ272" s="4" t="s">
        <v>6</v>
      </c>
      <c r="FK272" s="4" t="s">
        <v>6</v>
      </c>
      <c r="FL272" s="4" t="s">
        <v>6</v>
      </c>
      <c r="FM272" s="4" t="s">
        <v>49</v>
      </c>
      <c r="FN272" s="4" t="s">
        <v>49</v>
      </c>
      <c r="FO272" s="4" t="s">
        <v>49</v>
      </c>
      <c r="FP272" s="4" t="s">
        <v>49</v>
      </c>
      <c r="FQ272" s="4" t="s">
        <v>49</v>
      </c>
      <c r="FR272" s="4" t="s">
        <v>49</v>
      </c>
      <c r="FS272" s="4" t="s">
        <v>49</v>
      </c>
      <c r="FT272" s="4" t="s">
        <v>49</v>
      </c>
      <c r="FU272" s="4" t="s">
        <v>16</v>
      </c>
      <c r="FV272" s="4" t="s">
        <v>12</v>
      </c>
      <c r="FW272" s="4" t="s">
        <v>47</v>
      </c>
      <c r="FX272" s="4" t="s">
        <v>12</v>
      </c>
      <c r="FY272" s="4" t="s">
        <v>47</v>
      </c>
      <c r="FZ272" s="4" t="s">
        <v>12</v>
      </c>
      <c r="GA272" s="4" t="s">
        <v>47</v>
      </c>
      <c r="GB272" s="4" t="s">
        <v>12</v>
      </c>
      <c r="GC272" s="4" t="s">
        <v>47</v>
      </c>
      <c r="GD272" s="4" t="s">
        <v>12</v>
      </c>
      <c r="GE272" s="4" t="s">
        <v>47</v>
      </c>
      <c r="GF272" s="4" t="s">
        <v>12</v>
      </c>
      <c r="GG272" s="4" t="s">
        <v>47</v>
      </c>
      <c r="GH272" s="4" t="s">
        <v>12</v>
      </c>
      <c r="GI272" s="4" t="s">
        <v>47</v>
      </c>
      <c r="GJ272" s="4" t="s">
        <v>12</v>
      </c>
      <c r="GK272" s="4" t="s">
        <v>47</v>
      </c>
      <c r="GL272" s="4" t="s">
        <v>6</v>
      </c>
      <c r="GM272" s="4" t="s">
        <v>6</v>
      </c>
      <c r="GN272" s="4" t="s">
        <v>6</v>
      </c>
      <c r="GO272" s="4" t="s">
        <v>6</v>
      </c>
      <c r="GP272" s="4" t="s">
        <v>6</v>
      </c>
      <c r="GQ272" s="4" t="s">
        <v>6</v>
      </c>
      <c r="GR272" s="4" t="s">
        <v>6</v>
      </c>
      <c r="GS272" s="4" t="s">
        <v>6</v>
      </c>
      <c r="GT272" s="4" t="s">
        <v>49</v>
      </c>
      <c r="GU272" s="4" t="s">
        <v>49</v>
      </c>
      <c r="GV272" s="4" t="s">
        <v>49</v>
      </c>
      <c r="GW272" s="4" t="s">
        <v>49</v>
      </c>
      <c r="GX272" s="4" t="s">
        <v>49</v>
      </c>
      <c r="GY272" s="4" t="s">
        <v>49</v>
      </c>
      <c r="GZ272" s="4" t="s">
        <v>49</v>
      </c>
      <c r="HA272" s="4" t="s">
        <v>49</v>
      </c>
      <c r="HB272" s="4" t="s">
        <v>49</v>
      </c>
      <c r="HC272" s="4" t="s">
        <v>49</v>
      </c>
      <c r="HD272" s="4" t="s">
        <v>49</v>
      </c>
      <c r="HE272" s="4" t="s">
        <v>49</v>
      </c>
      <c r="HF272" s="4" t="s">
        <v>49</v>
      </c>
      <c r="HG272" s="4" t="s">
        <v>49</v>
      </c>
      <c r="HH272" s="4" t="s">
        <v>49</v>
      </c>
      <c r="HI272" s="4" t="s">
        <v>49</v>
      </c>
      <c r="HJ272" s="4" t="s">
        <v>49</v>
      </c>
      <c r="HK272" s="4" t="s">
        <v>49</v>
      </c>
      <c r="HL272" s="4" t="s">
        <v>49</v>
      </c>
      <c r="HM272" s="4" t="s">
        <v>49</v>
      </c>
      <c r="HN272" s="4" t="s">
        <v>49</v>
      </c>
      <c r="HO272" s="4" t="s">
        <v>49</v>
      </c>
      <c r="HP272" s="4" t="s">
        <v>49</v>
      </c>
      <c r="HQ272" s="4" t="s">
        <v>49</v>
      </c>
      <c r="HR272" s="4" t="s">
        <v>49</v>
      </c>
      <c r="HS272" s="4" t="s">
        <v>49</v>
      </c>
      <c r="HT272" s="4" t="s">
        <v>49</v>
      </c>
      <c r="HU272" s="4" t="s">
        <v>49</v>
      </c>
      <c r="HV272" s="4" t="s">
        <v>49</v>
      </c>
      <c r="HW272" s="4" t="s">
        <v>49</v>
      </c>
      <c r="HX272" s="4" t="s">
        <v>49</v>
      </c>
      <c r="HY272" s="4" t="s">
        <v>49</v>
      </c>
      <c r="HZ272" s="4" t="s">
        <v>49</v>
      </c>
      <c r="IA272" s="4" t="s">
        <v>49</v>
      </c>
      <c r="IB272" s="4" t="s">
        <v>49</v>
      </c>
      <c r="IC272" s="4" t="s">
        <v>49</v>
      </c>
    </row>
    <row r="273" spans="1:237">
      <c r="A273" t="n">
        <v>1696</v>
      </c>
      <c r="B273" s="14" t="n">
        <v>256</v>
      </c>
      <c r="C273" s="6" t="s">
        <v>46</v>
      </c>
      <c r="D273" s="6" t="n">
        <f t="normal" ca="1">16-LENB(INDIRECT(ADDRESS(273,3)))</f>
        <v>0</v>
      </c>
      <c r="E273" s="6" t="n">
        <v>99</v>
      </c>
      <c r="F273" s="6" t="n">
        <v>433</v>
      </c>
      <c r="G273" s="6" t="n">
        <v>433</v>
      </c>
      <c r="H273" s="6" t="n">
        <v>0</v>
      </c>
      <c r="I273" s="6" t="n">
        <v>0</v>
      </c>
      <c r="J273" s="6" t="n">
        <v>0</v>
      </c>
      <c r="K273" s="6" t="n">
        <v>0</v>
      </c>
      <c r="L273" s="6" t="n">
        <v>2</v>
      </c>
      <c r="M273" s="6" t="s">
        <v>14</v>
      </c>
      <c r="N273" s="6" t="n">
        <f t="normal" ca="1">16-LENB(INDIRECT(ADDRESS(273,13)))</f>
        <v>0</v>
      </c>
      <c r="O273" s="6" t="s">
        <v>15</v>
      </c>
      <c r="P273" s="6" t="n">
        <f t="normal" ca="1">16-LENB(INDIRECT(ADDRESS(273,15)))</f>
        <v>0</v>
      </c>
      <c r="Q273" s="6" t="s">
        <v>48</v>
      </c>
      <c r="R273" s="6" t="n">
        <f t="normal" ca="1">16-LENB(INDIRECT(ADDRESS(273,17)))</f>
        <v>0</v>
      </c>
      <c r="S273" s="6" t="s">
        <v>48</v>
      </c>
      <c r="T273" s="6" t="n">
        <f t="normal" ca="1">16-LENB(INDIRECT(ADDRESS(273,19)))</f>
        <v>0</v>
      </c>
      <c r="U273" s="6" t="s">
        <v>48</v>
      </c>
      <c r="V273" s="6" t="n">
        <f t="normal" ca="1">16-LENB(INDIRECT(ADDRESS(273,21)))</f>
        <v>0</v>
      </c>
      <c r="W273" s="6" t="s">
        <v>48</v>
      </c>
      <c r="X273" s="6" t="n">
        <f t="normal" ca="1">16-LENB(INDIRECT(ADDRESS(273,23)))</f>
        <v>0</v>
      </c>
      <c r="Y273" s="6" t="s">
        <v>48</v>
      </c>
      <c r="Z273" s="6" t="n">
        <f t="normal" ca="1">16-LENB(INDIRECT(ADDRESS(273,25)))</f>
        <v>0</v>
      </c>
      <c r="AA273" s="6" t="s">
        <v>48</v>
      </c>
      <c r="AB273" s="6" t="n">
        <f t="normal" ca="1">16-LENB(INDIRECT(ADDRESS(273,27)))</f>
        <v>0</v>
      </c>
      <c r="AC273" s="6" t="n">
        <v>100</v>
      </c>
      <c r="AD273" s="6" t="n">
        <v>100</v>
      </c>
      <c r="AE273" s="6" t="n">
        <v>0</v>
      </c>
      <c r="AF273" s="6" t="n">
        <v>0</v>
      </c>
      <c r="AG273" s="6" t="n">
        <v>0</v>
      </c>
      <c r="AH273" s="6" t="n">
        <v>0</v>
      </c>
      <c r="AI273" s="6" t="n">
        <v>0</v>
      </c>
      <c r="AJ273" s="6" t="n">
        <v>0</v>
      </c>
      <c r="AK273" s="6" t="n">
        <v>0</v>
      </c>
      <c r="AL273" s="6" t="n">
        <v>0</v>
      </c>
      <c r="AM273" s="6" t="n">
        <v>0</v>
      </c>
      <c r="AN273" s="6" t="n">
        <v>0</v>
      </c>
      <c r="AO273" s="6" t="n">
        <v>0</v>
      </c>
      <c r="AP273" s="6" t="n">
        <v>0</v>
      </c>
      <c r="AQ273" s="6" t="n">
        <v>0</v>
      </c>
      <c r="AR273" s="6" t="n">
        <v>0</v>
      </c>
      <c r="AS273" s="6" t="n">
        <v>3</v>
      </c>
      <c r="AT273" s="6" t="s">
        <v>14</v>
      </c>
      <c r="AU273" s="6" t="n">
        <f t="normal" ca="1">16-LENB(INDIRECT(ADDRESS(273,46)))</f>
        <v>0</v>
      </c>
      <c r="AV273" s="6" t="s">
        <v>15</v>
      </c>
      <c r="AW273" s="6" t="n">
        <f t="normal" ca="1">16-LENB(INDIRECT(ADDRESS(273,48)))</f>
        <v>0</v>
      </c>
      <c r="AX273" s="6" t="s">
        <v>15</v>
      </c>
      <c r="AY273" s="6" t="n">
        <f t="normal" ca="1">16-LENB(INDIRECT(ADDRESS(273,50)))</f>
        <v>0</v>
      </c>
      <c r="AZ273" s="6" t="s">
        <v>48</v>
      </c>
      <c r="BA273" s="6" t="n">
        <f t="normal" ca="1">16-LENB(INDIRECT(ADDRESS(273,52)))</f>
        <v>0</v>
      </c>
      <c r="BB273" s="6" t="s">
        <v>48</v>
      </c>
      <c r="BC273" s="6" t="n">
        <f t="normal" ca="1">16-LENB(INDIRECT(ADDRESS(273,54)))</f>
        <v>0</v>
      </c>
      <c r="BD273" s="6" t="s">
        <v>48</v>
      </c>
      <c r="BE273" s="6" t="n">
        <f t="normal" ca="1">16-LENB(INDIRECT(ADDRESS(273,56)))</f>
        <v>0</v>
      </c>
      <c r="BF273" s="6" t="s">
        <v>48</v>
      </c>
      <c r="BG273" s="6" t="n">
        <f t="normal" ca="1">16-LENB(INDIRECT(ADDRESS(273,58)))</f>
        <v>0</v>
      </c>
      <c r="BH273" s="6" t="s">
        <v>48</v>
      </c>
      <c r="BI273" s="6" t="n">
        <f t="normal" ca="1">16-LENB(INDIRECT(ADDRESS(273,60)))</f>
        <v>0</v>
      </c>
      <c r="BJ273" s="6" t="n">
        <v>100</v>
      </c>
      <c r="BK273" s="6" t="n">
        <v>100</v>
      </c>
      <c r="BL273" s="6" t="n">
        <v>100</v>
      </c>
      <c r="BM273" s="6" t="n">
        <v>0</v>
      </c>
      <c r="BN273" s="6" t="n">
        <v>0</v>
      </c>
      <c r="BO273" s="6" t="n">
        <v>0</v>
      </c>
      <c r="BP273" s="6" t="n">
        <v>0</v>
      </c>
      <c r="BQ273" s="6" t="n">
        <v>0</v>
      </c>
      <c r="BR273" s="6" t="n">
        <v>0</v>
      </c>
      <c r="BS273" s="6" t="n">
        <v>0</v>
      </c>
      <c r="BT273" s="6" t="n">
        <v>0</v>
      </c>
      <c r="BU273" s="6" t="n">
        <v>0</v>
      </c>
      <c r="BV273" s="6" t="n">
        <v>0</v>
      </c>
      <c r="BW273" s="6" t="n">
        <v>0</v>
      </c>
      <c r="BX273" s="6" t="n">
        <v>0</v>
      </c>
      <c r="BY273" s="6" t="n">
        <v>0</v>
      </c>
      <c r="BZ273" s="6" t="n">
        <v>4</v>
      </c>
      <c r="CA273" s="6" t="s">
        <v>14</v>
      </c>
      <c r="CB273" s="6" t="n">
        <f t="normal" ca="1">16-LENB(INDIRECT(ADDRESS(273,79)))</f>
        <v>0</v>
      </c>
      <c r="CC273" s="6" t="s">
        <v>15</v>
      </c>
      <c r="CD273" s="6" t="n">
        <f t="normal" ca="1">16-LENB(INDIRECT(ADDRESS(273,81)))</f>
        <v>0</v>
      </c>
      <c r="CE273" s="6" t="s">
        <v>15</v>
      </c>
      <c r="CF273" s="6" t="n">
        <f t="normal" ca="1">16-LENB(INDIRECT(ADDRESS(273,83)))</f>
        <v>0</v>
      </c>
      <c r="CG273" s="6" t="s">
        <v>15</v>
      </c>
      <c r="CH273" s="6" t="n">
        <f t="normal" ca="1">16-LENB(INDIRECT(ADDRESS(273,85)))</f>
        <v>0</v>
      </c>
      <c r="CI273" s="6" t="s">
        <v>48</v>
      </c>
      <c r="CJ273" s="6" t="n">
        <f t="normal" ca="1">16-LENB(INDIRECT(ADDRESS(273,87)))</f>
        <v>0</v>
      </c>
      <c r="CK273" s="6" t="s">
        <v>48</v>
      </c>
      <c r="CL273" s="6" t="n">
        <f t="normal" ca="1">16-LENB(INDIRECT(ADDRESS(273,89)))</f>
        <v>0</v>
      </c>
      <c r="CM273" s="6" t="s">
        <v>48</v>
      </c>
      <c r="CN273" s="6" t="n">
        <f t="normal" ca="1">16-LENB(INDIRECT(ADDRESS(273,91)))</f>
        <v>0</v>
      </c>
      <c r="CO273" s="6" t="s">
        <v>48</v>
      </c>
      <c r="CP273" s="6" t="n">
        <f t="normal" ca="1">16-LENB(INDIRECT(ADDRESS(273,93)))</f>
        <v>0</v>
      </c>
      <c r="CQ273" s="6" t="n">
        <v>100</v>
      </c>
      <c r="CR273" s="6" t="n">
        <v>100</v>
      </c>
      <c r="CS273" s="6" t="n">
        <v>100</v>
      </c>
      <c r="CT273" s="6" t="n">
        <v>100</v>
      </c>
      <c r="CU273" s="6" t="n">
        <v>0</v>
      </c>
      <c r="CV273" s="6" t="n">
        <v>0</v>
      </c>
      <c r="CW273" s="6" t="n">
        <v>0</v>
      </c>
      <c r="CX273" s="6" t="n">
        <v>0</v>
      </c>
      <c r="CY273" s="6" t="n">
        <v>0</v>
      </c>
      <c r="CZ273" s="6" t="n">
        <v>0</v>
      </c>
      <c r="DA273" s="6" t="n">
        <v>0</v>
      </c>
      <c r="DB273" s="6" t="n">
        <v>0</v>
      </c>
      <c r="DC273" s="6" t="n">
        <v>0</v>
      </c>
      <c r="DD273" s="6" t="n">
        <v>0</v>
      </c>
      <c r="DE273" s="6" t="n">
        <v>0</v>
      </c>
      <c r="DF273" s="6" t="n">
        <v>0</v>
      </c>
      <c r="DG273" s="6" t="n">
        <v>5</v>
      </c>
      <c r="DH273" s="6" t="s">
        <v>14</v>
      </c>
      <c r="DI273" s="6" t="n">
        <f t="normal" ca="1">16-LENB(INDIRECT(ADDRESS(273,112)))</f>
        <v>0</v>
      </c>
      <c r="DJ273" s="6" t="s">
        <v>15</v>
      </c>
      <c r="DK273" s="6" t="n">
        <f t="normal" ca="1">16-LENB(INDIRECT(ADDRESS(273,114)))</f>
        <v>0</v>
      </c>
      <c r="DL273" s="6" t="s">
        <v>15</v>
      </c>
      <c r="DM273" s="6" t="n">
        <f t="normal" ca="1">16-LENB(INDIRECT(ADDRESS(273,116)))</f>
        <v>0</v>
      </c>
      <c r="DN273" s="6" t="s">
        <v>15</v>
      </c>
      <c r="DO273" s="6" t="n">
        <f t="normal" ca="1">16-LENB(INDIRECT(ADDRESS(273,118)))</f>
        <v>0</v>
      </c>
      <c r="DP273" s="6" t="s">
        <v>15</v>
      </c>
      <c r="DQ273" s="6" t="n">
        <f t="normal" ca="1">16-LENB(INDIRECT(ADDRESS(273,120)))</f>
        <v>0</v>
      </c>
      <c r="DR273" s="6" t="s">
        <v>48</v>
      </c>
      <c r="DS273" s="6" t="n">
        <f t="normal" ca="1">16-LENB(INDIRECT(ADDRESS(273,122)))</f>
        <v>0</v>
      </c>
      <c r="DT273" s="6" t="s">
        <v>48</v>
      </c>
      <c r="DU273" s="6" t="n">
        <f t="normal" ca="1">16-LENB(INDIRECT(ADDRESS(273,124)))</f>
        <v>0</v>
      </c>
      <c r="DV273" s="6" t="s">
        <v>48</v>
      </c>
      <c r="DW273" s="6" t="n">
        <f t="normal" ca="1">16-LENB(INDIRECT(ADDRESS(273,126)))</f>
        <v>0</v>
      </c>
      <c r="DX273" s="6" t="n">
        <v>100</v>
      </c>
      <c r="DY273" s="6" t="n">
        <v>100</v>
      </c>
      <c r="DZ273" s="6" t="n">
        <v>100</v>
      </c>
      <c r="EA273" s="6" t="n">
        <v>100</v>
      </c>
      <c r="EB273" s="6" t="n">
        <v>100</v>
      </c>
      <c r="EC273" s="6" t="n">
        <v>0</v>
      </c>
      <c r="ED273" s="6" t="n">
        <v>0</v>
      </c>
      <c r="EE273" s="6" t="n">
        <v>0</v>
      </c>
      <c r="EF273" s="6" t="n">
        <v>0</v>
      </c>
      <c r="EG273" s="6" t="n">
        <v>0</v>
      </c>
      <c r="EH273" s="6" t="n">
        <v>0</v>
      </c>
      <c r="EI273" s="6" t="n">
        <v>0</v>
      </c>
      <c r="EJ273" s="6" t="n">
        <v>0</v>
      </c>
      <c r="EK273" s="6" t="n">
        <v>0</v>
      </c>
      <c r="EL273" s="6" t="n">
        <v>0</v>
      </c>
      <c r="EM273" s="6" t="n">
        <v>0</v>
      </c>
      <c r="EN273" s="6" t="n">
        <v>6</v>
      </c>
      <c r="EO273" s="6" t="s">
        <v>14</v>
      </c>
      <c r="EP273" s="6" t="n">
        <f t="normal" ca="1">16-LENB(INDIRECT(ADDRESS(273,145)))</f>
        <v>0</v>
      </c>
      <c r="EQ273" s="6" t="s">
        <v>15</v>
      </c>
      <c r="ER273" s="6" t="n">
        <f t="normal" ca="1">16-LENB(INDIRECT(ADDRESS(273,147)))</f>
        <v>0</v>
      </c>
      <c r="ES273" s="6" t="s">
        <v>15</v>
      </c>
      <c r="ET273" s="6" t="n">
        <f t="normal" ca="1">16-LENB(INDIRECT(ADDRESS(273,149)))</f>
        <v>0</v>
      </c>
      <c r="EU273" s="6" t="s">
        <v>15</v>
      </c>
      <c r="EV273" s="6" t="n">
        <f t="normal" ca="1">16-LENB(INDIRECT(ADDRESS(273,151)))</f>
        <v>0</v>
      </c>
      <c r="EW273" s="6" t="s">
        <v>15</v>
      </c>
      <c r="EX273" s="6" t="n">
        <f t="normal" ca="1">16-LENB(INDIRECT(ADDRESS(273,153)))</f>
        <v>0</v>
      </c>
      <c r="EY273" s="6" t="s">
        <v>15</v>
      </c>
      <c r="EZ273" s="6" t="n">
        <f t="normal" ca="1">16-LENB(INDIRECT(ADDRESS(273,155)))</f>
        <v>0</v>
      </c>
      <c r="FA273" s="6" t="s">
        <v>48</v>
      </c>
      <c r="FB273" s="6" t="n">
        <f t="normal" ca="1">16-LENB(INDIRECT(ADDRESS(273,157)))</f>
        <v>0</v>
      </c>
      <c r="FC273" s="6" t="s">
        <v>48</v>
      </c>
      <c r="FD273" s="6" t="n">
        <f t="normal" ca="1">16-LENB(INDIRECT(ADDRESS(273,159)))</f>
        <v>0</v>
      </c>
      <c r="FE273" s="6" t="n">
        <v>100</v>
      </c>
      <c r="FF273" s="6" t="n">
        <v>100</v>
      </c>
      <c r="FG273" s="6" t="n">
        <v>100</v>
      </c>
      <c r="FH273" s="6" t="n">
        <v>100</v>
      </c>
      <c r="FI273" s="6" t="n">
        <v>100</v>
      </c>
      <c r="FJ273" s="6" t="n">
        <v>100</v>
      </c>
      <c r="FK273" s="6" t="n">
        <v>0</v>
      </c>
      <c r="FL273" s="6" t="n">
        <v>0</v>
      </c>
      <c r="FM273" s="6" t="n">
        <v>0</v>
      </c>
      <c r="FN273" s="6" t="n">
        <v>0</v>
      </c>
      <c r="FO273" s="6" t="n">
        <v>0</v>
      </c>
      <c r="FP273" s="6" t="n">
        <v>0</v>
      </c>
      <c r="FQ273" s="6" t="n">
        <v>0</v>
      </c>
      <c r="FR273" s="6" t="n">
        <v>0</v>
      </c>
      <c r="FS273" s="6" t="n">
        <v>0</v>
      </c>
      <c r="FT273" s="6" t="n">
        <v>0</v>
      </c>
      <c r="FU273" s="6" t="n">
        <v>8</v>
      </c>
      <c r="FV273" s="6" t="s">
        <v>14</v>
      </c>
      <c r="FW273" s="6" t="n">
        <f t="normal" ca="1">16-LENB(INDIRECT(ADDRESS(273,178)))</f>
        <v>0</v>
      </c>
      <c r="FX273" s="6" t="s">
        <v>15</v>
      </c>
      <c r="FY273" s="6" t="n">
        <f t="normal" ca="1">16-LENB(INDIRECT(ADDRESS(273,180)))</f>
        <v>0</v>
      </c>
      <c r="FZ273" s="6" t="s">
        <v>15</v>
      </c>
      <c r="GA273" s="6" t="n">
        <f t="normal" ca="1">16-LENB(INDIRECT(ADDRESS(273,182)))</f>
        <v>0</v>
      </c>
      <c r="GB273" s="6" t="s">
        <v>15</v>
      </c>
      <c r="GC273" s="6" t="n">
        <f t="normal" ca="1">16-LENB(INDIRECT(ADDRESS(273,184)))</f>
        <v>0</v>
      </c>
      <c r="GD273" s="6" t="s">
        <v>15</v>
      </c>
      <c r="GE273" s="6" t="n">
        <f t="normal" ca="1">16-LENB(INDIRECT(ADDRESS(273,186)))</f>
        <v>0</v>
      </c>
      <c r="GF273" s="6" t="s">
        <v>15</v>
      </c>
      <c r="GG273" s="6" t="n">
        <f t="normal" ca="1">16-LENB(INDIRECT(ADDRESS(273,188)))</f>
        <v>0</v>
      </c>
      <c r="GH273" s="6" t="s">
        <v>15</v>
      </c>
      <c r="GI273" s="6" t="n">
        <f t="normal" ca="1">16-LENB(INDIRECT(ADDRESS(273,190)))</f>
        <v>0</v>
      </c>
      <c r="GJ273" s="6" t="s">
        <v>15</v>
      </c>
      <c r="GK273" s="6" t="n">
        <f t="normal" ca="1">16-LENB(INDIRECT(ADDRESS(273,192)))</f>
        <v>0</v>
      </c>
      <c r="GL273" s="6" t="n">
        <v>100</v>
      </c>
      <c r="GM273" s="6" t="n">
        <v>100</v>
      </c>
      <c r="GN273" s="6" t="n">
        <v>100</v>
      </c>
      <c r="GO273" s="6" t="n">
        <v>100</v>
      </c>
      <c r="GP273" s="6" t="n">
        <v>100</v>
      </c>
      <c r="GQ273" s="6" t="n">
        <v>100</v>
      </c>
      <c r="GR273" s="6" t="n">
        <v>100</v>
      </c>
      <c r="GS273" s="6" t="n">
        <v>100</v>
      </c>
      <c r="GT273" s="6" t="n">
        <v>0</v>
      </c>
      <c r="GU273" s="6" t="n">
        <v>0</v>
      </c>
      <c r="GV273" s="6" t="n">
        <v>0</v>
      </c>
      <c r="GW273" s="6" t="n">
        <v>0</v>
      </c>
      <c r="GX273" s="6" t="n">
        <v>0</v>
      </c>
      <c r="GY273" s="6" t="n">
        <v>0</v>
      </c>
      <c r="GZ273" s="6" t="n">
        <v>0</v>
      </c>
      <c r="HA273" s="6" t="n">
        <v>0</v>
      </c>
      <c r="HB273" s="6" t="n">
        <v>255</v>
      </c>
      <c r="HC273" s="6" t="n">
        <v>255</v>
      </c>
      <c r="HD273" s="6" t="n">
        <v>255</v>
      </c>
      <c r="HE273" s="6" t="n">
        <v>255</v>
      </c>
      <c r="HF273" s="6" t="n">
        <v>0</v>
      </c>
      <c r="HG273" s="6" t="n">
        <v>0</v>
      </c>
      <c r="HH273" s="6" t="n">
        <v>0</v>
      </c>
      <c r="HI273" s="6" t="n">
        <v>0</v>
      </c>
      <c r="HJ273" s="6" t="n">
        <v>0</v>
      </c>
      <c r="HK273" s="6" t="n">
        <v>0</v>
      </c>
      <c r="HL273" s="6" t="n">
        <v>0</v>
      </c>
      <c r="HM273" s="6" t="n">
        <v>0</v>
      </c>
      <c r="HN273" s="6" t="n">
        <v>0</v>
      </c>
      <c r="HO273" s="6" t="n">
        <v>0</v>
      </c>
      <c r="HP273" s="6" t="n">
        <v>0</v>
      </c>
      <c r="HQ273" s="6" t="n">
        <v>0</v>
      </c>
      <c r="HR273" s="6" t="n">
        <v>0</v>
      </c>
      <c r="HS273" s="6" t="n">
        <v>0</v>
      </c>
      <c r="HT273" s="6" t="n">
        <v>0</v>
      </c>
      <c r="HU273" s="6" t="n">
        <v>0</v>
      </c>
      <c r="HV273" s="6" t="n">
        <v>0</v>
      </c>
      <c r="HW273" s="6" t="n">
        <v>0</v>
      </c>
      <c r="HX273" s="6" t="n">
        <v>0</v>
      </c>
      <c r="HY273" s="6" t="n">
        <v>0</v>
      </c>
      <c r="HZ273" s="6" t="n">
        <v>0</v>
      </c>
      <c r="IA273" s="6" t="n">
        <v>0</v>
      </c>
      <c r="IB273" s="6" t="n">
        <v>0</v>
      </c>
      <c r="IC273" s="6" t="n">
        <v>0</v>
      </c>
    </row>
    <row r="274" spans="1:237">
      <c r="A274" t="s">
        <v>4</v>
      </c>
      <c r="B274" s="4" t="s">
        <v>5</v>
      </c>
    </row>
    <row r="275" spans="1:237">
      <c r="A275" t="n">
        <v>2644</v>
      </c>
      <c r="B275" s="13" t="n">
        <v>1</v>
      </c>
    </row>
    <row r="276" spans="1:237" s="3" customFormat="1" customHeight="0">
      <c r="A276" s="3" t="s">
        <v>2</v>
      </c>
      <c r="B276" s="3" t="s">
        <v>50</v>
      </c>
    </row>
    <row r="277" spans="1:237">
      <c r="A277" t="s">
        <v>4</v>
      </c>
      <c r="B277" s="4" t="s">
        <v>5</v>
      </c>
      <c r="C277" s="4" t="s">
        <v>6</v>
      </c>
      <c r="D277" s="4" t="s">
        <v>6</v>
      </c>
      <c r="E277" s="4" t="s">
        <v>16</v>
      </c>
      <c r="F277" s="4" t="s">
        <v>6</v>
      </c>
      <c r="G277" s="4" t="s">
        <v>6</v>
      </c>
    </row>
    <row r="278" spans="1:237">
      <c r="A278" t="n">
        <v>2648</v>
      </c>
      <c r="B278" s="15" t="n">
        <v>10</v>
      </c>
      <c r="C278" s="6" t="n">
        <v>0</v>
      </c>
      <c r="D278" s="6" t="n">
        <v>0</v>
      </c>
      <c r="E278" s="6" t="n">
        <v>255</v>
      </c>
      <c r="F278" s="6" t="n">
        <v>19</v>
      </c>
      <c r="G278" s="6" t="n">
        <v>1</v>
      </c>
    </row>
    <row r="279" spans="1:237">
      <c r="A279" t="s">
        <v>4</v>
      </c>
      <c r="B279" s="4" t="s">
        <v>5</v>
      </c>
      <c r="C279" s="4" t="s">
        <v>6</v>
      </c>
      <c r="D279" s="4" t="s">
        <v>6</v>
      </c>
      <c r="E279" s="4" t="s">
        <v>6</v>
      </c>
      <c r="F279" s="4" t="s">
        <v>16</v>
      </c>
      <c r="G279" s="4" t="s">
        <v>6</v>
      </c>
      <c r="H279" s="4" t="s">
        <v>6</v>
      </c>
      <c r="I279" s="4" t="s">
        <v>11</v>
      </c>
    </row>
    <row r="280" spans="1:237">
      <c r="A280" t="n">
        <v>2657</v>
      </c>
      <c r="B280" s="5" t="n">
        <v>5</v>
      </c>
      <c r="C280" s="6" t="n">
        <v>32</v>
      </c>
      <c r="D280" s="6" t="n">
        <v>14</v>
      </c>
      <c r="E280" s="6" t="n">
        <v>0</v>
      </c>
      <c r="F280" s="6" t="n">
        <v>99</v>
      </c>
      <c r="G280" s="6" t="n">
        <v>2</v>
      </c>
      <c r="H280" s="6" t="n">
        <v>1</v>
      </c>
      <c r="I280" s="9" t="n">
        <f t="normal" ca="1">A422</f>
        <v>0</v>
      </c>
    </row>
    <row r="281" spans="1:237">
      <c r="A281" t="s">
        <v>4</v>
      </c>
      <c r="B281" s="4" t="s">
        <v>5</v>
      </c>
      <c r="C281" s="4" t="s">
        <v>6</v>
      </c>
      <c r="D281" s="7" t="s">
        <v>7</v>
      </c>
      <c r="E281" s="4" t="s">
        <v>5</v>
      </c>
      <c r="F281" s="4" t="s">
        <v>6</v>
      </c>
      <c r="G281" s="4" t="s">
        <v>12</v>
      </c>
      <c r="H281" s="7" t="s">
        <v>10</v>
      </c>
      <c r="I281" s="4" t="s">
        <v>6</v>
      </c>
      <c r="J281" s="4" t="s">
        <v>11</v>
      </c>
    </row>
    <row r="282" spans="1:237">
      <c r="A282" t="n">
        <v>2671</v>
      </c>
      <c r="B282" s="5" t="n">
        <v>5</v>
      </c>
      <c r="C282" s="6" t="n">
        <v>28</v>
      </c>
      <c r="D282" s="7" t="s">
        <v>8</v>
      </c>
      <c r="E282" s="16" t="n">
        <v>112</v>
      </c>
      <c r="F282" s="6" t="n">
        <v>0</v>
      </c>
      <c r="G282" s="6" t="s">
        <v>51</v>
      </c>
      <c r="H282" s="7" t="s">
        <v>8</v>
      </c>
      <c r="I282" s="6" t="n">
        <v>1</v>
      </c>
      <c r="J282" s="9" t="n">
        <f t="normal" ca="1">A288</f>
        <v>0</v>
      </c>
    </row>
    <row r="283" spans="1:237">
      <c r="A283" t="s">
        <v>4</v>
      </c>
      <c r="B283" s="4" t="s">
        <v>5</v>
      </c>
      <c r="C283" s="4" t="s">
        <v>6</v>
      </c>
      <c r="D283" s="4" t="s">
        <v>12</v>
      </c>
    </row>
    <row r="284" spans="1:237">
      <c r="A284" t="n">
        <v>2686</v>
      </c>
      <c r="B284" s="17" t="n">
        <v>179</v>
      </c>
      <c r="C284" s="6" t="n">
        <v>0</v>
      </c>
      <c r="D284" s="6" t="s">
        <v>52</v>
      </c>
    </row>
    <row r="285" spans="1:237">
      <c r="A285" t="s">
        <v>4</v>
      </c>
      <c r="B285" s="4" t="s">
        <v>5</v>
      </c>
      <c r="C285" s="4" t="s">
        <v>11</v>
      </c>
    </row>
    <row r="286" spans="1:237">
      <c r="A286" t="n">
        <v>2695</v>
      </c>
      <c r="B286" s="12" t="n">
        <v>3</v>
      </c>
      <c r="C286" s="9" t="n">
        <f t="normal" ca="1">A412</f>
        <v>0</v>
      </c>
    </row>
    <row r="287" spans="1:237">
      <c r="A287" t="s">
        <v>4</v>
      </c>
      <c r="B287" s="4" t="s">
        <v>5</v>
      </c>
      <c r="C287" s="4" t="s">
        <v>6</v>
      </c>
      <c r="D287" s="7" t="s">
        <v>7</v>
      </c>
      <c r="E287" s="4" t="s">
        <v>5</v>
      </c>
      <c r="F287" s="4" t="s">
        <v>6</v>
      </c>
      <c r="G287" s="4" t="s">
        <v>12</v>
      </c>
      <c r="H287" s="7" t="s">
        <v>10</v>
      </c>
      <c r="I287" s="4" t="s">
        <v>6</v>
      </c>
      <c r="J287" s="7" t="s">
        <v>7</v>
      </c>
      <c r="K287" s="4" t="s">
        <v>5</v>
      </c>
      <c r="L287" s="4" t="s">
        <v>6</v>
      </c>
      <c r="M287" s="4" t="s">
        <v>12</v>
      </c>
      <c r="N287" s="7" t="s">
        <v>10</v>
      </c>
      <c r="O287" s="4" t="s">
        <v>6</v>
      </c>
      <c r="P287" s="4" t="s">
        <v>6</v>
      </c>
      <c r="Q287" s="7" t="s">
        <v>7</v>
      </c>
      <c r="R287" s="4" t="s">
        <v>5</v>
      </c>
      <c r="S287" s="4" t="s">
        <v>6</v>
      </c>
      <c r="T287" s="4" t="s">
        <v>12</v>
      </c>
      <c r="U287" s="7" t="s">
        <v>10</v>
      </c>
      <c r="V287" s="4" t="s">
        <v>6</v>
      </c>
      <c r="W287" s="4" t="s">
        <v>6</v>
      </c>
      <c r="X287" s="4" t="s">
        <v>11</v>
      </c>
    </row>
    <row r="288" spans="1:237">
      <c r="A288" t="n">
        <v>2700</v>
      </c>
      <c r="B288" s="5" t="n">
        <v>5</v>
      </c>
      <c r="C288" s="6" t="n">
        <v>28</v>
      </c>
      <c r="D288" s="7" t="s">
        <v>8</v>
      </c>
      <c r="E288" s="16" t="n">
        <v>112</v>
      </c>
      <c r="F288" s="6" t="n">
        <v>0</v>
      </c>
      <c r="G288" s="6" t="s">
        <v>53</v>
      </c>
      <c r="H288" s="7" t="s">
        <v>8</v>
      </c>
      <c r="I288" s="6" t="n">
        <v>28</v>
      </c>
      <c r="J288" s="7" t="s">
        <v>8</v>
      </c>
      <c r="K288" s="16" t="n">
        <v>112</v>
      </c>
      <c r="L288" s="6" t="n">
        <v>0</v>
      </c>
      <c r="M288" s="6" t="s">
        <v>54</v>
      </c>
      <c r="N288" s="7" t="s">
        <v>8</v>
      </c>
      <c r="O288" s="6" t="n">
        <v>11</v>
      </c>
      <c r="P288" s="6" t="n">
        <v>28</v>
      </c>
      <c r="Q288" s="7" t="s">
        <v>8</v>
      </c>
      <c r="R288" s="16" t="n">
        <v>112</v>
      </c>
      <c r="S288" s="6" t="n">
        <v>0</v>
      </c>
      <c r="T288" s="6" t="s">
        <v>55</v>
      </c>
      <c r="U288" s="7" t="s">
        <v>8</v>
      </c>
      <c r="V288" s="6" t="n">
        <v>11</v>
      </c>
      <c r="W288" s="6" t="n">
        <v>1</v>
      </c>
      <c r="X288" s="9" t="n">
        <f t="normal" ca="1">A294</f>
        <v>0</v>
      </c>
    </row>
    <row r="289" spans="1:237">
      <c r="A289" t="s">
        <v>4</v>
      </c>
      <c r="B289" s="4" t="s">
        <v>5</v>
      </c>
      <c r="C289" s="4" t="s">
        <v>6</v>
      </c>
      <c r="D289" s="4" t="s">
        <v>12</v>
      </c>
    </row>
    <row r="290" spans="1:237">
      <c r="A290" t="n">
        <v>2735</v>
      </c>
      <c r="B290" s="17" t="n">
        <v>179</v>
      </c>
      <c r="C290" s="6" t="n">
        <v>0</v>
      </c>
      <c r="D290" s="6" t="s">
        <v>56</v>
      </c>
    </row>
    <row r="291" spans="1:237">
      <c r="A291" t="s">
        <v>4</v>
      </c>
      <c r="B291" s="4" t="s">
        <v>5</v>
      </c>
      <c r="C291" s="4" t="s">
        <v>11</v>
      </c>
    </row>
    <row r="292" spans="1:237">
      <c r="A292" t="n">
        <v>2744</v>
      </c>
      <c r="B292" s="12" t="n">
        <v>3</v>
      </c>
      <c r="C292" s="9" t="n">
        <f t="normal" ca="1">A412</f>
        <v>0</v>
      </c>
    </row>
    <row r="293" spans="1:237">
      <c r="A293" t="s">
        <v>4</v>
      </c>
      <c r="B293" s="4" t="s">
        <v>5</v>
      </c>
      <c r="C293" s="4" t="s">
        <v>6</v>
      </c>
      <c r="D293" s="7" t="s">
        <v>7</v>
      </c>
      <c r="E293" s="4" t="s">
        <v>5</v>
      </c>
      <c r="F293" s="4" t="s">
        <v>6</v>
      </c>
      <c r="G293" s="4" t="s">
        <v>12</v>
      </c>
      <c r="H293" s="7" t="s">
        <v>10</v>
      </c>
      <c r="I293" s="4" t="s">
        <v>6</v>
      </c>
      <c r="J293" s="7" t="s">
        <v>7</v>
      </c>
      <c r="K293" s="4" t="s">
        <v>5</v>
      </c>
      <c r="L293" s="4" t="s">
        <v>6</v>
      </c>
      <c r="M293" s="4" t="s">
        <v>12</v>
      </c>
      <c r="N293" s="7" t="s">
        <v>10</v>
      </c>
      <c r="O293" s="4" t="s">
        <v>6</v>
      </c>
      <c r="P293" s="4" t="s">
        <v>6</v>
      </c>
      <c r="Q293" s="7" t="s">
        <v>7</v>
      </c>
      <c r="R293" s="4" t="s">
        <v>5</v>
      </c>
      <c r="S293" s="4" t="s">
        <v>6</v>
      </c>
      <c r="T293" s="4" t="s">
        <v>12</v>
      </c>
      <c r="U293" s="7" t="s">
        <v>10</v>
      </c>
      <c r="V293" s="4" t="s">
        <v>6</v>
      </c>
      <c r="W293" s="4" t="s">
        <v>6</v>
      </c>
      <c r="X293" s="4" t="s">
        <v>11</v>
      </c>
    </row>
    <row r="294" spans="1:237">
      <c r="A294" t="n">
        <v>2749</v>
      </c>
      <c r="B294" s="5" t="n">
        <v>5</v>
      </c>
      <c r="C294" s="6" t="n">
        <v>28</v>
      </c>
      <c r="D294" s="7" t="s">
        <v>8</v>
      </c>
      <c r="E294" s="16" t="n">
        <v>112</v>
      </c>
      <c r="F294" s="6" t="n">
        <v>0</v>
      </c>
      <c r="G294" s="6" t="s">
        <v>57</v>
      </c>
      <c r="H294" s="7" t="s">
        <v>8</v>
      </c>
      <c r="I294" s="6" t="n">
        <v>28</v>
      </c>
      <c r="J294" s="7" t="s">
        <v>8</v>
      </c>
      <c r="K294" s="16" t="n">
        <v>112</v>
      </c>
      <c r="L294" s="6" t="n">
        <v>0</v>
      </c>
      <c r="M294" s="6" t="s">
        <v>58</v>
      </c>
      <c r="N294" s="7" t="s">
        <v>8</v>
      </c>
      <c r="O294" s="6" t="n">
        <v>11</v>
      </c>
      <c r="P294" s="6" t="n">
        <v>28</v>
      </c>
      <c r="Q294" s="7" t="s">
        <v>8</v>
      </c>
      <c r="R294" s="16" t="n">
        <v>112</v>
      </c>
      <c r="S294" s="6" t="n">
        <v>0</v>
      </c>
      <c r="T294" s="6" t="s">
        <v>59</v>
      </c>
      <c r="U294" s="7" t="s">
        <v>8</v>
      </c>
      <c r="V294" s="6" t="n">
        <v>11</v>
      </c>
      <c r="W294" s="6" t="n">
        <v>1</v>
      </c>
      <c r="X294" s="9" t="n">
        <f t="normal" ca="1">A300</f>
        <v>0</v>
      </c>
    </row>
    <row r="295" spans="1:237">
      <c r="A295" t="s">
        <v>4</v>
      </c>
      <c r="B295" s="4" t="s">
        <v>5</v>
      </c>
      <c r="C295" s="4" t="s">
        <v>6</v>
      </c>
      <c r="D295" s="4" t="s">
        <v>12</v>
      </c>
    </row>
    <row r="296" spans="1:237">
      <c r="A296" t="n">
        <v>2784</v>
      </c>
      <c r="B296" s="17" t="n">
        <v>179</v>
      </c>
      <c r="C296" s="6" t="n">
        <v>0</v>
      </c>
      <c r="D296" s="6" t="s">
        <v>60</v>
      </c>
    </row>
    <row r="297" spans="1:237">
      <c r="A297" t="s">
        <v>4</v>
      </c>
      <c r="B297" s="4" t="s">
        <v>5</v>
      </c>
      <c r="C297" s="4" t="s">
        <v>11</v>
      </c>
    </row>
    <row r="298" spans="1:237">
      <c r="A298" t="n">
        <v>2793</v>
      </c>
      <c r="B298" s="12" t="n">
        <v>3</v>
      </c>
      <c r="C298" s="9" t="n">
        <f t="normal" ca="1">A412</f>
        <v>0</v>
      </c>
    </row>
    <row r="299" spans="1:237">
      <c r="A299" t="s">
        <v>4</v>
      </c>
      <c r="B299" s="4" t="s">
        <v>5</v>
      </c>
      <c r="C299" s="4" t="s">
        <v>6</v>
      </c>
      <c r="D299" s="7" t="s">
        <v>7</v>
      </c>
      <c r="E299" s="4" t="s">
        <v>5</v>
      </c>
      <c r="F299" s="4" t="s">
        <v>6</v>
      </c>
      <c r="G299" s="4" t="s">
        <v>12</v>
      </c>
      <c r="H299" s="7" t="s">
        <v>10</v>
      </c>
      <c r="I299" s="4" t="s">
        <v>6</v>
      </c>
      <c r="J299" s="4" t="s">
        <v>11</v>
      </c>
    </row>
    <row r="300" spans="1:237">
      <c r="A300" t="n">
        <v>2798</v>
      </c>
      <c r="B300" s="5" t="n">
        <v>5</v>
      </c>
      <c r="C300" s="6" t="n">
        <v>28</v>
      </c>
      <c r="D300" s="7" t="s">
        <v>8</v>
      </c>
      <c r="E300" s="16" t="n">
        <v>112</v>
      </c>
      <c r="F300" s="6" t="n">
        <v>0</v>
      </c>
      <c r="G300" s="6" t="s">
        <v>61</v>
      </c>
      <c r="H300" s="7" t="s">
        <v>8</v>
      </c>
      <c r="I300" s="6" t="n">
        <v>1</v>
      </c>
      <c r="J300" s="9" t="n">
        <f t="normal" ca="1">A306</f>
        <v>0</v>
      </c>
    </row>
    <row r="301" spans="1:237">
      <c r="A301" t="s">
        <v>4</v>
      </c>
      <c r="B301" s="4" t="s">
        <v>5</v>
      </c>
      <c r="C301" s="4" t="s">
        <v>6</v>
      </c>
      <c r="D301" s="4" t="s">
        <v>12</v>
      </c>
    </row>
    <row r="302" spans="1:237">
      <c r="A302" t="n">
        <v>2813</v>
      </c>
      <c r="B302" s="17" t="n">
        <v>179</v>
      </c>
      <c r="C302" s="6" t="n">
        <v>0</v>
      </c>
      <c r="D302" s="6" t="s">
        <v>62</v>
      </c>
    </row>
    <row r="303" spans="1:237">
      <c r="A303" t="s">
        <v>4</v>
      </c>
      <c r="B303" s="4" t="s">
        <v>5</v>
      </c>
      <c r="C303" s="4" t="s">
        <v>11</v>
      </c>
    </row>
    <row r="304" spans="1:237">
      <c r="A304" t="n">
        <v>2822</v>
      </c>
      <c r="B304" s="12" t="n">
        <v>3</v>
      </c>
      <c r="C304" s="9" t="n">
        <f t="normal" ca="1">A412</f>
        <v>0</v>
      </c>
    </row>
    <row r="305" spans="1:24">
      <c r="A305" t="s">
        <v>4</v>
      </c>
      <c r="B305" s="4" t="s">
        <v>5</v>
      </c>
      <c r="C305" s="4" t="s">
        <v>6</v>
      </c>
      <c r="D305" s="7" t="s">
        <v>7</v>
      </c>
      <c r="E305" s="4" t="s">
        <v>5</v>
      </c>
      <c r="F305" s="4" t="s">
        <v>6</v>
      </c>
      <c r="G305" s="4" t="s">
        <v>12</v>
      </c>
      <c r="H305" s="7" t="s">
        <v>10</v>
      </c>
      <c r="I305" s="4" t="s">
        <v>6</v>
      </c>
      <c r="J305" s="7" t="s">
        <v>7</v>
      </c>
      <c r="K305" s="4" t="s">
        <v>5</v>
      </c>
      <c r="L305" s="4" t="s">
        <v>6</v>
      </c>
      <c r="M305" s="4" t="s">
        <v>12</v>
      </c>
      <c r="N305" s="7" t="s">
        <v>10</v>
      </c>
      <c r="O305" s="4" t="s">
        <v>6</v>
      </c>
      <c r="P305" s="4" t="s">
        <v>6</v>
      </c>
      <c r="Q305" s="7" t="s">
        <v>7</v>
      </c>
      <c r="R305" s="4" t="s">
        <v>5</v>
      </c>
      <c r="S305" s="4" t="s">
        <v>6</v>
      </c>
      <c r="T305" s="4" t="s">
        <v>12</v>
      </c>
      <c r="U305" s="7" t="s">
        <v>10</v>
      </c>
      <c r="V305" s="4" t="s">
        <v>6</v>
      </c>
      <c r="W305" s="4" t="s">
        <v>6</v>
      </c>
      <c r="X305" s="7" t="s">
        <v>7</v>
      </c>
      <c r="Y305" s="4" t="s">
        <v>5</v>
      </c>
      <c r="Z305" s="4" t="s">
        <v>6</v>
      </c>
      <c r="AA305" s="4" t="s">
        <v>12</v>
      </c>
      <c r="AB305" s="7" t="s">
        <v>10</v>
      </c>
      <c r="AC305" s="4" t="s">
        <v>6</v>
      </c>
      <c r="AD305" s="4" t="s">
        <v>6</v>
      </c>
      <c r="AE305" s="4" t="s">
        <v>11</v>
      </c>
    </row>
    <row r="306" spans="1:24">
      <c r="A306" t="n">
        <v>2827</v>
      </c>
      <c r="B306" s="5" t="n">
        <v>5</v>
      </c>
      <c r="C306" s="6" t="n">
        <v>28</v>
      </c>
      <c r="D306" s="7" t="s">
        <v>8</v>
      </c>
      <c r="E306" s="16" t="n">
        <v>112</v>
      </c>
      <c r="F306" s="6" t="n">
        <v>0</v>
      </c>
      <c r="G306" s="6" t="s">
        <v>63</v>
      </c>
      <c r="H306" s="7" t="s">
        <v>8</v>
      </c>
      <c r="I306" s="6" t="n">
        <v>28</v>
      </c>
      <c r="J306" s="7" t="s">
        <v>8</v>
      </c>
      <c r="K306" s="16" t="n">
        <v>112</v>
      </c>
      <c r="L306" s="6" t="n">
        <v>0</v>
      </c>
      <c r="M306" s="6" t="s">
        <v>64</v>
      </c>
      <c r="N306" s="7" t="s">
        <v>8</v>
      </c>
      <c r="O306" s="6" t="n">
        <v>11</v>
      </c>
      <c r="P306" s="6" t="n">
        <v>28</v>
      </c>
      <c r="Q306" s="7" t="s">
        <v>8</v>
      </c>
      <c r="R306" s="16" t="n">
        <v>112</v>
      </c>
      <c r="S306" s="6" t="n">
        <v>0</v>
      </c>
      <c r="T306" s="6" t="s">
        <v>65</v>
      </c>
      <c r="U306" s="7" t="s">
        <v>8</v>
      </c>
      <c r="V306" s="6" t="n">
        <v>11</v>
      </c>
      <c r="W306" s="6" t="n">
        <v>28</v>
      </c>
      <c r="X306" s="7" t="s">
        <v>8</v>
      </c>
      <c r="Y306" s="16" t="n">
        <v>112</v>
      </c>
      <c r="Z306" s="6" t="n">
        <v>0</v>
      </c>
      <c r="AA306" s="6" t="s">
        <v>66</v>
      </c>
      <c r="AB306" s="7" t="s">
        <v>8</v>
      </c>
      <c r="AC306" s="6" t="n">
        <v>11</v>
      </c>
      <c r="AD306" s="6" t="n">
        <v>1</v>
      </c>
      <c r="AE306" s="9" t="n">
        <f t="normal" ca="1">A312</f>
        <v>0</v>
      </c>
    </row>
    <row r="307" spans="1:24">
      <c r="A307" t="s">
        <v>4</v>
      </c>
      <c r="B307" s="4" t="s">
        <v>5</v>
      </c>
      <c r="C307" s="4" t="s">
        <v>6</v>
      </c>
      <c r="D307" s="4" t="s">
        <v>12</v>
      </c>
    </row>
    <row r="308" spans="1:24">
      <c r="A308" t="n">
        <v>2872</v>
      </c>
      <c r="B308" s="17" t="n">
        <v>179</v>
      </c>
      <c r="C308" s="6" t="n">
        <v>0</v>
      </c>
      <c r="D308" s="6" t="s">
        <v>46</v>
      </c>
    </row>
    <row r="309" spans="1:24">
      <c r="A309" t="s">
        <v>4</v>
      </c>
      <c r="B309" s="4" t="s">
        <v>5</v>
      </c>
      <c r="C309" s="4" t="s">
        <v>11</v>
      </c>
    </row>
    <row r="310" spans="1:24">
      <c r="A310" t="n">
        <v>2881</v>
      </c>
      <c r="B310" s="12" t="n">
        <v>3</v>
      </c>
      <c r="C310" s="9" t="n">
        <f t="normal" ca="1">A412</f>
        <v>0</v>
      </c>
    </row>
    <row r="311" spans="1:24">
      <c r="A311" t="s">
        <v>4</v>
      </c>
      <c r="B311" s="4" t="s">
        <v>5</v>
      </c>
      <c r="C311" s="4" t="s">
        <v>6</v>
      </c>
      <c r="D311" s="7" t="s">
        <v>7</v>
      </c>
      <c r="E311" s="4" t="s">
        <v>5</v>
      </c>
      <c r="F311" s="4" t="s">
        <v>6</v>
      </c>
      <c r="G311" s="4" t="s">
        <v>12</v>
      </c>
      <c r="H311" s="7" t="s">
        <v>10</v>
      </c>
      <c r="I311" s="4" t="s">
        <v>6</v>
      </c>
      <c r="J311" s="4" t="s">
        <v>11</v>
      </c>
    </row>
    <row r="312" spans="1:24">
      <c r="A312" t="n">
        <v>2886</v>
      </c>
      <c r="B312" s="5" t="n">
        <v>5</v>
      </c>
      <c r="C312" s="6" t="n">
        <v>28</v>
      </c>
      <c r="D312" s="7" t="s">
        <v>8</v>
      </c>
      <c r="E312" s="16" t="n">
        <v>112</v>
      </c>
      <c r="F312" s="6" t="n">
        <v>0</v>
      </c>
      <c r="G312" s="6" t="s">
        <v>67</v>
      </c>
      <c r="H312" s="7" t="s">
        <v>8</v>
      </c>
      <c r="I312" s="6" t="n">
        <v>1</v>
      </c>
      <c r="J312" s="9" t="n">
        <f t="normal" ca="1">A318</f>
        <v>0</v>
      </c>
    </row>
    <row r="313" spans="1:24">
      <c r="A313" t="s">
        <v>4</v>
      </c>
      <c r="B313" s="4" t="s">
        <v>5</v>
      </c>
      <c r="C313" s="4" t="s">
        <v>6</v>
      </c>
      <c r="D313" s="4" t="s">
        <v>12</v>
      </c>
    </row>
    <row r="314" spans="1:24">
      <c r="A314" t="n">
        <v>2901</v>
      </c>
      <c r="B314" s="17" t="n">
        <v>179</v>
      </c>
      <c r="C314" s="6" t="n">
        <v>0</v>
      </c>
      <c r="D314" s="6" t="s">
        <v>68</v>
      </c>
    </row>
    <row r="315" spans="1:24">
      <c r="A315" t="s">
        <v>4</v>
      </c>
      <c r="B315" s="4" t="s">
        <v>5</v>
      </c>
      <c r="C315" s="4" t="s">
        <v>11</v>
      </c>
    </row>
    <row r="316" spans="1:24">
      <c r="A316" t="n">
        <v>2910</v>
      </c>
      <c r="B316" s="12" t="n">
        <v>3</v>
      </c>
      <c r="C316" s="9" t="n">
        <f t="normal" ca="1">A412</f>
        <v>0</v>
      </c>
    </row>
    <row r="317" spans="1:24">
      <c r="A317" t="s">
        <v>4</v>
      </c>
      <c r="B317" s="4" t="s">
        <v>5</v>
      </c>
      <c r="C317" s="4" t="s">
        <v>6</v>
      </c>
      <c r="D317" s="7" t="s">
        <v>7</v>
      </c>
      <c r="E317" s="4" t="s">
        <v>5</v>
      </c>
      <c r="F317" s="4" t="s">
        <v>6</v>
      </c>
      <c r="G317" s="4" t="s">
        <v>12</v>
      </c>
      <c r="H317" s="7" t="s">
        <v>10</v>
      </c>
      <c r="I317" s="4" t="s">
        <v>6</v>
      </c>
      <c r="J317" s="4" t="s">
        <v>11</v>
      </c>
    </row>
    <row r="318" spans="1:24">
      <c r="A318" t="n">
        <v>2915</v>
      </c>
      <c r="B318" s="5" t="n">
        <v>5</v>
      </c>
      <c r="C318" s="6" t="n">
        <v>28</v>
      </c>
      <c r="D318" s="7" t="s">
        <v>8</v>
      </c>
      <c r="E318" s="16" t="n">
        <v>112</v>
      </c>
      <c r="F318" s="6" t="n">
        <v>0</v>
      </c>
      <c r="G318" s="6" t="s">
        <v>69</v>
      </c>
      <c r="H318" s="7" t="s">
        <v>8</v>
      </c>
      <c r="I318" s="6" t="n">
        <v>1</v>
      </c>
      <c r="J318" s="9" t="n">
        <f t="normal" ca="1">A324</f>
        <v>0</v>
      </c>
    </row>
    <row r="319" spans="1:24">
      <c r="A319" t="s">
        <v>4</v>
      </c>
      <c r="B319" s="4" t="s">
        <v>5</v>
      </c>
      <c r="C319" s="4" t="s">
        <v>6</v>
      </c>
      <c r="D319" s="4" t="s">
        <v>12</v>
      </c>
    </row>
    <row r="320" spans="1:24">
      <c r="A320" t="n">
        <v>2930</v>
      </c>
      <c r="B320" s="17" t="n">
        <v>179</v>
      </c>
      <c r="C320" s="6" t="n">
        <v>0</v>
      </c>
      <c r="D320" s="6" t="s">
        <v>70</v>
      </c>
    </row>
    <row r="321" spans="1:31">
      <c r="A321" t="s">
        <v>4</v>
      </c>
      <c r="B321" s="4" t="s">
        <v>5</v>
      </c>
      <c r="C321" s="4" t="s">
        <v>11</v>
      </c>
    </row>
    <row r="322" spans="1:31">
      <c r="A322" t="n">
        <v>2939</v>
      </c>
      <c r="B322" s="12" t="n">
        <v>3</v>
      </c>
      <c r="C322" s="9" t="n">
        <f t="normal" ca="1">A412</f>
        <v>0</v>
      </c>
    </row>
    <row r="323" spans="1:31">
      <c r="A323" t="s">
        <v>4</v>
      </c>
      <c r="B323" s="4" t="s">
        <v>5</v>
      </c>
      <c r="C323" s="4" t="s">
        <v>6</v>
      </c>
      <c r="D323" s="7" t="s">
        <v>7</v>
      </c>
      <c r="E323" s="4" t="s">
        <v>5</v>
      </c>
      <c r="F323" s="4" t="s">
        <v>6</v>
      </c>
      <c r="G323" s="4" t="s">
        <v>12</v>
      </c>
      <c r="H323" s="7" t="s">
        <v>10</v>
      </c>
      <c r="I323" s="4" t="s">
        <v>6</v>
      </c>
      <c r="J323" s="7" t="s">
        <v>7</v>
      </c>
      <c r="K323" s="4" t="s">
        <v>5</v>
      </c>
      <c r="L323" s="4" t="s">
        <v>6</v>
      </c>
      <c r="M323" s="4" t="s">
        <v>12</v>
      </c>
      <c r="N323" s="7" t="s">
        <v>10</v>
      </c>
      <c r="O323" s="4" t="s">
        <v>6</v>
      </c>
      <c r="P323" s="4" t="s">
        <v>6</v>
      </c>
      <c r="Q323" s="4" t="s">
        <v>11</v>
      </c>
    </row>
    <row r="324" spans="1:31">
      <c r="A324" t="n">
        <v>2944</v>
      </c>
      <c r="B324" s="5" t="n">
        <v>5</v>
      </c>
      <c r="C324" s="6" t="n">
        <v>28</v>
      </c>
      <c r="D324" s="7" t="s">
        <v>8</v>
      </c>
      <c r="E324" s="16" t="n">
        <v>112</v>
      </c>
      <c r="F324" s="6" t="n">
        <v>0</v>
      </c>
      <c r="G324" s="6" t="s">
        <v>71</v>
      </c>
      <c r="H324" s="7" t="s">
        <v>8</v>
      </c>
      <c r="I324" s="6" t="n">
        <v>28</v>
      </c>
      <c r="J324" s="7" t="s">
        <v>8</v>
      </c>
      <c r="K324" s="16" t="n">
        <v>112</v>
      </c>
      <c r="L324" s="6" t="n">
        <v>0</v>
      </c>
      <c r="M324" s="6" t="s">
        <v>72</v>
      </c>
      <c r="N324" s="7" t="s">
        <v>8</v>
      </c>
      <c r="O324" s="6" t="n">
        <v>11</v>
      </c>
      <c r="P324" s="6" t="n">
        <v>1</v>
      </c>
      <c r="Q324" s="9" t="n">
        <f t="normal" ca="1">A330</f>
        <v>0</v>
      </c>
    </row>
    <row r="325" spans="1:31">
      <c r="A325" t="s">
        <v>4</v>
      </c>
      <c r="B325" s="4" t="s">
        <v>5</v>
      </c>
      <c r="C325" s="4" t="s">
        <v>6</v>
      </c>
      <c r="D325" s="4" t="s">
        <v>12</v>
      </c>
    </row>
    <row r="326" spans="1:31">
      <c r="A326" t="n">
        <v>2969</v>
      </c>
      <c r="B326" s="17" t="n">
        <v>179</v>
      </c>
      <c r="C326" s="6" t="n">
        <v>0</v>
      </c>
      <c r="D326" s="6" t="s">
        <v>70</v>
      </c>
    </row>
    <row r="327" spans="1:31">
      <c r="A327" t="s">
        <v>4</v>
      </c>
      <c r="B327" s="4" t="s">
        <v>5</v>
      </c>
      <c r="C327" s="4" t="s">
        <v>11</v>
      </c>
    </row>
    <row r="328" spans="1:31">
      <c r="A328" t="n">
        <v>2978</v>
      </c>
      <c r="B328" s="12" t="n">
        <v>3</v>
      </c>
      <c r="C328" s="9" t="n">
        <f t="normal" ca="1">A412</f>
        <v>0</v>
      </c>
    </row>
    <row r="329" spans="1:31">
      <c r="A329" t="s">
        <v>4</v>
      </c>
      <c r="B329" s="4" t="s">
        <v>5</v>
      </c>
      <c r="C329" s="4" t="s">
        <v>6</v>
      </c>
      <c r="D329" s="7" t="s">
        <v>7</v>
      </c>
      <c r="E329" s="4" t="s">
        <v>5</v>
      </c>
      <c r="F329" s="4" t="s">
        <v>6</v>
      </c>
      <c r="G329" s="4" t="s">
        <v>12</v>
      </c>
      <c r="H329" s="7" t="s">
        <v>10</v>
      </c>
      <c r="I329" s="4" t="s">
        <v>6</v>
      </c>
      <c r="J329" s="7" t="s">
        <v>7</v>
      </c>
      <c r="K329" s="4" t="s">
        <v>5</v>
      </c>
      <c r="L329" s="4" t="s">
        <v>6</v>
      </c>
      <c r="M329" s="4" t="s">
        <v>12</v>
      </c>
      <c r="N329" s="7" t="s">
        <v>10</v>
      </c>
      <c r="O329" s="4" t="s">
        <v>6</v>
      </c>
      <c r="P329" s="4" t="s">
        <v>6</v>
      </c>
      <c r="Q329" s="4" t="s">
        <v>11</v>
      </c>
    </row>
    <row r="330" spans="1:31">
      <c r="A330" t="n">
        <v>2983</v>
      </c>
      <c r="B330" s="5" t="n">
        <v>5</v>
      </c>
      <c r="C330" s="6" t="n">
        <v>28</v>
      </c>
      <c r="D330" s="7" t="s">
        <v>8</v>
      </c>
      <c r="E330" s="16" t="n">
        <v>112</v>
      </c>
      <c r="F330" s="6" t="n">
        <v>0</v>
      </c>
      <c r="G330" s="6" t="s">
        <v>73</v>
      </c>
      <c r="H330" s="7" t="s">
        <v>8</v>
      </c>
      <c r="I330" s="6" t="n">
        <v>28</v>
      </c>
      <c r="J330" s="7" t="s">
        <v>8</v>
      </c>
      <c r="K330" s="16" t="n">
        <v>112</v>
      </c>
      <c r="L330" s="6" t="n">
        <v>0</v>
      </c>
      <c r="M330" s="6" t="s">
        <v>74</v>
      </c>
      <c r="N330" s="7" t="s">
        <v>8</v>
      </c>
      <c r="O330" s="6" t="n">
        <v>11</v>
      </c>
      <c r="P330" s="6" t="n">
        <v>1</v>
      </c>
      <c r="Q330" s="9" t="n">
        <f t="normal" ca="1">A336</f>
        <v>0</v>
      </c>
    </row>
    <row r="331" spans="1:31">
      <c r="A331" t="s">
        <v>4</v>
      </c>
      <c r="B331" s="4" t="s">
        <v>5</v>
      </c>
      <c r="C331" s="4" t="s">
        <v>6</v>
      </c>
      <c r="D331" s="4" t="s">
        <v>12</v>
      </c>
    </row>
    <row r="332" spans="1:31">
      <c r="A332" t="n">
        <v>3008</v>
      </c>
      <c r="B332" s="17" t="n">
        <v>179</v>
      </c>
      <c r="C332" s="6" t="n">
        <v>0</v>
      </c>
      <c r="D332" s="6" t="s">
        <v>75</v>
      </c>
    </row>
    <row r="333" spans="1:31">
      <c r="A333" t="s">
        <v>4</v>
      </c>
      <c r="B333" s="4" t="s">
        <v>5</v>
      </c>
      <c r="C333" s="4" t="s">
        <v>11</v>
      </c>
    </row>
    <row r="334" spans="1:31">
      <c r="A334" t="n">
        <v>3017</v>
      </c>
      <c r="B334" s="12" t="n">
        <v>3</v>
      </c>
      <c r="C334" s="9" t="n">
        <f t="normal" ca="1">A412</f>
        <v>0</v>
      </c>
    </row>
    <row r="335" spans="1:31">
      <c r="A335" t="s">
        <v>4</v>
      </c>
      <c r="B335" s="4" t="s">
        <v>5</v>
      </c>
      <c r="C335" s="4" t="s">
        <v>6</v>
      </c>
      <c r="D335" s="7" t="s">
        <v>7</v>
      </c>
      <c r="E335" s="4" t="s">
        <v>5</v>
      </c>
      <c r="F335" s="4" t="s">
        <v>6</v>
      </c>
      <c r="G335" s="4" t="s">
        <v>12</v>
      </c>
      <c r="H335" s="7" t="s">
        <v>10</v>
      </c>
      <c r="I335" s="4" t="s">
        <v>6</v>
      </c>
      <c r="J335" s="7" t="s">
        <v>7</v>
      </c>
      <c r="K335" s="4" t="s">
        <v>5</v>
      </c>
      <c r="L335" s="4" t="s">
        <v>6</v>
      </c>
      <c r="M335" s="4" t="s">
        <v>12</v>
      </c>
      <c r="N335" s="7" t="s">
        <v>10</v>
      </c>
      <c r="O335" s="4" t="s">
        <v>6</v>
      </c>
      <c r="P335" s="4" t="s">
        <v>6</v>
      </c>
      <c r="Q335" s="7" t="s">
        <v>7</v>
      </c>
      <c r="R335" s="4" t="s">
        <v>5</v>
      </c>
      <c r="S335" s="4" t="s">
        <v>6</v>
      </c>
      <c r="T335" s="4" t="s">
        <v>12</v>
      </c>
      <c r="U335" s="7" t="s">
        <v>10</v>
      </c>
      <c r="V335" s="4" t="s">
        <v>6</v>
      </c>
      <c r="W335" s="4" t="s">
        <v>6</v>
      </c>
      <c r="X335" s="4" t="s">
        <v>11</v>
      </c>
    </row>
    <row r="336" spans="1:31">
      <c r="A336" t="n">
        <v>3022</v>
      </c>
      <c r="B336" s="5" t="n">
        <v>5</v>
      </c>
      <c r="C336" s="6" t="n">
        <v>28</v>
      </c>
      <c r="D336" s="7" t="s">
        <v>8</v>
      </c>
      <c r="E336" s="16" t="n">
        <v>112</v>
      </c>
      <c r="F336" s="6" t="n">
        <v>0</v>
      </c>
      <c r="G336" s="6" t="s">
        <v>76</v>
      </c>
      <c r="H336" s="7" t="s">
        <v>8</v>
      </c>
      <c r="I336" s="6" t="n">
        <v>28</v>
      </c>
      <c r="J336" s="7" t="s">
        <v>8</v>
      </c>
      <c r="K336" s="16" t="n">
        <v>112</v>
      </c>
      <c r="L336" s="6" t="n">
        <v>0</v>
      </c>
      <c r="M336" s="6" t="s">
        <v>77</v>
      </c>
      <c r="N336" s="7" t="s">
        <v>8</v>
      </c>
      <c r="O336" s="6" t="n">
        <v>11</v>
      </c>
      <c r="P336" s="6" t="n">
        <v>28</v>
      </c>
      <c r="Q336" s="7" t="s">
        <v>8</v>
      </c>
      <c r="R336" s="16" t="n">
        <v>112</v>
      </c>
      <c r="S336" s="6" t="n">
        <v>0</v>
      </c>
      <c r="T336" s="6" t="s">
        <v>78</v>
      </c>
      <c r="U336" s="7" t="s">
        <v>8</v>
      </c>
      <c r="V336" s="6" t="n">
        <v>11</v>
      </c>
      <c r="W336" s="6" t="n">
        <v>1</v>
      </c>
      <c r="X336" s="9" t="n">
        <f t="normal" ca="1">A342</f>
        <v>0</v>
      </c>
    </row>
    <row r="337" spans="1:24">
      <c r="A337" t="s">
        <v>4</v>
      </c>
      <c r="B337" s="4" t="s">
        <v>5</v>
      </c>
      <c r="C337" s="4" t="s">
        <v>6</v>
      </c>
      <c r="D337" s="4" t="s">
        <v>12</v>
      </c>
    </row>
    <row r="338" spans="1:24">
      <c r="A338" t="n">
        <v>3057</v>
      </c>
      <c r="B338" s="17" t="n">
        <v>179</v>
      </c>
      <c r="C338" s="6" t="n">
        <v>0</v>
      </c>
      <c r="D338" s="6" t="s">
        <v>79</v>
      </c>
    </row>
    <row r="339" spans="1:24">
      <c r="A339" t="s">
        <v>4</v>
      </c>
      <c r="B339" s="4" t="s">
        <v>5</v>
      </c>
      <c r="C339" s="4" t="s">
        <v>11</v>
      </c>
    </row>
    <row r="340" spans="1:24">
      <c r="A340" t="n">
        <v>3066</v>
      </c>
      <c r="B340" s="12" t="n">
        <v>3</v>
      </c>
      <c r="C340" s="9" t="n">
        <f t="normal" ca="1">A412</f>
        <v>0</v>
      </c>
    </row>
    <row r="341" spans="1:24">
      <c r="A341" t="s">
        <v>4</v>
      </c>
      <c r="B341" s="4" t="s">
        <v>5</v>
      </c>
      <c r="C341" s="4" t="s">
        <v>6</v>
      </c>
      <c r="D341" s="7" t="s">
        <v>7</v>
      </c>
      <c r="E341" s="4" t="s">
        <v>5</v>
      </c>
      <c r="F341" s="4" t="s">
        <v>6</v>
      </c>
      <c r="G341" s="4" t="s">
        <v>12</v>
      </c>
      <c r="H341" s="7" t="s">
        <v>10</v>
      </c>
      <c r="I341" s="4" t="s">
        <v>6</v>
      </c>
      <c r="J341" s="7" t="s">
        <v>7</v>
      </c>
      <c r="K341" s="4" t="s">
        <v>5</v>
      </c>
      <c r="L341" s="4" t="s">
        <v>6</v>
      </c>
      <c r="M341" s="4" t="s">
        <v>12</v>
      </c>
      <c r="N341" s="7" t="s">
        <v>10</v>
      </c>
      <c r="O341" s="4" t="s">
        <v>6</v>
      </c>
      <c r="P341" s="4" t="s">
        <v>6</v>
      </c>
      <c r="Q341" s="4" t="s">
        <v>11</v>
      </c>
    </row>
    <row r="342" spans="1:24">
      <c r="A342" t="n">
        <v>3071</v>
      </c>
      <c r="B342" s="5" t="n">
        <v>5</v>
      </c>
      <c r="C342" s="6" t="n">
        <v>28</v>
      </c>
      <c r="D342" s="7" t="s">
        <v>8</v>
      </c>
      <c r="E342" s="16" t="n">
        <v>112</v>
      </c>
      <c r="F342" s="6" t="n">
        <v>0</v>
      </c>
      <c r="G342" s="6" t="s">
        <v>80</v>
      </c>
      <c r="H342" s="7" t="s">
        <v>8</v>
      </c>
      <c r="I342" s="6" t="n">
        <v>28</v>
      </c>
      <c r="J342" s="7" t="s">
        <v>8</v>
      </c>
      <c r="K342" s="16" t="n">
        <v>112</v>
      </c>
      <c r="L342" s="6" t="n">
        <v>0</v>
      </c>
      <c r="M342" s="6" t="s">
        <v>81</v>
      </c>
      <c r="N342" s="7" t="s">
        <v>8</v>
      </c>
      <c r="O342" s="6" t="n">
        <v>11</v>
      </c>
      <c r="P342" s="6" t="n">
        <v>1</v>
      </c>
      <c r="Q342" s="9" t="n">
        <f t="normal" ca="1">A348</f>
        <v>0</v>
      </c>
    </row>
    <row r="343" spans="1:24">
      <c r="A343" t="s">
        <v>4</v>
      </c>
      <c r="B343" s="4" t="s">
        <v>5</v>
      </c>
      <c r="C343" s="4" t="s">
        <v>6</v>
      </c>
      <c r="D343" s="4" t="s">
        <v>12</v>
      </c>
    </row>
    <row r="344" spans="1:24">
      <c r="A344" t="n">
        <v>3096</v>
      </c>
      <c r="B344" s="17" t="n">
        <v>179</v>
      </c>
      <c r="C344" s="6" t="n">
        <v>0</v>
      </c>
      <c r="D344" s="6" t="s">
        <v>82</v>
      </c>
    </row>
    <row r="345" spans="1:24">
      <c r="A345" t="s">
        <v>4</v>
      </c>
      <c r="B345" s="4" t="s">
        <v>5</v>
      </c>
      <c r="C345" s="4" t="s">
        <v>11</v>
      </c>
    </row>
    <row r="346" spans="1:24">
      <c r="A346" t="n">
        <v>3105</v>
      </c>
      <c r="B346" s="12" t="n">
        <v>3</v>
      </c>
      <c r="C346" s="9" t="n">
        <f t="normal" ca="1">A412</f>
        <v>0</v>
      </c>
    </row>
    <row r="347" spans="1:24">
      <c r="A347" t="s">
        <v>4</v>
      </c>
      <c r="B347" s="4" t="s">
        <v>5</v>
      </c>
      <c r="C347" s="4" t="s">
        <v>6</v>
      </c>
      <c r="D347" s="7" t="s">
        <v>7</v>
      </c>
      <c r="E347" s="4" t="s">
        <v>5</v>
      </c>
      <c r="F347" s="4" t="s">
        <v>6</v>
      </c>
      <c r="G347" s="4" t="s">
        <v>12</v>
      </c>
      <c r="H347" s="7" t="s">
        <v>10</v>
      </c>
      <c r="I347" s="4" t="s">
        <v>6</v>
      </c>
      <c r="J347" s="4" t="s">
        <v>11</v>
      </c>
    </row>
    <row r="348" spans="1:24">
      <c r="A348" t="n">
        <v>3110</v>
      </c>
      <c r="B348" s="5" t="n">
        <v>5</v>
      </c>
      <c r="C348" s="6" t="n">
        <v>28</v>
      </c>
      <c r="D348" s="7" t="s">
        <v>8</v>
      </c>
      <c r="E348" s="16" t="n">
        <v>112</v>
      </c>
      <c r="F348" s="6" t="n">
        <v>0</v>
      </c>
      <c r="G348" s="6" t="s">
        <v>83</v>
      </c>
      <c r="H348" s="7" t="s">
        <v>8</v>
      </c>
      <c r="I348" s="6" t="n">
        <v>1</v>
      </c>
      <c r="J348" s="9" t="n">
        <f t="normal" ca="1">A354</f>
        <v>0</v>
      </c>
    </row>
    <row r="349" spans="1:24">
      <c r="A349" t="s">
        <v>4</v>
      </c>
      <c r="B349" s="4" t="s">
        <v>5</v>
      </c>
      <c r="C349" s="4" t="s">
        <v>6</v>
      </c>
      <c r="D349" s="4" t="s">
        <v>12</v>
      </c>
    </row>
    <row r="350" spans="1:24">
      <c r="A350" t="n">
        <v>3125</v>
      </c>
      <c r="B350" s="17" t="n">
        <v>179</v>
      </c>
      <c r="C350" s="6" t="n">
        <v>0</v>
      </c>
      <c r="D350" s="6" t="s">
        <v>82</v>
      </c>
    </row>
    <row r="351" spans="1:24">
      <c r="A351" t="s">
        <v>4</v>
      </c>
      <c r="B351" s="4" t="s">
        <v>5</v>
      </c>
      <c r="C351" s="4" t="s">
        <v>11</v>
      </c>
    </row>
    <row r="352" spans="1:24">
      <c r="A352" t="n">
        <v>3134</v>
      </c>
      <c r="B352" s="12" t="n">
        <v>3</v>
      </c>
      <c r="C352" s="9" t="n">
        <f t="normal" ca="1">A412</f>
        <v>0</v>
      </c>
    </row>
    <row r="353" spans="1:17">
      <c r="A353" t="s">
        <v>4</v>
      </c>
      <c r="B353" s="4" t="s">
        <v>5</v>
      </c>
      <c r="C353" s="4" t="s">
        <v>6</v>
      </c>
      <c r="D353" s="7" t="s">
        <v>7</v>
      </c>
      <c r="E353" s="4" t="s">
        <v>5</v>
      </c>
      <c r="F353" s="4" t="s">
        <v>6</v>
      </c>
      <c r="G353" s="4" t="s">
        <v>12</v>
      </c>
      <c r="H353" s="7" t="s">
        <v>10</v>
      </c>
      <c r="I353" s="4" t="s">
        <v>6</v>
      </c>
      <c r="J353" s="4" t="s">
        <v>11</v>
      </c>
    </row>
    <row r="354" spans="1:17">
      <c r="A354" t="n">
        <v>3139</v>
      </c>
      <c r="B354" s="5" t="n">
        <v>5</v>
      </c>
      <c r="C354" s="6" t="n">
        <v>28</v>
      </c>
      <c r="D354" s="7" t="s">
        <v>8</v>
      </c>
      <c r="E354" s="16" t="n">
        <v>112</v>
      </c>
      <c r="F354" s="6" t="n">
        <v>0</v>
      </c>
      <c r="G354" s="6" t="s">
        <v>84</v>
      </c>
      <c r="H354" s="7" t="s">
        <v>8</v>
      </c>
      <c r="I354" s="6" t="n">
        <v>1</v>
      </c>
      <c r="J354" s="9" t="n">
        <f t="normal" ca="1">A360</f>
        <v>0</v>
      </c>
    </row>
    <row r="355" spans="1:17">
      <c r="A355" t="s">
        <v>4</v>
      </c>
      <c r="B355" s="4" t="s">
        <v>5</v>
      </c>
      <c r="C355" s="4" t="s">
        <v>6</v>
      </c>
      <c r="D355" s="4" t="s">
        <v>12</v>
      </c>
    </row>
    <row r="356" spans="1:17">
      <c r="A356" t="n">
        <v>3154</v>
      </c>
      <c r="B356" s="17" t="n">
        <v>179</v>
      </c>
      <c r="C356" s="6" t="n">
        <v>0</v>
      </c>
      <c r="D356" s="6" t="s">
        <v>46</v>
      </c>
    </row>
    <row r="357" spans="1:17">
      <c r="A357" t="s">
        <v>4</v>
      </c>
      <c r="B357" s="4" t="s">
        <v>5</v>
      </c>
      <c r="C357" s="4" t="s">
        <v>11</v>
      </c>
    </row>
    <row r="358" spans="1:17">
      <c r="A358" t="n">
        <v>3163</v>
      </c>
      <c r="B358" s="12" t="n">
        <v>3</v>
      </c>
      <c r="C358" s="9" t="n">
        <f t="normal" ca="1">A412</f>
        <v>0</v>
      </c>
    </row>
    <row r="359" spans="1:17">
      <c r="A359" t="s">
        <v>4</v>
      </c>
      <c r="B359" s="4" t="s">
        <v>5</v>
      </c>
      <c r="C359" s="4" t="s">
        <v>6</v>
      </c>
      <c r="D359" s="7" t="s">
        <v>7</v>
      </c>
      <c r="E359" s="4" t="s">
        <v>5</v>
      </c>
      <c r="F359" s="4" t="s">
        <v>6</v>
      </c>
      <c r="G359" s="4" t="s">
        <v>12</v>
      </c>
      <c r="H359" s="7" t="s">
        <v>10</v>
      </c>
      <c r="I359" s="4" t="s">
        <v>6</v>
      </c>
      <c r="J359" s="7" t="s">
        <v>7</v>
      </c>
      <c r="K359" s="4" t="s">
        <v>5</v>
      </c>
      <c r="L359" s="4" t="s">
        <v>6</v>
      </c>
      <c r="M359" s="4" t="s">
        <v>12</v>
      </c>
      <c r="N359" s="7" t="s">
        <v>10</v>
      </c>
      <c r="O359" s="4" t="s">
        <v>6</v>
      </c>
      <c r="P359" s="4" t="s">
        <v>6</v>
      </c>
      <c r="Q359" s="7" t="s">
        <v>7</v>
      </c>
      <c r="R359" s="4" t="s">
        <v>5</v>
      </c>
      <c r="S359" s="4" t="s">
        <v>6</v>
      </c>
      <c r="T359" s="4" t="s">
        <v>12</v>
      </c>
      <c r="U359" s="7" t="s">
        <v>10</v>
      </c>
      <c r="V359" s="4" t="s">
        <v>6</v>
      </c>
      <c r="W359" s="4" t="s">
        <v>6</v>
      </c>
      <c r="X359" s="4" t="s">
        <v>11</v>
      </c>
    </row>
    <row r="360" spans="1:17">
      <c r="A360" t="n">
        <v>3168</v>
      </c>
      <c r="B360" s="5" t="n">
        <v>5</v>
      </c>
      <c r="C360" s="6" t="n">
        <v>28</v>
      </c>
      <c r="D360" s="7" t="s">
        <v>8</v>
      </c>
      <c r="E360" s="16" t="n">
        <v>112</v>
      </c>
      <c r="F360" s="6" t="n">
        <v>0</v>
      </c>
      <c r="G360" s="6" t="s">
        <v>85</v>
      </c>
      <c r="H360" s="7" t="s">
        <v>8</v>
      </c>
      <c r="I360" s="6" t="n">
        <v>28</v>
      </c>
      <c r="J360" s="7" t="s">
        <v>8</v>
      </c>
      <c r="K360" s="16" t="n">
        <v>112</v>
      </c>
      <c r="L360" s="6" t="n">
        <v>0</v>
      </c>
      <c r="M360" s="6" t="s">
        <v>86</v>
      </c>
      <c r="N360" s="7" t="s">
        <v>8</v>
      </c>
      <c r="O360" s="6" t="n">
        <v>11</v>
      </c>
      <c r="P360" s="6" t="n">
        <v>28</v>
      </c>
      <c r="Q360" s="7" t="s">
        <v>8</v>
      </c>
      <c r="R360" s="16" t="n">
        <v>112</v>
      </c>
      <c r="S360" s="6" t="n">
        <v>0</v>
      </c>
      <c r="T360" s="6" t="s">
        <v>87</v>
      </c>
      <c r="U360" s="7" t="s">
        <v>8</v>
      </c>
      <c r="V360" s="6" t="n">
        <v>11</v>
      </c>
      <c r="W360" s="6" t="n">
        <v>1</v>
      </c>
      <c r="X360" s="9" t="n">
        <f t="normal" ca="1">A366</f>
        <v>0</v>
      </c>
    </row>
    <row r="361" spans="1:17">
      <c r="A361" t="s">
        <v>4</v>
      </c>
      <c r="B361" s="4" t="s">
        <v>5</v>
      </c>
      <c r="C361" s="4" t="s">
        <v>6</v>
      </c>
      <c r="D361" s="4" t="s">
        <v>12</v>
      </c>
    </row>
    <row r="362" spans="1:17">
      <c r="A362" t="n">
        <v>3203</v>
      </c>
      <c r="B362" s="17" t="n">
        <v>179</v>
      </c>
      <c r="C362" s="6" t="n">
        <v>0</v>
      </c>
      <c r="D362" s="6" t="s">
        <v>88</v>
      </c>
    </row>
    <row r="363" spans="1:17">
      <c r="A363" t="s">
        <v>4</v>
      </c>
      <c r="B363" s="4" t="s">
        <v>5</v>
      </c>
      <c r="C363" s="4" t="s">
        <v>11</v>
      </c>
    </row>
    <row r="364" spans="1:17">
      <c r="A364" t="n">
        <v>3212</v>
      </c>
      <c r="B364" s="12" t="n">
        <v>3</v>
      </c>
      <c r="C364" s="9" t="n">
        <f t="normal" ca="1">A412</f>
        <v>0</v>
      </c>
    </row>
    <row r="365" spans="1:17">
      <c r="A365" t="s">
        <v>4</v>
      </c>
      <c r="B365" s="4" t="s">
        <v>5</v>
      </c>
      <c r="C365" s="4" t="s">
        <v>6</v>
      </c>
      <c r="D365" s="7" t="s">
        <v>7</v>
      </c>
      <c r="E365" s="4" t="s">
        <v>5</v>
      </c>
      <c r="F365" s="4" t="s">
        <v>6</v>
      </c>
      <c r="G365" s="4" t="s">
        <v>12</v>
      </c>
      <c r="H365" s="7" t="s">
        <v>10</v>
      </c>
      <c r="I365" s="4" t="s">
        <v>6</v>
      </c>
      <c r="J365" s="4" t="s">
        <v>11</v>
      </c>
    </row>
    <row r="366" spans="1:17">
      <c r="A366" t="n">
        <v>3217</v>
      </c>
      <c r="B366" s="5" t="n">
        <v>5</v>
      </c>
      <c r="C366" s="6" t="n">
        <v>28</v>
      </c>
      <c r="D366" s="7" t="s">
        <v>8</v>
      </c>
      <c r="E366" s="16" t="n">
        <v>112</v>
      </c>
      <c r="F366" s="6" t="n">
        <v>0</v>
      </c>
      <c r="G366" s="6" t="s">
        <v>89</v>
      </c>
      <c r="H366" s="7" t="s">
        <v>8</v>
      </c>
      <c r="I366" s="6" t="n">
        <v>1</v>
      </c>
      <c r="J366" s="9" t="n">
        <f t="normal" ca="1">A372</f>
        <v>0</v>
      </c>
    </row>
    <row r="367" spans="1:17">
      <c r="A367" t="s">
        <v>4</v>
      </c>
      <c r="B367" s="4" t="s">
        <v>5</v>
      </c>
      <c r="C367" s="4" t="s">
        <v>6</v>
      </c>
      <c r="D367" s="4" t="s">
        <v>12</v>
      </c>
    </row>
    <row r="368" spans="1:17">
      <c r="A368" t="n">
        <v>3232</v>
      </c>
      <c r="B368" s="17" t="n">
        <v>179</v>
      </c>
      <c r="C368" s="6" t="n">
        <v>0</v>
      </c>
      <c r="D368" s="6" t="s">
        <v>90</v>
      </c>
    </row>
    <row r="369" spans="1:24">
      <c r="A369" t="s">
        <v>4</v>
      </c>
      <c r="B369" s="4" t="s">
        <v>5</v>
      </c>
      <c r="C369" s="4" t="s">
        <v>11</v>
      </c>
    </row>
    <row r="370" spans="1:24">
      <c r="A370" t="n">
        <v>3241</v>
      </c>
      <c r="B370" s="12" t="n">
        <v>3</v>
      </c>
      <c r="C370" s="9" t="n">
        <f t="normal" ca="1">A412</f>
        <v>0</v>
      </c>
    </row>
    <row r="371" spans="1:24">
      <c r="A371" t="s">
        <v>4</v>
      </c>
      <c r="B371" s="4" t="s">
        <v>5</v>
      </c>
      <c r="C371" s="4" t="s">
        <v>6</v>
      </c>
      <c r="D371" s="7" t="s">
        <v>7</v>
      </c>
      <c r="E371" s="4" t="s">
        <v>5</v>
      </c>
      <c r="F371" s="4" t="s">
        <v>6</v>
      </c>
      <c r="G371" s="4" t="s">
        <v>12</v>
      </c>
      <c r="H371" s="7" t="s">
        <v>10</v>
      </c>
      <c r="I371" s="4" t="s">
        <v>6</v>
      </c>
      <c r="J371" s="4" t="s">
        <v>11</v>
      </c>
    </row>
    <row r="372" spans="1:24">
      <c r="A372" t="n">
        <v>3246</v>
      </c>
      <c r="B372" s="5" t="n">
        <v>5</v>
      </c>
      <c r="C372" s="6" t="n">
        <v>28</v>
      </c>
      <c r="D372" s="7" t="s">
        <v>8</v>
      </c>
      <c r="E372" s="16" t="n">
        <v>112</v>
      </c>
      <c r="F372" s="6" t="n">
        <v>0</v>
      </c>
      <c r="G372" s="6" t="s">
        <v>91</v>
      </c>
      <c r="H372" s="7" t="s">
        <v>8</v>
      </c>
      <c r="I372" s="6" t="n">
        <v>1</v>
      </c>
      <c r="J372" s="9" t="n">
        <f t="normal" ca="1">A378</f>
        <v>0</v>
      </c>
    </row>
    <row r="373" spans="1:24">
      <c r="A373" t="s">
        <v>4</v>
      </c>
      <c r="B373" s="4" t="s">
        <v>5</v>
      </c>
      <c r="C373" s="4" t="s">
        <v>6</v>
      </c>
      <c r="D373" s="4" t="s">
        <v>12</v>
      </c>
    </row>
    <row r="374" spans="1:24">
      <c r="A374" t="n">
        <v>3261</v>
      </c>
      <c r="B374" s="17" t="n">
        <v>179</v>
      </c>
      <c r="C374" s="6" t="n">
        <v>0</v>
      </c>
      <c r="D374" s="6" t="s">
        <v>90</v>
      </c>
    </row>
    <row r="375" spans="1:24">
      <c r="A375" t="s">
        <v>4</v>
      </c>
      <c r="B375" s="4" t="s">
        <v>5</v>
      </c>
      <c r="C375" s="4" t="s">
        <v>11</v>
      </c>
    </row>
    <row r="376" spans="1:24">
      <c r="A376" t="n">
        <v>3270</v>
      </c>
      <c r="B376" s="12" t="n">
        <v>3</v>
      </c>
      <c r="C376" s="9" t="n">
        <f t="normal" ca="1">A412</f>
        <v>0</v>
      </c>
    </row>
    <row r="377" spans="1:24">
      <c r="A377" t="s">
        <v>4</v>
      </c>
      <c r="B377" s="4" t="s">
        <v>5</v>
      </c>
      <c r="C377" s="4" t="s">
        <v>6</v>
      </c>
      <c r="D377" s="7" t="s">
        <v>7</v>
      </c>
      <c r="E377" s="4" t="s">
        <v>5</v>
      </c>
      <c r="F377" s="4" t="s">
        <v>6</v>
      </c>
      <c r="G377" s="4" t="s">
        <v>12</v>
      </c>
      <c r="H377" s="7" t="s">
        <v>10</v>
      </c>
      <c r="I377" s="4" t="s">
        <v>6</v>
      </c>
      <c r="J377" s="7" t="s">
        <v>7</v>
      </c>
      <c r="K377" s="4" t="s">
        <v>5</v>
      </c>
      <c r="L377" s="4" t="s">
        <v>6</v>
      </c>
      <c r="M377" s="4" t="s">
        <v>12</v>
      </c>
      <c r="N377" s="7" t="s">
        <v>10</v>
      </c>
      <c r="O377" s="4" t="s">
        <v>6</v>
      </c>
      <c r="P377" s="4" t="s">
        <v>6</v>
      </c>
      <c r="Q377" s="4" t="s">
        <v>11</v>
      </c>
    </row>
    <row r="378" spans="1:24">
      <c r="A378" t="n">
        <v>3275</v>
      </c>
      <c r="B378" s="5" t="n">
        <v>5</v>
      </c>
      <c r="C378" s="6" t="n">
        <v>28</v>
      </c>
      <c r="D378" s="7" t="s">
        <v>8</v>
      </c>
      <c r="E378" s="16" t="n">
        <v>112</v>
      </c>
      <c r="F378" s="6" t="n">
        <v>0</v>
      </c>
      <c r="G378" s="6" t="s">
        <v>92</v>
      </c>
      <c r="H378" s="7" t="s">
        <v>8</v>
      </c>
      <c r="I378" s="6" t="n">
        <v>28</v>
      </c>
      <c r="J378" s="7" t="s">
        <v>8</v>
      </c>
      <c r="K378" s="16" t="n">
        <v>112</v>
      </c>
      <c r="L378" s="6" t="n">
        <v>0</v>
      </c>
      <c r="M378" s="6" t="s">
        <v>93</v>
      </c>
      <c r="N378" s="7" t="s">
        <v>8</v>
      </c>
      <c r="O378" s="6" t="n">
        <v>11</v>
      </c>
      <c r="P378" s="6" t="n">
        <v>1</v>
      </c>
      <c r="Q378" s="9" t="n">
        <f t="normal" ca="1">A384</f>
        <v>0</v>
      </c>
    </row>
    <row r="379" spans="1:24">
      <c r="A379" t="s">
        <v>4</v>
      </c>
      <c r="B379" s="4" t="s">
        <v>5</v>
      </c>
      <c r="C379" s="4" t="s">
        <v>6</v>
      </c>
      <c r="D379" s="4" t="s">
        <v>12</v>
      </c>
    </row>
    <row r="380" spans="1:24">
      <c r="A380" t="n">
        <v>3300</v>
      </c>
      <c r="B380" s="17" t="n">
        <v>179</v>
      </c>
      <c r="C380" s="6" t="n">
        <v>0</v>
      </c>
      <c r="D380" s="6" t="s">
        <v>94</v>
      </c>
    </row>
    <row r="381" spans="1:24">
      <c r="A381" t="s">
        <v>4</v>
      </c>
      <c r="B381" s="4" t="s">
        <v>5</v>
      </c>
      <c r="C381" s="4" t="s">
        <v>11</v>
      </c>
    </row>
    <row r="382" spans="1:24">
      <c r="A382" t="n">
        <v>3309</v>
      </c>
      <c r="B382" s="12" t="n">
        <v>3</v>
      </c>
      <c r="C382" s="9" t="n">
        <f t="normal" ca="1">A412</f>
        <v>0</v>
      </c>
    </row>
    <row r="383" spans="1:24">
      <c r="A383" t="s">
        <v>4</v>
      </c>
      <c r="B383" s="4" t="s">
        <v>5</v>
      </c>
      <c r="C383" s="4" t="s">
        <v>6</v>
      </c>
      <c r="D383" s="7" t="s">
        <v>7</v>
      </c>
      <c r="E383" s="4" t="s">
        <v>5</v>
      </c>
      <c r="F383" s="4" t="s">
        <v>6</v>
      </c>
      <c r="G383" s="4" t="s">
        <v>12</v>
      </c>
      <c r="H383" s="7" t="s">
        <v>10</v>
      </c>
      <c r="I383" s="4" t="s">
        <v>6</v>
      </c>
      <c r="J383" s="7" t="s">
        <v>7</v>
      </c>
      <c r="K383" s="4" t="s">
        <v>5</v>
      </c>
      <c r="L383" s="4" t="s">
        <v>6</v>
      </c>
      <c r="M383" s="4" t="s">
        <v>12</v>
      </c>
      <c r="N383" s="7" t="s">
        <v>10</v>
      </c>
      <c r="O383" s="4" t="s">
        <v>6</v>
      </c>
      <c r="P383" s="4" t="s">
        <v>6</v>
      </c>
      <c r="Q383" s="4" t="s">
        <v>11</v>
      </c>
    </row>
    <row r="384" spans="1:24">
      <c r="A384" t="n">
        <v>3314</v>
      </c>
      <c r="B384" s="5" t="n">
        <v>5</v>
      </c>
      <c r="C384" s="6" t="n">
        <v>28</v>
      </c>
      <c r="D384" s="7" t="s">
        <v>8</v>
      </c>
      <c r="E384" s="16" t="n">
        <v>112</v>
      </c>
      <c r="F384" s="6" t="n">
        <v>0</v>
      </c>
      <c r="G384" s="6" t="s">
        <v>95</v>
      </c>
      <c r="H384" s="7" t="s">
        <v>8</v>
      </c>
      <c r="I384" s="6" t="n">
        <v>28</v>
      </c>
      <c r="J384" s="7" t="s">
        <v>8</v>
      </c>
      <c r="K384" s="16" t="n">
        <v>112</v>
      </c>
      <c r="L384" s="6" t="n">
        <v>0</v>
      </c>
      <c r="M384" s="6" t="s">
        <v>96</v>
      </c>
      <c r="N384" s="7" t="s">
        <v>8</v>
      </c>
      <c r="O384" s="6" t="n">
        <v>11</v>
      </c>
      <c r="P384" s="6" t="n">
        <v>1</v>
      </c>
      <c r="Q384" s="9" t="n">
        <f t="normal" ca="1">A390</f>
        <v>0</v>
      </c>
    </row>
    <row r="385" spans="1:17">
      <c r="A385" t="s">
        <v>4</v>
      </c>
      <c r="B385" s="4" t="s">
        <v>5</v>
      </c>
      <c r="C385" s="4" t="s">
        <v>6</v>
      </c>
      <c r="D385" s="4" t="s">
        <v>12</v>
      </c>
    </row>
    <row r="386" spans="1:17">
      <c r="A386" t="n">
        <v>3339</v>
      </c>
      <c r="B386" s="17" t="n">
        <v>179</v>
      </c>
      <c r="C386" s="6" t="n">
        <v>0</v>
      </c>
      <c r="D386" s="6" t="s">
        <v>97</v>
      </c>
    </row>
    <row r="387" spans="1:17">
      <c r="A387" t="s">
        <v>4</v>
      </c>
      <c r="B387" s="4" t="s">
        <v>5</v>
      </c>
      <c r="C387" s="4" t="s">
        <v>11</v>
      </c>
    </row>
    <row r="388" spans="1:17">
      <c r="A388" t="n">
        <v>3348</v>
      </c>
      <c r="B388" s="12" t="n">
        <v>3</v>
      </c>
      <c r="C388" s="9" t="n">
        <f t="normal" ca="1">A412</f>
        <v>0</v>
      </c>
    </row>
    <row r="389" spans="1:17">
      <c r="A389" t="s">
        <v>4</v>
      </c>
      <c r="B389" s="4" t="s">
        <v>5</v>
      </c>
      <c r="C389" s="4" t="s">
        <v>6</v>
      </c>
      <c r="D389" s="7" t="s">
        <v>7</v>
      </c>
      <c r="E389" s="4" t="s">
        <v>5</v>
      </c>
      <c r="F389" s="4" t="s">
        <v>6</v>
      </c>
      <c r="G389" s="4" t="s">
        <v>12</v>
      </c>
      <c r="H389" s="7" t="s">
        <v>10</v>
      </c>
      <c r="I389" s="4" t="s">
        <v>6</v>
      </c>
      <c r="J389" s="7" t="s">
        <v>7</v>
      </c>
      <c r="K389" s="4" t="s">
        <v>5</v>
      </c>
      <c r="L389" s="4" t="s">
        <v>6</v>
      </c>
      <c r="M389" s="4" t="s">
        <v>12</v>
      </c>
      <c r="N389" s="7" t="s">
        <v>10</v>
      </c>
      <c r="O389" s="4" t="s">
        <v>6</v>
      </c>
      <c r="P389" s="4" t="s">
        <v>6</v>
      </c>
      <c r="Q389" s="7" t="s">
        <v>7</v>
      </c>
      <c r="R389" s="4" t="s">
        <v>5</v>
      </c>
      <c r="S389" s="4" t="s">
        <v>6</v>
      </c>
      <c r="T389" s="4" t="s">
        <v>12</v>
      </c>
      <c r="U389" s="7" t="s">
        <v>10</v>
      </c>
      <c r="V389" s="4" t="s">
        <v>6</v>
      </c>
      <c r="W389" s="4" t="s">
        <v>6</v>
      </c>
      <c r="X389" s="4" t="s">
        <v>11</v>
      </c>
    </row>
    <row r="390" spans="1:17">
      <c r="A390" t="n">
        <v>3353</v>
      </c>
      <c r="B390" s="5" t="n">
        <v>5</v>
      </c>
      <c r="C390" s="6" t="n">
        <v>28</v>
      </c>
      <c r="D390" s="7" t="s">
        <v>8</v>
      </c>
      <c r="E390" s="16" t="n">
        <v>112</v>
      </c>
      <c r="F390" s="6" t="n">
        <v>0</v>
      </c>
      <c r="G390" s="6" t="s">
        <v>98</v>
      </c>
      <c r="H390" s="7" t="s">
        <v>8</v>
      </c>
      <c r="I390" s="6" t="n">
        <v>28</v>
      </c>
      <c r="J390" s="7" t="s">
        <v>8</v>
      </c>
      <c r="K390" s="16" t="n">
        <v>112</v>
      </c>
      <c r="L390" s="6" t="n">
        <v>0</v>
      </c>
      <c r="M390" s="6" t="s">
        <v>99</v>
      </c>
      <c r="N390" s="7" t="s">
        <v>8</v>
      </c>
      <c r="O390" s="6" t="n">
        <v>11</v>
      </c>
      <c r="P390" s="6" t="n">
        <v>28</v>
      </c>
      <c r="Q390" s="7" t="s">
        <v>8</v>
      </c>
      <c r="R390" s="16" t="n">
        <v>112</v>
      </c>
      <c r="S390" s="6" t="n">
        <v>0</v>
      </c>
      <c r="T390" s="6" t="s">
        <v>100</v>
      </c>
      <c r="U390" s="7" t="s">
        <v>8</v>
      </c>
      <c r="V390" s="6" t="n">
        <v>11</v>
      </c>
      <c r="W390" s="6" t="n">
        <v>1</v>
      </c>
      <c r="X390" s="9" t="n">
        <f t="normal" ca="1">A396</f>
        <v>0</v>
      </c>
    </row>
    <row r="391" spans="1:17">
      <c r="A391" t="s">
        <v>4</v>
      </c>
      <c r="B391" s="4" t="s">
        <v>5</v>
      </c>
      <c r="C391" s="4" t="s">
        <v>6</v>
      </c>
      <c r="D391" s="4" t="s">
        <v>12</v>
      </c>
    </row>
    <row r="392" spans="1:17">
      <c r="A392" t="n">
        <v>3388</v>
      </c>
      <c r="B392" s="17" t="n">
        <v>179</v>
      </c>
      <c r="C392" s="6" t="n">
        <v>0</v>
      </c>
      <c r="D392" s="6" t="s">
        <v>101</v>
      </c>
    </row>
    <row r="393" spans="1:17">
      <c r="A393" t="s">
        <v>4</v>
      </c>
      <c r="B393" s="4" t="s">
        <v>5</v>
      </c>
      <c r="C393" s="4" t="s">
        <v>11</v>
      </c>
    </row>
    <row r="394" spans="1:17">
      <c r="A394" t="n">
        <v>3397</v>
      </c>
      <c r="B394" s="12" t="n">
        <v>3</v>
      </c>
      <c r="C394" s="9" t="n">
        <f t="normal" ca="1">A412</f>
        <v>0</v>
      </c>
    </row>
    <row r="395" spans="1:17">
      <c r="A395" t="s">
        <v>4</v>
      </c>
      <c r="B395" s="4" t="s">
        <v>5</v>
      </c>
      <c r="C395" s="4" t="s">
        <v>6</v>
      </c>
      <c r="D395" s="7" t="s">
        <v>7</v>
      </c>
      <c r="E395" s="4" t="s">
        <v>5</v>
      </c>
      <c r="F395" s="4" t="s">
        <v>6</v>
      </c>
      <c r="G395" s="4" t="s">
        <v>12</v>
      </c>
      <c r="H395" s="7" t="s">
        <v>10</v>
      </c>
      <c r="I395" s="4" t="s">
        <v>6</v>
      </c>
      <c r="J395" s="7" t="s">
        <v>7</v>
      </c>
      <c r="K395" s="4" t="s">
        <v>5</v>
      </c>
      <c r="L395" s="4" t="s">
        <v>6</v>
      </c>
      <c r="M395" s="4" t="s">
        <v>12</v>
      </c>
      <c r="N395" s="7" t="s">
        <v>10</v>
      </c>
      <c r="O395" s="4" t="s">
        <v>6</v>
      </c>
      <c r="P395" s="4" t="s">
        <v>6</v>
      </c>
      <c r="Q395" s="7" t="s">
        <v>7</v>
      </c>
      <c r="R395" s="4" t="s">
        <v>5</v>
      </c>
      <c r="S395" s="4" t="s">
        <v>6</v>
      </c>
      <c r="T395" s="4" t="s">
        <v>12</v>
      </c>
      <c r="U395" s="7" t="s">
        <v>10</v>
      </c>
      <c r="V395" s="4" t="s">
        <v>6</v>
      </c>
      <c r="W395" s="4" t="s">
        <v>6</v>
      </c>
      <c r="X395" s="7" t="s">
        <v>7</v>
      </c>
      <c r="Y395" s="4" t="s">
        <v>5</v>
      </c>
      <c r="Z395" s="4" t="s">
        <v>6</v>
      </c>
      <c r="AA395" s="4" t="s">
        <v>12</v>
      </c>
      <c r="AB395" s="7" t="s">
        <v>10</v>
      </c>
      <c r="AC395" s="4" t="s">
        <v>6</v>
      </c>
      <c r="AD395" s="4" t="s">
        <v>6</v>
      </c>
      <c r="AE395" s="7" t="s">
        <v>7</v>
      </c>
      <c r="AF395" s="4" t="s">
        <v>5</v>
      </c>
      <c r="AG395" s="4" t="s">
        <v>6</v>
      </c>
      <c r="AH395" s="4" t="s">
        <v>12</v>
      </c>
      <c r="AI395" s="7" t="s">
        <v>10</v>
      </c>
      <c r="AJ395" s="4" t="s">
        <v>6</v>
      </c>
      <c r="AK395" s="4" t="s">
        <v>6</v>
      </c>
      <c r="AL395" s="7" t="s">
        <v>7</v>
      </c>
      <c r="AM395" s="4" t="s">
        <v>5</v>
      </c>
      <c r="AN395" s="4" t="s">
        <v>6</v>
      </c>
      <c r="AO395" s="4" t="s">
        <v>12</v>
      </c>
      <c r="AP395" s="7" t="s">
        <v>10</v>
      </c>
      <c r="AQ395" s="4" t="s">
        <v>6</v>
      </c>
      <c r="AR395" s="4" t="s">
        <v>6</v>
      </c>
      <c r="AS395" s="7" t="s">
        <v>7</v>
      </c>
      <c r="AT395" s="4" t="s">
        <v>5</v>
      </c>
      <c r="AU395" s="4" t="s">
        <v>6</v>
      </c>
      <c r="AV395" s="4" t="s">
        <v>12</v>
      </c>
      <c r="AW395" s="7" t="s">
        <v>10</v>
      </c>
      <c r="AX395" s="4" t="s">
        <v>6</v>
      </c>
      <c r="AY395" s="4" t="s">
        <v>6</v>
      </c>
      <c r="AZ395" s="4" t="s">
        <v>11</v>
      </c>
    </row>
    <row r="396" spans="1:17">
      <c r="A396" t="n">
        <v>3402</v>
      </c>
      <c r="B396" s="5" t="n">
        <v>5</v>
      </c>
      <c r="C396" s="6" t="n">
        <v>28</v>
      </c>
      <c r="D396" s="7" t="s">
        <v>8</v>
      </c>
      <c r="E396" s="16" t="n">
        <v>112</v>
      </c>
      <c r="F396" s="6" t="n">
        <v>0</v>
      </c>
      <c r="G396" s="6" t="s">
        <v>102</v>
      </c>
      <c r="H396" s="7" t="s">
        <v>8</v>
      </c>
      <c r="I396" s="6" t="n">
        <v>28</v>
      </c>
      <c r="J396" s="7" t="s">
        <v>8</v>
      </c>
      <c r="K396" s="16" t="n">
        <v>112</v>
      </c>
      <c r="L396" s="6" t="n">
        <v>0</v>
      </c>
      <c r="M396" s="6" t="s">
        <v>103</v>
      </c>
      <c r="N396" s="7" t="s">
        <v>8</v>
      </c>
      <c r="O396" s="6" t="n">
        <v>11</v>
      </c>
      <c r="P396" s="6" t="n">
        <v>28</v>
      </c>
      <c r="Q396" s="7" t="s">
        <v>8</v>
      </c>
      <c r="R396" s="16" t="n">
        <v>112</v>
      </c>
      <c r="S396" s="6" t="n">
        <v>0</v>
      </c>
      <c r="T396" s="6" t="s">
        <v>104</v>
      </c>
      <c r="U396" s="7" t="s">
        <v>8</v>
      </c>
      <c r="V396" s="6" t="n">
        <v>11</v>
      </c>
      <c r="W396" s="6" t="n">
        <v>28</v>
      </c>
      <c r="X396" s="7" t="s">
        <v>8</v>
      </c>
      <c r="Y396" s="16" t="n">
        <v>112</v>
      </c>
      <c r="Z396" s="6" t="n">
        <v>0</v>
      </c>
      <c r="AA396" s="6" t="s">
        <v>105</v>
      </c>
      <c r="AB396" s="7" t="s">
        <v>8</v>
      </c>
      <c r="AC396" s="6" t="n">
        <v>11</v>
      </c>
      <c r="AD396" s="6" t="n">
        <v>28</v>
      </c>
      <c r="AE396" s="7" t="s">
        <v>8</v>
      </c>
      <c r="AF396" s="16" t="n">
        <v>112</v>
      </c>
      <c r="AG396" s="6" t="n">
        <v>0</v>
      </c>
      <c r="AH396" s="6" t="s">
        <v>106</v>
      </c>
      <c r="AI396" s="7" t="s">
        <v>8</v>
      </c>
      <c r="AJ396" s="6" t="n">
        <v>11</v>
      </c>
      <c r="AK396" s="6" t="n">
        <v>28</v>
      </c>
      <c r="AL396" s="7" t="s">
        <v>8</v>
      </c>
      <c r="AM396" s="16" t="n">
        <v>112</v>
      </c>
      <c r="AN396" s="6" t="n">
        <v>0</v>
      </c>
      <c r="AO396" s="6" t="s">
        <v>107</v>
      </c>
      <c r="AP396" s="7" t="s">
        <v>8</v>
      </c>
      <c r="AQ396" s="6" t="n">
        <v>11</v>
      </c>
      <c r="AR396" s="6" t="n">
        <v>28</v>
      </c>
      <c r="AS396" s="7" t="s">
        <v>8</v>
      </c>
      <c r="AT396" s="16" t="n">
        <v>112</v>
      </c>
      <c r="AU396" s="6" t="n">
        <v>0</v>
      </c>
      <c r="AV396" s="6" t="s">
        <v>108</v>
      </c>
      <c r="AW396" s="7" t="s">
        <v>8</v>
      </c>
      <c r="AX396" s="6" t="n">
        <v>11</v>
      </c>
      <c r="AY396" s="6" t="n">
        <v>1</v>
      </c>
      <c r="AZ396" s="9" t="n">
        <f t="normal" ca="1">A402</f>
        <v>0</v>
      </c>
    </row>
    <row r="397" spans="1:17">
      <c r="A397" t="s">
        <v>4</v>
      </c>
      <c r="B397" s="4" t="s">
        <v>5</v>
      </c>
      <c r="C397" s="4" t="s">
        <v>6</v>
      </c>
      <c r="D397" s="4" t="s">
        <v>12</v>
      </c>
    </row>
    <row r="398" spans="1:17">
      <c r="A398" t="n">
        <v>3477</v>
      </c>
      <c r="B398" s="17" t="n">
        <v>179</v>
      </c>
      <c r="C398" s="6" t="n">
        <v>0</v>
      </c>
      <c r="D398" s="6" t="s">
        <v>109</v>
      </c>
    </row>
    <row r="399" spans="1:17">
      <c r="A399" t="s">
        <v>4</v>
      </c>
      <c r="B399" s="4" t="s">
        <v>5</v>
      </c>
      <c r="C399" s="4" t="s">
        <v>11</v>
      </c>
    </row>
    <row r="400" spans="1:17">
      <c r="A400" t="n">
        <v>3486</v>
      </c>
      <c r="B400" s="12" t="n">
        <v>3</v>
      </c>
      <c r="C400" s="9" t="n">
        <f t="normal" ca="1">A412</f>
        <v>0</v>
      </c>
    </row>
    <row r="401" spans="1:52">
      <c r="A401" t="s">
        <v>4</v>
      </c>
      <c r="B401" s="4" t="s">
        <v>5</v>
      </c>
      <c r="C401" s="4" t="s">
        <v>6</v>
      </c>
      <c r="D401" s="7" t="s">
        <v>7</v>
      </c>
      <c r="E401" s="4" t="s">
        <v>5</v>
      </c>
      <c r="F401" s="4" t="s">
        <v>6</v>
      </c>
      <c r="G401" s="4" t="s">
        <v>12</v>
      </c>
      <c r="H401" s="7" t="s">
        <v>10</v>
      </c>
      <c r="I401" s="4" t="s">
        <v>6</v>
      </c>
      <c r="J401" s="4" t="s">
        <v>11</v>
      </c>
    </row>
    <row r="402" spans="1:52">
      <c r="A402" t="n">
        <v>3491</v>
      </c>
      <c r="B402" s="5" t="n">
        <v>5</v>
      </c>
      <c r="C402" s="6" t="n">
        <v>28</v>
      </c>
      <c r="D402" s="7" t="s">
        <v>8</v>
      </c>
      <c r="E402" s="16" t="n">
        <v>112</v>
      </c>
      <c r="F402" s="6" t="n">
        <v>0</v>
      </c>
      <c r="G402" s="6" t="s">
        <v>110</v>
      </c>
      <c r="H402" s="7" t="s">
        <v>8</v>
      </c>
      <c r="I402" s="6" t="n">
        <v>1</v>
      </c>
      <c r="J402" s="9" t="n">
        <f t="normal" ca="1">A408</f>
        <v>0</v>
      </c>
    </row>
    <row r="403" spans="1:52">
      <c r="A403" t="s">
        <v>4</v>
      </c>
      <c r="B403" s="4" t="s">
        <v>5</v>
      </c>
      <c r="C403" s="4" t="s">
        <v>6</v>
      </c>
      <c r="D403" s="4" t="s">
        <v>12</v>
      </c>
    </row>
    <row r="404" spans="1:52">
      <c r="A404" t="n">
        <v>3506</v>
      </c>
      <c r="B404" s="17" t="n">
        <v>179</v>
      </c>
      <c r="C404" s="6" t="n">
        <v>0</v>
      </c>
      <c r="D404" s="6" t="s">
        <v>111</v>
      </c>
    </row>
    <row r="405" spans="1:52">
      <c r="A405" t="s">
        <v>4</v>
      </c>
      <c r="B405" s="4" t="s">
        <v>5</v>
      </c>
      <c r="C405" s="4" t="s">
        <v>11</v>
      </c>
    </row>
    <row r="406" spans="1:52">
      <c r="A406" t="n">
        <v>3515</v>
      </c>
      <c r="B406" s="12" t="n">
        <v>3</v>
      </c>
      <c r="C406" s="9" t="n">
        <f t="normal" ca="1">A412</f>
        <v>0</v>
      </c>
    </row>
    <row r="407" spans="1:52">
      <c r="A407" t="s">
        <v>4</v>
      </c>
      <c r="B407" s="4" t="s">
        <v>5</v>
      </c>
      <c r="C407" s="4" t="s">
        <v>6</v>
      </c>
      <c r="D407" s="7" t="s">
        <v>7</v>
      </c>
      <c r="E407" s="4" t="s">
        <v>5</v>
      </c>
      <c r="F407" s="4" t="s">
        <v>6</v>
      </c>
      <c r="G407" s="4" t="s">
        <v>12</v>
      </c>
      <c r="H407" s="7" t="s">
        <v>10</v>
      </c>
      <c r="I407" s="4" t="s">
        <v>6</v>
      </c>
      <c r="J407" s="7" t="s">
        <v>7</v>
      </c>
      <c r="K407" s="4" t="s">
        <v>5</v>
      </c>
      <c r="L407" s="4" t="s">
        <v>6</v>
      </c>
      <c r="M407" s="4" t="s">
        <v>12</v>
      </c>
      <c r="N407" s="7" t="s">
        <v>10</v>
      </c>
      <c r="O407" s="4" t="s">
        <v>6</v>
      </c>
      <c r="P407" s="4" t="s">
        <v>6</v>
      </c>
      <c r="Q407" s="7" t="s">
        <v>7</v>
      </c>
      <c r="R407" s="4" t="s">
        <v>5</v>
      </c>
      <c r="S407" s="4" t="s">
        <v>6</v>
      </c>
      <c r="T407" s="4" t="s">
        <v>12</v>
      </c>
      <c r="U407" s="7" t="s">
        <v>10</v>
      </c>
      <c r="V407" s="4" t="s">
        <v>6</v>
      </c>
      <c r="W407" s="4" t="s">
        <v>6</v>
      </c>
      <c r="X407" s="4" t="s">
        <v>11</v>
      </c>
    </row>
    <row r="408" spans="1:52">
      <c r="A408" t="n">
        <v>3520</v>
      </c>
      <c r="B408" s="5" t="n">
        <v>5</v>
      </c>
      <c r="C408" s="6" t="n">
        <v>28</v>
      </c>
      <c r="D408" s="7" t="s">
        <v>8</v>
      </c>
      <c r="E408" s="16" t="n">
        <v>112</v>
      </c>
      <c r="F408" s="6" t="n">
        <v>0</v>
      </c>
      <c r="G408" s="6" t="s">
        <v>112</v>
      </c>
      <c r="H408" s="7" t="s">
        <v>8</v>
      </c>
      <c r="I408" s="6" t="n">
        <v>28</v>
      </c>
      <c r="J408" s="7" t="s">
        <v>8</v>
      </c>
      <c r="K408" s="16" t="n">
        <v>112</v>
      </c>
      <c r="L408" s="6" t="n">
        <v>0</v>
      </c>
      <c r="M408" s="6" t="s">
        <v>113</v>
      </c>
      <c r="N408" s="7" t="s">
        <v>8</v>
      </c>
      <c r="O408" s="6" t="n">
        <v>11</v>
      </c>
      <c r="P408" s="6" t="n">
        <v>28</v>
      </c>
      <c r="Q408" s="7" t="s">
        <v>8</v>
      </c>
      <c r="R408" s="16" t="n">
        <v>112</v>
      </c>
      <c r="S408" s="6" t="n">
        <v>0</v>
      </c>
      <c r="T408" s="6" t="s">
        <v>114</v>
      </c>
      <c r="U408" s="7" t="s">
        <v>8</v>
      </c>
      <c r="V408" s="6" t="n">
        <v>11</v>
      </c>
      <c r="W408" s="6" t="n">
        <v>1</v>
      </c>
      <c r="X408" s="9" t="n">
        <f t="normal" ca="1">A412</f>
        <v>0</v>
      </c>
    </row>
    <row r="409" spans="1:52">
      <c r="A409" t="s">
        <v>4</v>
      </c>
      <c r="B409" s="4" t="s">
        <v>5</v>
      </c>
      <c r="C409" s="4" t="s">
        <v>6</v>
      </c>
      <c r="D409" s="4" t="s">
        <v>12</v>
      </c>
    </row>
    <row r="410" spans="1:52">
      <c r="A410" t="n">
        <v>3555</v>
      </c>
      <c r="B410" s="17" t="n">
        <v>179</v>
      </c>
      <c r="C410" s="6" t="n">
        <v>0</v>
      </c>
      <c r="D410" s="6" t="s">
        <v>115</v>
      </c>
    </row>
    <row r="411" spans="1:52">
      <c r="A411" t="s">
        <v>4</v>
      </c>
      <c r="B411" s="4" t="s">
        <v>5</v>
      </c>
      <c r="C411" s="4" t="s">
        <v>6</v>
      </c>
      <c r="D411" s="7" t="s">
        <v>7</v>
      </c>
      <c r="E411" s="4" t="s">
        <v>5</v>
      </c>
      <c r="F411" s="4" t="s">
        <v>6</v>
      </c>
      <c r="G411" s="7" t="s">
        <v>10</v>
      </c>
      <c r="H411" s="4" t="s">
        <v>6</v>
      </c>
      <c r="I411" s="4" t="s">
        <v>6</v>
      </c>
      <c r="J411" s="4" t="s">
        <v>11</v>
      </c>
    </row>
    <row r="412" spans="1:52">
      <c r="A412" t="n">
        <v>3564</v>
      </c>
      <c r="B412" s="5" t="n">
        <v>5</v>
      </c>
      <c r="C412" s="6" t="n">
        <v>28</v>
      </c>
      <c r="D412" s="7" t="s">
        <v>8</v>
      </c>
      <c r="E412" s="18" t="n">
        <v>166</v>
      </c>
      <c r="F412" s="6" t="n">
        <v>5</v>
      </c>
      <c r="G412" s="7" t="s">
        <v>8</v>
      </c>
      <c r="H412" s="6" t="n">
        <v>8</v>
      </c>
      <c r="I412" s="6" t="n">
        <v>1</v>
      </c>
      <c r="J412" s="9" t="n">
        <f t="normal" ca="1">A422</f>
        <v>0</v>
      </c>
    </row>
    <row r="413" spans="1:52">
      <c r="A413" t="s">
        <v>4</v>
      </c>
      <c r="B413" s="4" t="s">
        <v>5</v>
      </c>
      <c r="C413" s="4" t="s">
        <v>6</v>
      </c>
      <c r="D413" s="7" t="s">
        <v>7</v>
      </c>
      <c r="E413" s="4" t="s">
        <v>5</v>
      </c>
      <c r="F413" s="4" t="s">
        <v>6</v>
      </c>
      <c r="G413" s="7" t="s">
        <v>10</v>
      </c>
      <c r="H413" s="4" t="s">
        <v>6</v>
      </c>
      <c r="I413" s="4" t="s">
        <v>16</v>
      </c>
      <c r="J413" s="4" t="s">
        <v>6</v>
      </c>
      <c r="K413" s="4" t="s">
        <v>6</v>
      </c>
      <c r="L413" s="4" t="s">
        <v>11</v>
      </c>
    </row>
    <row r="414" spans="1:52">
      <c r="A414" t="n">
        <v>3574</v>
      </c>
      <c r="B414" s="5" t="n">
        <v>5</v>
      </c>
      <c r="C414" s="6" t="n">
        <v>28</v>
      </c>
      <c r="D414" s="7" t="s">
        <v>8</v>
      </c>
      <c r="E414" s="8" t="n">
        <v>64</v>
      </c>
      <c r="F414" s="6" t="n">
        <v>15</v>
      </c>
      <c r="G414" s="7" t="s">
        <v>8</v>
      </c>
      <c r="H414" s="6" t="n">
        <v>0</v>
      </c>
      <c r="I414" s="6" t="n">
        <v>4</v>
      </c>
      <c r="J414" s="6" t="n">
        <v>5</v>
      </c>
      <c r="K414" s="6" t="n">
        <v>1</v>
      </c>
      <c r="L414" s="9" t="n">
        <f t="normal" ca="1">A420</f>
        <v>0</v>
      </c>
    </row>
    <row r="415" spans="1:52">
      <c r="A415" t="s">
        <v>4</v>
      </c>
      <c r="B415" s="4" t="s">
        <v>5</v>
      </c>
      <c r="C415" s="4" t="s">
        <v>6</v>
      </c>
      <c r="D415" s="4" t="s">
        <v>6</v>
      </c>
      <c r="E415" s="4" t="s">
        <v>16</v>
      </c>
      <c r="F415" s="4" t="s">
        <v>6</v>
      </c>
      <c r="G415" s="4" t="s">
        <v>6</v>
      </c>
    </row>
    <row r="416" spans="1:52">
      <c r="A416" t="n">
        <v>3589</v>
      </c>
      <c r="B416" s="15" t="n">
        <v>10</v>
      </c>
      <c r="C416" s="6" t="n">
        <v>0</v>
      </c>
      <c r="D416" s="6" t="n">
        <v>0</v>
      </c>
      <c r="E416" s="6" t="n">
        <v>8</v>
      </c>
      <c r="F416" s="6" t="n">
        <v>19</v>
      </c>
      <c r="G416" s="6" t="n">
        <v>1</v>
      </c>
    </row>
    <row r="417" spans="1:7">
      <c r="A417" t="s">
        <v>4</v>
      </c>
      <c r="B417" s="4" t="s">
        <v>5</v>
      </c>
      <c r="C417" s="4" t="s">
        <v>11</v>
      </c>
    </row>
    <row r="418" spans="1:7">
      <c r="A418" t="n">
        <v>3598</v>
      </c>
      <c r="B418" s="12" t="n">
        <v>3</v>
      </c>
      <c r="C418" s="9" t="n">
        <f t="normal" ca="1">A422</f>
        <v>0</v>
      </c>
    </row>
    <row r="419" spans="1:7">
      <c r="A419" t="s">
        <v>4</v>
      </c>
      <c r="B419" s="4" t="s">
        <v>5</v>
      </c>
      <c r="C419" s="4" t="s">
        <v>6</v>
      </c>
      <c r="D419" s="4" t="s">
        <v>6</v>
      </c>
      <c r="E419" s="4" t="s">
        <v>16</v>
      </c>
      <c r="F419" s="4" t="s">
        <v>6</v>
      </c>
      <c r="G419" s="4" t="s">
        <v>6</v>
      </c>
    </row>
    <row r="420" spans="1:7">
      <c r="A420" t="n">
        <v>3603</v>
      </c>
      <c r="B420" s="15" t="n">
        <v>10</v>
      </c>
      <c r="C420" s="6" t="n">
        <v>0</v>
      </c>
      <c r="D420" s="6" t="n">
        <v>0</v>
      </c>
      <c r="E420" s="6" t="n">
        <v>2</v>
      </c>
      <c r="F420" s="6" t="n">
        <v>19</v>
      </c>
      <c r="G420" s="6" t="n">
        <v>1</v>
      </c>
    </row>
    <row r="421" spans="1:7">
      <c r="A421" t="s">
        <v>4</v>
      </c>
      <c r="B421" s="4" t="s">
        <v>5</v>
      </c>
    </row>
    <row r="422" spans="1:7">
      <c r="A422" t="n">
        <v>3612</v>
      </c>
      <c r="B422" s="13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2025-09-06T21:46:55</dcterms:created>
  <dcterms:modified xsi:type="dcterms:W3CDTF">2025-09-06T21:46:55</dcterms:modified>
</cp:coreProperties>
</file>