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7FFF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E8FF73"/>
      </patternFill>
    </fill>
    <fill>
      <patternFill patternType="solid">
        <fgColor rgb="FFFFFA73"/>
      </patternFill>
    </fill>
    <fill>
      <patternFill patternType="solid">
        <fgColor rgb="FFFFB973"/>
      </patternFill>
    </fill>
    <fill>
      <patternFill patternType="solid">
        <fgColor rgb="FFFAFF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<sst xmlns="http://schemas.openxmlformats.org/spreadsheetml/2006/main" count="1029" uniqueCount="65">
  <si>
    <t>CS2</t>
  </si>
  <si>
    <t>t3820</t>
  </si>
  <si>
    <t>FUNCTION</t>
  </si>
  <si>
    <t/>
  </si>
  <si>
    <t>Location</t>
  </si>
  <si>
    <t>OP Code</t>
  </si>
  <si>
    <t>string</t>
  </si>
  <si>
    <t>bt3810</t>
  </si>
  <si>
    <t>fill</t>
  </si>
  <si>
    <t>int</t>
  </si>
  <si>
    <t>short</t>
  </si>
  <si>
    <t>mon217_0</t>
  </si>
  <si>
    <t>mon218_0</t>
  </si>
  <si>
    <t>byte</t>
  </si>
  <si>
    <t>bytearray</t>
  </si>
  <si>
    <t>mon026_0</t>
  </si>
  <si>
    <t>mon120</t>
  </si>
  <si>
    <t>PreInit</t>
  </si>
  <si>
    <t>FC_Change_MapColor</t>
  </si>
  <si>
    <t>Init</t>
  </si>
  <si>
    <t>tbox00</t>
  </si>
  <si>
    <t/>
  </si>
  <si>
    <t>tbox01</t>
  </si>
  <si>
    <t>tbox02</t>
  </si>
  <si>
    <t>tbox03</t>
  </si>
  <si>
    <t>EV_AVoice_Treasure01</t>
  </si>
  <si>
    <t>float</t>
  </si>
  <si>
    <t>EV_AVoice_Treasure02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</si>
  <si>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</si>
  <si>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</si>
  <si>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</si>
  <si>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</si>
  <si>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</si>
  <si>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</si>
  <si>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</si>
  <si>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</si>
  <si>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</si>
  <si>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breakobj08</t>
  </si>
  <si>
    <t>breakobj09</t>
  </si>
  <si>
    <t>breakobj10</t>
  </si>
  <si>
    <t>breakobj11</t>
  </si>
  <si>
    <t>breakobj12</t>
  </si>
  <si>
    <t>Init_Replay</t>
  </si>
  <si>
    <t>Init_Replay</t>
  </si>
  <si>
    <t>LP_BUY00</t>
  </si>
  <si>
    <t>pointer</t>
  </si>
  <si>
    <t>Reinit</t>
  </si>
  <si>
    <t>Npc_Table</t>
  </si>
  <si>
    <t>LP_BUY00</t>
  </si>
  <si>
    <t>FC_Party_Face_Reset2</t>
  </si>
  <si>
    <t>FC_MapJumpState</t>
  </si>
  <si>
    <t>FC_MapJumpState2</t>
  </si>
  <si>
    <t>LP_elev_no1</t>
  </si>
  <si>
    <t>5F: Office Floor</t>
  </si>
  <si>
    <t>Cancel</t>
  </si>
  <si>
    <t>eledoor_r</t>
  </si>
  <si>
    <t>open1</t>
  </si>
  <si>
    <t>close1</t>
  </si>
  <si>
    <t>t3550</t>
  </si>
  <si>
    <t>LP_elev_no2</t>
  </si>
  <si>
    <t>20F: Office Floor</t>
  </si>
  <si>
    <t>eledoor_e1</t>
  </si>
  <si>
    <t>AV_03015</t>
  </si>
  <si>
    <t>AV_03015</t>
  </si>
  <si>
    <t>Npc_Table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</si>
</sst>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FF8F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7FFF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E8FF73"/>
      </patternFill>
    </fill>
    <fill>
      <patternFill patternType="solid">
        <fgColor rgb="FFFFFA73"/>
      </patternFill>
    </fill>
    <fill>
      <patternFill patternType="solid">
        <fgColor rgb="FFFFB973"/>
      </patternFill>
    </fill>
    <fill>
      <patternFill patternType="solid">
        <fgColor rgb="FFFAFF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5" fillId="0" borderId="2" xfId="0" applyFont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O250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192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13</v>
      </c>
      <c r="BK8" s="4" t="s">
        <v>13</v>
      </c>
      <c r="BL8" s="4" t="s">
        <v>13</v>
      </c>
      <c r="BM8" s="4" t="s">
        <v>13</v>
      </c>
      <c r="BN8" s="4" t="s">
        <v>13</v>
      </c>
      <c r="BO8" s="4" t="s">
        <v>13</v>
      </c>
      <c r="BP8" s="4" t="s">
        <v>13</v>
      </c>
      <c r="BQ8" s="4" t="s">
        <v>13</v>
      </c>
      <c r="BR8" s="4" t="s">
        <v>14</v>
      </c>
      <c r="BS8" s="4" t="s">
        <v>14</v>
      </c>
      <c r="BT8" s="4" t="s">
        <v>14</v>
      </c>
      <c r="BU8" s="4" t="s">
        <v>14</v>
      </c>
      <c r="BV8" s="4" t="s">
        <v>14</v>
      </c>
      <c r="BW8" s="4" t="s">
        <v>14</v>
      </c>
      <c r="BX8" s="4" t="s">
        <v>14</v>
      </c>
      <c r="BY8" s="4" t="s">
        <v>14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13</v>
      </c>
      <c r="CR8" s="4" t="s">
        <v>13</v>
      </c>
      <c r="CS8" s="4" t="s">
        <v>13</v>
      </c>
      <c r="CT8" s="4" t="s">
        <v>13</v>
      </c>
      <c r="CU8" s="4" t="s">
        <v>13</v>
      </c>
      <c r="CV8" s="4" t="s">
        <v>13</v>
      </c>
      <c r="CW8" s="4" t="s">
        <v>13</v>
      </c>
      <c r="CX8" s="4" t="s">
        <v>13</v>
      </c>
      <c r="CY8" s="4" t="s">
        <v>14</v>
      </c>
      <c r="CZ8" s="4" t="s">
        <v>14</v>
      </c>
      <c r="DA8" s="4" t="s">
        <v>14</v>
      </c>
      <c r="DB8" s="4" t="s">
        <v>14</v>
      </c>
      <c r="DC8" s="4" t="s">
        <v>14</v>
      </c>
      <c r="DD8" s="4" t="s">
        <v>14</v>
      </c>
      <c r="DE8" s="4" t="s">
        <v>14</v>
      </c>
      <c r="DF8" s="4" t="s">
        <v>14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13</v>
      </c>
      <c r="DY8" s="4" t="s">
        <v>13</v>
      </c>
      <c r="DZ8" s="4" t="s">
        <v>13</v>
      </c>
      <c r="EA8" s="4" t="s">
        <v>13</v>
      </c>
      <c r="EB8" s="4" t="s">
        <v>13</v>
      </c>
      <c r="EC8" s="4" t="s">
        <v>13</v>
      </c>
      <c r="ED8" s="4" t="s">
        <v>13</v>
      </c>
      <c r="EE8" s="4" t="s">
        <v>13</v>
      </c>
      <c r="EF8" s="4" t="s">
        <v>14</v>
      </c>
      <c r="EG8" s="4" t="s">
        <v>14</v>
      </c>
      <c r="EH8" s="4" t="s">
        <v>14</v>
      </c>
      <c r="EI8" s="4" t="s">
        <v>14</v>
      </c>
      <c r="EJ8" s="4" t="s">
        <v>14</v>
      </c>
      <c r="EK8" s="4" t="s">
        <v>14</v>
      </c>
      <c r="EL8" s="4" t="s">
        <v>14</v>
      </c>
      <c r="EM8" s="4" t="s">
        <v>14</v>
      </c>
      <c r="EN8" s="4" t="s">
        <v>14</v>
      </c>
      <c r="EO8" s="4" t="s">
        <v>14</v>
      </c>
      <c r="EP8" s="4" t="s">
        <v>14</v>
      </c>
      <c r="EQ8" s="4" t="s">
        <v>14</v>
      </c>
      <c r="ER8" s="4" t="s">
        <v>14</v>
      </c>
      <c r="ES8" s="4" t="s">
        <v>14</v>
      </c>
      <c r="ET8" s="4" t="s">
        <v>14</v>
      </c>
      <c r="EU8" s="4" t="s">
        <v>14</v>
      </c>
      <c r="EV8" s="4" t="s">
        <v>14</v>
      </c>
      <c r="EW8" s="4" t="s">
        <v>14</v>
      </c>
      <c r="EX8" s="4" t="s">
        <v>14</v>
      </c>
      <c r="EY8" s="4" t="s">
        <v>14</v>
      </c>
      <c r="EZ8" s="4" t="s">
        <v>14</v>
      </c>
      <c r="FA8" s="4" t="s">
        <v>14</v>
      </c>
      <c r="FB8" s="4" t="s">
        <v>14</v>
      </c>
      <c r="FC8" s="4" t="s">
        <v>14</v>
      </c>
      <c r="FD8" s="4" t="s">
        <v>14</v>
      </c>
      <c r="FE8" s="4" t="s">
        <v>14</v>
      </c>
      <c r="FF8" s="4" t="s">
        <v>14</v>
      </c>
      <c r="FG8" s="4" t="s">
        <v>14</v>
      </c>
      <c r="FH8" s="4" t="s">
        <v>14</v>
      </c>
      <c r="FI8" s="4" t="s">
        <v>14</v>
      </c>
      <c r="FJ8" s="4" t="s">
        <v>14</v>
      </c>
      <c r="FK8" s="4" t="s">
        <v>14</v>
      </c>
      <c r="FL8" s="4" t="s">
        <v>14</v>
      </c>
      <c r="FM8" s="4" t="s">
        <v>14</v>
      </c>
      <c r="FN8" s="4" t="s">
        <v>14</v>
      </c>
      <c r="FO8" s="4" t="s">
        <v>14</v>
      </c>
    </row>
    <row r="9">
      <c r="A9" t="n">
        <v>196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131072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11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11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30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12</v>
      </c>
      <c r="AU9" s="7" t="n">
        <f t="normal" ca="1">16-LENB(INDIRECT(ADDRESS(9,46)))</f>
        <v>0</v>
      </c>
      <c r="AV9" s="7" t="s">
        <v>11</v>
      </c>
      <c r="AW9" s="7" t="n">
        <f t="normal" ca="1">16-LENB(INDIRECT(ADDRESS(9,48)))</f>
        <v>0</v>
      </c>
      <c r="AX9" s="7" t="s">
        <v>12</v>
      </c>
      <c r="AY9" s="7" t="n">
        <f t="normal" ca="1">16-LENB(INDIRECT(ADDRESS(9,50)))</f>
        <v>0</v>
      </c>
      <c r="AZ9" s="7" t="s">
        <v>11</v>
      </c>
      <c r="BA9" s="7" t="n">
        <f t="normal" ca="1">16-LENB(INDIRECT(ADDRESS(9,52)))</f>
        <v>0</v>
      </c>
      <c r="BB9" s="7" t="s">
        <v>12</v>
      </c>
      <c r="BC9" s="7" t="n">
        <f t="normal" ca="1">16-LENB(INDIRECT(ADDRESS(9,54)))</f>
        <v>0</v>
      </c>
      <c r="BD9" s="7" t="s">
        <v>11</v>
      </c>
      <c r="BE9" s="7" t="n">
        <f t="normal" ca="1">16-LENB(INDIRECT(ADDRESS(9,56)))</f>
        <v>0</v>
      </c>
      <c r="BF9" s="7" t="s">
        <v>12</v>
      </c>
      <c r="BG9" s="7" t="n">
        <f t="normal" ca="1">16-LENB(INDIRECT(ADDRESS(9,58)))</f>
        <v>0</v>
      </c>
      <c r="BH9" s="7" t="s">
        <v>11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60</v>
      </c>
      <c r="BM9" s="7" t="n">
        <v>30</v>
      </c>
      <c r="BN9" s="7" t="n">
        <v>20</v>
      </c>
      <c r="BO9" s="7" t="n">
        <v>15</v>
      </c>
      <c r="BP9" s="7" t="n">
        <v>10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15</v>
      </c>
      <c r="CB9" s="7" t="n">
        <f t="normal" ca="1">16-LENB(INDIRECT(ADDRESS(9,79)))</f>
        <v>0</v>
      </c>
      <c r="CC9" s="7" t="s">
        <v>15</v>
      </c>
      <c r="CD9" s="7" t="n">
        <f t="normal" ca="1">16-LENB(INDIRECT(ADDRESS(9,81)))</f>
        <v>0</v>
      </c>
      <c r="CE9" s="7" t="s">
        <v>15</v>
      </c>
      <c r="CF9" s="7" t="n">
        <f t="normal" ca="1">16-LENB(INDIRECT(ADDRESS(9,83)))</f>
        <v>0</v>
      </c>
      <c r="CG9" s="7" t="s">
        <v>11</v>
      </c>
      <c r="CH9" s="7" t="n">
        <f t="normal" ca="1">16-LENB(INDIRECT(ADDRESS(9,85)))</f>
        <v>0</v>
      </c>
      <c r="CI9" s="7" t="s">
        <v>12</v>
      </c>
      <c r="CJ9" s="7" t="n">
        <f t="normal" ca="1">16-LENB(INDIRECT(ADDRESS(9,87)))</f>
        <v>0</v>
      </c>
      <c r="CK9" s="7" t="s">
        <v>11</v>
      </c>
      <c r="CL9" s="7" t="n">
        <f t="normal" ca="1">16-LENB(INDIRECT(ADDRESS(9,89)))</f>
        <v>0</v>
      </c>
      <c r="CM9" s="7" t="s">
        <v>12</v>
      </c>
      <c r="CN9" s="7" t="n">
        <f t="normal" ca="1">16-LENB(INDIRECT(ADDRESS(9,91)))</f>
        <v>0</v>
      </c>
      <c r="CO9" s="7" t="s">
        <v>11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60</v>
      </c>
      <c r="CT9" s="7" t="n">
        <v>30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16</v>
      </c>
      <c r="DI9" s="7" t="n">
        <f t="normal" ca="1">16-LENB(INDIRECT(ADDRESS(9,112)))</f>
        <v>0</v>
      </c>
      <c r="DJ9" s="7" t="s">
        <v>11</v>
      </c>
      <c r="DK9" s="7" t="n">
        <f t="normal" ca="1">16-LENB(INDIRECT(ADDRESS(9,114)))</f>
        <v>0</v>
      </c>
      <c r="DL9" s="7" t="s">
        <v>12</v>
      </c>
      <c r="DM9" s="7" t="n">
        <f t="normal" ca="1">16-LENB(INDIRECT(ADDRESS(9,116)))</f>
        <v>0</v>
      </c>
      <c r="DN9" s="7" t="s">
        <v>11</v>
      </c>
      <c r="DO9" s="7" t="n">
        <f t="normal" ca="1">16-LENB(INDIRECT(ADDRESS(9,118)))</f>
        <v>0</v>
      </c>
      <c r="DP9" s="7" t="s">
        <v>12</v>
      </c>
      <c r="DQ9" s="7" t="n">
        <f t="normal" ca="1">16-LENB(INDIRECT(ADDRESS(9,120)))</f>
        <v>0</v>
      </c>
      <c r="DR9" s="7" t="s">
        <v>11</v>
      </c>
      <c r="DS9" s="7" t="n">
        <f t="normal" ca="1">16-LENB(INDIRECT(ADDRESS(9,122)))</f>
        <v>0</v>
      </c>
      <c r="DT9" s="7" t="s">
        <v>12</v>
      </c>
      <c r="DU9" s="7" t="n">
        <f t="normal" ca="1">16-LENB(INDIRECT(ADDRESS(9,124)))</f>
        <v>0</v>
      </c>
      <c r="DV9" s="7" t="s">
        <v>11</v>
      </c>
      <c r="DW9" s="7" t="n">
        <f t="normal" ca="1">16-LENB(INDIRECT(ADDRESS(9,126)))</f>
        <v>0</v>
      </c>
      <c r="DX9" s="7" t="n">
        <v>100</v>
      </c>
      <c r="DY9" s="7" t="n">
        <v>80</v>
      </c>
      <c r="DZ9" s="7" t="n">
        <v>60</v>
      </c>
      <c r="EA9" s="7" t="n">
        <v>30</v>
      </c>
      <c r="EB9" s="7" t="n">
        <v>20</v>
      </c>
      <c r="EC9" s="7" t="n">
        <v>15</v>
      </c>
      <c r="ED9" s="7" t="n">
        <v>10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255</v>
      </c>
      <c r="EO9" s="7" t="n">
        <v>255</v>
      </c>
      <c r="EP9" s="7" t="n">
        <v>255</v>
      </c>
      <c r="EQ9" s="7" t="n">
        <v>255</v>
      </c>
      <c r="ER9" s="7" t="n">
        <v>0</v>
      </c>
      <c r="ES9" s="7" t="n">
        <v>0</v>
      </c>
      <c r="ET9" s="7" t="n">
        <v>0</v>
      </c>
      <c r="EU9" s="7" t="n">
        <v>0</v>
      </c>
      <c r="EV9" s="7" t="n">
        <v>0</v>
      </c>
      <c r="EW9" s="7" t="n">
        <v>0</v>
      </c>
      <c r="EX9" s="7" t="n">
        <v>0</v>
      </c>
      <c r="EY9" s="7" t="n">
        <v>0</v>
      </c>
      <c r="EZ9" s="7" t="n">
        <v>0</v>
      </c>
      <c r="FA9" s="7" t="n">
        <v>0</v>
      </c>
      <c r="FB9" s="7" t="n">
        <v>0</v>
      </c>
      <c r="FC9" s="7" t="n">
        <v>0</v>
      </c>
      <c r="FD9" s="7" t="n">
        <v>0</v>
      </c>
      <c r="FE9" s="7" t="n">
        <v>0</v>
      </c>
      <c r="FF9" s="7" t="n">
        <v>0</v>
      </c>
      <c r="FG9" s="7" t="n">
        <v>0</v>
      </c>
      <c r="FH9" s="7" t="n">
        <v>0</v>
      </c>
      <c r="FI9" s="7" t="n">
        <v>0</v>
      </c>
      <c r="FJ9" s="7" t="n">
        <v>0</v>
      </c>
      <c r="FK9" s="7" t="n">
        <v>0</v>
      </c>
      <c r="FL9" s="7" t="n">
        <v>0</v>
      </c>
      <c r="FM9" s="7" t="n">
        <v>0</v>
      </c>
      <c r="FN9" s="7" t="n">
        <v>0</v>
      </c>
      <c r="FO9" s="7" t="n">
        <v>0</v>
      </c>
    </row>
    <row r="10">
      <c r="A10" t="s">
        <v>4</v>
      </c>
      <c r="B10" s="4" t="s">
        <v>5</v>
      </c>
    </row>
    <row r="11">
      <c r="A11" t="n">
        <v>848</v>
      </c>
      <c r="B11" s="5" t="n">
        <v>1</v>
      </c>
    </row>
    <row r="12" s="3" customFormat="1" customHeight="0">
      <c r="A12" s="3" t="s">
        <v>2</v>
      </c>
      <c r="B12" s="3" t="s">
        <v>17</v>
      </c>
    </row>
    <row r="13">
      <c r="A13" t="s">
        <v>4</v>
      </c>
      <c r="B13" s="4" t="s">
        <v>5</v>
      </c>
      <c r="C13" s="4" t="s">
        <v>13</v>
      </c>
      <c r="D13" s="4" t="s">
        <v>6</v>
      </c>
    </row>
    <row r="14">
      <c r="A14" t="n">
        <v>852</v>
      </c>
      <c r="B14" s="8" t="n">
        <v>2</v>
      </c>
      <c r="C14" s="7" t="n">
        <v>10</v>
      </c>
      <c r="D14" s="7" t="s">
        <v>18</v>
      </c>
    </row>
    <row r="15">
      <c r="A15" t="s">
        <v>4</v>
      </c>
      <c r="B15" s="4" t="s">
        <v>5</v>
      </c>
    </row>
    <row r="16">
      <c r="A16" t="n">
        <v>873</v>
      </c>
      <c r="B16" s="5" t="n">
        <v>1</v>
      </c>
    </row>
    <row r="17" spans="1:171" s="3" customFormat="1" customHeight="0">
      <c r="A17" s="3" t="s">
        <v>2</v>
      </c>
      <c r="B17" s="3" t="s">
        <v>19</v>
      </c>
    </row>
    <row r="18" spans="1:171">
      <c r="A18" t="s">
        <v>4</v>
      </c>
      <c r="B18" s="4" t="s">
        <v>5</v>
      </c>
      <c r="C18" s="4" t="s">
        <v>10</v>
      </c>
    </row>
    <row r="19" spans="1:171">
      <c r="A19" t="n">
        <v>876</v>
      </c>
      <c r="B19" s="9" t="n">
        <v>12</v>
      </c>
      <c r="C19" s="7" t="n">
        <v>6447</v>
      </c>
    </row>
    <row r="20" spans="1:171">
      <c r="A20" t="s">
        <v>4</v>
      </c>
      <c r="B20" s="4" t="s">
        <v>5</v>
      </c>
      <c r="C20" s="4" t="s">
        <v>13</v>
      </c>
      <c r="D20" s="4" t="s">
        <v>6</v>
      </c>
      <c r="E20" s="4" t="s">
        <v>6</v>
      </c>
      <c r="F20" s="4" t="s">
        <v>10</v>
      </c>
      <c r="G20" s="4" t="s">
        <v>10</v>
      </c>
    </row>
    <row r="21" spans="1:171">
      <c r="A21" t="n">
        <v>879</v>
      </c>
      <c r="B21" s="10" t="n">
        <v>74</v>
      </c>
      <c r="C21" s="7" t="n">
        <v>13</v>
      </c>
      <c r="D21" s="7" t="s">
        <v>20</v>
      </c>
      <c r="E21" s="7" t="s">
        <v>21</v>
      </c>
      <c r="F21" s="7" t="n">
        <v>5920</v>
      </c>
      <c r="G21" s="7" t="n">
        <v>3502</v>
      </c>
    </row>
    <row r="22" spans="1:171">
      <c r="A22" t="s">
        <v>4</v>
      </c>
      <c r="B22" s="4" t="s">
        <v>5</v>
      </c>
      <c r="C22" s="4" t="s">
        <v>13</v>
      </c>
      <c r="D22" s="4" t="s">
        <v>6</v>
      </c>
      <c r="E22" s="4" t="s">
        <v>6</v>
      </c>
      <c r="F22" s="4" t="s">
        <v>10</v>
      </c>
      <c r="G22" s="4" t="s">
        <v>10</v>
      </c>
    </row>
    <row r="23" spans="1:171">
      <c r="A23" t="n">
        <v>893</v>
      </c>
      <c r="B23" s="10" t="n">
        <v>74</v>
      </c>
      <c r="C23" s="7" t="n">
        <v>13</v>
      </c>
      <c r="D23" s="7" t="s">
        <v>22</v>
      </c>
      <c r="E23" s="7" t="s">
        <v>21</v>
      </c>
      <c r="F23" s="7" t="n">
        <v>5922</v>
      </c>
      <c r="G23" s="7" t="n">
        <v>5</v>
      </c>
    </row>
    <row r="24" spans="1:171">
      <c r="A24" t="s">
        <v>4</v>
      </c>
      <c r="B24" s="4" t="s">
        <v>5</v>
      </c>
      <c r="C24" s="4" t="s">
        <v>13</v>
      </c>
      <c r="D24" s="4" t="s">
        <v>6</v>
      </c>
      <c r="E24" s="4" t="s">
        <v>6</v>
      </c>
      <c r="F24" s="4" t="s">
        <v>10</v>
      </c>
      <c r="G24" s="4" t="s">
        <v>10</v>
      </c>
    </row>
    <row r="25" spans="1:171">
      <c r="A25" t="n">
        <v>907</v>
      </c>
      <c r="B25" s="10" t="n">
        <v>74</v>
      </c>
      <c r="C25" s="7" t="n">
        <v>13</v>
      </c>
      <c r="D25" s="7" t="s">
        <v>23</v>
      </c>
      <c r="E25" s="7" t="s">
        <v>21</v>
      </c>
      <c r="F25" s="7" t="n">
        <v>5924</v>
      </c>
      <c r="G25" s="7" t="n">
        <v>22</v>
      </c>
    </row>
    <row r="26" spans="1:171">
      <c r="A26" t="s">
        <v>4</v>
      </c>
      <c r="B26" s="4" t="s">
        <v>5</v>
      </c>
      <c r="C26" s="4" t="s">
        <v>13</v>
      </c>
      <c r="D26" s="4" t="s">
        <v>6</v>
      </c>
      <c r="E26" s="4" t="s">
        <v>6</v>
      </c>
      <c r="F26" s="4" t="s">
        <v>10</v>
      </c>
      <c r="G26" s="4" t="s">
        <v>10</v>
      </c>
    </row>
    <row r="27" spans="1:171">
      <c r="A27" t="n">
        <v>921</v>
      </c>
      <c r="B27" s="10" t="n">
        <v>74</v>
      </c>
      <c r="C27" s="7" t="n">
        <v>13</v>
      </c>
      <c r="D27" s="7" t="s">
        <v>24</v>
      </c>
      <c r="E27" s="7" t="s">
        <v>21</v>
      </c>
      <c r="F27" s="7" t="n">
        <v>5926</v>
      </c>
      <c r="G27" s="7" t="n">
        <v>747</v>
      </c>
    </row>
    <row r="28" spans="1:171">
      <c r="A28" t="s">
        <v>4</v>
      </c>
      <c r="B28" s="4" t="s">
        <v>5</v>
      </c>
      <c r="C28" s="4" t="s">
        <v>10</v>
      </c>
      <c r="D28" s="4" t="s">
        <v>13</v>
      </c>
      <c r="E28" s="4" t="s">
        <v>6</v>
      </c>
      <c r="F28" s="4" t="s">
        <v>9</v>
      </c>
      <c r="G28" s="4" t="s">
        <v>10</v>
      </c>
      <c r="H28" s="4" t="s">
        <v>10</v>
      </c>
      <c r="I28" s="4" t="s">
        <v>6</v>
      </c>
      <c r="J28" s="4" t="s">
        <v>26</v>
      </c>
    </row>
    <row r="29" spans="1:171">
      <c r="A29" t="n">
        <v>935</v>
      </c>
      <c r="B29" s="11" t="n">
        <v>106</v>
      </c>
      <c r="C29" s="7" t="n">
        <v>0</v>
      </c>
      <c r="D29" s="7" t="n">
        <v>3</v>
      </c>
      <c r="E29" s="7" t="s">
        <v>20</v>
      </c>
      <c r="F29" s="7" t="n">
        <v>1073741824</v>
      </c>
      <c r="G29" s="7" t="n">
        <v>7424</v>
      </c>
      <c r="H29" s="7" t="n">
        <v>5920</v>
      </c>
      <c r="I29" s="7" t="s">
        <v>25</v>
      </c>
      <c r="J29" s="7" t="n">
        <v>2</v>
      </c>
    </row>
    <row r="30" spans="1:171">
      <c r="A30" t="s">
        <v>4</v>
      </c>
      <c r="B30" s="4" t="s">
        <v>5</v>
      </c>
      <c r="C30" s="4" t="s">
        <v>10</v>
      </c>
      <c r="D30" s="4" t="s">
        <v>13</v>
      </c>
      <c r="E30" s="4" t="s">
        <v>6</v>
      </c>
      <c r="F30" s="4" t="s">
        <v>9</v>
      </c>
      <c r="G30" s="4" t="s">
        <v>10</v>
      </c>
      <c r="H30" s="4" t="s">
        <v>10</v>
      </c>
      <c r="I30" s="4" t="s">
        <v>6</v>
      </c>
      <c r="J30" s="4" t="s">
        <v>26</v>
      </c>
    </row>
    <row r="31" spans="1:171">
      <c r="A31" t="n">
        <v>979</v>
      </c>
      <c r="B31" s="11" t="n">
        <v>106</v>
      </c>
      <c r="C31" s="7" t="n">
        <v>0</v>
      </c>
      <c r="D31" s="7" t="n">
        <v>3</v>
      </c>
      <c r="E31" s="7" t="s">
        <v>24</v>
      </c>
      <c r="F31" s="7" t="n">
        <v>1073741824</v>
      </c>
      <c r="G31" s="7" t="n">
        <v>7425</v>
      </c>
      <c r="H31" s="7" t="n">
        <v>5926</v>
      </c>
      <c r="I31" s="7" t="s">
        <v>27</v>
      </c>
      <c r="J31" s="7" t="n">
        <v>2</v>
      </c>
    </row>
    <row r="32" spans="1:171">
      <c r="A32" t="s">
        <v>4</v>
      </c>
      <c r="B32" s="4" t="s">
        <v>5</v>
      </c>
      <c r="C32" s="4" t="s">
        <v>13</v>
      </c>
      <c r="D32" s="4" t="s">
        <v>6</v>
      </c>
      <c r="E32" s="4" t="s">
        <v>6</v>
      </c>
      <c r="F32" s="4" t="s">
        <v>10</v>
      </c>
      <c r="G32" s="4" t="s">
        <v>10</v>
      </c>
      <c r="H32" s="4" t="s">
        <v>10</v>
      </c>
      <c r="I32" s="4" t="s">
        <v>10</v>
      </c>
      <c r="J32" s="4" t="s">
        <v>10</v>
      </c>
    </row>
    <row r="33" spans="1:10">
      <c r="A33" t="n">
        <v>1023</v>
      </c>
      <c r="B33" s="10" t="n">
        <v>74</v>
      </c>
      <c r="C33" s="7" t="n">
        <v>20</v>
      </c>
      <c r="D33" s="7" t="s">
        <v>28</v>
      </c>
      <c r="E33" s="7" t="s">
        <v>29</v>
      </c>
      <c r="F33" s="7" t="n">
        <v>0</v>
      </c>
      <c r="G33" s="7" t="n">
        <v>40</v>
      </c>
      <c r="H33" s="7" t="n">
        <v>129</v>
      </c>
      <c r="I33" s="7" t="n">
        <v>0</v>
      </c>
      <c r="J33" s="7" t="n">
        <v>0</v>
      </c>
    </row>
    <row r="34" spans="1:10">
      <c r="A34" t="s">
        <v>4</v>
      </c>
      <c r="B34" s="4" t="s">
        <v>5</v>
      </c>
      <c r="C34" s="4" t="s">
        <v>13</v>
      </c>
      <c r="D34" s="4" t="s">
        <v>6</v>
      </c>
      <c r="E34" s="4" t="s">
        <v>6</v>
      </c>
      <c r="F34" s="4" t="s">
        <v>10</v>
      </c>
      <c r="G34" s="4" t="s">
        <v>10</v>
      </c>
      <c r="H34" s="4" t="s">
        <v>10</v>
      </c>
      <c r="I34" s="4" t="s">
        <v>10</v>
      </c>
      <c r="J34" s="4" t="s">
        <v>10</v>
      </c>
    </row>
    <row r="35" spans="1:10">
      <c r="A35" t="n">
        <v>1058</v>
      </c>
      <c r="B35" s="10" t="n">
        <v>74</v>
      </c>
      <c r="C35" s="7" t="n">
        <v>20</v>
      </c>
      <c r="D35" s="7" t="s">
        <v>30</v>
      </c>
      <c r="E35" s="7" t="s">
        <v>29</v>
      </c>
      <c r="F35" s="7" t="n">
        <v>0</v>
      </c>
      <c r="G35" s="7" t="n">
        <v>40</v>
      </c>
      <c r="H35" s="7" t="n">
        <v>129</v>
      </c>
      <c r="I35" s="7" t="n">
        <v>0</v>
      </c>
      <c r="J35" s="7" t="n">
        <v>0</v>
      </c>
    </row>
    <row r="36" spans="1:10">
      <c r="A36" t="s">
        <v>4</v>
      </c>
      <c r="B36" s="4" t="s">
        <v>5</v>
      </c>
      <c r="C36" s="4" t="s">
        <v>13</v>
      </c>
      <c r="D36" s="4" t="s">
        <v>6</v>
      </c>
      <c r="E36" s="4" t="s">
        <v>6</v>
      </c>
      <c r="F36" s="4" t="s">
        <v>10</v>
      </c>
      <c r="G36" s="4" t="s">
        <v>10</v>
      </c>
      <c r="H36" s="4" t="s">
        <v>10</v>
      </c>
      <c r="I36" s="4" t="s">
        <v>10</v>
      </c>
      <c r="J36" s="4" t="s">
        <v>10</v>
      </c>
    </row>
    <row r="37" spans="1:10">
      <c r="A37" t="n">
        <v>1093</v>
      </c>
      <c r="B37" s="10" t="n">
        <v>74</v>
      </c>
      <c r="C37" s="7" t="n">
        <v>20</v>
      </c>
      <c r="D37" s="7" t="s">
        <v>31</v>
      </c>
      <c r="E37" s="7" t="s">
        <v>29</v>
      </c>
      <c r="F37" s="7" t="n">
        <v>0</v>
      </c>
      <c r="G37" s="7" t="n">
        <v>40</v>
      </c>
      <c r="H37" s="7" t="n">
        <v>129</v>
      </c>
      <c r="I37" s="7" t="n">
        <v>0</v>
      </c>
      <c r="J37" s="7" t="n">
        <v>0</v>
      </c>
    </row>
    <row r="38" spans="1:10">
      <c r="A38" t="s">
        <v>4</v>
      </c>
      <c r="B38" s="4" t="s">
        <v>5</v>
      </c>
      <c r="C38" s="4" t="s">
        <v>13</v>
      </c>
      <c r="D38" s="4" t="s">
        <v>6</v>
      </c>
      <c r="E38" s="4" t="s">
        <v>6</v>
      </c>
      <c r="F38" s="4" t="s">
        <v>10</v>
      </c>
      <c r="G38" s="4" t="s">
        <v>10</v>
      </c>
      <c r="H38" s="4" t="s">
        <v>10</v>
      </c>
      <c r="I38" s="4" t="s">
        <v>10</v>
      </c>
      <c r="J38" s="4" t="s">
        <v>10</v>
      </c>
    </row>
    <row r="39" spans="1:10">
      <c r="A39" t="n">
        <v>1128</v>
      </c>
      <c r="B39" s="10" t="n">
        <v>74</v>
      </c>
      <c r="C39" s="7" t="n">
        <v>20</v>
      </c>
      <c r="D39" s="7" t="s">
        <v>32</v>
      </c>
      <c r="E39" s="7" t="s">
        <v>29</v>
      </c>
      <c r="F39" s="7" t="n">
        <v>0</v>
      </c>
      <c r="G39" s="7" t="n">
        <v>40</v>
      </c>
      <c r="H39" s="7" t="n">
        <v>129</v>
      </c>
      <c r="I39" s="7" t="n">
        <v>0</v>
      </c>
      <c r="J39" s="7" t="n">
        <v>0</v>
      </c>
    </row>
    <row r="40" spans="1:10">
      <c r="A40" t="s">
        <v>4</v>
      </c>
      <c r="B40" s="4" t="s">
        <v>5</v>
      </c>
      <c r="C40" s="4" t="s">
        <v>13</v>
      </c>
      <c r="D40" s="4" t="s">
        <v>6</v>
      </c>
      <c r="E40" s="4" t="s">
        <v>6</v>
      </c>
      <c r="F40" s="4" t="s">
        <v>10</v>
      </c>
      <c r="G40" s="4" t="s">
        <v>10</v>
      </c>
      <c r="H40" s="4" t="s">
        <v>10</v>
      </c>
      <c r="I40" s="4" t="s">
        <v>10</v>
      </c>
      <c r="J40" s="4" t="s">
        <v>10</v>
      </c>
    </row>
    <row r="41" spans="1:10">
      <c r="A41" t="n">
        <v>1163</v>
      </c>
      <c r="B41" s="10" t="n">
        <v>74</v>
      </c>
      <c r="C41" s="7" t="n">
        <v>20</v>
      </c>
      <c r="D41" s="7" t="s">
        <v>33</v>
      </c>
      <c r="E41" s="7" t="s">
        <v>29</v>
      </c>
      <c r="F41" s="7" t="n">
        <v>0</v>
      </c>
      <c r="G41" s="7" t="n">
        <v>40</v>
      </c>
      <c r="H41" s="7" t="n">
        <v>129</v>
      </c>
      <c r="I41" s="7" t="n">
        <v>0</v>
      </c>
      <c r="J41" s="7" t="n">
        <v>0</v>
      </c>
    </row>
    <row r="42" spans="1:10">
      <c r="A42" t="s">
        <v>4</v>
      </c>
      <c r="B42" s="4" t="s">
        <v>5</v>
      </c>
      <c r="C42" s="4" t="s">
        <v>13</v>
      </c>
      <c r="D42" s="4" t="s">
        <v>6</v>
      </c>
      <c r="E42" s="4" t="s">
        <v>6</v>
      </c>
      <c r="F42" s="4" t="s">
        <v>10</v>
      </c>
      <c r="G42" s="4" t="s">
        <v>10</v>
      </c>
      <c r="H42" s="4" t="s">
        <v>10</v>
      </c>
      <c r="I42" s="4" t="s">
        <v>10</v>
      </c>
      <c r="J42" s="4" t="s">
        <v>10</v>
      </c>
    </row>
    <row r="43" spans="1:10">
      <c r="A43" t="n">
        <v>1198</v>
      </c>
      <c r="B43" s="10" t="n">
        <v>74</v>
      </c>
      <c r="C43" s="7" t="n">
        <v>20</v>
      </c>
      <c r="D43" s="7" t="s">
        <v>34</v>
      </c>
      <c r="E43" s="7" t="s">
        <v>29</v>
      </c>
      <c r="F43" s="7" t="n">
        <v>0</v>
      </c>
      <c r="G43" s="7" t="n">
        <v>40</v>
      </c>
      <c r="H43" s="7" t="n">
        <v>129</v>
      </c>
      <c r="I43" s="7" t="n">
        <v>0</v>
      </c>
      <c r="J43" s="7" t="n">
        <v>0</v>
      </c>
    </row>
    <row r="44" spans="1:10">
      <c r="A44" t="s">
        <v>4</v>
      </c>
      <c r="B44" s="4" t="s">
        <v>5</v>
      </c>
      <c r="C44" s="4" t="s">
        <v>13</v>
      </c>
      <c r="D44" s="4" t="s">
        <v>6</v>
      </c>
      <c r="E44" s="4" t="s">
        <v>6</v>
      </c>
      <c r="F44" s="4" t="s">
        <v>10</v>
      </c>
      <c r="G44" s="4" t="s">
        <v>10</v>
      </c>
      <c r="H44" s="4" t="s">
        <v>10</v>
      </c>
      <c r="I44" s="4" t="s">
        <v>10</v>
      </c>
      <c r="J44" s="4" t="s">
        <v>10</v>
      </c>
    </row>
    <row r="45" spans="1:10">
      <c r="A45" t="n">
        <v>1233</v>
      </c>
      <c r="B45" s="10" t="n">
        <v>74</v>
      </c>
      <c r="C45" s="7" t="n">
        <v>20</v>
      </c>
      <c r="D45" s="7" t="s">
        <v>35</v>
      </c>
      <c r="E45" s="7" t="s">
        <v>29</v>
      </c>
      <c r="F45" s="7" t="n">
        <v>0</v>
      </c>
      <c r="G45" s="7" t="n">
        <v>40</v>
      </c>
      <c r="H45" s="7" t="n">
        <v>129</v>
      </c>
      <c r="I45" s="7" t="n">
        <v>0</v>
      </c>
      <c r="J45" s="7" t="n">
        <v>0</v>
      </c>
    </row>
    <row r="46" spans="1:10">
      <c r="A46" t="s">
        <v>4</v>
      </c>
      <c r="B46" s="4" t="s">
        <v>5</v>
      </c>
      <c r="C46" s="4" t="s">
        <v>13</v>
      </c>
      <c r="D46" s="4" t="s">
        <v>6</v>
      </c>
      <c r="E46" s="4" t="s">
        <v>6</v>
      </c>
      <c r="F46" s="4" t="s">
        <v>10</v>
      </c>
      <c r="G46" s="4" t="s">
        <v>10</v>
      </c>
      <c r="H46" s="4" t="s">
        <v>10</v>
      </c>
      <c r="I46" s="4" t="s">
        <v>10</v>
      </c>
      <c r="J46" s="4" t="s">
        <v>10</v>
      </c>
    </row>
    <row r="47" spans="1:10">
      <c r="A47" t="n">
        <v>1268</v>
      </c>
      <c r="B47" s="10" t="n">
        <v>74</v>
      </c>
      <c r="C47" s="7" t="n">
        <v>20</v>
      </c>
      <c r="D47" s="7" t="s">
        <v>36</v>
      </c>
      <c r="E47" s="7" t="s">
        <v>29</v>
      </c>
      <c r="F47" s="7" t="n">
        <v>0</v>
      </c>
      <c r="G47" s="7" t="n">
        <v>40</v>
      </c>
      <c r="H47" s="7" t="n">
        <v>129</v>
      </c>
      <c r="I47" s="7" t="n">
        <v>0</v>
      </c>
      <c r="J47" s="7" t="n">
        <v>0</v>
      </c>
    </row>
    <row r="48" spans="1:10">
      <c r="A48" t="s">
        <v>4</v>
      </c>
      <c r="B48" s="4" t="s">
        <v>5</v>
      </c>
      <c r="C48" s="4" t="s">
        <v>13</v>
      </c>
      <c r="D48" s="4" t="s">
        <v>6</v>
      </c>
      <c r="E48" s="4" t="s">
        <v>6</v>
      </c>
      <c r="F48" s="4" t="s">
        <v>10</v>
      </c>
      <c r="G48" s="4" t="s">
        <v>10</v>
      </c>
      <c r="H48" s="4" t="s">
        <v>10</v>
      </c>
      <c r="I48" s="4" t="s">
        <v>10</v>
      </c>
      <c r="J48" s="4" t="s">
        <v>10</v>
      </c>
    </row>
    <row r="49" spans="1:10">
      <c r="A49" t="n">
        <v>1303</v>
      </c>
      <c r="B49" s="10" t="n">
        <v>74</v>
      </c>
      <c r="C49" s="7" t="n">
        <v>20</v>
      </c>
      <c r="D49" s="7" t="s">
        <v>37</v>
      </c>
      <c r="E49" s="7" t="s">
        <v>29</v>
      </c>
      <c r="F49" s="7" t="n">
        <v>0</v>
      </c>
      <c r="G49" s="7" t="n">
        <v>40</v>
      </c>
      <c r="H49" s="7" t="n">
        <v>129</v>
      </c>
      <c r="I49" s="7" t="n">
        <v>0</v>
      </c>
      <c r="J49" s="7" t="n">
        <v>0</v>
      </c>
    </row>
    <row r="50" spans="1:10">
      <c r="A50" t="s">
        <v>4</v>
      </c>
      <c r="B50" s="4" t="s">
        <v>5</v>
      </c>
      <c r="C50" s="4" t="s">
        <v>13</v>
      </c>
      <c r="D50" s="4" t="s">
        <v>6</v>
      </c>
      <c r="E50" s="4" t="s">
        <v>6</v>
      </c>
      <c r="F50" s="4" t="s">
        <v>10</v>
      </c>
      <c r="G50" s="4" t="s">
        <v>10</v>
      </c>
      <c r="H50" s="4" t="s">
        <v>10</v>
      </c>
      <c r="I50" s="4" t="s">
        <v>10</v>
      </c>
      <c r="J50" s="4" t="s">
        <v>10</v>
      </c>
    </row>
    <row r="51" spans="1:10">
      <c r="A51" t="n">
        <v>1338</v>
      </c>
      <c r="B51" s="10" t="n">
        <v>74</v>
      </c>
      <c r="C51" s="7" t="n">
        <v>20</v>
      </c>
      <c r="D51" s="7" t="s">
        <v>38</v>
      </c>
      <c r="E51" s="7" t="s">
        <v>29</v>
      </c>
      <c r="F51" s="7" t="n">
        <v>0</v>
      </c>
      <c r="G51" s="7" t="n">
        <v>40</v>
      </c>
      <c r="H51" s="7" t="n">
        <v>129</v>
      </c>
      <c r="I51" s="7" t="n">
        <v>0</v>
      </c>
      <c r="J51" s="7" t="n">
        <v>0</v>
      </c>
    </row>
    <row r="52" spans="1:10">
      <c r="A52" t="s">
        <v>4</v>
      </c>
      <c r="B52" s="4" t="s">
        <v>5</v>
      </c>
      <c r="C52" s="4" t="s">
        <v>13</v>
      </c>
      <c r="D52" s="4" t="s">
        <v>6</v>
      </c>
      <c r="E52" s="4" t="s">
        <v>6</v>
      </c>
      <c r="F52" s="4" t="s">
        <v>10</v>
      </c>
      <c r="G52" s="4" t="s">
        <v>10</v>
      </c>
      <c r="H52" s="4" t="s">
        <v>10</v>
      </c>
      <c r="I52" s="4" t="s">
        <v>10</v>
      </c>
      <c r="J52" s="4" t="s">
        <v>10</v>
      </c>
    </row>
    <row r="53" spans="1:10">
      <c r="A53" t="n">
        <v>1373</v>
      </c>
      <c r="B53" s="10" t="n">
        <v>74</v>
      </c>
      <c r="C53" s="7" t="n">
        <v>20</v>
      </c>
      <c r="D53" s="7" t="s">
        <v>39</v>
      </c>
      <c r="E53" s="7" t="s">
        <v>29</v>
      </c>
      <c r="F53" s="7" t="n">
        <v>0</v>
      </c>
      <c r="G53" s="7" t="n">
        <v>40</v>
      </c>
      <c r="H53" s="7" t="n">
        <v>129</v>
      </c>
      <c r="I53" s="7" t="n">
        <v>0</v>
      </c>
      <c r="J53" s="7" t="n">
        <v>0</v>
      </c>
    </row>
    <row r="54" spans="1:10">
      <c r="A54" t="s">
        <v>4</v>
      </c>
      <c r="B54" s="4" t="s">
        <v>5</v>
      </c>
      <c r="C54" s="4" t="s">
        <v>13</v>
      </c>
      <c r="D54" s="4" t="s">
        <v>6</v>
      </c>
      <c r="E54" s="4" t="s">
        <v>6</v>
      </c>
      <c r="F54" s="4" t="s">
        <v>10</v>
      </c>
      <c r="G54" s="4" t="s">
        <v>10</v>
      </c>
      <c r="H54" s="4" t="s">
        <v>10</v>
      </c>
      <c r="I54" s="4" t="s">
        <v>10</v>
      </c>
      <c r="J54" s="4" t="s">
        <v>10</v>
      </c>
    </row>
    <row r="55" spans="1:10">
      <c r="A55" t="n">
        <v>1408</v>
      </c>
      <c r="B55" s="10" t="n">
        <v>74</v>
      </c>
      <c r="C55" s="7" t="n">
        <v>20</v>
      </c>
      <c r="D55" s="7" t="s">
        <v>40</v>
      </c>
      <c r="E55" s="7" t="s">
        <v>29</v>
      </c>
      <c r="F55" s="7" t="n">
        <v>0</v>
      </c>
      <c r="G55" s="7" t="n">
        <v>40</v>
      </c>
      <c r="H55" s="7" t="n">
        <v>129</v>
      </c>
      <c r="I55" s="7" t="n">
        <v>0</v>
      </c>
      <c r="J55" s="7" t="n">
        <v>0</v>
      </c>
    </row>
    <row r="56" spans="1:10">
      <c r="A56" t="s">
        <v>4</v>
      </c>
      <c r="B56" s="4" t="s">
        <v>5</v>
      </c>
      <c r="C56" s="4" t="s">
        <v>13</v>
      </c>
      <c r="D56" s="4" t="s">
        <v>6</v>
      </c>
      <c r="E56" s="4" t="s">
        <v>6</v>
      </c>
      <c r="F56" s="4" t="s">
        <v>10</v>
      </c>
      <c r="G56" s="4" t="s">
        <v>10</v>
      </c>
      <c r="H56" s="4" t="s">
        <v>10</v>
      </c>
      <c r="I56" s="4" t="s">
        <v>10</v>
      </c>
      <c r="J56" s="4" t="s">
        <v>10</v>
      </c>
    </row>
    <row r="57" spans="1:10">
      <c r="A57" t="n">
        <v>1443</v>
      </c>
      <c r="B57" s="10" t="n">
        <v>74</v>
      </c>
      <c r="C57" s="7" t="n">
        <v>20</v>
      </c>
      <c r="D57" s="7" t="s">
        <v>41</v>
      </c>
      <c r="E57" s="7" t="s">
        <v>29</v>
      </c>
      <c r="F57" s="7" t="n">
        <v>0</v>
      </c>
      <c r="G57" s="7" t="n">
        <v>40</v>
      </c>
      <c r="H57" s="7" t="n">
        <v>129</v>
      </c>
      <c r="I57" s="7" t="n">
        <v>0</v>
      </c>
      <c r="J57" s="7" t="n">
        <v>0</v>
      </c>
    </row>
    <row r="58" spans="1:10">
      <c r="A58" t="s">
        <v>4</v>
      </c>
      <c r="B58" s="4" t="s">
        <v>5</v>
      </c>
      <c r="C58" s="4" t="s">
        <v>10</v>
      </c>
      <c r="D58" s="4" t="s">
        <v>6</v>
      </c>
      <c r="E58" s="4" t="s">
        <v>6</v>
      </c>
      <c r="F58" s="4" t="s">
        <v>6</v>
      </c>
      <c r="G58" s="4" t="s">
        <v>13</v>
      </c>
      <c r="H58" s="4" t="s">
        <v>9</v>
      </c>
      <c r="I58" s="4" t="s">
        <v>26</v>
      </c>
      <c r="J58" s="4" t="s">
        <v>26</v>
      </c>
      <c r="K58" s="4" t="s">
        <v>26</v>
      </c>
      <c r="L58" s="4" t="s">
        <v>26</v>
      </c>
      <c r="M58" s="4" t="s">
        <v>26</v>
      </c>
      <c r="N58" s="4" t="s">
        <v>26</v>
      </c>
      <c r="O58" s="4" t="s">
        <v>26</v>
      </c>
      <c r="P58" s="4" t="s">
        <v>6</v>
      </c>
      <c r="Q58" s="4" t="s">
        <v>6</v>
      </c>
      <c r="R58" s="4" t="s">
        <v>9</v>
      </c>
      <c r="S58" s="4" t="s">
        <v>13</v>
      </c>
      <c r="T58" s="4" t="s">
        <v>9</v>
      </c>
      <c r="U58" s="4" t="s">
        <v>9</v>
      </c>
      <c r="V58" s="4" t="s">
        <v>10</v>
      </c>
    </row>
    <row r="59" spans="1:10">
      <c r="A59" t="n">
        <v>1478</v>
      </c>
      <c r="B59" s="12" t="n">
        <v>19</v>
      </c>
      <c r="C59" s="7" t="n">
        <v>2000</v>
      </c>
      <c r="D59" s="7" t="s">
        <v>21</v>
      </c>
      <c r="E59" s="7" t="s">
        <v>21</v>
      </c>
      <c r="F59" s="7" t="s">
        <v>12</v>
      </c>
      <c r="G59" s="7" t="n">
        <v>2</v>
      </c>
      <c r="H59" s="7" t="n">
        <v>0</v>
      </c>
      <c r="I59" s="7" t="n">
        <v>-31.0799999237061</v>
      </c>
      <c r="J59" s="7" t="n">
        <v>0</v>
      </c>
      <c r="K59" s="7" t="n">
        <v>-23.9599990844727</v>
      </c>
      <c r="L59" s="7" t="n">
        <v>258.700012207031</v>
      </c>
      <c r="M59" s="7" t="n">
        <v>-1</v>
      </c>
      <c r="N59" s="7" t="n">
        <v>0</v>
      </c>
      <c r="O59" s="7" t="n">
        <v>0</v>
      </c>
      <c r="P59" s="7" t="s">
        <v>21</v>
      </c>
      <c r="Q59" s="7" t="s">
        <v>21</v>
      </c>
      <c r="R59" s="7" t="n">
        <v>1</v>
      </c>
      <c r="S59" s="7" t="n">
        <v>1</v>
      </c>
      <c r="T59" s="7" t="n">
        <v>1086324736</v>
      </c>
      <c r="U59" s="7" t="n">
        <v>1109393408</v>
      </c>
      <c r="V59" s="7" t="n">
        <v>0</v>
      </c>
    </row>
    <row r="60" spans="1:10">
      <c r="A60" t="s">
        <v>4</v>
      </c>
      <c r="B60" s="4" t="s">
        <v>5</v>
      </c>
      <c r="C60" s="4" t="s">
        <v>10</v>
      </c>
      <c r="D60" s="4" t="s">
        <v>6</v>
      </c>
      <c r="E60" s="4" t="s">
        <v>6</v>
      </c>
      <c r="F60" s="4" t="s">
        <v>6</v>
      </c>
      <c r="G60" s="4" t="s">
        <v>13</v>
      </c>
      <c r="H60" s="4" t="s">
        <v>9</v>
      </c>
      <c r="I60" s="4" t="s">
        <v>26</v>
      </c>
      <c r="J60" s="4" t="s">
        <v>26</v>
      </c>
      <c r="K60" s="4" t="s">
        <v>26</v>
      </c>
      <c r="L60" s="4" t="s">
        <v>26</v>
      </c>
      <c r="M60" s="4" t="s">
        <v>26</v>
      </c>
      <c r="N60" s="4" t="s">
        <v>26</v>
      </c>
      <c r="O60" s="4" t="s">
        <v>26</v>
      </c>
      <c r="P60" s="4" t="s">
        <v>6</v>
      </c>
      <c r="Q60" s="4" t="s">
        <v>6</v>
      </c>
      <c r="R60" s="4" t="s">
        <v>9</v>
      </c>
      <c r="S60" s="4" t="s">
        <v>13</v>
      </c>
      <c r="T60" s="4" t="s">
        <v>9</v>
      </c>
      <c r="U60" s="4" t="s">
        <v>9</v>
      </c>
      <c r="V60" s="4" t="s">
        <v>10</v>
      </c>
    </row>
    <row r="61" spans="1:10">
      <c r="A61" t="n">
        <v>1542</v>
      </c>
      <c r="B61" s="12" t="n">
        <v>19</v>
      </c>
      <c r="C61" s="7" t="n">
        <v>2001</v>
      </c>
      <c r="D61" s="7" t="s">
        <v>21</v>
      </c>
      <c r="E61" s="7" t="s">
        <v>21</v>
      </c>
      <c r="F61" s="7" t="s">
        <v>15</v>
      </c>
      <c r="G61" s="7" t="n">
        <v>2</v>
      </c>
      <c r="H61" s="7" t="n">
        <v>0</v>
      </c>
      <c r="I61" s="7" t="n">
        <v>-3.13000011444092</v>
      </c>
      <c r="J61" s="7" t="n">
        <v>0</v>
      </c>
      <c r="K61" s="7" t="n">
        <v>18.9500007629395</v>
      </c>
      <c r="L61" s="7" t="n">
        <v>273.799987792969</v>
      </c>
      <c r="M61" s="7" t="n">
        <v>-1</v>
      </c>
      <c r="N61" s="7" t="n">
        <v>0</v>
      </c>
      <c r="O61" s="7" t="n">
        <v>0</v>
      </c>
      <c r="P61" s="7" t="s">
        <v>21</v>
      </c>
      <c r="Q61" s="7" t="s">
        <v>21</v>
      </c>
      <c r="R61" s="7" t="n">
        <v>1</v>
      </c>
      <c r="S61" s="7" t="n">
        <v>2</v>
      </c>
      <c r="T61" s="7" t="n">
        <v>1086324736</v>
      </c>
      <c r="U61" s="7" t="n">
        <v>1109393408</v>
      </c>
      <c r="V61" s="7" t="n">
        <v>0</v>
      </c>
    </row>
    <row r="62" spans="1:10">
      <c r="A62" t="s">
        <v>4</v>
      </c>
      <c r="B62" s="4" t="s">
        <v>5</v>
      </c>
      <c r="C62" s="4" t="s">
        <v>10</v>
      </c>
      <c r="D62" s="4" t="s">
        <v>6</v>
      </c>
      <c r="E62" s="4" t="s">
        <v>6</v>
      </c>
      <c r="F62" s="4" t="s">
        <v>6</v>
      </c>
      <c r="G62" s="4" t="s">
        <v>13</v>
      </c>
      <c r="H62" s="4" t="s">
        <v>9</v>
      </c>
      <c r="I62" s="4" t="s">
        <v>26</v>
      </c>
      <c r="J62" s="4" t="s">
        <v>26</v>
      </c>
      <c r="K62" s="4" t="s">
        <v>26</v>
      </c>
      <c r="L62" s="4" t="s">
        <v>26</v>
      </c>
      <c r="M62" s="4" t="s">
        <v>26</v>
      </c>
      <c r="N62" s="4" t="s">
        <v>26</v>
      </c>
      <c r="O62" s="4" t="s">
        <v>26</v>
      </c>
      <c r="P62" s="4" t="s">
        <v>6</v>
      </c>
      <c r="Q62" s="4" t="s">
        <v>6</v>
      </c>
      <c r="R62" s="4" t="s">
        <v>9</v>
      </c>
      <c r="S62" s="4" t="s">
        <v>13</v>
      </c>
      <c r="T62" s="4" t="s">
        <v>9</v>
      </c>
      <c r="U62" s="4" t="s">
        <v>9</v>
      </c>
      <c r="V62" s="4" t="s">
        <v>10</v>
      </c>
    </row>
    <row r="63" spans="1:10">
      <c r="A63" t="n">
        <v>1606</v>
      </c>
      <c r="B63" s="12" t="n">
        <v>19</v>
      </c>
      <c r="C63" s="7" t="n">
        <v>2002</v>
      </c>
      <c r="D63" s="7" t="s">
        <v>21</v>
      </c>
      <c r="E63" s="7" t="s">
        <v>21</v>
      </c>
      <c r="F63" s="7" t="s">
        <v>11</v>
      </c>
      <c r="G63" s="7" t="n">
        <v>2</v>
      </c>
      <c r="H63" s="7" t="n">
        <v>0</v>
      </c>
      <c r="I63" s="7" t="n">
        <v>-10.8000001907349</v>
      </c>
      <c r="J63" s="7" t="n">
        <v>0</v>
      </c>
      <c r="K63" s="7" t="n">
        <v>-2</v>
      </c>
      <c r="L63" s="7" t="n">
        <v>86.3000030517578</v>
      </c>
      <c r="M63" s="7" t="n">
        <v>-1</v>
      </c>
      <c r="N63" s="7" t="n">
        <v>0</v>
      </c>
      <c r="O63" s="7" t="n">
        <v>0</v>
      </c>
      <c r="P63" s="7" t="s">
        <v>21</v>
      </c>
      <c r="Q63" s="7" t="s">
        <v>21</v>
      </c>
      <c r="R63" s="7" t="n">
        <v>1</v>
      </c>
      <c r="S63" s="7" t="n">
        <v>0</v>
      </c>
      <c r="T63" s="7" t="n">
        <v>1086324736</v>
      </c>
      <c r="U63" s="7" t="n">
        <v>1109393408</v>
      </c>
      <c r="V63" s="7" t="n">
        <v>0</v>
      </c>
    </row>
    <row r="64" spans="1:10">
      <c r="A64" t="s">
        <v>4</v>
      </c>
      <c r="B64" s="4" t="s">
        <v>5</v>
      </c>
      <c r="C64" s="4" t="s">
        <v>10</v>
      </c>
      <c r="D64" s="4" t="s">
        <v>6</v>
      </c>
      <c r="E64" s="4" t="s">
        <v>6</v>
      </c>
      <c r="F64" s="4" t="s">
        <v>6</v>
      </c>
      <c r="G64" s="4" t="s">
        <v>13</v>
      </c>
      <c r="H64" s="4" t="s">
        <v>9</v>
      </c>
      <c r="I64" s="4" t="s">
        <v>26</v>
      </c>
      <c r="J64" s="4" t="s">
        <v>26</v>
      </c>
      <c r="K64" s="4" t="s">
        <v>26</v>
      </c>
      <c r="L64" s="4" t="s">
        <v>26</v>
      </c>
      <c r="M64" s="4" t="s">
        <v>26</v>
      </c>
      <c r="N64" s="4" t="s">
        <v>26</v>
      </c>
      <c r="O64" s="4" t="s">
        <v>26</v>
      </c>
      <c r="P64" s="4" t="s">
        <v>6</v>
      </c>
      <c r="Q64" s="4" t="s">
        <v>6</v>
      </c>
      <c r="R64" s="4" t="s">
        <v>9</v>
      </c>
      <c r="S64" s="4" t="s">
        <v>13</v>
      </c>
      <c r="T64" s="4" t="s">
        <v>9</v>
      </c>
      <c r="U64" s="4" t="s">
        <v>9</v>
      </c>
      <c r="V64" s="4" t="s">
        <v>10</v>
      </c>
    </row>
    <row r="65" spans="1:22">
      <c r="A65" t="n">
        <v>1670</v>
      </c>
      <c r="B65" s="12" t="n">
        <v>19</v>
      </c>
      <c r="C65" s="7" t="n">
        <v>2003</v>
      </c>
      <c r="D65" s="7" t="s">
        <v>21</v>
      </c>
      <c r="E65" s="7" t="s">
        <v>21</v>
      </c>
      <c r="F65" s="7" t="s">
        <v>12</v>
      </c>
      <c r="G65" s="7" t="n">
        <v>2</v>
      </c>
      <c r="H65" s="7" t="n">
        <v>0</v>
      </c>
      <c r="I65" s="7" t="n">
        <v>20.5900001525879</v>
      </c>
      <c r="J65" s="7" t="n">
        <v>0</v>
      </c>
      <c r="K65" s="7" t="n">
        <v>5.17000007629395</v>
      </c>
      <c r="L65" s="7" t="n">
        <v>181.399993896484</v>
      </c>
      <c r="M65" s="7" t="n">
        <v>-1</v>
      </c>
      <c r="N65" s="7" t="n">
        <v>0</v>
      </c>
      <c r="O65" s="7" t="n">
        <v>0</v>
      </c>
      <c r="P65" s="7" t="s">
        <v>21</v>
      </c>
      <c r="Q65" s="7" t="s">
        <v>21</v>
      </c>
      <c r="R65" s="7" t="n">
        <v>1</v>
      </c>
      <c r="S65" s="7" t="n">
        <v>1</v>
      </c>
      <c r="T65" s="7" t="n">
        <v>1086324736</v>
      </c>
      <c r="U65" s="7" t="n">
        <v>1109393408</v>
      </c>
      <c r="V65" s="7" t="n">
        <v>0</v>
      </c>
    </row>
    <row r="66" spans="1:22">
      <c r="A66" t="s">
        <v>4</v>
      </c>
      <c r="B66" s="4" t="s">
        <v>5</v>
      </c>
      <c r="C66" s="4" t="s">
        <v>10</v>
      </c>
      <c r="D66" s="4" t="s">
        <v>6</v>
      </c>
      <c r="E66" s="4" t="s">
        <v>6</v>
      </c>
      <c r="F66" s="4" t="s">
        <v>6</v>
      </c>
      <c r="G66" s="4" t="s">
        <v>13</v>
      </c>
      <c r="H66" s="4" t="s">
        <v>9</v>
      </c>
      <c r="I66" s="4" t="s">
        <v>26</v>
      </c>
      <c r="J66" s="4" t="s">
        <v>26</v>
      </c>
      <c r="K66" s="4" t="s">
        <v>26</v>
      </c>
      <c r="L66" s="4" t="s">
        <v>26</v>
      </c>
      <c r="M66" s="4" t="s">
        <v>26</v>
      </c>
      <c r="N66" s="4" t="s">
        <v>26</v>
      </c>
      <c r="O66" s="4" t="s">
        <v>26</v>
      </c>
      <c r="P66" s="4" t="s">
        <v>6</v>
      </c>
      <c r="Q66" s="4" t="s">
        <v>6</v>
      </c>
      <c r="R66" s="4" t="s">
        <v>9</v>
      </c>
      <c r="S66" s="4" t="s">
        <v>13</v>
      </c>
      <c r="T66" s="4" t="s">
        <v>9</v>
      </c>
      <c r="U66" s="4" t="s">
        <v>9</v>
      </c>
      <c r="V66" s="4" t="s">
        <v>10</v>
      </c>
    </row>
    <row r="67" spans="1:22">
      <c r="A67" t="n">
        <v>1734</v>
      </c>
      <c r="B67" s="12" t="n">
        <v>19</v>
      </c>
      <c r="C67" s="7" t="n">
        <v>2004</v>
      </c>
      <c r="D67" s="7" t="s">
        <v>21</v>
      </c>
      <c r="E67" s="7" t="s">
        <v>21</v>
      </c>
      <c r="F67" s="7" t="s">
        <v>11</v>
      </c>
      <c r="G67" s="7" t="n">
        <v>2</v>
      </c>
      <c r="H67" s="7" t="n">
        <v>0</v>
      </c>
      <c r="I67" s="7" t="n">
        <v>28.9799995422363</v>
      </c>
      <c r="J67" s="7" t="n">
        <v>0</v>
      </c>
      <c r="K67" s="7" t="n">
        <v>15.8699998855591</v>
      </c>
      <c r="L67" s="7" t="n">
        <v>145.199996948242</v>
      </c>
      <c r="M67" s="7" t="n">
        <v>-1</v>
      </c>
      <c r="N67" s="7" t="n">
        <v>0</v>
      </c>
      <c r="O67" s="7" t="n">
        <v>0</v>
      </c>
      <c r="P67" s="7" t="s">
        <v>21</v>
      </c>
      <c r="Q67" s="7" t="s">
        <v>21</v>
      </c>
      <c r="R67" s="7" t="n">
        <v>1</v>
      </c>
      <c r="S67" s="7" t="n">
        <v>0</v>
      </c>
      <c r="T67" s="7" t="n">
        <v>1086324736</v>
      </c>
      <c r="U67" s="7" t="n">
        <v>1109393408</v>
      </c>
      <c r="V67" s="7" t="n">
        <v>0</v>
      </c>
    </row>
    <row r="68" spans="1:22">
      <c r="A68" t="s">
        <v>4</v>
      </c>
      <c r="B68" s="4" t="s">
        <v>5</v>
      </c>
      <c r="C68" s="4" t="s">
        <v>13</v>
      </c>
      <c r="D68" s="4" t="s">
        <v>6</v>
      </c>
    </row>
    <row r="69" spans="1:22">
      <c r="A69" t="n">
        <v>1798</v>
      </c>
      <c r="B69" s="8" t="n">
        <v>2</v>
      </c>
      <c r="C69" s="7" t="n">
        <v>11</v>
      </c>
      <c r="D69" s="7" t="s">
        <v>42</v>
      </c>
    </row>
    <row r="70" spans="1:22">
      <c r="A70" t="s">
        <v>4</v>
      </c>
      <c r="B70" s="4" t="s">
        <v>5</v>
      </c>
      <c r="C70" s="4" t="s">
        <v>13</v>
      </c>
      <c r="D70" s="4" t="s">
        <v>10</v>
      </c>
      <c r="E70" s="4" t="s">
        <v>10</v>
      </c>
      <c r="F70" s="4" t="s">
        <v>10</v>
      </c>
      <c r="G70" s="4" t="s">
        <v>10</v>
      </c>
      <c r="H70" s="4" t="s">
        <v>10</v>
      </c>
      <c r="I70" s="4" t="s">
        <v>10</v>
      </c>
      <c r="J70" s="4" t="s">
        <v>9</v>
      </c>
      <c r="K70" s="4" t="s">
        <v>9</v>
      </c>
      <c r="L70" s="4" t="s">
        <v>9</v>
      </c>
      <c r="M70" s="4" t="s">
        <v>6</v>
      </c>
    </row>
    <row r="71" spans="1:22">
      <c r="A71" t="n">
        <v>1812</v>
      </c>
      <c r="B71" s="13" t="n">
        <v>124</v>
      </c>
      <c r="C71" s="7" t="n">
        <v>255</v>
      </c>
      <c r="D71" s="7" t="n">
        <v>0</v>
      </c>
      <c r="E71" s="7" t="n">
        <v>0</v>
      </c>
      <c r="F71" s="7" t="n">
        <v>0</v>
      </c>
      <c r="G71" s="7" t="n">
        <v>0</v>
      </c>
      <c r="H71" s="7" t="n">
        <v>0</v>
      </c>
      <c r="I71" s="7" t="n">
        <v>65535</v>
      </c>
      <c r="J71" s="7" t="n">
        <v>0</v>
      </c>
      <c r="K71" s="7" t="n">
        <v>0</v>
      </c>
      <c r="L71" s="7" t="n">
        <v>0</v>
      </c>
      <c r="M71" s="7" t="s">
        <v>21</v>
      </c>
    </row>
    <row r="72" spans="1:22">
      <c r="A72" t="s">
        <v>4</v>
      </c>
      <c r="B72" s="4" t="s">
        <v>5</v>
      </c>
    </row>
    <row r="73" spans="1:22">
      <c r="A73" t="n">
        <v>1839</v>
      </c>
      <c r="B73" s="5" t="n">
        <v>1</v>
      </c>
    </row>
    <row r="74" spans="1:22" s="3" customFormat="1" customHeight="0">
      <c r="A74" s="3" t="s">
        <v>2</v>
      </c>
      <c r="B74" s="3" t="s">
        <v>43</v>
      </c>
    </row>
    <row r="75" spans="1:22">
      <c r="A75" t="s">
        <v>4</v>
      </c>
      <c r="B75" s="4" t="s">
        <v>5</v>
      </c>
      <c r="C75" s="4" t="s">
        <v>13</v>
      </c>
      <c r="D75" s="4" t="s">
        <v>6</v>
      </c>
      <c r="E75" s="4" t="s">
        <v>10</v>
      </c>
    </row>
    <row r="76" spans="1:22">
      <c r="A76" t="n">
        <v>1840</v>
      </c>
      <c r="B76" s="14" t="n">
        <v>91</v>
      </c>
      <c r="C76" s="7" t="n">
        <v>0</v>
      </c>
      <c r="D76" s="7" t="s">
        <v>44</v>
      </c>
      <c r="E76" s="7" t="n">
        <v>1</v>
      </c>
    </row>
    <row r="77" spans="1:22">
      <c r="A77" t="s">
        <v>4</v>
      </c>
      <c r="B77" s="4" t="s">
        <v>5</v>
      </c>
      <c r="C77" s="4" t="s">
        <v>13</v>
      </c>
      <c r="D77" s="4" t="s">
        <v>13</v>
      </c>
      <c r="E77" s="4" t="s">
        <v>13</v>
      </c>
      <c r="F77" s="4" t="s">
        <v>9</v>
      </c>
      <c r="G77" s="4" t="s">
        <v>13</v>
      </c>
      <c r="H77" s="4" t="s">
        <v>13</v>
      </c>
      <c r="I77" s="4" t="s">
        <v>45</v>
      </c>
    </row>
    <row r="78" spans="1:22">
      <c r="A78" t="n">
        <v>1853</v>
      </c>
      <c r="B78" s="15" t="n">
        <v>5</v>
      </c>
      <c r="C78" s="7" t="n">
        <v>35</v>
      </c>
      <c r="D78" s="7" t="n">
        <v>3</v>
      </c>
      <c r="E78" s="7" t="n">
        <v>0</v>
      </c>
      <c r="F78" s="7" t="n">
        <v>0</v>
      </c>
      <c r="G78" s="7" t="n">
        <v>2</v>
      </c>
      <c r="H78" s="7" t="n">
        <v>1</v>
      </c>
      <c r="I78" s="16" t="n">
        <f t="normal" ca="1">A82</f>
        <v>0</v>
      </c>
    </row>
    <row r="79" spans="1:22">
      <c r="A79" t="s">
        <v>4</v>
      </c>
      <c r="B79" s="4" t="s">
        <v>5</v>
      </c>
      <c r="C79" s="4" t="s">
        <v>45</v>
      </c>
    </row>
    <row r="80" spans="1:22">
      <c r="A80" t="n">
        <v>1867</v>
      </c>
      <c r="B80" s="17" t="n">
        <v>3</v>
      </c>
      <c r="C80" s="16" t="n">
        <f t="normal" ca="1">A104</f>
        <v>0</v>
      </c>
    </row>
    <row r="81" spans="1:22">
      <c r="A81" t="s">
        <v>4</v>
      </c>
      <c r="B81" s="4" t="s">
        <v>5</v>
      </c>
      <c r="C81" s="4" t="s">
        <v>13</v>
      </c>
      <c r="D81" s="4" t="s">
        <v>13</v>
      </c>
      <c r="E81" s="4" t="s">
        <v>13</v>
      </c>
      <c r="F81" s="4" t="s">
        <v>9</v>
      </c>
      <c r="G81" s="4" t="s">
        <v>13</v>
      </c>
      <c r="H81" s="4" t="s">
        <v>13</v>
      </c>
      <c r="I81" s="4" t="s">
        <v>45</v>
      </c>
    </row>
    <row r="82" spans="1:22">
      <c r="A82" t="n">
        <v>1872</v>
      </c>
      <c r="B82" s="15" t="n">
        <v>5</v>
      </c>
      <c r="C82" s="7" t="n">
        <v>35</v>
      </c>
      <c r="D82" s="7" t="n">
        <v>3</v>
      </c>
      <c r="E82" s="7" t="n">
        <v>0</v>
      </c>
      <c r="F82" s="7" t="n">
        <v>1</v>
      </c>
      <c r="G82" s="7" t="n">
        <v>2</v>
      </c>
      <c r="H82" s="7" t="n">
        <v>1</v>
      </c>
      <c r="I82" s="16" t="n">
        <f t="normal" ca="1">A86</f>
        <v>0</v>
      </c>
    </row>
    <row r="83" spans="1:22">
      <c r="A83" t="s">
        <v>4</v>
      </c>
      <c r="B83" s="4" t="s">
        <v>5</v>
      </c>
      <c r="C83" s="4" t="s">
        <v>45</v>
      </c>
    </row>
    <row r="84" spans="1:22">
      <c r="A84" t="n">
        <v>1886</v>
      </c>
      <c r="B84" s="17" t="n">
        <v>3</v>
      </c>
      <c r="C84" s="16" t="n">
        <f t="normal" ca="1">A104</f>
        <v>0</v>
      </c>
    </row>
    <row r="85" spans="1:22">
      <c r="A85" t="s">
        <v>4</v>
      </c>
      <c r="B85" s="4" t="s">
        <v>5</v>
      </c>
      <c r="C85" s="4" t="s">
        <v>13</v>
      </c>
      <c r="D85" s="4" t="s">
        <v>13</v>
      </c>
      <c r="E85" s="4" t="s">
        <v>13</v>
      </c>
      <c r="F85" s="4" t="s">
        <v>9</v>
      </c>
      <c r="G85" s="4" t="s">
        <v>13</v>
      </c>
      <c r="H85" s="4" t="s">
        <v>13</v>
      </c>
      <c r="I85" s="4" t="s">
        <v>45</v>
      </c>
    </row>
    <row r="86" spans="1:22">
      <c r="A86" t="n">
        <v>1891</v>
      </c>
      <c r="B86" s="15" t="n">
        <v>5</v>
      </c>
      <c r="C86" s="7" t="n">
        <v>35</v>
      </c>
      <c r="D86" s="7" t="n">
        <v>3</v>
      </c>
      <c r="E86" s="7" t="n">
        <v>0</v>
      </c>
      <c r="F86" s="7" t="n">
        <v>2</v>
      </c>
      <c r="G86" s="7" t="n">
        <v>2</v>
      </c>
      <c r="H86" s="7" t="n">
        <v>1</v>
      </c>
      <c r="I86" s="16" t="n">
        <f t="normal" ca="1">A90</f>
        <v>0</v>
      </c>
    </row>
    <row r="87" spans="1:22">
      <c r="A87" t="s">
        <v>4</v>
      </c>
      <c r="B87" s="4" t="s">
        <v>5</v>
      </c>
      <c r="C87" s="4" t="s">
        <v>45</v>
      </c>
    </row>
    <row r="88" spans="1:22">
      <c r="A88" t="n">
        <v>1905</v>
      </c>
      <c r="B88" s="17" t="n">
        <v>3</v>
      </c>
      <c r="C88" s="16" t="n">
        <f t="normal" ca="1">A104</f>
        <v>0</v>
      </c>
    </row>
    <row r="89" spans="1:22">
      <c r="A89" t="s">
        <v>4</v>
      </c>
      <c r="B89" s="4" t="s">
        <v>5</v>
      </c>
      <c r="C89" s="4" t="s">
        <v>13</v>
      </c>
      <c r="D89" s="4" t="s">
        <v>13</v>
      </c>
      <c r="E89" s="4" t="s">
        <v>13</v>
      </c>
      <c r="F89" s="4" t="s">
        <v>9</v>
      </c>
      <c r="G89" s="4" t="s">
        <v>13</v>
      </c>
      <c r="H89" s="4" t="s">
        <v>13</v>
      </c>
      <c r="I89" s="4" t="s">
        <v>45</v>
      </c>
    </row>
    <row r="90" spans="1:22">
      <c r="A90" t="n">
        <v>1910</v>
      </c>
      <c r="B90" s="15" t="n">
        <v>5</v>
      </c>
      <c r="C90" s="7" t="n">
        <v>35</v>
      </c>
      <c r="D90" s="7" t="n">
        <v>3</v>
      </c>
      <c r="E90" s="7" t="n">
        <v>0</v>
      </c>
      <c r="F90" s="7" t="n">
        <v>3</v>
      </c>
      <c r="G90" s="7" t="n">
        <v>2</v>
      </c>
      <c r="H90" s="7" t="n">
        <v>1</v>
      </c>
      <c r="I90" s="16" t="n">
        <f t="normal" ca="1">A94</f>
        <v>0</v>
      </c>
    </row>
    <row r="91" spans="1:22">
      <c r="A91" t="s">
        <v>4</v>
      </c>
      <c r="B91" s="4" t="s">
        <v>5</v>
      </c>
      <c r="C91" s="4" t="s">
        <v>45</v>
      </c>
    </row>
    <row r="92" spans="1:22">
      <c r="A92" t="n">
        <v>1924</v>
      </c>
      <c r="B92" s="17" t="n">
        <v>3</v>
      </c>
      <c r="C92" s="16" t="n">
        <f t="normal" ca="1">A104</f>
        <v>0</v>
      </c>
    </row>
    <row r="93" spans="1:22">
      <c r="A93" t="s">
        <v>4</v>
      </c>
      <c r="B93" s="4" t="s">
        <v>5</v>
      </c>
      <c r="C93" s="4" t="s">
        <v>13</v>
      </c>
      <c r="D93" s="4" t="s">
        <v>13</v>
      </c>
      <c r="E93" s="4" t="s">
        <v>13</v>
      </c>
      <c r="F93" s="4" t="s">
        <v>9</v>
      </c>
      <c r="G93" s="4" t="s">
        <v>13</v>
      </c>
      <c r="H93" s="4" t="s">
        <v>13</v>
      </c>
      <c r="I93" s="4" t="s">
        <v>45</v>
      </c>
    </row>
    <row r="94" spans="1:22">
      <c r="A94" t="n">
        <v>1929</v>
      </c>
      <c r="B94" s="15" t="n">
        <v>5</v>
      </c>
      <c r="C94" s="7" t="n">
        <v>35</v>
      </c>
      <c r="D94" s="7" t="n">
        <v>3</v>
      </c>
      <c r="E94" s="7" t="n">
        <v>0</v>
      </c>
      <c r="F94" s="7" t="n">
        <v>4</v>
      </c>
      <c r="G94" s="7" t="n">
        <v>2</v>
      </c>
      <c r="H94" s="7" t="n">
        <v>1</v>
      </c>
      <c r="I94" s="16" t="n">
        <f t="normal" ca="1">A98</f>
        <v>0</v>
      </c>
    </row>
    <row r="95" spans="1:22">
      <c r="A95" t="s">
        <v>4</v>
      </c>
      <c r="B95" s="4" t="s">
        <v>5</v>
      </c>
      <c r="C95" s="4" t="s">
        <v>45</v>
      </c>
    </row>
    <row r="96" spans="1:22">
      <c r="A96" t="n">
        <v>1943</v>
      </c>
      <c r="B96" s="17" t="n">
        <v>3</v>
      </c>
      <c r="C96" s="16" t="n">
        <f t="normal" ca="1">A104</f>
        <v>0</v>
      </c>
    </row>
    <row r="97" spans="1:9">
      <c r="A97" t="s">
        <v>4</v>
      </c>
      <c r="B97" s="4" t="s">
        <v>5</v>
      </c>
      <c r="C97" s="4" t="s">
        <v>13</v>
      </c>
      <c r="D97" s="4" t="s">
        <v>13</v>
      </c>
      <c r="E97" s="4" t="s">
        <v>13</v>
      </c>
      <c r="F97" s="4" t="s">
        <v>9</v>
      </c>
      <c r="G97" s="4" t="s">
        <v>13</v>
      </c>
      <c r="H97" s="4" t="s">
        <v>13</v>
      </c>
      <c r="I97" s="4" t="s">
        <v>45</v>
      </c>
    </row>
    <row r="98" spans="1:9">
      <c r="A98" t="n">
        <v>1948</v>
      </c>
      <c r="B98" s="15" t="n">
        <v>5</v>
      </c>
      <c r="C98" s="7" t="n">
        <v>35</v>
      </c>
      <c r="D98" s="7" t="n">
        <v>3</v>
      </c>
      <c r="E98" s="7" t="n">
        <v>0</v>
      </c>
      <c r="F98" s="7" t="n">
        <v>5</v>
      </c>
      <c r="G98" s="7" t="n">
        <v>2</v>
      </c>
      <c r="H98" s="7" t="n">
        <v>1</v>
      </c>
      <c r="I98" s="16" t="n">
        <f t="normal" ca="1">A102</f>
        <v>0</v>
      </c>
    </row>
    <row r="99" spans="1:9">
      <c r="A99" t="s">
        <v>4</v>
      </c>
      <c r="B99" s="4" t="s">
        <v>5</v>
      </c>
      <c r="C99" s="4" t="s">
        <v>45</v>
      </c>
    </row>
    <row r="100" spans="1:9">
      <c r="A100" t="n">
        <v>1962</v>
      </c>
      <c r="B100" s="17" t="n">
        <v>3</v>
      </c>
      <c r="C100" s="16" t="n">
        <f t="normal" ca="1">A104</f>
        <v>0</v>
      </c>
    </row>
    <row r="101" spans="1:9">
      <c r="A101" t="s">
        <v>4</v>
      </c>
      <c r="B101" s="4" t="s">
        <v>5</v>
      </c>
      <c r="C101" s="4" t="s">
        <v>13</v>
      </c>
      <c r="D101" s="4" t="s">
        <v>13</v>
      </c>
      <c r="E101" s="4" t="s">
        <v>13</v>
      </c>
      <c r="F101" s="4" t="s">
        <v>9</v>
      </c>
      <c r="G101" s="4" t="s">
        <v>13</v>
      </c>
      <c r="H101" s="4" t="s">
        <v>13</v>
      </c>
      <c r="I101" s="4" t="s">
        <v>45</v>
      </c>
    </row>
    <row r="102" spans="1:9">
      <c r="A102" t="n">
        <v>1967</v>
      </c>
      <c r="B102" s="15" t="n">
        <v>5</v>
      </c>
      <c r="C102" s="7" t="n">
        <v>35</v>
      </c>
      <c r="D102" s="7" t="n">
        <v>3</v>
      </c>
      <c r="E102" s="7" t="n">
        <v>0</v>
      </c>
      <c r="F102" s="7" t="n">
        <v>6</v>
      </c>
      <c r="G102" s="7" t="n">
        <v>2</v>
      </c>
      <c r="H102" s="7" t="n">
        <v>1</v>
      </c>
      <c r="I102" s="16" t="n">
        <f t="normal" ca="1">A104</f>
        <v>0</v>
      </c>
    </row>
    <row r="103" spans="1:9">
      <c r="A103" t="s">
        <v>4</v>
      </c>
      <c r="B103" s="4" t="s">
        <v>5</v>
      </c>
    </row>
    <row r="104" spans="1:9">
      <c r="A104" t="n">
        <v>1981</v>
      </c>
      <c r="B104" s="5" t="n">
        <v>1</v>
      </c>
    </row>
    <row r="105" spans="1:9" s="3" customFormat="1" customHeight="0">
      <c r="A105" s="3" t="s">
        <v>2</v>
      </c>
      <c r="B105" s="3" t="s">
        <v>46</v>
      </c>
    </row>
    <row r="106" spans="1:9">
      <c r="A106" t="s">
        <v>4</v>
      </c>
      <c r="B106" s="4" t="s">
        <v>5</v>
      </c>
      <c r="C106" s="4" t="s">
        <v>13</v>
      </c>
      <c r="D106" s="4" t="s">
        <v>6</v>
      </c>
    </row>
    <row r="107" spans="1:9">
      <c r="A107" t="n">
        <v>1984</v>
      </c>
      <c r="B107" s="8" t="n">
        <v>2</v>
      </c>
      <c r="C107" s="7" t="n">
        <v>11</v>
      </c>
      <c r="D107" s="7" t="s">
        <v>47</v>
      </c>
    </row>
    <row r="108" spans="1:9">
      <c r="A108" t="s">
        <v>4</v>
      </c>
      <c r="B108" s="4" t="s">
        <v>5</v>
      </c>
    </row>
    <row r="109" spans="1:9">
      <c r="A109" t="n">
        <v>1996</v>
      </c>
      <c r="B109" s="5" t="n">
        <v>1</v>
      </c>
    </row>
    <row r="110" spans="1:9" s="3" customFormat="1" customHeight="0">
      <c r="A110" s="3" t="s">
        <v>2</v>
      </c>
      <c r="B110" s="3" t="s">
        <v>48</v>
      </c>
    </row>
    <row r="111" spans="1:9">
      <c r="A111" t="s">
        <v>4</v>
      </c>
      <c r="B111" s="4" t="s">
        <v>5</v>
      </c>
      <c r="C111" s="4" t="s">
        <v>13</v>
      </c>
      <c r="D111" s="4" t="s">
        <v>10</v>
      </c>
    </row>
    <row r="112" spans="1:9">
      <c r="A112" t="n">
        <v>2000</v>
      </c>
      <c r="B112" s="18" t="n">
        <v>22</v>
      </c>
      <c r="C112" s="7" t="n">
        <v>20</v>
      </c>
      <c r="D112" s="7" t="n">
        <v>0</v>
      </c>
    </row>
    <row r="113" spans="1:9">
      <c r="A113" t="s">
        <v>4</v>
      </c>
      <c r="B113" s="4" t="s">
        <v>5</v>
      </c>
      <c r="C113" s="4" t="s">
        <v>10</v>
      </c>
      <c r="D113" s="4" t="s">
        <v>9</v>
      </c>
      <c r="E113" s="4" t="s">
        <v>10</v>
      </c>
    </row>
    <row r="114" spans="1:9">
      <c r="A114" t="n">
        <v>2004</v>
      </c>
      <c r="B114" s="19" t="n">
        <v>115</v>
      </c>
      <c r="C114" s="7" t="n">
        <v>71</v>
      </c>
      <c r="D114" s="7" t="n">
        <v>700068</v>
      </c>
      <c r="E114" s="7" t="n">
        <v>0</v>
      </c>
    </row>
    <row r="115" spans="1:9">
      <c r="A115" t="s">
        <v>4</v>
      </c>
      <c r="B115" s="4" t="s">
        <v>5</v>
      </c>
      <c r="C115" s="4" t="s">
        <v>13</v>
      </c>
      <c r="D115" s="4" t="s">
        <v>6</v>
      </c>
    </row>
    <row r="116" spans="1:9">
      <c r="A116" t="n">
        <v>2013</v>
      </c>
      <c r="B116" s="8" t="n">
        <v>2</v>
      </c>
      <c r="C116" s="7" t="n">
        <v>10</v>
      </c>
      <c r="D116" s="7" t="s">
        <v>49</v>
      </c>
    </row>
    <row r="117" spans="1:9">
      <c r="A117" t="s">
        <v>4</v>
      </c>
      <c r="B117" s="4" t="s">
        <v>5</v>
      </c>
      <c r="C117" s="4" t="s">
        <v>10</v>
      </c>
    </row>
    <row r="118" spans="1:9">
      <c r="A118" t="n">
        <v>2036</v>
      </c>
      <c r="B118" s="20" t="n">
        <v>16</v>
      </c>
      <c r="C118" s="7" t="n">
        <v>0</v>
      </c>
    </row>
    <row r="119" spans="1:9">
      <c r="A119" t="s">
        <v>4</v>
      </c>
      <c r="B119" s="4" t="s">
        <v>5</v>
      </c>
      <c r="C119" s="4" t="s">
        <v>13</v>
      </c>
      <c r="D119" s="4" t="s">
        <v>6</v>
      </c>
    </row>
    <row r="120" spans="1:9">
      <c r="A120" t="n">
        <v>2039</v>
      </c>
      <c r="B120" s="8" t="n">
        <v>2</v>
      </c>
      <c r="C120" s="7" t="n">
        <v>10</v>
      </c>
      <c r="D120" s="7" t="s">
        <v>50</v>
      </c>
    </row>
    <row r="121" spans="1:9">
      <c r="A121" t="s">
        <v>4</v>
      </c>
      <c r="B121" s="4" t="s">
        <v>5</v>
      </c>
      <c r="C121" s="4" t="s">
        <v>10</v>
      </c>
    </row>
    <row r="122" spans="1:9">
      <c r="A122" t="n">
        <v>2057</v>
      </c>
      <c r="B122" s="20" t="n">
        <v>16</v>
      </c>
      <c r="C122" s="7" t="n">
        <v>0</v>
      </c>
    </row>
    <row r="123" spans="1:9">
      <c r="A123" t="s">
        <v>4</v>
      </c>
      <c r="B123" s="4" t="s">
        <v>5</v>
      </c>
      <c r="C123" s="4" t="s">
        <v>13</v>
      </c>
      <c r="D123" s="4" t="s">
        <v>6</v>
      </c>
    </row>
    <row r="124" spans="1:9">
      <c r="A124" t="n">
        <v>2060</v>
      </c>
      <c r="B124" s="8" t="n">
        <v>2</v>
      </c>
      <c r="C124" s="7" t="n">
        <v>10</v>
      </c>
      <c r="D124" s="7" t="s">
        <v>51</v>
      </c>
    </row>
    <row r="125" spans="1:9">
      <c r="A125" t="s">
        <v>4</v>
      </c>
      <c r="B125" s="4" t="s">
        <v>5</v>
      </c>
      <c r="C125" s="4" t="s">
        <v>10</v>
      </c>
    </row>
    <row r="126" spans="1:9">
      <c r="A126" t="n">
        <v>2079</v>
      </c>
      <c r="B126" s="20" t="n">
        <v>16</v>
      </c>
      <c r="C126" s="7" t="n">
        <v>0</v>
      </c>
    </row>
    <row r="127" spans="1:9">
      <c r="A127" t="s">
        <v>4</v>
      </c>
      <c r="B127" s="4" t="s">
        <v>5</v>
      </c>
      <c r="C127" s="4" t="s">
        <v>13</v>
      </c>
    </row>
    <row r="128" spans="1:9">
      <c r="A128" t="n">
        <v>2082</v>
      </c>
      <c r="B128" s="21" t="n">
        <v>23</v>
      </c>
      <c r="C128" s="7" t="n">
        <v>20</v>
      </c>
    </row>
    <row r="129" spans="1:5">
      <c r="A129" t="s">
        <v>4</v>
      </c>
      <c r="B129" s="4" t="s">
        <v>5</v>
      </c>
    </row>
    <row r="130" spans="1:5">
      <c r="A130" t="n">
        <v>2084</v>
      </c>
      <c r="B130" s="5" t="n">
        <v>1</v>
      </c>
    </row>
    <row r="131" spans="1:5" s="3" customFormat="1" customHeight="0">
      <c r="A131" s="3" t="s">
        <v>2</v>
      </c>
      <c r="B131" s="3" t="s">
        <v>52</v>
      </c>
    </row>
    <row r="132" spans="1:5">
      <c r="A132" t="s">
        <v>4</v>
      </c>
      <c r="B132" s="4" t="s">
        <v>5</v>
      </c>
      <c r="C132" s="4" t="s">
        <v>13</v>
      </c>
      <c r="D132" s="4" t="s">
        <v>10</v>
      </c>
    </row>
    <row r="133" spans="1:5">
      <c r="A133" t="n">
        <v>2088</v>
      </c>
      <c r="B133" s="18" t="n">
        <v>22</v>
      </c>
      <c r="C133" s="7" t="n">
        <v>20</v>
      </c>
      <c r="D133" s="7" t="n">
        <v>0</v>
      </c>
    </row>
    <row r="134" spans="1:5">
      <c r="A134" t="s">
        <v>4</v>
      </c>
      <c r="B134" s="4" t="s">
        <v>5</v>
      </c>
      <c r="C134" s="4" t="s">
        <v>13</v>
      </c>
      <c r="D134" s="4" t="s">
        <v>13</v>
      </c>
      <c r="E134" s="4" t="s">
        <v>9</v>
      </c>
      <c r="F134" s="4" t="s">
        <v>13</v>
      </c>
      <c r="G134" s="4" t="s">
        <v>13</v>
      </c>
    </row>
    <row r="135" spans="1:5">
      <c r="A135" t="n">
        <v>2092</v>
      </c>
      <c r="B135" s="22" t="n">
        <v>18</v>
      </c>
      <c r="C135" s="7" t="n">
        <v>0</v>
      </c>
      <c r="D135" s="7" t="n">
        <v>0</v>
      </c>
      <c r="E135" s="7" t="n">
        <v>0</v>
      </c>
      <c r="F135" s="7" t="n">
        <v>19</v>
      </c>
      <c r="G135" s="7" t="n">
        <v>1</v>
      </c>
    </row>
    <row r="136" spans="1:5">
      <c r="A136" t="s">
        <v>4</v>
      </c>
      <c r="B136" s="4" t="s">
        <v>5</v>
      </c>
      <c r="C136" s="4" t="s">
        <v>13</v>
      </c>
      <c r="D136" s="4" t="s">
        <v>13</v>
      </c>
      <c r="E136" s="4" t="s">
        <v>10</v>
      </c>
      <c r="F136" s="4" t="s">
        <v>26</v>
      </c>
    </row>
    <row r="137" spans="1:5">
      <c r="A137" t="n">
        <v>2101</v>
      </c>
      <c r="B137" s="23" t="n">
        <v>107</v>
      </c>
      <c r="C137" s="7" t="n">
        <v>0</v>
      </c>
      <c r="D137" s="7" t="n">
        <v>0</v>
      </c>
      <c r="E137" s="7" t="n">
        <v>0</v>
      </c>
      <c r="F137" s="7" t="n">
        <v>32</v>
      </c>
    </row>
    <row r="138" spans="1:5">
      <c r="A138" t="s">
        <v>4</v>
      </c>
      <c r="B138" s="4" t="s">
        <v>5</v>
      </c>
      <c r="C138" s="4" t="s">
        <v>13</v>
      </c>
      <c r="D138" s="4" t="s">
        <v>13</v>
      </c>
      <c r="E138" s="4" t="s">
        <v>6</v>
      </c>
      <c r="F138" s="4" t="s">
        <v>10</v>
      </c>
    </row>
    <row r="139" spans="1:5">
      <c r="A139" t="n">
        <v>2110</v>
      </c>
      <c r="B139" s="23" t="n">
        <v>107</v>
      </c>
      <c r="C139" s="7" t="n">
        <v>1</v>
      </c>
      <c r="D139" s="7" t="n">
        <v>0</v>
      </c>
      <c r="E139" s="7" t="s">
        <v>53</v>
      </c>
      <c r="F139" s="7" t="n">
        <v>5</v>
      </c>
    </row>
    <row r="140" spans="1:5">
      <c r="A140" t="s">
        <v>4</v>
      </c>
      <c r="B140" s="4" t="s">
        <v>5</v>
      </c>
      <c r="C140" s="4" t="s">
        <v>13</v>
      </c>
      <c r="D140" s="4" t="s">
        <v>13</v>
      </c>
      <c r="E140" s="4" t="s">
        <v>6</v>
      </c>
      <c r="F140" s="4" t="s">
        <v>10</v>
      </c>
    </row>
    <row r="141" spans="1:5">
      <c r="A141" t="n">
        <v>2132</v>
      </c>
      <c r="B141" s="23" t="n">
        <v>107</v>
      </c>
      <c r="C141" s="7" t="n">
        <v>1</v>
      </c>
      <c r="D141" s="7" t="n">
        <v>0</v>
      </c>
      <c r="E141" s="7" t="s">
        <v>54</v>
      </c>
      <c r="F141" s="7" t="n">
        <v>0</v>
      </c>
    </row>
    <row r="142" spans="1:5">
      <c r="A142" t="s">
        <v>4</v>
      </c>
      <c r="B142" s="4" t="s">
        <v>5</v>
      </c>
      <c r="C142" s="4" t="s">
        <v>13</v>
      </c>
      <c r="D142" s="4" t="s">
        <v>13</v>
      </c>
      <c r="E142" s="4" t="s">
        <v>13</v>
      </c>
      <c r="F142" s="4" t="s">
        <v>10</v>
      </c>
      <c r="G142" s="4" t="s">
        <v>10</v>
      </c>
      <c r="H142" s="4" t="s">
        <v>13</v>
      </c>
    </row>
    <row r="143" spans="1:5">
      <c r="A143" t="n">
        <v>2144</v>
      </c>
      <c r="B143" s="23" t="n">
        <v>107</v>
      </c>
      <c r="C143" s="7" t="n">
        <v>2</v>
      </c>
      <c r="D143" s="7" t="n">
        <v>0</v>
      </c>
      <c r="E143" s="7" t="n">
        <v>1</v>
      </c>
      <c r="F143" s="7" t="n">
        <v>65535</v>
      </c>
      <c r="G143" s="7" t="n">
        <v>65535</v>
      </c>
      <c r="H143" s="7" t="n">
        <v>0</v>
      </c>
    </row>
    <row r="144" spans="1:5">
      <c r="A144" t="s">
        <v>4</v>
      </c>
      <c r="B144" s="4" t="s">
        <v>5</v>
      </c>
      <c r="C144" s="4" t="s">
        <v>13</v>
      </c>
      <c r="D144" s="4" t="s">
        <v>13</v>
      </c>
      <c r="E144" s="4" t="s">
        <v>13</v>
      </c>
    </row>
    <row r="145" spans="1:8">
      <c r="A145" t="n">
        <v>2153</v>
      </c>
      <c r="B145" s="23" t="n">
        <v>107</v>
      </c>
      <c r="C145" s="7" t="n">
        <v>4</v>
      </c>
      <c r="D145" s="7" t="n">
        <v>0</v>
      </c>
      <c r="E145" s="7" t="n">
        <v>0</v>
      </c>
    </row>
    <row r="146" spans="1:8">
      <c r="A146" t="s">
        <v>4</v>
      </c>
      <c r="B146" s="4" t="s">
        <v>5</v>
      </c>
      <c r="C146" s="4" t="s">
        <v>13</v>
      </c>
      <c r="D146" s="4" t="s">
        <v>13</v>
      </c>
    </row>
    <row r="147" spans="1:8">
      <c r="A147" t="n">
        <v>2157</v>
      </c>
      <c r="B147" s="23" t="n">
        <v>107</v>
      </c>
      <c r="C147" s="7" t="n">
        <v>3</v>
      </c>
      <c r="D147" s="7" t="n">
        <v>0</v>
      </c>
    </row>
    <row r="148" spans="1:8">
      <c r="A148" t="s">
        <v>4</v>
      </c>
      <c r="B148" s="4" t="s">
        <v>5</v>
      </c>
      <c r="C148" s="4" t="s">
        <v>13</v>
      </c>
      <c r="D148" s="4" t="s">
        <v>13</v>
      </c>
      <c r="E148" s="4" t="s">
        <v>13</v>
      </c>
      <c r="F148" s="4" t="s">
        <v>9</v>
      </c>
      <c r="G148" s="4" t="s">
        <v>13</v>
      </c>
      <c r="H148" s="4" t="s">
        <v>13</v>
      </c>
      <c r="I148" s="4" t="s">
        <v>45</v>
      </c>
    </row>
    <row r="149" spans="1:8">
      <c r="A149" t="n">
        <v>2160</v>
      </c>
      <c r="B149" s="15" t="n">
        <v>5</v>
      </c>
      <c r="C149" s="7" t="n">
        <v>35</v>
      </c>
      <c r="D149" s="7" t="n">
        <v>0</v>
      </c>
      <c r="E149" s="7" t="n">
        <v>0</v>
      </c>
      <c r="F149" s="7" t="n">
        <v>0</v>
      </c>
      <c r="G149" s="7" t="n">
        <v>5</v>
      </c>
      <c r="H149" s="7" t="n">
        <v>1</v>
      </c>
      <c r="I149" s="16" t="n">
        <f t="normal" ca="1">A171</f>
        <v>0</v>
      </c>
    </row>
    <row r="150" spans="1:8">
      <c r="A150" t="s">
        <v>4</v>
      </c>
      <c r="B150" s="4" t="s">
        <v>5</v>
      </c>
      <c r="C150" s="4" t="s">
        <v>10</v>
      </c>
    </row>
    <row r="151" spans="1:8">
      <c r="A151" t="n">
        <v>2174</v>
      </c>
      <c r="B151" s="20" t="n">
        <v>16</v>
      </c>
      <c r="C151" s="7" t="n">
        <v>1000</v>
      </c>
    </row>
    <row r="152" spans="1:8">
      <c r="A152" t="s">
        <v>4</v>
      </c>
      <c r="B152" s="4" t="s">
        <v>5</v>
      </c>
      <c r="C152" s="4" t="s">
        <v>6</v>
      </c>
      <c r="D152" s="4" t="s">
        <v>6</v>
      </c>
    </row>
    <row r="153" spans="1:8">
      <c r="A153" t="n">
        <v>2177</v>
      </c>
      <c r="B153" s="24" t="n">
        <v>70</v>
      </c>
      <c r="C153" s="7" t="s">
        <v>55</v>
      </c>
      <c r="D153" s="7" t="s">
        <v>56</v>
      </c>
    </row>
    <row r="154" spans="1:8">
      <c r="A154" t="s">
        <v>4</v>
      </c>
      <c r="B154" s="4" t="s">
        <v>5</v>
      </c>
      <c r="C154" s="4" t="s">
        <v>10</v>
      </c>
    </row>
    <row r="155" spans="1:8">
      <c r="A155" t="n">
        <v>2194</v>
      </c>
      <c r="B155" s="20" t="n">
        <v>16</v>
      </c>
      <c r="C155" s="7" t="n">
        <v>1000</v>
      </c>
    </row>
    <row r="156" spans="1:8">
      <c r="A156" t="s">
        <v>4</v>
      </c>
      <c r="B156" s="4" t="s">
        <v>5</v>
      </c>
      <c r="C156" s="4" t="s">
        <v>13</v>
      </c>
      <c r="D156" s="4" t="s">
        <v>10</v>
      </c>
      <c r="E156" s="4" t="s">
        <v>26</v>
      </c>
    </row>
    <row r="157" spans="1:8">
      <c r="A157" t="n">
        <v>2197</v>
      </c>
      <c r="B157" s="25" t="n">
        <v>58</v>
      </c>
      <c r="C157" s="7" t="n">
        <v>0</v>
      </c>
      <c r="D157" s="7" t="n">
        <v>1000</v>
      </c>
      <c r="E157" s="7" t="n">
        <v>1</v>
      </c>
    </row>
    <row r="158" spans="1:8">
      <c r="A158" t="s">
        <v>4</v>
      </c>
      <c r="B158" s="4" t="s">
        <v>5</v>
      </c>
      <c r="C158" s="4" t="s">
        <v>13</v>
      </c>
      <c r="D158" s="4" t="s">
        <v>10</v>
      </c>
    </row>
    <row r="159" spans="1:8">
      <c r="A159" t="n">
        <v>2205</v>
      </c>
      <c r="B159" s="25" t="n">
        <v>58</v>
      </c>
      <c r="C159" s="7" t="n">
        <v>255</v>
      </c>
      <c r="D159" s="7" t="n">
        <v>0</v>
      </c>
    </row>
    <row r="160" spans="1:8">
      <c r="A160" t="s">
        <v>4</v>
      </c>
      <c r="B160" s="4" t="s">
        <v>5</v>
      </c>
      <c r="C160" s="4" t="s">
        <v>6</v>
      </c>
      <c r="D160" s="4" t="s">
        <v>6</v>
      </c>
    </row>
    <row r="161" spans="1:9">
      <c r="A161" t="n">
        <v>2209</v>
      </c>
      <c r="B161" s="24" t="n">
        <v>70</v>
      </c>
      <c r="C161" s="7" t="s">
        <v>55</v>
      </c>
      <c r="D161" s="7" t="s">
        <v>57</v>
      </c>
    </row>
    <row r="162" spans="1:9">
      <c r="A162" t="s">
        <v>4</v>
      </c>
      <c r="B162" s="4" t="s">
        <v>5</v>
      </c>
      <c r="C162" s="4" t="s">
        <v>10</v>
      </c>
    </row>
    <row r="163" spans="1:9">
      <c r="A163" t="n">
        <v>2227</v>
      </c>
      <c r="B163" s="20" t="n">
        <v>16</v>
      </c>
      <c r="C163" s="7" t="n">
        <v>1000</v>
      </c>
    </row>
    <row r="164" spans="1:9">
      <c r="A164" t="s">
        <v>4</v>
      </c>
      <c r="B164" s="4" t="s">
        <v>5</v>
      </c>
      <c r="C164" s="4" t="s">
        <v>13</v>
      </c>
      <c r="D164" s="4" t="s">
        <v>13</v>
      </c>
      <c r="E164" s="4" t="s">
        <v>9</v>
      </c>
      <c r="F164" s="4" t="s">
        <v>13</v>
      </c>
      <c r="G164" s="4" t="s">
        <v>13</v>
      </c>
    </row>
    <row r="165" spans="1:9">
      <c r="A165" t="n">
        <v>2230</v>
      </c>
      <c r="B165" s="22" t="n">
        <v>18</v>
      </c>
      <c r="C165" s="7" t="n">
        <v>1</v>
      </c>
      <c r="D165" s="7" t="n">
        <v>0</v>
      </c>
      <c r="E165" s="7" t="n">
        <v>12</v>
      </c>
      <c r="F165" s="7" t="n">
        <v>19</v>
      </c>
      <c r="G165" s="7" t="n">
        <v>1</v>
      </c>
    </row>
    <row r="166" spans="1:9">
      <c r="A166" t="s">
        <v>4</v>
      </c>
      <c r="B166" s="4" t="s">
        <v>5</v>
      </c>
      <c r="C166" s="4" t="s">
        <v>10</v>
      </c>
    </row>
    <row r="167" spans="1:9">
      <c r="A167" t="n">
        <v>2239</v>
      </c>
      <c r="B167" s="9" t="n">
        <v>12</v>
      </c>
      <c r="C167" s="7" t="n">
        <v>6753</v>
      </c>
    </row>
    <row r="168" spans="1:9">
      <c r="A168" t="s">
        <v>4</v>
      </c>
      <c r="B168" s="4" t="s">
        <v>5</v>
      </c>
      <c r="C168" s="4" t="s">
        <v>6</v>
      </c>
      <c r="D168" s="4" t="s">
        <v>6</v>
      </c>
      <c r="E168" s="4" t="s">
        <v>13</v>
      </c>
    </row>
    <row r="169" spans="1:9">
      <c r="A169" t="n">
        <v>2242</v>
      </c>
      <c r="B169" s="26" t="n">
        <v>30</v>
      </c>
      <c r="C169" s="7" t="s">
        <v>58</v>
      </c>
      <c r="D169" s="7" t="s">
        <v>21</v>
      </c>
      <c r="E169" s="7" t="n">
        <v>0</v>
      </c>
    </row>
    <row r="170" spans="1:9">
      <c r="A170" t="s">
        <v>4</v>
      </c>
      <c r="B170" s="4" t="s">
        <v>5</v>
      </c>
      <c r="C170" s="4" t="s">
        <v>13</v>
      </c>
      <c r="D170" s="4" t="s">
        <v>6</v>
      </c>
    </row>
    <row r="171" spans="1:9">
      <c r="A171" t="n">
        <v>2251</v>
      </c>
      <c r="B171" s="8" t="n">
        <v>2</v>
      </c>
      <c r="C171" s="7" t="n">
        <v>10</v>
      </c>
      <c r="D171" s="7" t="s">
        <v>49</v>
      </c>
    </row>
    <row r="172" spans="1:9">
      <c r="A172" t="s">
        <v>4</v>
      </c>
      <c r="B172" s="4" t="s">
        <v>5</v>
      </c>
      <c r="C172" s="4" t="s">
        <v>10</v>
      </c>
    </row>
    <row r="173" spans="1:9">
      <c r="A173" t="n">
        <v>2274</v>
      </c>
      <c r="B173" s="20" t="n">
        <v>16</v>
      </c>
      <c r="C173" s="7" t="n">
        <v>0</v>
      </c>
    </row>
    <row r="174" spans="1:9">
      <c r="A174" t="s">
        <v>4</v>
      </c>
      <c r="B174" s="4" t="s">
        <v>5</v>
      </c>
      <c r="C174" s="4" t="s">
        <v>13</v>
      </c>
      <c r="D174" s="4" t="s">
        <v>6</v>
      </c>
    </row>
    <row r="175" spans="1:9">
      <c r="A175" t="n">
        <v>2277</v>
      </c>
      <c r="B175" s="8" t="n">
        <v>2</v>
      </c>
      <c r="C175" s="7" t="n">
        <v>10</v>
      </c>
      <c r="D175" s="7" t="s">
        <v>50</v>
      </c>
    </row>
    <row r="176" spans="1:9">
      <c r="A176" t="s">
        <v>4</v>
      </c>
      <c r="B176" s="4" t="s">
        <v>5</v>
      </c>
      <c r="C176" s="4" t="s">
        <v>10</v>
      </c>
    </row>
    <row r="177" spans="1:7">
      <c r="A177" t="n">
        <v>2295</v>
      </c>
      <c r="B177" s="20" t="n">
        <v>16</v>
      </c>
      <c r="C177" s="7" t="n">
        <v>0</v>
      </c>
    </row>
    <row r="178" spans="1:7">
      <c r="A178" t="s">
        <v>4</v>
      </c>
      <c r="B178" s="4" t="s">
        <v>5</v>
      </c>
      <c r="C178" s="4" t="s">
        <v>13</v>
      </c>
      <c r="D178" s="4" t="s">
        <v>6</v>
      </c>
    </row>
    <row r="179" spans="1:7">
      <c r="A179" t="n">
        <v>2298</v>
      </c>
      <c r="B179" s="8" t="n">
        <v>2</v>
      </c>
      <c r="C179" s="7" t="n">
        <v>10</v>
      </c>
      <c r="D179" s="7" t="s">
        <v>51</v>
      </c>
    </row>
    <row r="180" spans="1:7">
      <c r="A180" t="s">
        <v>4</v>
      </c>
      <c r="B180" s="4" t="s">
        <v>5</v>
      </c>
      <c r="C180" s="4" t="s">
        <v>10</v>
      </c>
    </row>
    <row r="181" spans="1:7">
      <c r="A181" t="n">
        <v>2317</v>
      </c>
      <c r="B181" s="20" t="n">
        <v>16</v>
      </c>
      <c r="C181" s="7" t="n">
        <v>0</v>
      </c>
    </row>
    <row r="182" spans="1:7">
      <c r="A182" t="s">
        <v>4</v>
      </c>
      <c r="B182" s="4" t="s">
        <v>5</v>
      </c>
      <c r="C182" s="4" t="s">
        <v>13</v>
      </c>
    </row>
    <row r="183" spans="1:7">
      <c r="A183" t="n">
        <v>2320</v>
      </c>
      <c r="B183" s="21" t="n">
        <v>23</v>
      </c>
      <c r="C183" s="7" t="n">
        <v>20</v>
      </c>
    </row>
    <row r="184" spans="1:7">
      <c r="A184" t="s">
        <v>4</v>
      </c>
      <c r="B184" s="4" t="s">
        <v>5</v>
      </c>
    </row>
    <row r="185" spans="1:7">
      <c r="A185" t="n">
        <v>2322</v>
      </c>
      <c r="B185" s="5" t="n">
        <v>1</v>
      </c>
    </row>
    <row r="186" spans="1:7" s="3" customFormat="1" customHeight="0">
      <c r="A186" s="3" t="s">
        <v>2</v>
      </c>
      <c r="B186" s="3" t="s">
        <v>59</v>
      </c>
    </row>
    <row r="187" spans="1:7">
      <c r="A187" t="s">
        <v>4</v>
      </c>
      <c r="B187" s="4" t="s">
        <v>5</v>
      </c>
      <c r="C187" s="4" t="s">
        <v>13</v>
      </c>
      <c r="D187" s="4" t="s">
        <v>10</v>
      </c>
    </row>
    <row r="188" spans="1:7">
      <c r="A188" t="n">
        <v>2324</v>
      </c>
      <c r="B188" s="18" t="n">
        <v>22</v>
      </c>
      <c r="C188" s="7" t="n">
        <v>20</v>
      </c>
      <c r="D188" s="7" t="n">
        <v>0</v>
      </c>
    </row>
    <row r="189" spans="1:7">
      <c r="A189" t="s">
        <v>4</v>
      </c>
      <c r="B189" s="4" t="s">
        <v>5</v>
      </c>
      <c r="C189" s="4" t="s">
        <v>13</v>
      </c>
      <c r="D189" s="4" t="s">
        <v>13</v>
      </c>
      <c r="E189" s="4" t="s">
        <v>9</v>
      </c>
      <c r="F189" s="4" t="s">
        <v>13</v>
      </c>
      <c r="G189" s="4" t="s">
        <v>13</v>
      </c>
    </row>
    <row r="190" spans="1:7">
      <c r="A190" t="n">
        <v>2328</v>
      </c>
      <c r="B190" s="22" t="n">
        <v>18</v>
      </c>
      <c r="C190" s="7" t="n">
        <v>0</v>
      </c>
      <c r="D190" s="7" t="n">
        <v>0</v>
      </c>
      <c r="E190" s="7" t="n">
        <v>0</v>
      </c>
      <c r="F190" s="7" t="n">
        <v>19</v>
      </c>
      <c r="G190" s="7" t="n">
        <v>1</v>
      </c>
    </row>
    <row r="191" spans="1:7">
      <c r="A191" t="s">
        <v>4</v>
      </c>
      <c r="B191" s="4" t="s">
        <v>5</v>
      </c>
      <c r="C191" s="4" t="s">
        <v>13</v>
      </c>
      <c r="D191" s="4" t="s">
        <v>13</v>
      </c>
      <c r="E191" s="4" t="s">
        <v>10</v>
      </c>
      <c r="F191" s="4" t="s">
        <v>26</v>
      </c>
    </row>
    <row r="192" spans="1:7">
      <c r="A192" t="n">
        <v>2337</v>
      </c>
      <c r="B192" s="23" t="n">
        <v>107</v>
      </c>
      <c r="C192" s="7" t="n">
        <v>0</v>
      </c>
      <c r="D192" s="7" t="n">
        <v>0</v>
      </c>
      <c r="E192" s="7" t="n">
        <v>0</v>
      </c>
      <c r="F192" s="7" t="n">
        <v>32</v>
      </c>
    </row>
    <row r="193" spans="1:7">
      <c r="A193" t="s">
        <v>4</v>
      </c>
      <c r="B193" s="4" t="s">
        <v>5</v>
      </c>
      <c r="C193" s="4" t="s">
        <v>13</v>
      </c>
      <c r="D193" s="4" t="s">
        <v>13</v>
      </c>
      <c r="E193" s="4" t="s">
        <v>6</v>
      </c>
      <c r="F193" s="4" t="s">
        <v>10</v>
      </c>
    </row>
    <row r="194" spans="1:7">
      <c r="A194" t="n">
        <v>2346</v>
      </c>
      <c r="B194" s="23" t="n">
        <v>107</v>
      </c>
      <c r="C194" s="7" t="n">
        <v>1</v>
      </c>
      <c r="D194" s="7" t="n">
        <v>0</v>
      </c>
      <c r="E194" s="7" t="s">
        <v>60</v>
      </c>
      <c r="F194" s="7" t="n">
        <v>20</v>
      </c>
    </row>
    <row r="195" spans="1:7">
      <c r="A195" t="s">
        <v>4</v>
      </c>
      <c r="B195" s="4" t="s">
        <v>5</v>
      </c>
      <c r="C195" s="4" t="s">
        <v>13</v>
      </c>
      <c r="D195" s="4" t="s">
        <v>13</v>
      </c>
      <c r="E195" s="4" t="s">
        <v>6</v>
      </c>
      <c r="F195" s="4" t="s">
        <v>10</v>
      </c>
    </row>
    <row r="196" spans="1:7">
      <c r="A196" t="n">
        <v>2369</v>
      </c>
      <c r="B196" s="23" t="n">
        <v>107</v>
      </c>
      <c r="C196" s="7" t="n">
        <v>1</v>
      </c>
      <c r="D196" s="7" t="n">
        <v>0</v>
      </c>
      <c r="E196" s="7" t="s">
        <v>54</v>
      </c>
      <c r="F196" s="7" t="n">
        <v>0</v>
      </c>
    </row>
    <row r="197" spans="1:7">
      <c r="A197" t="s">
        <v>4</v>
      </c>
      <c r="B197" s="4" t="s">
        <v>5</v>
      </c>
      <c r="C197" s="4" t="s">
        <v>13</v>
      </c>
      <c r="D197" s="4" t="s">
        <v>13</v>
      </c>
      <c r="E197" s="4" t="s">
        <v>13</v>
      </c>
      <c r="F197" s="4" t="s">
        <v>10</v>
      </c>
      <c r="G197" s="4" t="s">
        <v>10</v>
      </c>
      <c r="H197" s="4" t="s">
        <v>13</v>
      </c>
    </row>
    <row r="198" spans="1:7">
      <c r="A198" t="n">
        <v>2381</v>
      </c>
      <c r="B198" s="23" t="n">
        <v>107</v>
      </c>
      <c r="C198" s="7" t="n">
        <v>2</v>
      </c>
      <c r="D198" s="7" t="n">
        <v>0</v>
      </c>
      <c r="E198" s="7" t="n">
        <v>1</v>
      </c>
      <c r="F198" s="7" t="n">
        <v>65535</v>
      </c>
      <c r="G198" s="7" t="n">
        <v>65535</v>
      </c>
      <c r="H198" s="7" t="n">
        <v>0</v>
      </c>
    </row>
    <row r="199" spans="1:7">
      <c r="A199" t="s">
        <v>4</v>
      </c>
      <c r="B199" s="4" t="s">
        <v>5</v>
      </c>
      <c r="C199" s="4" t="s">
        <v>13</v>
      </c>
      <c r="D199" s="4" t="s">
        <v>13</v>
      </c>
      <c r="E199" s="4" t="s">
        <v>13</v>
      </c>
    </row>
    <row r="200" spans="1:7">
      <c r="A200" t="n">
        <v>2390</v>
      </c>
      <c r="B200" s="23" t="n">
        <v>107</v>
      </c>
      <c r="C200" s="7" t="n">
        <v>4</v>
      </c>
      <c r="D200" s="7" t="n">
        <v>0</v>
      </c>
      <c r="E200" s="7" t="n">
        <v>0</v>
      </c>
    </row>
    <row r="201" spans="1:7">
      <c r="A201" t="s">
        <v>4</v>
      </c>
      <c r="B201" s="4" t="s">
        <v>5</v>
      </c>
      <c r="C201" s="4" t="s">
        <v>13</v>
      </c>
      <c r="D201" s="4" t="s">
        <v>13</v>
      </c>
    </row>
    <row r="202" spans="1:7">
      <c r="A202" t="n">
        <v>2394</v>
      </c>
      <c r="B202" s="23" t="n">
        <v>107</v>
      </c>
      <c r="C202" s="7" t="n">
        <v>3</v>
      </c>
      <c r="D202" s="7" t="n">
        <v>0</v>
      </c>
    </row>
    <row r="203" spans="1:7">
      <c r="A203" t="s">
        <v>4</v>
      </c>
      <c r="B203" s="4" t="s">
        <v>5</v>
      </c>
      <c r="C203" s="4" t="s">
        <v>13</v>
      </c>
      <c r="D203" s="4" t="s">
        <v>13</v>
      </c>
      <c r="E203" s="4" t="s">
        <v>13</v>
      </c>
      <c r="F203" s="4" t="s">
        <v>9</v>
      </c>
      <c r="G203" s="4" t="s">
        <v>13</v>
      </c>
      <c r="H203" s="4" t="s">
        <v>13</v>
      </c>
      <c r="I203" s="4" t="s">
        <v>45</v>
      </c>
    </row>
    <row r="204" spans="1:7">
      <c r="A204" t="n">
        <v>2397</v>
      </c>
      <c r="B204" s="15" t="n">
        <v>5</v>
      </c>
      <c r="C204" s="7" t="n">
        <v>35</v>
      </c>
      <c r="D204" s="7" t="n">
        <v>0</v>
      </c>
      <c r="E204" s="7" t="n">
        <v>0</v>
      </c>
      <c r="F204" s="7" t="n">
        <v>0</v>
      </c>
      <c r="G204" s="7" t="n">
        <v>5</v>
      </c>
      <c r="H204" s="7" t="n">
        <v>1</v>
      </c>
      <c r="I204" s="16" t="n">
        <f t="normal" ca="1">A226</f>
        <v>0</v>
      </c>
    </row>
    <row r="205" spans="1:7">
      <c r="A205" t="s">
        <v>4</v>
      </c>
      <c r="B205" s="4" t="s">
        <v>5</v>
      </c>
      <c r="C205" s="4" t="s">
        <v>10</v>
      </c>
    </row>
    <row r="206" spans="1:7">
      <c r="A206" t="n">
        <v>2411</v>
      </c>
      <c r="B206" s="20" t="n">
        <v>16</v>
      </c>
      <c r="C206" s="7" t="n">
        <v>1000</v>
      </c>
    </row>
    <row r="207" spans="1:7">
      <c r="A207" t="s">
        <v>4</v>
      </c>
      <c r="B207" s="4" t="s">
        <v>5</v>
      </c>
      <c r="C207" s="4" t="s">
        <v>6</v>
      </c>
      <c r="D207" s="4" t="s">
        <v>6</v>
      </c>
    </row>
    <row r="208" spans="1:7">
      <c r="A208" t="n">
        <v>2414</v>
      </c>
      <c r="B208" s="24" t="n">
        <v>70</v>
      </c>
      <c r="C208" s="7" t="s">
        <v>61</v>
      </c>
      <c r="D208" s="7" t="s">
        <v>56</v>
      </c>
    </row>
    <row r="209" spans="1:9">
      <c r="A209" t="s">
        <v>4</v>
      </c>
      <c r="B209" s="4" t="s">
        <v>5</v>
      </c>
      <c r="C209" s="4" t="s">
        <v>10</v>
      </c>
    </row>
    <row r="210" spans="1:9">
      <c r="A210" t="n">
        <v>2432</v>
      </c>
      <c r="B210" s="20" t="n">
        <v>16</v>
      </c>
      <c r="C210" s="7" t="n">
        <v>1000</v>
      </c>
    </row>
    <row r="211" spans="1:9">
      <c r="A211" t="s">
        <v>4</v>
      </c>
      <c r="B211" s="4" t="s">
        <v>5</v>
      </c>
      <c r="C211" s="4" t="s">
        <v>13</v>
      </c>
      <c r="D211" s="4" t="s">
        <v>10</v>
      </c>
      <c r="E211" s="4" t="s">
        <v>26</v>
      </c>
    </row>
    <row r="212" spans="1:9">
      <c r="A212" t="n">
        <v>2435</v>
      </c>
      <c r="B212" s="25" t="n">
        <v>58</v>
      </c>
      <c r="C212" s="7" t="n">
        <v>0</v>
      </c>
      <c r="D212" s="7" t="n">
        <v>1000</v>
      </c>
      <c r="E212" s="7" t="n">
        <v>1</v>
      </c>
    </row>
    <row r="213" spans="1:9">
      <c r="A213" t="s">
        <v>4</v>
      </c>
      <c r="B213" s="4" t="s">
        <v>5</v>
      </c>
      <c r="C213" s="4" t="s">
        <v>13</v>
      </c>
      <c r="D213" s="4" t="s">
        <v>10</v>
      </c>
    </row>
    <row r="214" spans="1:9">
      <c r="A214" t="n">
        <v>2443</v>
      </c>
      <c r="B214" s="25" t="n">
        <v>58</v>
      </c>
      <c r="C214" s="7" t="n">
        <v>255</v>
      </c>
      <c r="D214" s="7" t="n">
        <v>0</v>
      </c>
    </row>
    <row r="215" spans="1:9">
      <c r="A215" t="s">
        <v>4</v>
      </c>
      <c r="B215" s="4" t="s">
        <v>5</v>
      </c>
      <c r="C215" s="4" t="s">
        <v>6</v>
      </c>
      <c r="D215" s="4" t="s">
        <v>6</v>
      </c>
    </row>
    <row r="216" spans="1:9">
      <c r="A216" t="n">
        <v>2447</v>
      </c>
      <c r="B216" s="24" t="n">
        <v>70</v>
      </c>
      <c r="C216" s="7" t="s">
        <v>61</v>
      </c>
      <c r="D216" s="7" t="s">
        <v>57</v>
      </c>
    </row>
    <row r="217" spans="1:9">
      <c r="A217" t="s">
        <v>4</v>
      </c>
      <c r="B217" s="4" t="s">
        <v>5</v>
      </c>
      <c r="C217" s="4" t="s">
        <v>10</v>
      </c>
    </row>
    <row r="218" spans="1:9">
      <c r="A218" t="n">
        <v>2466</v>
      </c>
      <c r="B218" s="20" t="n">
        <v>16</v>
      </c>
      <c r="C218" s="7" t="n">
        <v>1000</v>
      </c>
    </row>
    <row r="219" spans="1:9">
      <c r="A219" t="s">
        <v>4</v>
      </c>
      <c r="B219" s="4" t="s">
        <v>5</v>
      </c>
      <c r="C219" s="4" t="s">
        <v>13</v>
      </c>
      <c r="D219" s="4" t="s">
        <v>13</v>
      </c>
      <c r="E219" s="4" t="s">
        <v>9</v>
      </c>
      <c r="F219" s="4" t="s">
        <v>13</v>
      </c>
      <c r="G219" s="4" t="s">
        <v>13</v>
      </c>
    </row>
    <row r="220" spans="1:9">
      <c r="A220" t="n">
        <v>2469</v>
      </c>
      <c r="B220" s="22" t="n">
        <v>18</v>
      </c>
      <c r="C220" s="7" t="n">
        <v>1</v>
      </c>
      <c r="D220" s="7" t="n">
        <v>0</v>
      </c>
      <c r="E220" s="7" t="n">
        <v>12</v>
      </c>
      <c r="F220" s="7" t="n">
        <v>19</v>
      </c>
      <c r="G220" s="7" t="n">
        <v>1</v>
      </c>
    </row>
    <row r="221" spans="1:9">
      <c r="A221" t="s">
        <v>4</v>
      </c>
      <c r="B221" s="4" t="s">
        <v>5</v>
      </c>
      <c r="C221" s="4" t="s">
        <v>10</v>
      </c>
    </row>
    <row r="222" spans="1:9">
      <c r="A222" t="n">
        <v>2478</v>
      </c>
      <c r="B222" s="9" t="n">
        <v>12</v>
      </c>
      <c r="C222" s="7" t="n">
        <v>6753</v>
      </c>
    </row>
    <row r="223" spans="1:9">
      <c r="A223" t="s">
        <v>4</v>
      </c>
      <c r="B223" s="4" t="s">
        <v>5</v>
      </c>
      <c r="C223" s="4" t="s">
        <v>6</v>
      </c>
      <c r="D223" s="4" t="s">
        <v>6</v>
      </c>
      <c r="E223" s="4" t="s">
        <v>13</v>
      </c>
    </row>
    <row r="224" spans="1:9">
      <c r="A224" t="n">
        <v>2481</v>
      </c>
      <c r="B224" s="26" t="n">
        <v>30</v>
      </c>
      <c r="C224" s="7" t="s">
        <v>58</v>
      </c>
      <c r="D224" s="7" t="s">
        <v>21</v>
      </c>
      <c r="E224" s="7" t="n">
        <v>0</v>
      </c>
    </row>
    <row r="225" spans="1:7">
      <c r="A225" t="s">
        <v>4</v>
      </c>
      <c r="B225" s="4" t="s">
        <v>5</v>
      </c>
      <c r="C225" s="4" t="s">
        <v>13</v>
      </c>
      <c r="D225" s="4" t="s">
        <v>6</v>
      </c>
    </row>
    <row r="226" spans="1:7">
      <c r="A226" t="n">
        <v>2490</v>
      </c>
      <c r="B226" s="8" t="n">
        <v>2</v>
      </c>
      <c r="C226" s="7" t="n">
        <v>10</v>
      </c>
      <c r="D226" s="7" t="s">
        <v>49</v>
      </c>
    </row>
    <row r="227" spans="1:7">
      <c r="A227" t="s">
        <v>4</v>
      </c>
      <c r="B227" s="4" t="s">
        <v>5</v>
      </c>
      <c r="C227" s="4" t="s">
        <v>10</v>
      </c>
    </row>
    <row r="228" spans="1:7">
      <c r="A228" t="n">
        <v>2513</v>
      </c>
      <c r="B228" s="20" t="n">
        <v>16</v>
      </c>
      <c r="C228" s="7" t="n">
        <v>0</v>
      </c>
    </row>
    <row r="229" spans="1:7">
      <c r="A229" t="s">
        <v>4</v>
      </c>
      <c r="B229" s="4" t="s">
        <v>5</v>
      </c>
      <c r="C229" s="4" t="s">
        <v>13</v>
      </c>
      <c r="D229" s="4" t="s">
        <v>6</v>
      </c>
    </row>
    <row r="230" spans="1:7">
      <c r="A230" t="n">
        <v>2516</v>
      </c>
      <c r="B230" s="8" t="n">
        <v>2</v>
      </c>
      <c r="C230" s="7" t="n">
        <v>10</v>
      </c>
      <c r="D230" s="7" t="s">
        <v>50</v>
      </c>
    </row>
    <row r="231" spans="1:7">
      <c r="A231" t="s">
        <v>4</v>
      </c>
      <c r="B231" s="4" t="s">
        <v>5</v>
      </c>
      <c r="C231" s="4" t="s">
        <v>10</v>
      </c>
    </row>
    <row r="232" spans="1:7">
      <c r="A232" t="n">
        <v>2534</v>
      </c>
      <c r="B232" s="20" t="n">
        <v>16</v>
      </c>
      <c r="C232" s="7" t="n">
        <v>0</v>
      </c>
    </row>
    <row r="233" spans="1:7">
      <c r="A233" t="s">
        <v>4</v>
      </c>
      <c r="B233" s="4" t="s">
        <v>5</v>
      </c>
      <c r="C233" s="4" t="s">
        <v>13</v>
      </c>
      <c r="D233" s="4" t="s">
        <v>6</v>
      </c>
    </row>
    <row r="234" spans="1:7">
      <c r="A234" t="n">
        <v>2537</v>
      </c>
      <c r="B234" s="8" t="n">
        <v>2</v>
      </c>
      <c r="C234" s="7" t="n">
        <v>10</v>
      </c>
      <c r="D234" s="7" t="s">
        <v>51</v>
      </c>
    </row>
    <row r="235" spans="1:7">
      <c r="A235" t="s">
        <v>4</v>
      </c>
      <c r="B235" s="4" t="s">
        <v>5</v>
      </c>
      <c r="C235" s="4" t="s">
        <v>10</v>
      </c>
    </row>
    <row r="236" spans="1:7">
      <c r="A236" t="n">
        <v>2556</v>
      </c>
      <c r="B236" s="20" t="n">
        <v>16</v>
      </c>
      <c r="C236" s="7" t="n">
        <v>0</v>
      </c>
    </row>
    <row r="237" spans="1:7">
      <c r="A237" t="s">
        <v>4</v>
      </c>
      <c r="B237" s="4" t="s">
        <v>5</v>
      </c>
      <c r="C237" s="4" t="s">
        <v>13</v>
      </c>
    </row>
    <row r="238" spans="1:7">
      <c r="A238" t="n">
        <v>2559</v>
      </c>
      <c r="B238" s="21" t="n">
        <v>23</v>
      </c>
      <c r="C238" s="7" t="n">
        <v>20</v>
      </c>
    </row>
    <row r="239" spans="1:7">
      <c r="A239" t="s">
        <v>4</v>
      </c>
      <c r="B239" s="4" t="s">
        <v>5</v>
      </c>
    </row>
    <row r="240" spans="1:7">
      <c r="A240" t="n">
        <v>2561</v>
      </c>
      <c r="B240" s="5" t="n">
        <v>1</v>
      </c>
    </row>
    <row r="241" spans="1:5" s="3" customFormat="1" customHeight="0">
      <c r="A241" s="3" t="s">
        <v>2</v>
      </c>
      <c r="B241" s="3" t="s">
        <v>62</v>
      </c>
    </row>
    <row r="242" spans="1:5">
      <c r="A242" t="s">
        <v>4</v>
      </c>
      <c r="B242" s="4" t="s">
        <v>5</v>
      </c>
      <c r="C242" s="4" t="s">
        <v>10</v>
      </c>
      <c r="D242" s="4" t="s">
        <v>13</v>
      </c>
      <c r="E242" s="4" t="s">
        <v>9</v>
      </c>
    </row>
    <row r="243" spans="1:5">
      <c r="A243" t="n">
        <v>2564</v>
      </c>
      <c r="B243" s="11" t="n">
        <v>106</v>
      </c>
      <c r="C243" s="7" t="n">
        <v>92</v>
      </c>
      <c r="D243" s="7" t="n">
        <v>0</v>
      </c>
      <c r="E243" s="7" t="n">
        <v>0</v>
      </c>
    </row>
    <row r="244" spans="1:5">
      <c r="A244" t="s">
        <v>4</v>
      </c>
      <c r="B244" s="4" t="s">
        <v>5</v>
      </c>
      <c r="C244" s="4" t="s">
        <v>13</v>
      </c>
      <c r="D244" s="4" t="s">
        <v>6</v>
      </c>
      <c r="E244" s="4" t="s">
        <v>10</v>
      </c>
    </row>
    <row r="245" spans="1:5">
      <c r="A245" t="n">
        <v>2572</v>
      </c>
      <c r="B245" s="27" t="n">
        <v>62</v>
      </c>
      <c r="C245" s="7" t="n">
        <v>1</v>
      </c>
      <c r="D245" s="7" t="s">
        <v>63</v>
      </c>
      <c r="E245" s="7" t="n">
        <v>128</v>
      </c>
    </row>
    <row r="246" spans="1:5">
      <c r="A246" t="s">
        <v>4</v>
      </c>
      <c r="B246" s="4" t="s">
        <v>5</v>
      </c>
    </row>
    <row r="247" spans="1:5">
      <c r="A247" t="n">
        <v>2585</v>
      </c>
      <c r="B247" s="5" t="n">
        <v>1</v>
      </c>
    </row>
    <row r="248" spans="1:5" s="3" customFormat="1" customHeight="0">
      <c r="A248" s="3" t="s">
        <v>2</v>
      </c>
      <c r="B248" s="3" t="s">
        <v>64</v>
      </c>
    </row>
    <row r="249" spans="1:5">
      <c r="A249" t="s">
        <v>4</v>
      </c>
      <c r="B249" s="4" t="s">
        <v>5</v>
      </c>
    </row>
    <row r="250" spans="1:5">
      <c r="A250" t="n">
        <v>2588</v>
      </c>
      <c r="B250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2025-09-06T21:47:28</dcterms:created>
  <dcterms:modified xsi:type="dcterms:W3CDTF">2025-09-06T21:47:28</dcterms:modified>
</cp:coreProperties>
</file>