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373"/>
      </patternFill>
    </fill>
    <fill>
      <patternFill patternType="solid">
        <fgColor rgb="FFFFFD73"/>
      </patternFill>
    </fill>
    <fill>
      <patternFill patternType="solid">
        <fgColor rgb="FFC0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BB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7C73"/>
      </patternFill>
    </fill>
    <fill>
      <patternFill patternType="solid">
        <fgColor rgb="FFFFDA73"/>
      </patternFill>
    </fill>
    <fill>
      <patternFill patternType="solid">
        <fgColor rgb="FFA6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0" xfId="0" applyFill="1" applyAlignment="1">
      <alignment horizontal="center" vertical="center" wrapText="1"/>
    </xf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<sst xmlns="http://schemas.openxmlformats.org/spreadsheetml/2006/main" count="16905" uniqueCount="617">
  <si>
    <t>CS2</t>
  </si>
  <si>
    <t>t4030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</si>
  <si>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</si>
  <si>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</si>
  <si>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</si>
  <si>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</si>
  <si>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</si>
  <si>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</si>
  <si>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</si>
  <si>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</si>
  <si>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</si>
  <si>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</si>
  <si>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</si>
  <si>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</si>
  <si>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</si>
  <si>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>HEATER_1F</t>
  </si>
  <si>
    <t>Init_Replay</t>
  </si>
  <si>
    <t/>
  </si>
  <si>
    <t>Init_Replay</t>
  </si>
  <si>
    <t>NPC_cup01</t>
  </si>
  <si>
    <t>NPC_cup02</t>
  </si>
  <si>
    <t>NPC_sara01</t>
  </si>
  <si>
    <t>NPC_sara01b</t>
  </si>
  <si>
    <t>NPC_sara02</t>
  </si>
  <si>
    <t>NPC_sara03</t>
  </si>
  <si>
    <t>NPC_sara03b</t>
  </si>
  <si>
    <t>NPC_tea01</t>
  </si>
  <si>
    <t>set1_chair0</t>
  </si>
  <si>
    <t>set0_chair1</t>
  </si>
  <si>
    <t>set1_chair3</t>
  </si>
  <si>
    <t>set1_teaset</t>
  </si>
  <si>
    <t>Reinit</t>
  </si>
  <si>
    <t>Npc_Table</t>
  </si>
  <si>
    <t>Npc_Table</t>
  </si>
  <si>
    <t>annabel_setting</t>
  </si>
  <si>
    <t>AniEvSitDesk</t>
  </si>
  <si>
    <t>AniEvShagami</t>
  </si>
  <si>
    <t>eliot_setting</t>
  </si>
  <si>
    <t>AniSitWait</t>
  </si>
  <si>
    <t>machias_setting</t>
  </si>
  <si>
    <t>emma_setting</t>
  </si>
  <si>
    <t>celine2_setting</t>
  </si>
  <si>
    <t>tovar_setting</t>
  </si>
  <si>
    <t>alf_setting</t>
  </si>
  <si>
    <t>TK_alf</t>
  </si>
  <si>
    <t>TK_ALF_KIKI</t>
  </si>
  <si>
    <t>FC_chr_entry_tk</t>
  </si>
  <si>
    <t>#E_0#M_0</t>
  </si>
  <si>
    <t>dialog</t>
  </si>
  <si>
    <t>*sigh* I've always been bad at these
kinds of things...</t>
  </si>
  <si>
    <t>...but it's for your dad! I need to do it
right!</t>
  </si>
  <si>
    <t>FC_Party_Face_Reset2</t>
  </si>
  <si>
    <t>TK_ALF_KIKI</t>
  </si>
  <si>
    <t>H-Hold on...</t>
  </si>
  <si>
    <t>...How do you make these, anyway?</t>
  </si>
  <si>
    <t>Mr. Ka-fai told you how to make them...</t>
  </si>
  <si>
    <t>You're supposed to be the older one,
too... You need to pay more attention.</t>
  </si>
  <si>
    <t>S-Sorry... How does it go again?</t>
  </si>
  <si>
    <t>kiki_setting</t>
  </si>
  <si>
    <t>1</t>
  </si>
  <si>
    <t>0[autoM0]</t>
  </si>
  <si>
    <t>#b</t>
  </si>
  <si>
    <t>0</t>
  </si>
  <si>
    <t>NPC_move_KIKI</t>
  </si>
  <si>
    <t>NPC_move_KIKI</t>
  </si>
  <si>
    <t>TK_kiki</t>
  </si>
  <si>
    <t>Those two troublemakers are the talk of
the village right now.</t>
  </si>
  <si>
    <t xml:space="preserve">They're always going around making a big
deal out of things and drawing attention
to themselves. </t>
  </si>
  <si>
    <t>They're like polar opposites, too.</t>
  </si>
  <si>
    <t>...But they're not bad people. The girl
helped me up when I tripped over and fell.</t>
  </si>
  <si>
    <t>That merchant just keeps eating. I don't
know how she fits it all in her tummy.</t>
  </si>
  <si>
    <t>That's her fourth meal now...</t>
  </si>
  <si>
    <t>...A lot of the customers we get these
days are total weirdos.</t>
  </si>
  <si>
    <t>A butler came for that noble.</t>
  </si>
  <si>
    <t>I figured one would come eventually.</t>
  </si>
  <si>
    <t>She should feel bad for making him
come all this way.</t>
  </si>
  <si>
    <t>I feel sorry for that butler for having
to come all this way in the middle of
a war.</t>
  </si>
  <si>
    <t>That noble was working on something
in the plaza yesterday.</t>
  </si>
  <si>
    <t>She said she was improving her fishing
tackle or...something.</t>
  </si>
  <si>
    <t>She's pretty weird for a noble.</t>
  </si>
  <si>
    <t>She had a hammer and saw out.
She said she was working on improving
some fishing tackle or something.</t>
  </si>
  <si>
    <t>What's up, Kiki?</t>
  </si>
  <si>
    <t>#400WNgh... I just woke up, but I'm still tired...</t>
  </si>
  <si>
    <t>Well, you were out playing in the
snow all day yesterday...</t>
  </si>
  <si>
    <t>You don't have to be up just yet.
Go on back to bed.</t>
  </si>
  <si>
    <t>#400W*yawn* Carry me back, then...</t>
  </si>
  <si>
    <t>Heh. All right.</t>
  </si>
  <si>
    <t>#400WI'm too sleepy to walk any more...</t>
  </si>
  <si>
    <t>#400W*yawn*... Zzz...</t>
  </si>
  <si>
    <t>Well, I suppose I can teach you.</t>
  </si>
  <si>
    <t>They're really easy to make if
you know how.</t>
  </si>
  <si>
    <t>I'm cleaning up the plates.</t>
  </si>
  <si>
    <t>Grandpa asked me to.</t>
  </si>
  <si>
    <t>#E_8#M_9</t>
  </si>
  <si>
    <t>#KMorning, Kiki. Everything still the same
here in the tavern?</t>
  </si>
  <si>
    <t>Yup. Sure is.</t>
  </si>
  <si>
    <t>Moritz tried to give up drinking.
...He didn't even last a week.</t>
  </si>
  <si>
    <t>He's a failure of a man.</t>
  </si>
  <si>
    <t>#E[D]#M[9]</t>
  </si>
  <si>
    <t>#K(I'm glad to see she's doing well...
but her tongue's sure gotten sharper.
And it was sharp enough before.)</t>
  </si>
  <si>
    <t>I guess there is one thing different.
We've got a weird noble lady staying
here now.</t>
  </si>
  <si>
    <t>She went out fishing earlier.</t>
  </si>
  <si>
    <t>I don't know how she can be laid back
enough to fish in the middle of a war.</t>
  </si>
  <si>
    <t>gerald_setting</t>
  </si>
  <si>
    <t>AniEvRyoteKosi</t>
  </si>
  <si>
    <t>TK_gerald</t>
  </si>
  <si>
    <t>AniEvUdegumi</t>
  </si>
  <si>
    <t>TK_gerald</t>
  </si>
  <si>
    <t>You're finally up, Rean? Good to see.</t>
  </si>
  <si>
    <t>Between going missing for a month and
ending up on the alliance's wanted list,
you had us worried, young man.</t>
  </si>
  <si>
    <t>#E[9]#M_0</t>
  </si>
  <si>
    <t>#KI'm sorry about that... I feel awful.</t>
  </si>
  <si>
    <t>Nah, don't be. We're just glad you're
all right.</t>
  </si>
  <si>
    <t>Here. Take a couple of these from me.
You can enjoy them with Elise later.</t>
  </si>
  <si>
    <t xml:space="preserve">Received </t>
  </si>
  <si>
    <t xml:space="preserve"> x2.</t>
  </si>
  <si>
    <t>#KHaha... Thank you. It feels like it's been
forever since I last had the chance to
enjoy your cooking.</t>
  </si>
  <si>
    <t>#E[1]#M[9](He may not look the type, but I'm always
amazed by how well he makes this stuff.)</t>
  </si>
  <si>
    <t>(I remember when he used to give Elise and
me sweet things all the time after we came
home from Sunday School. Good times...)</t>
  </si>
  <si>
    <t>Talk</t>
  </si>
  <si>
    <t>Rest/Shop</t>
  </si>
  <si>
    <t>Leave</t>
  </si>
  <si>
    <t>If you're lookin' for azuki beans,
you might wanna try asking Luke.</t>
  </si>
  <si>
    <t>#E_0#M_9</t>
  </si>
  <si>
    <t>#KI will. Thanks for the advice.</t>
  </si>
  <si>
    <t>#E_I#M[0](I wonder how Luke managed to get his
hands on some...)</t>
  </si>
  <si>
    <t>Sounds like there's gonna be a battle
over in Heimdallr, huh? I suppose that's
one way to end the year.</t>
  </si>
  <si>
    <t>Still, with Elise involved, we can't pretend
it ain't got nothing to do with us.</t>
  </si>
  <si>
    <t>So make sure you get out there and bring
her home, all right? Good luck.</t>
  </si>
  <si>
    <t>Things are relatively normal here in the
village, but only just. Won't be fully
back to normal until we have Elise back.</t>
  </si>
  <si>
    <t>So good luck bringing her home, guys.</t>
  </si>
  <si>
    <t xml:space="preserve">Looking at you reminded me that I had
a student in here not long ago. </t>
  </si>
  <si>
    <t>She just came up and asked me the way
to the stone monument on the valley.</t>
  </si>
  <si>
    <t>Still dunno why she'd wanna know that...</t>
  </si>
  <si>
    <t>You don't think she's planning on going
there alone, do you?</t>
  </si>
  <si>
    <t>She was very insistent, so I caved and
told her. I just hope she wasn't seriously
thinking of going there...</t>
  </si>
  <si>
    <t>That far along the valley's no place for
anyone to go alone. ...I hope she's safe.</t>
  </si>
  <si>
    <t>Word has it, an airliner got hijacked over
by Roer.</t>
  </si>
  <si>
    <t>I did see a ship flying into the mountains
not that long ago, come to think of it...</t>
  </si>
  <si>
    <t>...Maybe that was it?</t>
  </si>
  <si>
    <t>...These are scary times we live in,
I tell you.</t>
  </si>
  <si>
    <t>I'm gonna have to make sure Kiki stays
safe. Might need to talk to her a bit
to make sure she knows to be careful.</t>
  </si>
  <si>
    <t>There you are! You've got no idea how
worried we all were when you just
ran off like that.</t>
  </si>
  <si>
    <t xml:space="preserve">It's sad to see that Crow kid really is
on the alliance's side now, though. </t>
  </si>
  <si>
    <t>I can see why that'd frustrate you.
I can hardly bring myself to believe
it, either.</t>
  </si>
  <si>
    <t>He seemed like a really fun kid. Came in
here and challenged me to play some card
game, even.</t>
  </si>
  <si>
    <t>...Well, either way. I'm sure it'll all work
out if you take things one step at a time.</t>
  </si>
  <si>
    <t>Annabelle's always fishing out along the
valley, so I'm pretty sure that's where
she is this time, too...</t>
  </si>
  <si>
    <t>Where exactly, though? Couldn't tell ya.
You're just gonna have to search the
place from top to bottom, unfortunately.</t>
  </si>
  <si>
    <t>That's one less thing to worry about,
at least.</t>
  </si>
  <si>
    <t>Gonna have to have a word with that
Annabelle to never do something like
that again, now, won't I?</t>
  </si>
  <si>
    <t>She comes across as kinda precocious at
times, but she still wants to be spoiled
like a kid, really.</t>
  </si>
  <si>
    <t>Heh. Not that I mind. Kids her age deserve
to be spoiled.</t>
  </si>
  <si>
    <t>Mornings and evenings when she's kinda
sleepy are when she looks to be spoiled
the most, I've found.</t>
  </si>
  <si>
    <t>Well, anyway... I best get her back to bed.</t>
  </si>
  <si>
    <t>I knew that Lord Teo of all people would
never kick the bucket that easily, but
I'm still happy to know he's awake.</t>
  </si>
  <si>
    <t>Haha. Guess this once I can spend some
time with drunken Moritz.</t>
  </si>
  <si>
    <t>I'll bring out some of the strong stuff
for him.</t>
  </si>
  <si>
    <t>Next is rescuing that sister of yours,
I guess.</t>
  </si>
  <si>
    <t>Still got fond memories of the days you'd
eat the sweets I'd made with big smiles on
your faces.</t>
  </si>
  <si>
    <t>I won't stand for her being kidnapped.
So go out there and get her, okay?</t>
  </si>
  <si>
    <t>You've already found a bunch of your
classmates safe and sound. I'm sure the
others are just fine, too.</t>
  </si>
  <si>
    <t>So go out there and bring 'em back.
Good luck!</t>
  </si>
  <si>
    <t>Snowboarding's a pretty good way to
relax and unwind once in a while.</t>
  </si>
  <si>
    <t>Which is what you should be doing on a
day like this.</t>
  </si>
  <si>
    <t>I got the board you and the others made
out of the storehouse, so go ahead and
use it if you want.</t>
  </si>
  <si>
    <t>We're all taking turns looking after Lord
Teo. Can't very well all be barging into
the room at once.</t>
  </si>
  <si>
    <t>This evening's my and Kiki's turn, too.
I'm gonna have to find something to take
him.</t>
  </si>
  <si>
    <t>Hmm... Maybe I could bake some cookies
with healthy herbs in them.</t>
  </si>
  <si>
    <t>Cookies are what I make best, after all.
And the herbs should make them good
for sick people.</t>
  </si>
  <si>
    <t>Don't you worry about Lord Teo.
He'll be just fine. He's not the kinda
man to die that easily.</t>
  </si>
  <si>
    <t>I'm more worried about Elise, to tell
you the truth.</t>
  </si>
  <si>
    <t>If only we had some kinda clue as to
where she might be...</t>
  </si>
  <si>
    <t>Those guys injured a number of the
villagers yesterday.</t>
  </si>
  <si>
    <t>That's to say nothing of using a kid as
a hostage and abducting two innocent
girls.</t>
  </si>
  <si>
    <t>Those are the kind of people you might
find yourself up against in the future,
Rean.</t>
  </si>
  <si>
    <t>So just be careful, you hear?</t>
  </si>
  <si>
    <t>...You just leave worrying about the
village to us.</t>
  </si>
  <si>
    <t>And take care out there, you hear?</t>
  </si>
  <si>
    <t>I haven't the foggiest idea what's
going on, but that roar sure sent
a chill down my spine.</t>
  </si>
  <si>
    <t>Just keep your eyes open, yeah?</t>
  </si>
  <si>
    <t>And if you need somethin' to eat,
you just come visit ol' Gerald.</t>
  </si>
  <si>
    <t>I'll make you anything you want,
sweet or not.</t>
  </si>
  <si>
    <t>#E[5]#M_4</t>
  </si>
  <si>
    <t>#KThank you, Gerald. That's so kind of you!</t>
  </si>
  <si>
    <t>...You just take care of yourselves,
all right?</t>
  </si>
  <si>
    <t>And if you need somethin' to eat,
you know where to find me.</t>
  </si>
  <si>
    <t>Not much has changed since the last
time you were here. Your father patrols
more, but that's about it.</t>
  </si>
  <si>
    <t>The bracer to my right's been helping
us a lot, too.</t>
  </si>
  <si>
    <t>He's been a big help since he got here.
A real considerate kid for his age.</t>
  </si>
  <si>
    <t>He's really outdone himself by bringing
you home safely, though. Gonna have
to treat him to a coffee for that one.</t>
  </si>
  <si>
    <t>moritch_setting</t>
  </si>
  <si>
    <t>TK_moritch</t>
  </si>
  <si>
    <t>It's been a long time comin', but the
year's finally at an end.</t>
  </si>
  <si>
    <t>I'm gonna get all the work the baron gave
me done by noon so I can help everyone
get ready for the festivities later.</t>
  </si>
  <si>
    <t>...Gonna have to go for a nice, warm bath
before any of that, though. It's damn cold
today! Wahaha!</t>
  </si>
  <si>
    <t>Can't say I'm not worried about what's
gonna happen on the war front, but 
celebrating New Year's is a tradition here.</t>
  </si>
  <si>
    <t>Gotta celebrate tradition when you can.
But first, I gotta get some work done!
Wahaha!</t>
  </si>
  <si>
    <t>Yeah, news of Roer's liberation has
reached here, too.</t>
  </si>
  <si>
    <t>Makes me real proud to know someone
from our village had a part in it!</t>
  </si>
  <si>
    <t>But seriously, thanks. I know some people
over that way. Now I can feel safe visiting
them.</t>
  </si>
  <si>
    <t>*gulp* Here's to the liberation of Roer!</t>
  </si>
  <si>
    <t>Gonna drink the day away to celebrate!
Aww, yeah!</t>
  </si>
  <si>
    <t>That alliance airship was a real horror
to see flying overhead...</t>
  </si>
  <si>
    <t>The Courageous definitely gives it a
run for its mira, though! It's amazing
that you get to fly around in that thing.</t>
  </si>
  <si>
    <t>I could hardly believe my ears when 
I heard that. Viscount Arseid gave it 
to you, right?</t>
  </si>
  <si>
    <t>All the complicated war stuff goes over my
head, but I know whatever you do, it's to
protect everyone. So you've got my support!</t>
  </si>
  <si>
    <t>I couldn't believe my ears when I heard
you'd been left in charge of the Imperial
family's airship.</t>
  </si>
  <si>
    <t>Not many people can say they've been
asked to take care of something like that!
Just make sure you don't crash it, haha!</t>
  </si>
  <si>
    <t>You found all your classmates now,
right? Good news! Good news!</t>
  </si>
  <si>
    <t>...And ya know what we do during
good times, right? We drink!</t>
  </si>
  <si>
    <t>C'mon, Gerald! A toast to Rean's
classmates!</t>
  </si>
  <si>
    <t>Maybe if that was genuinely what you
were celebrating...but you just want an
excuse to drink! I know you do.</t>
  </si>
  <si>
    <t>Wahaha! Damn it, ya got me!</t>
  </si>
  <si>
    <t>#E[D]#M_9</t>
  </si>
  <si>
    <t>#K(Some things never change...)</t>
  </si>
  <si>
    <t>I really am happy you've found 'em all,
Rean.</t>
  </si>
  <si>
    <t>*gulp* *gulp* Ahhh! Now we just need
young Lady Elise back, too!</t>
  </si>
  <si>
    <t>Here's to finding her soon, too! Cheers!</t>
  </si>
  <si>
    <t>*sniffle* Lord Schwarzer'sh all right!
Thank tha Goddess!</t>
  </si>
  <si>
    <t>I knew Shhhe'd never abandon 'im!
I jusss knew it! *sniffle*</t>
  </si>
  <si>
    <t>#E[C]#M_0</t>
  </si>
  <si>
    <t>#KMoritz, I think you've had more than
enough to drink...</t>
  </si>
  <si>
    <t>*sniffle* Never! Imma shelebratin'!</t>
  </si>
  <si>
    <t>Ya can't shelabrate without a drink
or three!</t>
  </si>
  <si>
    <t>#E[1]#M_9</t>
  </si>
  <si>
    <t>#K*sigh* More like five... Just try not to
have so many that you black out, okay?</t>
  </si>
  <si>
    <t>*gulp* Ahhh! Here'sh to the baron!
Yaaaaay!</t>
  </si>
  <si>
    <t>I hope he can come out an' shee us shoon!</t>
  </si>
  <si>
    <t>I went over to see how the baron's doing
today, too.</t>
  </si>
  <si>
    <t>I brought him some mushrooms that're
supposed to be good for aiding recovery.
I hope they help...</t>
  </si>
  <si>
    <t>I just wish he'd wake up...</t>
  </si>
  <si>
    <t>Repairs to the village are coming along
well, at least.</t>
  </si>
  <si>
    <t>It's just frustrating that we can't fix the
baron in the same way we can the buildings...</t>
  </si>
  <si>
    <t>Well, hey there! If it ain't Rean!</t>
  </si>
  <si>
    <t>Glad to have you back home!
You all better now?</t>
  </si>
  <si>
    <t>#E[9]#M_9</t>
  </si>
  <si>
    <t>#KYeah, I'm fine now. I must have just been
exhausted.</t>
  </si>
  <si>
    <t>#E_0#M_9I take it everything's fine with you, too?
...I see your habit of spending the day
drinking is still intact, at least.</t>
  </si>
  <si>
    <t>Wahaha! I'm just having a few drinks to
celebrate your return home, that's all!</t>
  </si>
  <si>
    <t>'Sides, not a whole lot of work for a
woodcutter like me to do in the middle
of winter.</t>
  </si>
  <si>
    <t>I'm always here if you need me to make
you anything, though. Might not be as
good a carpenter as Gizmo, but I'm close!</t>
  </si>
  <si>
    <t>#E[G]#M_9</t>
  </si>
  <si>
    <t>#KThanks. I'll let you know if I ever need
anything.</t>
  </si>
  <si>
    <t>Most of the country's been taken over by
the alliance now. We're pretty much
isolated from the world below us.</t>
  </si>
  <si>
    <t>Maybe it's for the better we are, though.
It sure makes it easier to shelter you and
Her Highness here.</t>
  </si>
  <si>
    <t>We've even got Toval helping out, too.
So you just take this chance to get some
rest--this is the best place to do it!</t>
  </si>
  <si>
    <t>Toval's been helping Lord Schwarzer
with patrols ever since he got here.</t>
  </si>
  <si>
    <t>It sure is handy having a bracer around!
Wahaha!</t>
  </si>
  <si>
    <t>TK_ANNABEL_KARIGAN_03_Z1</t>
  </si>
  <si>
    <t>Lady Annabelle, will you not please
consider returning to the mansion?</t>
  </si>
  <si>
    <t>You cannot possibly imagine just
how worried I've been about you.</t>
  </si>
  <si>
    <t>I-I can't... I have a promise to keep.</t>
  </si>
  <si>
    <t>A promise, you say?</t>
  </si>
  <si>
    <t>Y-Yes! And besides, this village is far
safer than the rest of the country.</t>
  </si>
  <si>
    <t>Why, since the war began, there have
only been two violent incidents here.</t>
  </si>
  <si>
    <t>ONLY two?! Lady Annabelle,
you must leave here at once!</t>
  </si>
  <si>
    <t>karigan_setting</t>
  </si>
  <si>
    <t>TK_karigan</t>
  </si>
  <si>
    <t>TK_ANNABEL_KARIGAN_03_Z1</t>
  </si>
  <si>
    <t>Lady Annabelle, please reconsider!</t>
  </si>
  <si>
    <t>B-But I'm afraid I can't possibly...
Ah, yes, this village is a paradise for
anglers! Even Master Ka-fai visited here!</t>
  </si>
  <si>
    <t>This hardly sounds like a place you 
should be, then. All the more reason 
you should return to the mansion!</t>
  </si>
  <si>
    <t>Darn...</t>
  </si>
  <si>
    <t>morize_setting</t>
  </si>
  <si>
    <t>TK_morize</t>
  </si>
  <si>
    <t>Have you heard the news about the
market manager in Celdic? I still
can't believe it's true...</t>
  </si>
  <si>
    <t>I only just heard the news, so I don't
think it's really hit me yet...</t>
  </si>
  <si>
    <t>The food here's wonderful, but it's kind
of hard to truly appreciate it when I'm
this sniffly...</t>
  </si>
  <si>
    <t>Otto taught me so much back when
I was first starting out as a merchant.</t>
  </si>
  <si>
    <t>I wouldn't be where I am now if not
for him... I should go back and pay my
respects, at least...</t>
  </si>
  <si>
    <t>EV_00_09_00</t>
  </si>
  <si>
    <t>Start</t>
  </si>
  <si>
    <t>End</t>
  </si>
  <si>
    <t>AniFieldAttack</t>
  </si>
  <si>
    <t>AniWait</t>
  </si>
  <si>
    <t>FC_Start_Party</t>
  </si>
  <si>
    <t>C_NPC050</t>
  </si>
  <si>
    <t>Toval</t>
  </si>
  <si>
    <t>I_SVIS027</t>
  </si>
  <si>
    <t>I_SVIS028</t>
  </si>
  <si>
    <t>FC_chr_entry</t>
  </si>
  <si>
    <t>#E[1]#M_0</t>
  </si>
  <si>
    <t>If you've come to thank me for saving
your butt again, save it. I'm just glad
I made it in time.</t>
  </si>
  <si>
    <t>#E_8#M_0Princess Alfin and that sister of yours
are the ones you should be talking to.
You were on their minds this whole time.</t>
  </si>
  <si>
    <t>#3KYeah, I can tell. I really do appreciate
you coming for me, though.</t>
  </si>
  <si>
    <t>#E[1]#M_9I was pretty far out from town, so I didn't
think anyone would find me.</t>
  </si>
  <si>
    <t>#E_8#M_9Just goes to show what bracers can do, 
I guess.</t>
  </si>
  <si>
    <t>#E_I#M_A</t>
  </si>
  <si>
    <t>About that...</t>
  </si>
  <si>
    <t>#E[3]#M_AI wasn't actually the one who found you.</t>
  </si>
  <si>
    <t>#3KYou weren't?</t>
  </si>
  <si>
    <t>#E_2#M_A</t>
  </si>
  <si>
    <t>Two days ago, I got a call outta nowhere
on my ARCUS.</t>
  </si>
  <si>
    <t>#E[9]#M_AThey gave me this crazy amount of detail
on exactly where to find you, then they just
hung up. Didn't even say who they were.</t>
  </si>
  <si>
    <t>#E_2#M_AI figured it couldn't hurt to go take a look...
and sure enough, there you were.</t>
  </si>
  <si>
    <t>#E[3]#M_A</t>
  </si>
  <si>
    <t>#3KHmm... That's strange...</t>
  </si>
  <si>
    <t>#E_2#M_AI wonder who it was.</t>
  </si>
  <si>
    <t>#E[9]#M_A</t>
  </si>
  <si>
    <t>Wish I could tell you. I couldn't even
recognize their voice.</t>
  </si>
  <si>
    <t>#E_E#M_AHmm... Nah, that's not really true.
It was kinda familiar... Maybe.</t>
  </si>
  <si>
    <t>#E[1]#M_A...Eh, whatever. No use dwelling on it.</t>
  </si>
  <si>
    <t>#E_2#M_ARight now, we've got bigger problems
to tackle than mystery callers. There's
the war for starters.</t>
  </si>
  <si>
    <t>#K...Yeah, I suppose you're right.</t>
  </si>
  <si>
    <t>Have you and the rest of the guild
been doing much?</t>
  </si>
  <si>
    <t>#4KWell, we've been trying...</t>
  </si>
  <si>
    <t>#E_8#M_AWe're pretty limited in what we CAN do,
partly because we've all been split up
since the war broke out.</t>
  </si>
  <si>
    <t>#E_E#M_AI don't even know if any of the others in
Erebonia are okay. Sara included...</t>
  </si>
  <si>
    <t>#KIt sounds like things have gotten even
more serious since I was away.</t>
  </si>
  <si>
    <t>#4KSure has. Not even regular civilians have
been able to escape being affected by it.</t>
  </si>
  <si>
    <t>As it stands, the Noble Alliance has the
overwhelming advantage...</t>
  </si>
  <si>
    <t>#E_2#M_A...but the Imperial Army's showing no signs
of surrendering to them, particularly in a
few regions across the country.</t>
  </si>
  <si>
    <t>#KI see...</t>
  </si>
  <si>
    <t>#4KOh, and another thing you might hear...</t>
  </si>
  <si>
    <t>#E_2#M_AWe've been getting reports of a few
jaeger corps taking part in the war, too.
Even members of Ouroboros.</t>
  </si>
  <si>
    <t>C</t>
  </si>
  <si>
    <t>8</t>
  </si>
  <si>
    <t>2</t>
  </si>
  <si>
    <t>#KOuroboros? That secret society?</t>
  </si>
  <si>
    <t>#E[1]#M_A</t>
  </si>
  <si>
    <t>#4KThat's the one. Jaegers being employed
here in Erebonia is nothing new, but
there's way more of 'em here these days.</t>
  </si>
  <si>
    <t>#E[9]#M_AAs for Ouroboros, they're probably just
trying to stir up trouble of their own.
It's what they do best.</t>
  </si>
  <si>
    <t>#E_E#M_AThen there's the fact that Erebonia isn't
the only place with problems right now.
Crossbell's full of 'em, too.</t>
  </si>
  <si>
    <t>#E[9]#M_A*sigh* There's so much to freak out about
these days, it could drive you insane.</t>
  </si>
  <si>
    <t>#E_8#M[A]</t>
  </si>
  <si>
    <t>#K...</t>
  </si>
  <si>
    <t>#E_8#M_0</t>
  </si>
  <si>
    <t>#4K...Sorry. You've got enough on your plate
without me dumping all this on you, huh?</t>
  </si>
  <si>
    <t>#E[1]#M_0Try savin' all those bad thoughts you got
piling up for another day, okay?</t>
  </si>
  <si>
    <t>#E_0#M_0You need to focus on relaxing. You can
decide what you want to do after that.</t>
  </si>
  <si>
    <t>#KUmm... Sure.</t>
  </si>
  <si>
    <t>#E[9]#M_0Thanks, Toval. You're probably right.
You're just a fountain of good advice,
huh?</t>
  </si>
  <si>
    <t>#E[5]#M_0#e[4]</t>
  </si>
  <si>
    <t>Haha. I've just got a few years' worth of
life experience on you, that's all.</t>
  </si>
  <si>
    <t>#E[1]#e[1]#M_0Oh, and while I'm giving you good advice,
why not take a dip in the hot springs?</t>
  </si>
  <si>
    <t>#E_0#M_0Could be a nice way to clear your head.</t>
  </si>
  <si>
    <t>#3KHaha... It probably would. Hasn't let me
down before.</t>
  </si>
  <si>
    <t>#E[1]#M[9](Maybe I should pay a visit to the Phoenix
Wings later.)</t>
  </si>
  <si>
    <t>FC_End_Party</t>
  </si>
  <si>
    <t>Reinit</t>
  </si>
  <si>
    <t>FC_MapJumpState</t>
  </si>
  <si>
    <t>FC_MapJumpState2</t>
  </si>
  <si>
    <t>TU_00_PERSON_NOTE_C</t>
  </si>
  <si>
    <t>QS_1204_03</t>
  </si>
  <si>
    <t>AniEvSian</t>
  </si>
  <si>
    <t>#E[1]#M[0]</t>
  </si>
  <si>
    <t>#3K(Gerald's a big fan of making sweets,
so maybe he has some azuki beans...)</t>
  </si>
  <si>
    <t>#E_0(It's worth a shot, at least.)</t>
  </si>
  <si>
    <t>Rean asked Gerald if he had any azuki beans.</t>
  </si>
  <si>
    <t>FC_look_dir_Yes</t>
  </si>
  <si>
    <t>#KOh, you're looking for some of those?</t>
  </si>
  <si>
    <t>#E_0I do use them fairly often, yeah.
Kiki loves the things in paste form.</t>
  </si>
  <si>
    <t>#E_4#M_9</t>
  </si>
  <si>
    <t>#3KDo you happen to have any on hand?</t>
  </si>
  <si>
    <t>#K'Fraid not. I did have some, but they
were stolen by some wild monkeys
just the other day.</t>
  </si>
  <si>
    <t>#3KI bet it's the same monkeys that attacked
the Phoenix Wings' storehouse. They've
probably got a taste for them now.</t>
  </si>
  <si>
    <t>FC_look_dir_No</t>
  </si>
  <si>
    <t>#K*sigh* I'm gonna have to be more careful
about locking up in the future.</t>
  </si>
  <si>
    <t>4</t>
  </si>
  <si>
    <t>#E_2#M_0</t>
  </si>
  <si>
    <t>#KHmm... Come to think of it, I do know one
place you might try looking if you want
some.</t>
  </si>
  <si>
    <t>#3KReally?</t>
  </si>
  <si>
    <t>#KA while back, Kiki's beanbag split open.
It was full of azuki beans, too, and they
went...well, everywhere.</t>
  </si>
  <si>
    <t>#E[1]From what I hear, Luke was the one who
gave her some replacement beans.</t>
  </si>
  <si>
    <t>#E_0Maybe he's still got some left?</t>
  </si>
  <si>
    <t>#3KHmm... He's not someone I would've
thought of, but it sounds like as
good a lead as any. I'll try asking.</t>
  </si>
  <si>
    <t>#M_4</t>
  </si>
  <si>
    <t>#KGood luck!</t>
  </si>
  <si>
    <t>QS_1305_01</t>
  </si>
  <si>
    <t>#KHey there. Congrats on finally getting
all of your classmates back together.</t>
  </si>
  <si>
    <t>I'm glad to see they're all safe, too.
Not like they ever seemed like the kind
of people who'd go down easily.</t>
  </si>
  <si>
    <t>#E_0#M_4</t>
  </si>
  <si>
    <t>#4KHaha. Yeah, you're right.</t>
  </si>
  <si>
    <t>#E_2#M_0The hard part's still yet to come, though.</t>
  </si>
  <si>
    <t>We might all finally be reunited, but now we
need to sit down and decide exactly what it
is we need to do to make a difference...</t>
  </si>
  <si>
    <t>#KHeh. Well, good luck with that.</t>
  </si>
  <si>
    <t>#E[3]...By the way, completely unrelated, but
do you mind if I ask you a small favor?</t>
  </si>
  <si>
    <t>#4KA favor? It's not often you ask favors of
me...</t>
  </si>
  <si>
    <t>#KY'see, we've got a noble called Annabelle
staying here at the moment...</t>
  </si>
  <si>
    <t>...but I haven't seen her since she left to
go fishing yesterday.</t>
  </si>
  <si>
    <t>#4KShe's been gone for a whole day?!</t>
  </si>
  <si>
    <t>#E[3]#M_0</t>
  </si>
  <si>
    <t>#KThat's right. She's always seemed to be
crazy about her fishing, but this is the
first time she's been gone this long.</t>
  </si>
  <si>
    <t xml:space="preserve">#E_0It's the middle of winter, too, so I'm a
bit worried about her. </t>
  </si>
  <si>
    <t>If you're free, I'd really appreciate it if
you went to look for her.</t>
  </si>
  <si>
    <t>#KA noble called Annabelle's staying here at
the moment, but I haven't seen her since
she went out fishing yesterday.</t>
  </si>
  <si>
    <t>If you're free, I'd really appreciate it if you
went to look for her...</t>
  </si>
  <si>
    <t>Accept</t>
  </si>
  <si>
    <t>Decline</t>
  </si>
  <si>
    <t>#4KYeah, I can help you out there.
Our discussion isn't until a bit later.</t>
  </si>
  <si>
    <t>#E_0If she went out to fish, I'm guessing she's
probably somewhere on the valley behind
the village...</t>
  </si>
  <si>
    <t>#KThat's what I figured, too. The hard
part's finding out how far down the
path she's gone.</t>
  </si>
  <si>
    <t>#E_0I don't have any leads there, either...
You're just going to have to comb it
from top to bottom.</t>
  </si>
  <si>
    <t>#4KAll right. I'll be sure to bring her back
as soon as I can.</t>
  </si>
  <si>
    <t>#3CQuest [Stranger Than Fishin'] started!#0C</t>
  </si>
  <si>
    <t>#4KI'd like to go and look, but I'm afraid
I don't have time right now...</t>
  </si>
  <si>
    <t>#KReally? That's a shame. Well, if you
do manage to find some, come back
and let me know.</t>
  </si>
  <si>
    <t>#E_0I'll see if I can get some other guys to
go and look for her, too, but the more
the merrier.</t>
  </si>
  <si>
    <t>QS_1305_COMP</t>
  </si>
  <si>
    <t>#4K...Anyway, it wasn't easy, but I managed
to bring her back.</t>
  </si>
  <si>
    <t>#KSounds like things got pretty hairy out
there...</t>
  </si>
  <si>
    <t>#E_8#M_A</t>
  </si>
  <si>
    <t>#4KAllow me to apologize for exposing all
of you to danger like that...</t>
  </si>
  <si>
    <t>#E[9]#M_AI thought I could handle myself in
dangerous places, but my overconfidence
may have been my undoing this time.</t>
  </si>
  <si>
    <t>I feel as though I've learned anew just
how dangerous it can be to leave the
shelter of a town.</t>
  </si>
  <si>
    <t>#3KWell, as long as you understand that,
I suppose that's all that matters.</t>
  </si>
  <si>
    <t>#KYep. No one got hurt, and she gets
what she did was wrong.</t>
  </si>
  <si>
    <t>You've really helped me out here by 
finding her. Here, take this as a little 
something from me.</t>
  </si>
  <si>
    <t>.</t>
  </si>
  <si>
    <t>#4KAre you sure I can just have this?</t>
  </si>
  <si>
    <t>#E[1]#M_4</t>
  </si>
  <si>
    <t>#KSure as can be. It's nothing that 
special, anyway.</t>
  </si>
  <si>
    <t>#4KIn that case, I feel as though I should
give you some kind of reward as well.</t>
  </si>
  <si>
    <t>#E_4#M_4I wouldn't be much of a noble if I didn't
repay someone for their kindness.</t>
  </si>
  <si>
    <t>#E[D]#M_4</t>
  </si>
  <si>
    <t>#3KTh-Thanks...</t>
  </si>
  <si>
    <t>#4KThank you again for saving my life.</t>
  </si>
  <si>
    <t>I may have been careless this time...</t>
  </si>
  <si>
    <t>#E_4#M_4...but next time, I'll be sure to be fully
prepared for the possibility of being
attacked by the fish I catch.</t>
  </si>
  <si>
    <t>#E[9]#M[0]</t>
  </si>
  <si>
    <t>#K...She didn't learn a damn thing, did she?</t>
  </si>
  <si>
    <t>#3K(Oh, boy... Looks like it'll take more than
a brush with death to get her to give up
her dangerous fishing excursions.)</t>
  </si>
  <si>
    <t>#3CQuest [Stranger Than Fishin'] completed!#0C</t>
  </si>
  <si>
    <t>SB_KIZUNA_ELIOT_02</t>
  </si>
  <si>
    <t>C_PLY002_C10</t>
  </si>
  <si>
    <t>Elliot</t>
  </si>
  <si>
    <t>AniEvWait</t>
  </si>
  <si>
    <t>AniEv6001</t>
  </si>
  <si>
    <t>AniEv6000</t>
  </si>
  <si>
    <t>AniEv6003</t>
  </si>
  <si>
    <t>AniEv6255</t>
  </si>
  <si>
    <t>AniAttachEQU024</t>
  </si>
  <si>
    <t>AniAttachEQU020</t>
  </si>
  <si>
    <t>#KWell, we managed to get permission to
play here, but I've got to say, I'm feeling
pretty tense about this...</t>
  </si>
  <si>
    <t>#E[9]#M_0I haven't touched this lute in forever,
so playing it in front of a crowd all of a
sudden is a bit...</t>
  </si>
  <si>
    <t>#E[5]#M_0</t>
  </si>
  <si>
    <t>#KAhaha. You'll be fine! Just play it like you
played the guitar during the festival!</t>
  </si>
  <si>
    <t>#E_0#M_0One of the best things about music is that
it can be made with any combination of
instruments!</t>
  </si>
  <si>
    <t>#K...Haha. Well, if you insist, I'll give it a go.</t>
  </si>
  <si>
    <t>#E[1]#M_9Better to try and fail than not try at all,
right?</t>
  </si>
  <si>
    <t>0[autoE0]</t>
  </si>
  <si>
    <t>9</t>
  </si>
  <si>
    <t>AniDetachEQU020</t>
  </si>
  <si>
    <t>AniDetachEQU024</t>
  </si>
  <si>
    <t>And so the two started to play alongside one another.</t>
  </si>
  <si>
    <t>To their relief, the customers in the tavern seemed to
enjoy their performance, even giving them a round of
applause once it was over.</t>
  </si>
  <si>
    <t>#K#0TWhew... That was actually pretty fun.</t>
  </si>
  <si>
    <t>#E_4#M_0</t>
  </si>
  <si>
    <t>#K#0TSee? I told you it would be fine!</t>
  </si>
  <si>
    <t>#E[1]#M_0Not being up on a stage or having lights in
your face takes off a lot of the pressure,
too.</t>
  </si>
  <si>
    <t>#E[5]#M_0I sometimes used to perform like this at
the concert cafe back at home.</t>
  </si>
  <si>
    <t>#E[5]#M_9</t>
  </si>
  <si>
    <t>#K#0TOh, really?</t>
  </si>
  <si>
    <t>Still, I'm guessing it'd be even more fun
if I could play half as well as you do.</t>
  </si>
  <si>
    <t>#K#0TAhaha... I don't know if I'm really as
good as you make me sound, Rean.</t>
  </si>
  <si>
    <t>#E[1]#M_AI've got a lot of practice ahead of me if
I decide to pursue a career in music...
Emphasis on the 'if.'</t>
  </si>
  <si>
    <t>#K#0TThat's right. Your dad's finally given
you permission to go through with it
if you want.</t>
  </si>
  <si>
    <t>#E_0#M_9Have you started giving it any serious
thought yet?</t>
  </si>
  <si>
    <t>#K#0TEr, yeah, a bit. Not that I'm getting
anywhere.</t>
  </si>
  <si>
    <t>#E[1]#M_0I'm happy to have his approval, but it's
still not a decision I can make lightly.</t>
  </si>
  <si>
    <t>#E[C]#M_AIt's probably silly to even be thinking
about it now. I mean, we need to focus
on getting through this war first...</t>
  </si>
  <si>
    <t>#K#0THaha. Not at all. There's nothing wrong
with giving thought about your future
when you can.</t>
  </si>
  <si>
    <t>#E[1]#M_0You're right that it's something you can't
take lightly, and it's still hard to tell
how things will be after the war ends...</t>
  </si>
  <si>
    <t>#E_0#M_9...but if pursuing a life of music is what
you decide to do in the end, you've got my
full support, too. Not just your dad's.</t>
  </si>
  <si>
    <t>#K#0THa... Thanks, Rean.</t>
  </si>
  <si>
    <t>#E[1]#M_0But right now, we need to focus on our
future as a class.</t>
  </si>
  <si>
    <t>#E_2#M_0Once the war's over, THEN we can start
living for the future.</t>
  </si>
  <si>
    <t>#K#0TYeah, you're right.</t>
  </si>
  <si>
    <t>To thank Gerald for letting them perform there, Rean and
Elliot helped clean up the tavern. Once they were finished,
they happily walked back to the Phoenix Wings.</t>
  </si>
  <si>
    <t>Your bond with Elliot strengthened!</t>
  </si>
  <si>
    <t>SB_KIZUNA_JUSIS_02</t>
  </si>
  <si>
    <t>C_PLY006_C10</t>
  </si>
  <si>
    <t>Jusis</t>
  </si>
  <si>
    <t>C_NPC208</t>
  </si>
  <si>
    <t>Alf</t>
  </si>
  <si>
    <t>C_NPC249_C00</t>
  </si>
  <si>
    <t>Kiki</t>
  </si>
  <si>
    <t>KZ0602_1</t>
  </si>
  <si>
    <t>KZ0602_2</t>
  </si>
  <si>
    <t>#E_4#M_A</t>
  </si>
  <si>
    <t>#KOh! You're here, Rean!</t>
  </si>
  <si>
    <t>#KHey, Alf. Hey, Kiki.</t>
  </si>
  <si>
    <t>#E_4#M_4</t>
  </si>
  <si>
    <t>#KHeehee. Hello!</t>
  </si>
  <si>
    <t>#3KWelcome to our tavern.</t>
  </si>
  <si>
    <t>#4KThank you for your hospitality.</t>
  </si>
  <si>
    <t>#KAre the two of you going off to play
somewhere?</t>
  </si>
  <si>
    <t>#E_8#M_4</t>
  </si>
  <si>
    <t>#KUh-huh. We're not sure what we wanna do,
though...</t>
  </si>
  <si>
    <t>#E[9]#M_AI wish we could have more snow like the
last time you were here. That'd be fun.</t>
  </si>
  <si>
    <t>#KPlease, no...</t>
  </si>
  <si>
    <t>#E_8#M_9I'm glad to see you're back to your usual
cheerful self, Alf.</t>
  </si>
  <si>
    <t>I was horrified when I heard those jaegers
had used you as a hostage, but you don't
seem too worse for the wear.</t>
  </si>
  <si>
    <t>#4K...They did?</t>
  </si>
  <si>
    <t>#KAhaha. It was no big deal...and Mr. Baron
saved me in the end.</t>
  </si>
  <si>
    <t>#3KHe's just trying to act tough. He spent
hours crying afterwards.</t>
  </si>
  <si>
    <t>#KN-No, I didn't!</t>
  </si>
  <si>
    <t>#E_0#M_4A-Anyway, now that we've run into you,
maybe you could come play with us?</t>
  </si>
  <si>
    <t>We haven't been able to play together
in forever.</t>
  </si>
  <si>
    <t>#KHmm... I don't know. We've got a pretty
busy afternoon ahead of us...</t>
  </si>
  <si>
    <t>#4KI see no harm in joining them.</t>
  </si>
  <si>
    <t>#E_0#M_9We can't spare too long, but we could
certainly play for a little while.</t>
  </si>
  <si>
    <t>#KReally?! Yaaay!</t>
  </si>
  <si>
    <t>#3KOkay. Let's go outside, then.</t>
  </si>
  <si>
    <t>#E[C]#M[0]</t>
  </si>
  <si>
    <t>#1K#F(What's gotten into him...?)</t>
  </si>
  <si>
    <t>Rean and Jusis were then led outside by Alf and Kiki...</t>
  </si>
  <si>
    <t>...and after a brief debate on what to play, they decided
to go with the classic hide-and-seek.</t>
  </si>
  <si>
    <t>SB_KIZUNA_SARA_01</t>
  </si>
  <si>
    <t>C_NPC000</t>
  </si>
  <si>
    <t>Instructor Sara</t>
  </si>
  <si>
    <t>counter_chair0</t>
  </si>
  <si>
    <t>AniEv5770</t>
  </si>
  <si>
    <t>AniAttachEQU217</t>
  </si>
  <si>
    <t>KZ1001_1</t>
  </si>
  <si>
    <t>KZ1001_2</t>
  </si>
  <si>
    <t>No sooner had they arrived at the tavern did Sara ask
Gerald for alcohol recommendations...</t>
  </si>
  <si>
    <t>...and after she offered to pay, Rean settled on a ginger
ale.</t>
  </si>
  <si>
    <t>#E[5]#M_4#H[2]</t>
  </si>
  <si>
    <t>Ahhh... This is the good stuff!</t>
  </si>
  <si>
    <t>#E[9]#M_0It's got a very mellow taste, but it's sweet
and refreshing, too.</t>
  </si>
  <si>
    <t>#E_8#M_0I had no idea you could make something so
good out of rice of all things.</t>
  </si>
  <si>
    <t>It's a kind of alcohol from the East that
Master Ka-fai brought here, I believe.</t>
  </si>
  <si>
    <t>#E_J#M_9Gerald said it's called Junmai-shu.</t>
  </si>
  <si>
    <t>#E[A]#M_A</t>
  </si>
  <si>
    <t>That Master Ka-fai sure knows his stuff.</t>
  </si>
  <si>
    <t>#E[5]#M_4He sounds like a man I'd love to drink the
night away with. ㈱</t>
  </si>
  <si>
    <t>#E_F#M_9</t>
  </si>
  <si>
    <t>He's always been a bit of a heavy drinker,
so I'm pretty sure he'd take you up on that
if you asked...</t>
  </si>
  <si>
    <t xml:space="preserve">#E[9]#M_0...but you might want to cut down on the
booze. With things so shaky now, you never
know when you'll need to take action. </t>
  </si>
  <si>
    <t>I know, I know... I'm not planning on getting
myself plastered when you've got that
discussion later on, so don't freak out.</t>
  </si>
  <si>
    <t>#E_8#M_0I think I've earned a bit of alcoholic
relaxation time, personally...</t>
  </si>
  <si>
    <t>#E[A]#M_AAfter all, I went cold turkey while I was in
hiding. It was torture. Would you deny your
poor instructor some sweet, sweet relief?</t>
  </si>
  <si>
    <t>J</t>
  </si>
  <si>
    <t>AniDetachEQU217</t>
  </si>
  <si>
    <t>#K#0TSure. 'Relief.' Let's call it that.
...What have you been doing all this
time, anyway?</t>
  </si>
  <si>
    <t>#E_0#M_0We didn't hear so much as a rumor about
you.</t>
  </si>
  <si>
    <t>#E_0#M_0#H[0]</t>
  </si>
  <si>
    <t>#K#0TOh, I was just lying low, gathering what
information I could through connections
from my guild years.</t>
  </si>
  <si>
    <t>#E[1]#M_0Information about what was going on
elsewhere in the country, the capital in
particular... That kind of stuff.</t>
  </si>
  <si>
    <t>#K#0TIn the capital?!</t>
  </si>
  <si>
    <t>#E_2#M_0Did you manage to find anything out?</t>
  </si>
  <si>
    <t>#K#0TNo more than you did yourselves, sad to
say.</t>
  </si>
  <si>
    <t>#E_I#M_AThe Noble Alliance is doing a great job of
keeping information from leaking out of
the city.</t>
  </si>
  <si>
    <t>#E[1]#M_AAfter that, I decided to sneak into the
Kreuzen province to follow the alliance's
movements from there...</t>
  </si>
  <si>
    <t>#E_0#M_0...and that was when I ended up getting in
contact with Jusis.</t>
  </si>
  <si>
    <t>#K#0TI see...</t>
  </si>
  <si>
    <t>#E_7#M_9It's pretty impressive you were able to do
so much all on your own.</t>
  </si>
  <si>
    <t>#K#0THeh. Well, working alone and gathering
information are two things I had to get
used to during my guild years.</t>
  </si>
  <si>
    <t>#E_0#M_0So it was nothing new for me. If anything,
I'm more impressed with everything you've
managed to do.</t>
  </si>
  <si>
    <t>#E_I#M_AI was glad to see everyone here was okay
after that jaeger attack, too. Sounds like
it was a high-ranking corps.</t>
  </si>
  <si>
    <t>#K#0TYeah... The Northern Jaegers, under orders
from Duke Albarea.</t>
  </si>
  <si>
    <t>#E_8#M_9Fortunately there were no fatalities, even
if the experience was pretty traumatic for
everyone...</t>
  </si>
  <si>
    <t>Dad's woken up now, too, so there's been
no real long-term damage there.</t>
  </si>
  <si>
    <t>#K#0TWe had the Goddess' blessings in that
respect.</t>
  </si>
  <si>
    <t xml:space="preserve">#E_8#M_A...I'm sorry I couldn't be there to help
when you needed it most, Rean. </t>
  </si>
  <si>
    <t>#K#0TYou don't need to apologize... You couldn't
possibly have known what was gonna
happen.</t>
  </si>
  <si>
    <t>#E_0#M_0Is something wrong? You look distracted
all of a sudden.</t>
  </si>
  <si>
    <t xml:space="preserve">#K#0T...Heehee. No, it's nothing. </t>
  </si>
  <si>
    <t>#E_0#M_0I was just thinking about what a relief it
is that your dad's okay.</t>
  </si>
  <si>
    <t>#E[1]#M_0He always seemed like such a pleasant man,
especially for a noble. Handsome, too.</t>
  </si>
  <si>
    <t>#E[A]#M_0</t>
  </si>
  <si>
    <t>#K#0T...I don't like where this is going.</t>
  </si>
  <si>
    <t>#E[D]#M_0</t>
  </si>
  <si>
    <t>#K#0TOh, relax! I'm just kidding.</t>
  </si>
  <si>
    <t>#E_0#M_0Anyway, all that aside... You've made it
this far--you can make it the rest of the
way, too.</t>
  </si>
  <si>
    <t>Just keep your eyes on the future. And that
starts by deciding what to do next.</t>
  </si>
  <si>
    <t>#K#0TYou're right. We'll all be counting on your
supp--</t>
  </si>
  <si>
    <t>#K#0T*gulp* Ahhh! This stuff is awesome. ㈱</t>
  </si>
  <si>
    <t>#K#0TCan you at least let me finish before you
wind up passed out on the floor?</t>
  </si>
  <si>
    <t>After finishing her drink, Rean led an ever-so-tipsy
Instructor Sara back to the Phoenix Wings.</t>
  </si>
  <si>
    <t>Your bond with Instructor Sara strengthened!</t>
  </si>
  <si>
    <t>SB_KIZUNA_ELIOT_01_B</t>
  </si>
  <si>
    <t>SB_KIZUNA_EMMA_01_B</t>
  </si>
  <si>
    <t>SB_KIZUNA_EMMA_02_B</t>
  </si>
  <si>
    <t>SB_STUDENT16_KENNETH_03</t>
  </si>
  <si>
    <t>C_NPC183</t>
  </si>
  <si>
    <t>Kenneth</t>
  </si>
  <si>
    <t>C_NPC422</t>
  </si>
  <si>
    <t>Annabelle</t>
  </si>
  <si>
    <t>Kenneth handed the necklace over to Annabelle.</t>
  </si>
  <si>
    <t>#K#0TYes, this is it! This is Grandmother's
necklace!</t>
  </si>
  <si>
    <t>#K#0THaha. What a relief.</t>
  </si>
  <si>
    <t>#K#0TThat takes care of that, then.</t>
  </si>
  <si>
    <t>#K#0TMission complete.</t>
  </si>
  <si>
    <t>#K#0TI'm glad you were able to get it back.</t>
  </si>
  <si>
    <t>#K#0TTake care not to let it be consumed by
a fish again.</t>
  </si>
  <si>
    <t>#K#0T*sniffle* Thank you, so, so much,
all of you!</t>
  </si>
  <si>
    <t>#K#0TRean's the one who deserves all the
thanks. He was the one who caught the
fish that had swallowed it.</t>
  </si>
  <si>
    <t>#K#0TIt was honestly just luck that I caught
it before you did.</t>
  </si>
  <si>
    <t>#E_0#M_9I bet if we hadn't shown up when we did,
you'd have caught it yourself just fine
without me.</t>
  </si>
  <si>
    <t>#K#0THaha. I'd like to believe I would have,
at least.</t>
  </si>
  <si>
    <t>#K#0TRegardless, with this necklace, I am now
free to leave here whenever I wish.</t>
  </si>
  <si>
    <t>#E_0#M_0Let me take this opportunity to thank you
for your advice, too, Kenneth.</t>
  </si>
  <si>
    <t>#K#0TAhaha. I didn't do anything major,
honestly.</t>
  </si>
  <si>
    <t>#E_0#M_0I hope you manage to sort out the
whole engagement issue, though.</t>
  </si>
  <si>
    <t>#K#0TYes, so do I...</t>
  </si>
  <si>
    <t>#K#0T(Sounds like this is a personal matter
we shouldn't intrude in.)</t>
  </si>
  <si>
    <t>#K#0TAnyway, I guess this means it's
finally time for me to join you guys
on the Courageous.</t>
  </si>
  <si>
    <t>#E_4#M_4I've got to repay you for all you've
done for me and all that.</t>
  </si>
  <si>
    <t>#K#0TWe'll be happy to have you with us.</t>
  </si>
  <si>
    <t>#1C#3CKenneth#1C was welcomed aboard the Courageous!</t>
  </si>
  <si>
    <t>FC_CheckGQCompleteAll</t>
  </si>
  <si>
    <t>TU_00_PERSON_NOTE_C</t>
  </si>
  <si>
    <t>You can now view the Character tab in your notebook.</t>
  </si>
  <si>
    <t>Naturally, this section allows you to view details on various
people you meet throughout the story.</t>
  </si>
  <si>
    <t>As you view specific events and get to know someone on a
more personal level, the information you've learned will be
added to their section of the notebook.</t>
  </si>
  <si>
    <t>_TK_gerald</t>
  </si>
  <si>
    <t>fill</t>
  </si>
  <si>
    <t>_EV_00_09_00</t>
  </si>
  <si>
    <t>_QS_1305_01</t>
  </si>
  <si>
    <t>_QS_1305_COMP</t>
  </si>
  <si>
    <t>_SB_KIZUNA_ELIOT_02</t>
  </si>
  <si>
    <t>_SB_KIZUNA_SARA_01</t>
  </si>
  <si>
    <t>_SB_STUDENT16_KENNETH_03</t>
  </si>
  <si>
    <t>_TU_00_PERSON_NOTE_C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</si>
</sst>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373"/>
      </patternFill>
    </fill>
    <fill>
      <patternFill patternType="solid">
        <fgColor rgb="FFFFFD73"/>
      </patternFill>
    </fill>
    <fill>
      <patternFill patternType="solid">
        <fgColor rgb="FFC0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BB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7C73"/>
      </patternFill>
    </fill>
    <fill>
      <patternFill patternType="solid">
        <fgColor rgb="FFFFDA73"/>
      </patternFill>
    </fill>
    <fill>
      <patternFill patternType="solid">
        <fgColor rgb="FFA6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0" xfId="0" applyFill="1" applyAlignment="1">
      <alignment horizontal="center" vertical="center" wrapText="1"/>
    </xf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S554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992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996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1017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1020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1024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1029</v>
      </c>
      <c r="B18" s="10" t="n">
        <v>5</v>
      </c>
      <c r="C18" s="7" t="n">
        <v>30</v>
      </c>
      <c r="D18" s="7" t="n">
        <v>6767</v>
      </c>
      <c r="E18" s="7" t="n">
        <v>1</v>
      </c>
      <c r="F18" s="11" t="n">
        <f t="normal" ca="1">A24</f>
        <v>0</v>
      </c>
    </row>
    <row r="19" spans="1:6">
      <c r="A19" t="s">
        <v>4</v>
      </c>
      <c r="B19" s="4" t="s">
        <v>5</v>
      </c>
      <c r="C19" s="4" t="s">
        <v>11</v>
      </c>
    </row>
    <row r="20" spans="1:6">
      <c r="A20" t="n">
        <v>1038</v>
      </c>
      <c r="B20" s="12" t="n">
        <v>13</v>
      </c>
      <c r="C20" s="7" t="n">
        <v>6767</v>
      </c>
    </row>
    <row r="21" spans="1:6">
      <c r="A21" t="s">
        <v>4</v>
      </c>
      <c r="B21" s="4" t="s">
        <v>5</v>
      </c>
      <c r="C21" s="4" t="s">
        <v>12</v>
      </c>
    </row>
    <row r="22" spans="1:6">
      <c r="A22" t="n">
        <v>1041</v>
      </c>
      <c r="B22" s="13" t="n">
        <v>3</v>
      </c>
      <c r="C22" s="11" t="n">
        <f t="normal" ca="1">A26</f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13</v>
      </c>
      <c r="F23" s="4" t="s">
        <v>11</v>
      </c>
      <c r="G23" s="4" t="s">
        <v>14</v>
      </c>
      <c r="H23" s="4" t="s">
        <v>14</v>
      </c>
      <c r="I23" s="4" t="s">
        <v>11</v>
      </c>
      <c r="J23" s="4" t="s">
        <v>11</v>
      </c>
      <c r="K23" s="4" t="s">
        <v>14</v>
      </c>
      <c r="L23" s="4" t="s">
        <v>14</v>
      </c>
      <c r="M23" s="4" t="s">
        <v>14</v>
      </c>
      <c r="N23" s="4" t="s">
        <v>14</v>
      </c>
      <c r="O23" s="4" t="s">
        <v>8</v>
      </c>
    </row>
    <row r="24" spans="1:6">
      <c r="A24" t="n">
        <v>1046</v>
      </c>
      <c r="B24" s="14" t="n">
        <v>50</v>
      </c>
      <c r="C24" s="7" t="n">
        <v>0</v>
      </c>
      <c r="D24" s="7" t="n">
        <v>8100</v>
      </c>
      <c r="E24" s="7" t="n">
        <v>0.300000011920929</v>
      </c>
      <c r="F24" s="7" t="n">
        <v>1000</v>
      </c>
      <c r="G24" s="7" t="n">
        <v>0</v>
      </c>
      <c r="H24" s="7" t="n">
        <v>-1061158912</v>
      </c>
      <c r="I24" s="7" t="n">
        <v>1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15</v>
      </c>
    </row>
    <row r="25" spans="1:6">
      <c r="A25" t="s">
        <v>4</v>
      </c>
      <c r="B25" s="4" t="s">
        <v>5</v>
      </c>
      <c r="C25" s="4" t="s">
        <v>7</v>
      </c>
      <c r="D25" s="4" t="s">
        <v>8</v>
      </c>
    </row>
    <row r="26" spans="1:6">
      <c r="A26" t="n">
        <v>1094</v>
      </c>
      <c r="B26" s="6" t="n">
        <v>2</v>
      </c>
      <c r="C26" s="7" t="n">
        <v>11</v>
      </c>
      <c r="D26" s="7" t="s">
        <v>16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11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14</v>
      </c>
      <c r="K27" s="4" t="s">
        <v>14</v>
      </c>
      <c r="L27" s="4" t="s">
        <v>14</v>
      </c>
      <c r="M27" s="4" t="s">
        <v>8</v>
      </c>
    </row>
    <row r="28" spans="1:6">
      <c r="A28" t="n">
        <v>1108</v>
      </c>
      <c r="B28" s="15" t="n">
        <v>124</v>
      </c>
      <c r="C28" s="7" t="n">
        <v>255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65535</v>
      </c>
      <c r="J28" s="7" t="n">
        <v>0</v>
      </c>
      <c r="K28" s="7" t="n">
        <v>0</v>
      </c>
      <c r="L28" s="7" t="n">
        <v>0</v>
      </c>
      <c r="M28" s="7" t="s">
        <v>17</v>
      </c>
    </row>
    <row r="29" spans="1:6">
      <c r="A29" t="s">
        <v>4</v>
      </c>
      <c r="B29" s="4" t="s">
        <v>5</v>
      </c>
    </row>
    <row r="30" spans="1:6">
      <c r="A30" t="n">
        <v>1135</v>
      </c>
      <c r="B30" s="5" t="n">
        <v>1</v>
      </c>
    </row>
    <row r="31" spans="1:6" s="3" customFormat="1" customHeight="0">
      <c r="A31" s="3" t="s">
        <v>2</v>
      </c>
      <c r="B31" s="3" t="s">
        <v>18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5">
      <c r="A33" t="n">
        <v>1136</v>
      </c>
      <c r="B33" s="16" t="n">
        <v>94</v>
      </c>
      <c r="C33" s="7" t="n">
        <v>1</v>
      </c>
      <c r="D33" s="7" t="s">
        <v>19</v>
      </c>
      <c r="E33" s="7" t="n">
        <v>1</v>
      </c>
    </row>
    <row r="34" spans="1:15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5">
      <c r="A35" t="n">
        <v>1150</v>
      </c>
      <c r="B35" s="16" t="n">
        <v>94</v>
      </c>
      <c r="C35" s="7" t="n">
        <v>1</v>
      </c>
      <c r="D35" s="7" t="s">
        <v>19</v>
      </c>
      <c r="E35" s="7" t="n">
        <v>2</v>
      </c>
    </row>
    <row r="36" spans="1:15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5">
      <c r="A37" t="n">
        <v>1164</v>
      </c>
      <c r="B37" s="16" t="n">
        <v>94</v>
      </c>
      <c r="C37" s="7" t="n">
        <v>0</v>
      </c>
      <c r="D37" s="7" t="s">
        <v>19</v>
      </c>
      <c r="E37" s="7" t="n">
        <v>4</v>
      </c>
    </row>
    <row r="38" spans="1:15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5">
      <c r="A39" t="n">
        <v>1178</v>
      </c>
      <c r="B39" s="16" t="n">
        <v>94</v>
      </c>
      <c r="C39" s="7" t="n">
        <v>1</v>
      </c>
      <c r="D39" s="7" t="s">
        <v>20</v>
      </c>
      <c r="E39" s="7" t="n">
        <v>1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1192</v>
      </c>
      <c r="B41" s="16" t="n">
        <v>94</v>
      </c>
      <c r="C41" s="7" t="n">
        <v>1</v>
      </c>
      <c r="D41" s="7" t="s">
        <v>20</v>
      </c>
      <c r="E41" s="7" t="n">
        <v>2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1206</v>
      </c>
      <c r="B43" s="16" t="n">
        <v>94</v>
      </c>
      <c r="C43" s="7" t="n">
        <v>0</v>
      </c>
      <c r="D43" s="7" t="s">
        <v>20</v>
      </c>
      <c r="E43" s="7" t="n">
        <v>4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1220</v>
      </c>
      <c r="B45" s="16" t="n">
        <v>94</v>
      </c>
      <c r="C45" s="7" t="n">
        <v>1</v>
      </c>
      <c r="D45" s="7" t="s">
        <v>21</v>
      </c>
      <c r="E45" s="7" t="n">
        <v>1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1235</v>
      </c>
      <c r="B47" s="16" t="n">
        <v>94</v>
      </c>
      <c r="C47" s="7" t="n">
        <v>1</v>
      </c>
      <c r="D47" s="7" t="s">
        <v>21</v>
      </c>
      <c r="E47" s="7" t="n">
        <v>2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1250</v>
      </c>
      <c r="B49" s="16" t="n">
        <v>94</v>
      </c>
      <c r="C49" s="7" t="n">
        <v>0</v>
      </c>
      <c r="D49" s="7" t="s">
        <v>21</v>
      </c>
      <c r="E49" s="7" t="n">
        <v>4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1265</v>
      </c>
      <c r="B51" s="16" t="n">
        <v>94</v>
      </c>
      <c r="C51" s="7" t="n">
        <v>1</v>
      </c>
      <c r="D51" s="7" t="s">
        <v>22</v>
      </c>
      <c r="E51" s="7" t="n">
        <v>1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5">
      <c r="A53" t="n">
        <v>1281</v>
      </c>
      <c r="B53" s="16" t="n">
        <v>94</v>
      </c>
      <c r="C53" s="7" t="n">
        <v>1</v>
      </c>
      <c r="D53" s="7" t="s">
        <v>22</v>
      </c>
      <c r="E53" s="7" t="n">
        <v>2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1297</v>
      </c>
      <c r="B55" s="16" t="n">
        <v>94</v>
      </c>
      <c r="C55" s="7" t="n">
        <v>0</v>
      </c>
      <c r="D55" s="7" t="s">
        <v>22</v>
      </c>
      <c r="E55" s="7" t="n">
        <v>4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5">
      <c r="A57" t="n">
        <v>1313</v>
      </c>
      <c r="B57" s="16" t="n">
        <v>94</v>
      </c>
      <c r="C57" s="7" t="n">
        <v>1</v>
      </c>
      <c r="D57" s="7" t="s">
        <v>23</v>
      </c>
      <c r="E57" s="7" t="n">
        <v>1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5">
      <c r="A59" t="n">
        <v>1328</v>
      </c>
      <c r="B59" s="16" t="n">
        <v>94</v>
      </c>
      <c r="C59" s="7" t="n">
        <v>1</v>
      </c>
      <c r="D59" s="7" t="s">
        <v>23</v>
      </c>
      <c r="E59" s="7" t="n">
        <v>2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5">
      <c r="A61" t="n">
        <v>1343</v>
      </c>
      <c r="B61" s="16" t="n">
        <v>94</v>
      </c>
      <c r="C61" s="7" t="n">
        <v>0</v>
      </c>
      <c r="D61" s="7" t="s">
        <v>23</v>
      </c>
      <c r="E61" s="7" t="n">
        <v>4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5">
      <c r="A63" t="n">
        <v>1358</v>
      </c>
      <c r="B63" s="16" t="n">
        <v>94</v>
      </c>
      <c r="C63" s="7" t="n">
        <v>1</v>
      </c>
      <c r="D63" s="7" t="s">
        <v>24</v>
      </c>
      <c r="E63" s="7" t="n">
        <v>1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1373</v>
      </c>
      <c r="B65" s="16" t="n">
        <v>94</v>
      </c>
      <c r="C65" s="7" t="n">
        <v>1</v>
      </c>
      <c r="D65" s="7" t="s">
        <v>24</v>
      </c>
      <c r="E65" s="7" t="n">
        <v>2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1388</v>
      </c>
      <c r="B67" s="16" t="n">
        <v>94</v>
      </c>
      <c r="C67" s="7" t="n">
        <v>0</v>
      </c>
      <c r="D67" s="7" t="s">
        <v>24</v>
      </c>
      <c r="E67" s="7" t="n">
        <v>4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1403</v>
      </c>
      <c r="B69" s="16" t="n">
        <v>94</v>
      </c>
      <c r="C69" s="7" t="n">
        <v>1</v>
      </c>
      <c r="D69" s="7" t="s">
        <v>25</v>
      </c>
      <c r="E69" s="7" t="n">
        <v>1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1419</v>
      </c>
      <c r="B71" s="16" t="n">
        <v>94</v>
      </c>
      <c r="C71" s="7" t="n">
        <v>1</v>
      </c>
      <c r="D71" s="7" t="s">
        <v>25</v>
      </c>
      <c r="E71" s="7" t="n">
        <v>2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1435</v>
      </c>
      <c r="B73" s="16" t="n">
        <v>94</v>
      </c>
      <c r="C73" s="7" t="n">
        <v>0</v>
      </c>
      <c r="D73" s="7" t="s">
        <v>25</v>
      </c>
      <c r="E73" s="7" t="n">
        <v>4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1451</v>
      </c>
      <c r="B75" s="16" t="n">
        <v>94</v>
      </c>
      <c r="C75" s="7" t="n">
        <v>1</v>
      </c>
      <c r="D75" s="7" t="s">
        <v>26</v>
      </c>
      <c r="E75" s="7" t="n">
        <v>1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1465</v>
      </c>
      <c r="B77" s="16" t="n">
        <v>94</v>
      </c>
      <c r="C77" s="7" t="n">
        <v>1</v>
      </c>
      <c r="D77" s="7" t="s">
        <v>26</v>
      </c>
      <c r="E77" s="7" t="n">
        <v>2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1479</v>
      </c>
      <c r="B79" s="16" t="n">
        <v>94</v>
      </c>
      <c r="C79" s="7" t="n">
        <v>0</v>
      </c>
      <c r="D79" s="7" t="s">
        <v>26</v>
      </c>
      <c r="E79" s="7" t="n">
        <v>4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13</v>
      </c>
      <c r="F80" s="4" t="s">
        <v>13</v>
      </c>
      <c r="G80" s="4" t="s">
        <v>13</v>
      </c>
    </row>
    <row r="81" spans="1:7">
      <c r="A81" t="n">
        <v>1493</v>
      </c>
      <c r="B81" s="16" t="n">
        <v>94</v>
      </c>
      <c r="C81" s="7" t="n">
        <v>2</v>
      </c>
      <c r="D81" s="7" t="s">
        <v>27</v>
      </c>
      <c r="E81" s="7" t="n">
        <v>7.5</v>
      </c>
      <c r="F81" s="7" t="n">
        <v>0</v>
      </c>
      <c r="G81" s="7" t="n">
        <v>-1.5</v>
      </c>
    </row>
    <row r="82" spans="1:7">
      <c r="A82" t="s">
        <v>4</v>
      </c>
      <c r="B82" s="4" t="s">
        <v>5</v>
      </c>
      <c r="C82" s="4" t="s">
        <v>7</v>
      </c>
      <c r="D82" s="4" t="s">
        <v>8</v>
      </c>
      <c r="E82" s="4" t="s">
        <v>13</v>
      </c>
      <c r="F82" s="4" t="s">
        <v>13</v>
      </c>
      <c r="G82" s="4" t="s">
        <v>13</v>
      </c>
    </row>
    <row r="83" spans="1:7">
      <c r="A83" t="n">
        <v>1519</v>
      </c>
      <c r="B83" s="16" t="n">
        <v>94</v>
      </c>
      <c r="C83" s="7" t="n">
        <v>2</v>
      </c>
      <c r="D83" s="7" t="s">
        <v>28</v>
      </c>
      <c r="E83" s="7" t="n">
        <v>-4</v>
      </c>
      <c r="F83" s="7" t="n">
        <v>0</v>
      </c>
      <c r="G83" s="7" t="n">
        <v>0</v>
      </c>
    </row>
    <row r="84" spans="1:7">
      <c r="A84" t="s">
        <v>4</v>
      </c>
      <c r="B84" s="4" t="s">
        <v>5</v>
      </c>
      <c r="C84" s="4" t="s">
        <v>7</v>
      </c>
      <c r="D84" s="4" t="s">
        <v>8</v>
      </c>
      <c r="E84" s="4" t="s">
        <v>13</v>
      </c>
      <c r="F84" s="4" t="s">
        <v>13</v>
      </c>
      <c r="G84" s="4" t="s">
        <v>13</v>
      </c>
    </row>
    <row r="85" spans="1:7">
      <c r="A85" t="n">
        <v>1545</v>
      </c>
      <c r="B85" s="16" t="n">
        <v>94</v>
      </c>
      <c r="C85" s="7" t="n">
        <v>2</v>
      </c>
      <c r="D85" s="7" t="s">
        <v>29</v>
      </c>
      <c r="E85" s="7" t="n">
        <v>7.5</v>
      </c>
      <c r="F85" s="7" t="n">
        <v>0</v>
      </c>
      <c r="G85" s="7" t="n">
        <v>0.5</v>
      </c>
    </row>
    <row r="86" spans="1:7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7">
      <c r="A87" t="n">
        <v>1571</v>
      </c>
      <c r="B87" s="16" t="n">
        <v>94</v>
      </c>
      <c r="C87" s="7" t="n">
        <v>0</v>
      </c>
      <c r="D87" s="7" t="s">
        <v>30</v>
      </c>
      <c r="E87" s="7" t="n">
        <v>1</v>
      </c>
    </row>
    <row r="88" spans="1:7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7">
      <c r="A89" t="n">
        <v>1587</v>
      </c>
      <c r="B89" s="16" t="n">
        <v>94</v>
      </c>
      <c r="C89" s="7" t="n">
        <v>0</v>
      </c>
      <c r="D89" s="7" t="s">
        <v>30</v>
      </c>
      <c r="E89" s="7" t="n">
        <v>2</v>
      </c>
    </row>
    <row r="90" spans="1:7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7">
      <c r="A91" t="n">
        <v>1603</v>
      </c>
      <c r="B91" s="16" t="n">
        <v>94</v>
      </c>
      <c r="C91" s="7" t="n">
        <v>1</v>
      </c>
      <c r="D91" s="7" t="s">
        <v>30</v>
      </c>
      <c r="E91" s="7" t="n">
        <v>4</v>
      </c>
    </row>
    <row r="92" spans="1:7">
      <c r="A92" t="s">
        <v>4</v>
      </c>
      <c r="B92" s="4" t="s">
        <v>5</v>
      </c>
      <c r="C92" s="4" t="s">
        <v>7</v>
      </c>
      <c r="D92" s="4" t="s">
        <v>8</v>
      </c>
    </row>
    <row r="93" spans="1:7">
      <c r="A93" t="n">
        <v>1619</v>
      </c>
      <c r="B93" s="16" t="n">
        <v>94</v>
      </c>
      <c r="C93" s="7" t="n">
        <v>5</v>
      </c>
      <c r="D93" s="7" t="s">
        <v>30</v>
      </c>
    </row>
    <row r="94" spans="1:7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11</v>
      </c>
      <c r="G94" s="4" t="s">
        <v>7</v>
      </c>
      <c r="H94" s="4" t="s">
        <v>7</v>
      </c>
      <c r="I94" s="4" t="s">
        <v>7</v>
      </c>
      <c r="J94" s="4" t="s">
        <v>11</v>
      </c>
      <c r="K94" s="4" t="s">
        <v>7</v>
      </c>
      <c r="L94" s="4" t="s">
        <v>7</v>
      </c>
      <c r="M94" s="4" t="s">
        <v>12</v>
      </c>
    </row>
    <row r="95" spans="1:7">
      <c r="A95" t="n">
        <v>1633</v>
      </c>
      <c r="B95" s="10" t="n">
        <v>5</v>
      </c>
      <c r="C95" s="7" t="n">
        <v>30</v>
      </c>
      <c r="D95" s="7" t="n">
        <v>8949</v>
      </c>
      <c r="E95" s="7" t="n">
        <v>30</v>
      </c>
      <c r="F95" s="7" t="n">
        <v>8950</v>
      </c>
      <c r="G95" s="7" t="n">
        <v>8</v>
      </c>
      <c r="H95" s="7" t="n">
        <v>9</v>
      </c>
      <c r="I95" s="7" t="n">
        <v>30</v>
      </c>
      <c r="J95" s="7" t="n">
        <v>8719</v>
      </c>
      <c r="K95" s="7" t="n">
        <v>9</v>
      </c>
      <c r="L95" s="7" t="n">
        <v>1</v>
      </c>
      <c r="M95" s="11" t="n">
        <f t="normal" ca="1">A103</f>
        <v>0</v>
      </c>
    </row>
    <row r="96" spans="1:7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13">
      <c r="A97" t="n">
        <v>1651</v>
      </c>
      <c r="B97" s="16" t="n">
        <v>94</v>
      </c>
      <c r="C97" s="7" t="n">
        <v>1</v>
      </c>
      <c r="D97" s="7" t="s">
        <v>30</v>
      </c>
      <c r="E97" s="7" t="n">
        <v>1</v>
      </c>
    </row>
    <row r="98" spans="1:13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13">
      <c r="A99" t="n">
        <v>1667</v>
      </c>
      <c r="B99" s="16" t="n">
        <v>94</v>
      </c>
      <c r="C99" s="7" t="n">
        <v>1</v>
      </c>
      <c r="D99" s="7" t="s">
        <v>30</v>
      </c>
      <c r="E99" s="7" t="n">
        <v>2</v>
      </c>
    </row>
    <row r="100" spans="1:13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13">
      <c r="A101" t="n">
        <v>1683</v>
      </c>
      <c r="B101" s="16" t="n">
        <v>94</v>
      </c>
      <c r="C101" s="7" t="n">
        <v>0</v>
      </c>
      <c r="D101" s="7" t="s">
        <v>30</v>
      </c>
      <c r="E101" s="7" t="n">
        <v>4</v>
      </c>
    </row>
    <row r="102" spans="1:13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14</v>
      </c>
      <c r="G102" s="4" t="s">
        <v>7</v>
      </c>
      <c r="H102" s="4" t="s">
        <v>7</v>
      </c>
      <c r="I102" s="4" t="s">
        <v>12</v>
      </c>
    </row>
    <row r="103" spans="1:13">
      <c r="A103" t="n">
        <v>1699</v>
      </c>
      <c r="B103" s="10" t="n">
        <v>5</v>
      </c>
      <c r="C103" s="7" t="n">
        <v>35</v>
      </c>
      <c r="D103" s="7" t="n">
        <v>3</v>
      </c>
      <c r="E103" s="7" t="n">
        <v>0</v>
      </c>
      <c r="F103" s="7" t="n">
        <v>0</v>
      </c>
      <c r="G103" s="7" t="n">
        <v>2</v>
      </c>
      <c r="H103" s="7" t="n">
        <v>1</v>
      </c>
      <c r="I103" s="11" t="n">
        <f t="normal" ca="1">A107</f>
        <v>0</v>
      </c>
    </row>
    <row r="104" spans="1:13">
      <c r="A104" t="s">
        <v>4</v>
      </c>
      <c r="B104" s="4" t="s">
        <v>5</v>
      </c>
      <c r="C104" s="4" t="s">
        <v>12</v>
      </c>
    </row>
    <row r="105" spans="1:13">
      <c r="A105" t="n">
        <v>1713</v>
      </c>
      <c r="B105" s="13" t="n">
        <v>3</v>
      </c>
      <c r="C105" s="11" t="n">
        <f t="normal" ca="1">A129</f>
        <v>0</v>
      </c>
    </row>
    <row r="106" spans="1:13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14</v>
      </c>
      <c r="G106" s="4" t="s">
        <v>7</v>
      </c>
      <c r="H106" s="4" t="s">
        <v>7</v>
      </c>
      <c r="I106" s="4" t="s">
        <v>12</v>
      </c>
    </row>
    <row r="107" spans="1:13">
      <c r="A107" t="n">
        <v>1718</v>
      </c>
      <c r="B107" s="10" t="n">
        <v>5</v>
      </c>
      <c r="C107" s="7" t="n">
        <v>35</v>
      </c>
      <c r="D107" s="7" t="n">
        <v>3</v>
      </c>
      <c r="E107" s="7" t="n">
        <v>0</v>
      </c>
      <c r="F107" s="7" t="n">
        <v>1</v>
      </c>
      <c r="G107" s="7" t="n">
        <v>2</v>
      </c>
      <c r="H107" s="7" t="n">
        <v>1</v>
      </c>
      <c r="I107" s="11" t="n">
        <f t="normal" ca="1">A111</f>
        <v>0</v>
      </c>
    </row>
    <row r="108" spans="1:13">
      <c r="A108" t="s">
        <v>4</v>
      </c>
      <c r="B108" s="4" t="s">
        <v>5</v>
      </c>
      <c r="C108" s="4" t="s">
        <v>12</v>
      </c>
    </row>
    <row r="109" spans="1:13">
      <c r="A109" t="n">
        <v>1732</v>
      </c>
      <c r="B109" s="13" t="n">
        <v>3</v>
      </c>
      <c r="C109" s="11" t="n">
        <f t="normal" ca="1">A129</f>
        <v>0</v>
      </c>
    </row>
    <row r="110" spans="1:13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14</v>
      </c>
      <c r="G110" s="4" t="s">
        <v>7</v>
      </c>
      <c r="H110" s="4" t="s">
        <v>7</v>
      </c>
      <c r="I110" s="4" t="s">
        <v>12</v>
      </c>
    </row>
    <row r="111" spans="1:13">
      <c r="A111" t="n">
        <v>1737</v>
      </c>
      <c r="B111" s="10" t="n">
        <v>5</v>
      </c>
      <c r="C111" s="7" t="n">
        <v>35</v>
      </c>
      <c r="D111" s="7" t="n">
        <v>3</v>
      </c>
      <c r="E111" s="7" t="n">
        <v>0</v>
      </c>
      <c r="F111" s="7" t="n">
        <v>2</v>
      </c>
      <c r="G111" s="7" t="n">
        <v>2</v>
      </c>
      <c r="H111" s="7" t="n">
        <v>1</v>
      </c>
      <c r="I111" s="11" t="n">
        <f t="normal" ca="1">A115</f>
        <v>0</v>
      </c>
    </row>
    <row r="112" spans="1:13">
      <c r="A112" t="s">
        <v>4</v>
      </c>
      <c r="B112" s="4" t="s">
        <v>5</v>
      </c>
      <c r="C112" s="4" t="s">
        <v>12</v>
      </c>
    </row>
    <row r="113" spans="1:9">
      <c r="A113" t="n">
        <v>1751</v>
      </c>
      <c r="B113" s="13" t="n">
        <v>3</v>
      </c>
      <c r="C113" s="11" t="n">
        <f t="normal" ca="1">A129</f>
        <v>0</v>
      </c>
    </row>
    <row r="114" spans="1:9">
      <c r="A114" t="s">
        <v>4</v>
      </c>
      <c r="B114" s="4" t="s">
        <v>5</v>
      </c>
      <c r="C114" s="4" t="s">
        <v>7</v>
      </c>
      <c r="D114" s="4" t="s">
        <v>7</v>
      </c>
      <c r="E114" s="4" t="s">
        <v>7</v>
      </c>
      <c r="F114" s="4" t="s">
        <v>14</v>
      </c>
      <c r="G114" s="4" t="s">
        <v>7</v>
      </c>
      <c r="H114" s="4" t="s">
        <v>7</v>
      </c>
      <c r="I114" s="4" t="s">
        <v>12</v>
      </c>
    </row>
    <row r="115" spans="1:9">
      <c r="A115" t="n">
        <v>1756</v>
      </c>
      <c r="B115" s="10" t="n">
        <v>5</v>
      </c>
      <c r="C115" s="7" t="n">
        <v>35</v>
      </c>
      <c r="D115" s="7" t="n">
        <v>3</v>
      </c>
      <c r="E115" s="7" t="n">
        <v>0</v>
      </c>
      <c r="F115" s="7" t="n">
        <v>3</v>
      </c>
      <c r="G115" s="7" t="n">
        <v>2</v>
      </c>
      <c r="H115" s="7" t="n">
        <v>1</v>
      </c>
      <c r="I115" s="11" t="n">
        <f t="normal" ca="1">A119</f>
        <v>0</v>
      </c>
    </row>
    <row r="116" spans="1:9">
      <c r="A116" t="s">
        <v>4</v>
      </c>
      <c r="B116" s="4" t="s">
        <v>5</v>
      </c>
      <c r="C116" s="4" t="s">
        <v>12</v>
      </c>
    </row>
    <row r="117" spans="1:9">
      <c r="A117" t="n">
        <v>1770</v>
      </c>
      <c r="B117" s="13" t="n">
        <v>3</v>
      </c>
      <c r="C117" s="11" t="n">
        <f t="normal" ca="1">A129</f>
        <v>0</v>
      </c>
    </row>
    <row r="118" spans="1:9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14</v>
      </c>
      <c r="G118" s="4" t="s">
        <v>7</v>
      </c>
      <c r="H118" s="4" t="s">
        <v>7</v>
      </c>
      <c r="I118" s="4" t="s">
        <v>12</v>
      </c>
    </row>
    <row r="119" spans="1:9">
      <c r="A119" t="n">
        <v>1775</v>
      </c>
      <c r="B119" s="10" t="n">
        <v>5</v>
      </c>
      <c r="C119" s="7" t="n">
        <v>35</v>
      </c>
      <c r="D119" s="7" t="n">
        <v>3</v>
      </c>
      <c r="E119" s="7" t="n">
        <v>0</v>
      </c>
      <c r="F119" s="7" t="n">
        <v>4</v>
      </c>
      <c r="G119" s="7" t="n">
        <v>2</v>
      </c>
      <c r="H119" s="7" t="n">
        <v>1</v>
      </c>
      <c r="I119" s="11" t="n">
        <f t="normal" ca="1">A123</f>
        <v>0</v>
      </c>
    </row>
    <row r="120" spans="1:9">
      <c r="A120" t="s">
        <v>4</v>
      </c>
      <c r="B120" s="4" t="s">
        <v>5</v>
      </c>
      <c r="C120" s="4" t="s">
        <v>12</v>
      </c>
    </row>
    <row r="121" spans="1:9">
      <c r="A121" t="n">
        <v>1789</v>
      </c>
      <c r="B121" s="13" t="n">
        <v>3</v>
      </c>
      <c r="C121" s="11" t="n">
        <f t="normal" ca="1">A129</f>
        <v>0</v>
      </c>
    </row>
    <row r="122" spans="1:9">
      <c r="A122" t="s">
        <v>4</v>
      </c>
      <c r="B122" s="4" t="s">
        <v>5</v>
      </c>
      <c r="C122" s="4" t="s">
        <v>7</v>
      </c>
      <c r="D122" s="4" t="s">
        <v>7</v>
      </c>
      <c r="E122" s="4" t="s">
        <v>7</v>
      </c>
      <c r="F122" s="4" t="s">
        <v>14</v>
      </c>
      <c r="G122" s="4" t="s">
        <v>7</v>
      </c>
      <c r="H122" s="4" t="s">
        <v>7</v>
      </c>
      <c r="I122" s="4" t="s">
        <v>12</v>
      </c>
    </row>
    <row r="123" spans="1:9">
      <c r="A123" t="n">
        <v>1794</v>
      </c>
      <c r="B123" s="10" t="n">
        <v>5</v>
      </c>
      <c r="C123" s="7" t="n">
        <v>35</v>
      </c>
      <c r="D123" s="7" t="n">
        <v>3</v>
      </c>
      <c r="E123" s="7" t="n">
        <v>0</v>
      </c>
      <c r="F123" s="7" t="n">
        <v>5</v>
      </c>
      <c r="G123" s="7" t="n">
        <v>2</v>
      </c>
      <c r="H123" s="7" t="n">
        <v>1</v>
      </c>
      <c r="I123" s="11" t="n">
        <f t="normal" ca="1">A127</f>
        <v>0</v>
      </c>
    </row>
    <row r="124" spans="1:9">
      <c r="A124" t="s">
        <v>4</v>
      </c>
      <c r="B124" s="4" t="s">
        <v>5</v>
      </c>
      <c r="C124" s="4" t="s">
        <v>12</v>
      </c>
    </row>
    <row r="125" spans="1:9">
      <c r="A125" t="n">
        <v>1808</v>
      </c>
      <c r="B125" s="13" t="n">
        <v>3</v>
      </c>
      <c r="C125" s="11" t="n">
        <f t="normal" ca="1">A129</f>
        <v>0</v>
      </c>
    </row>
    <row r="126" spans="1:9">
      <c r="A126" t="s">
        <v>4</v>
      </c>
      <c r="B126" s="4" t="s">
        <v>5</v>
      </c>
      <c r="C126" s="4" t="s">
        <v>7</v>
      </c>
      <c r="D126" s="4" t="s">
        <v>7</v>
      </c>
      <c r="E126" s="4" t="s">
        <v>7</v>
      </c>
      <c r="F126" s="4" t="s">
        <v>14</v>
      </c>
      <c r="G126" s="4" t="s">
        <v>7</v>
      </c>
      <c r="H126" s="4" t="s">
        <v>7</v>
      </c>
      <c r="I126" s="4" t="s">
        <v>12</v>
      </c>
    </row>
    <row r="127" spans="1:9">
      <c r="A127" t="n">
        <v>1813</v>
      </c>
      <c r="B127" s="10" t="n">
        <v>5</v>
      </c>
      <c r="C127" s="7" t="n">
        <v>35</v>
      </c>
      <c r="D127" s="7" t="n">
        <v>3</v>
      </c>
      <c r="E127" s="7" t="n">
        <v>0</v>
      </c>
      <c r="F127" s="7" t="n">
        <v>6</v>
      </c>
      <c r="G127" s="7" t="n">
        <v>2</v>
      </c>
      <c r="H127" s="7" t="n">
        <v>1</v>
      </c>
      <c r="I127" s="11" t="n">
        <f t="normal" ca="1">A129</f>
        <v>0</v>
      </c>
    </row>
    <row r="128" spans="1:9">
      <c r="A128" t="s">
        <v>4</v>
      </c>
      <c r="B128" s="4" t="s">
        <v>5</v>
      </c>
    </row>
    <row r="129" spans="1:9">
      <c r="A129" t="n">
        <v>1827</v>
      </c>
      <c r="B129" s="5" t="n">
        <v>1</v>
      </c>
    </row>
    <row r="130" spans="1:9" s="3" customFormat="1" customHeight="0">
      <c r="A130" s="3" t="s">
        <v>2</v>
      </c>
      <c r="B130" s="3" t="s">
        <v>31</v>
      </c>
    </row>
    <row r="131" spans="1:9">
      <c r="A131" t="s">
        <v>4</v>
      </c>
      <c r="B131" s="4" t="s">
        <v>5</v>
      </c>
      <c r="C131" s="4" t="s">
        <v>7</v>
      </c>
      <c r="D131" s="4" t="s">
        <v>8</v>
      </c>
    </row>
    <row r="132" spans="1:9">
      <c r="A132" t="n">
        <v>1828</v>
      </c>
      <c r="B132" s="6" t="n">
        <v>2</v>
      </c>
      <c r="C132" s="7" t="n">
        <v>11</v>
      </c>
      <c r="D132" s="7" t="s">
        <v>32</v>
      </c>
    </row>
    <row r="133" spans="1:9">
      <c r="A133" t="s">
        <v>4</v>
      </c>
      <c r="B133" s="4" t="s">
        <v>5</v>
      </c>
      <c r="C133" s="4" t="s">
        <v>7</v>
      </c>
      <c r="D133" s="4" t="s">
        <v>7</v>
      </c>
    </row>
    <row r="134" spans="1:9">
      <c r="A134" t="n">
        <v>1840</v>
      </c>
      <c r="B134" s="8" t="n">
        <v>162</v>
      </c>
      <c r="C134" s="7" t="n">
        <v>0</v>
      </c>
      <c r="D134" s="7" t="n">
        <v>1</v>
      </c>
    </row>
    <row r="135" spans="1:9">
      <c r="A135" t="s">
        <v>4</v>
      </c>
      <c r="B135" s="4" t="s">
        <v>5</v>
      </c>
    </row>
    <row r="136" spans="1:9">
      <c r="A136" t="n">
        <v>1843</v>
      </c>
      <c r="B136" s="5" t="n">
        <v>1</v>
      </c>
    </row>
    <row r="137" spans="1:9" s="3" customFormat="1" customHeight="0">
      <c r="A137" s="3" t="s">
        <v>2</v>
      </c>
      <c r="B137" s="3" t="s">
        <v>33</v>
      </c>
    </row>
    <row r="138" spans="1:9">
      <c r="A138" t="s">
        <v>4</v>
      </c>
      <c r="B138" s="4" t="s">
        <v>5</v>
      </c>
      <c r="C138" s="4" t="s">
        <v>7</v>
      </c>
      <c r="D138" s="4" t="s">
        <v>7</v>
      </c>
      <c r="E138" s="4" t="s">
        <v>11</v>
      </c>
      <c r="F138" s="4" t="s">
        <v>11</v>
      </c>
      <c r="G138" s="4" t="s">
        <v>11</v>
      </c>
      <c r="H138" s="4" t="s">
        <v>11</v>
      </c>
      <c r="I138" s="4" t="s">
        <v>11</v>
      </c>
      <c r="J138" s="4" t="s">
        <v>11</v>
      </c>
      <c r="K138" s="4" t="s">
        <v>11</v>
      </c>
      <c r="L138" s="4" t="s">
        <v>11</v>
      </c>
      <c r="M138" s="4" t="s">
        <v>11</v>
      </c>
      <c r="N138" s="4" t="s">
        <v>11</v>
      </c>
      <c r="O138" s="4" t="s">
        <v>11</v>
      </c>
      <c r="P138" s="4" t="s">
        <v>11</v>
      </c>
      <c r="Q138" s="4" t="s">
        <v>11</v>
      </c>
      <c r="R138" s="4" t="s">
        <v>11</v>
      </c>
      <c r="S138" s="4" t="s">
        <v>11</v>
      </c>
    </row>
    <row r="139" spans="1:9">
      <c r="A139" t="n">
        <v>1844</v>
      </c>
      <c r="B139" s="17" t="n">
        <v>161</v>
      </c>
      <c r="C139" s="7" t="n">
        <v>2</v>
      </c>
      <c r="D139" s="7" t="n">
        <v>12</v>
      </c>
      <c r="E139" s="7" t="n">
        <v>8433</v>
      </c>
      <c r="F139" s="7" t="n">
        <v>8434</v>
      </c>
      <c r="G139" s="7" t="n">
        <v>8944</v>
      </c>
      <c r="H139" s="7" t="n">
        <v>8949</v>
      </c>
      <c r="I139" s="7" t="n">
        <v>8950</v>
      </c>
      <c r="J139" s="7" t="n">
        <v>8953</v>
      </c>
      <c r="K139" s="7" t="n">
        <v>8954</v>
      </c>
      <c r="L139" s="7" t="n">
        <v>8958</v>
      </c>
      <c r="M139" s="7" t="n">
        <v>9712</v>
      </c>
      <c r="N139" s="7" t="n">
        <v>9721</v>
      </c>
      <c r="O139" s="7" t="n">
        <v>9724</v>
      </c>
      <c r="P139" s="7" t="n">
        <v>10225</v>
      </c>
      <c r="Q139" s="7" t="n">
        <v>0</v>
      </c>
      <c r="R139" s="7" t="n">
        <v>0</v>
      </c>
      <c r="S139" s="7" t="n">
        <v>0</v>
      </c>
    </row>
    <row r="140" spans="1:9">
      <c r="A140" t="s">
        <v>4</v>
      </c>
      <c r="B140" s="4" t="s">
        <v>5</v>
      </c>
      <c r="C140" s="4" t="s">
        <v>7</v>
      </c>
      <c r="D140" s="4" t="s">
        <v>13</v>
      </c>
      <c r="E140" s="4" t="s">
        <v>13</v>
      </c>
      <c r="F140" s="4" t="s">
        <v>13</v>
      </c>
    </row>
    <row r="141" spans="1:9">
      <c r="A141" t="n">
        <v>1877</v>
      </c>
      <c r="B141" s="17" t="n">
        <v>161</v>
      </c>
      <c r="C141" s="7" t="n">
        <v>3</v>
      </c>
      <c r="D141" s="7" t="n">
        <v>1</v>
      </c>
      <c r="E141" s="7" t="n">
        <v>1.60000002384186</v>
      </c>
      <c r="F141" s="7" t="n">
        <v>0.0900000035762787</v>
      </c>
    </row>
    <row r="142" spans="1:9">
      <c r="A142" t="s">
        <v>4</v>
      </c>
      <c r="B142" s="4" t="s">
        <v>5</v>
      </c>
      <c r="C142" s="4" t="s">
        <v>7</v>
      </c>
      <c r="D142" s="4" t="s">
        <v>11</v>
      </c>
      <c r="E142" s="4" t="s">
        <v>7</v>
      </c>
      <c r="F142" s="4" t="s">
        <v>7</v>
      </c>
      <c r="G142" s="4" t="s">
        <v>7</v>
      </c>
      <c r="H142" s="4" t="s">
        <v>7</v>
      </c>
      <c r="I142" s="4" t="s">
        <v>7</v>
      </c>
      <c r="J142" s="4" t="s">
        <v>7</v>
      </c>
      <c r="K142" s="4" t="s">
        <v>7</v>
      </c>
      <c r="L142" s="4" t="s">
        <v>7</v>
      </c>
      <c r="M142" s="4" t="s">
        <v>7</v>
      </c>
      <c r="N142" s="4" t="s">
        <v>7</v>
      </c>
      <c r="O142" s="4" t="s">
        <v>7</v>
      </c>
      <c r="P142" s="4" t="s">
        <v>7</v>
      </c>
      <c r="Q142" s="4" t="s">
        <v>7</v>
      </c>
      <c r="R142" s="4" t="s">
        <v>7</v>
      </c>
      <c r="S142" s="4" t="s">
        <v>7</v>
      </c>
      <c r="T142" s="4" t="s">
        <v>7</v>
      </c>
    </row>
    <row r="143" spans="1:9">
      <c r="A143" t="n">
        <v>1891</v>
      </c>
      <c r="B143" s="17" t="n">
        <v>161</v>
      </c>
      <c r="C143" s="7" t="n">
        <v>0</v>
      </c>
      <c r="D143" s="7" t="n">
        <v>2</v>
      </c>
      <c r="E143" s="7" t="n">
        <v>1</v>
      </c>
      <c r="F143" s="7" t="n">
        <v>0</v>
      </c>
      <c r="G143" s="7" t="n">
        <v>0</v>
      </c>
      <c r="H143" s="7" t="n">
        <v>0</v>
      </c>
      <c r="I143" s="7" t="n">
        <v>4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0</v>
      </c>
    </row>
    <row r="144" spans="1:9">
      <c r="A144" t="s">
        <v>4</v>
      </c>
      <c r="B144" s="4" t="s">
        <v>5</v>
      </c>
      <c r="C144" s="4" t="s">
        <v>7</v>
      </c>
      <c r="D144" s="4" t="s">
        <v>13</v>
      </c>
      <c r="E144" s="4" t="s">
        <v>13</v>
      </c>
      <c r="F144" s="4" t="s">
        <v>13</v>
      </c>
    </row>
    <row r="145" spans="1:20">
      <c r="A145" t="n">
        <v>1911</v>
      </c>
      <c r="B145" s="17" t="n">
        <v>161</v>
      </c>
      <c r="C145" s="7" t="n">
        <v>3</v>
      </c>
      <c r="D145" s="7" t="n">
        <v>1</v>
      </c>
      <c r="E145" s="7" t="n">
        <v>1.60000002384186</v>
      </c>
      <c r="F145" s="7" t="n">
        <v>0.0900000035762787</v>
      </c>
    </row>
    <row r="146" spans="1:20">
      <c r="A146" t="s">
        <v>4</v>
      </c>
      <c r="B146" s="4" t="s">
        <v>5</v>
      </c>
      <c r="C146" s="4" t="s">
        <v>7</v>
      </c>
      <c r="D146" s="4" t="s">
        <v>11</v>
      </c>
      <c r="E146" s="4" t="s">
        <v>7</v>
      </c>
      <c r="F146" s="4" t="s">
        <v>7</v>
      </c>
      <c r="G146" s="4" t="s">
        <v>7</v>
      </c>
      <c r="H146" s="4" t="s">
        <v>7</v>
      </c>
      <c r="I146" s="4" t="s">
        <v>7</v>
      </c>
      <c r="J146" s="4" t="s">
        <v>7</v>
      </c>
      <c r="K146" s="4" t="s">
        <v>7</v>
      </c>
      <c r="L146" s="4" t="s">
        <v>7</v>
      </c>
      <c r="M146" s="4" t="s">
        <v>7</v>
      </c>
      <c r="N146" s="4" t="s">
        <v>7</v>
      </c>
      <c r="O146" s="4" t="s">
        <v>7</v>
      </c>
      <c r="P146" s="4" t="s">
        <v>7</v>
      </c>
      <c r="Q146" s="4" t="s">
        <v>7</v>
      </c>
      <c r="R146" s="4" t="s">
        <v>7</v>
      </c>
      <c r="S146" s="4" t="s">
        <v>7</v>
      </c>
      <c r="T146" s="4" t="s">
        <v>7</v>
      </c>
    </row>
    <row r="147" spans="1:20">
      <c r="A147" t="n">
        <v>1925</v>
      </c>
      <c r="B147" s="17" t="n">
        <v>161</v>
      </c>
      <c r="C147" s="7" t="n">
        <v>0</v>
      </c>
      <c r="D147" s="7" t="n">
        <v>4</v>
      </c>
      <c r="E147" s="7" t="n">
        <v>1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6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</row>
    <row r="148" spans="1:20">
      <c r="A148" t="s">
        <v>4</v>
      </c>
      <c r="B148" s="4" t="s">
        <v>5</v>
      </c>
      <c r="C148" s="4" t="s">
        <v>7</v>
      </c>
      <c r="D148" s="4" t="s">
        <v>13</v>
      </c>
      <c r="E148" s="4" t="s">
        <v>13</v>
      </c>
      <c r="F148" s="4" t="s">
        <v>13</v>
      </c>
    </row>
    <row r="149" spans="1:20">
      <c r="A149" t="n">
        <v>1945</v>
      </c>
      <c r="B149" s="17" t="n">
        <v>161</v>
      </c>
      <c r="C149" s="7" t="n">
        <v>3</v>
      </c>
      <c r="D149" s="7" t="n">
        <v>1</v>
      </c>
      <c r="E149" s="7" t="n">
        <v>1.60000002384186</v>
      </c>
      <c r="F149" s="7" t="n">
        <v>0.0900000035762787</v>
      </c>
    </row>
    <row r="150" spans="1:20">
      <c r="A150" t="s">
        <v>4</v>
      </c>
      <c r="B150" s="4" t="s">
        <v>5</v>
      </c>
      <c r="C150" s="4" t="s">
        <v>7</v>
      </c>
      <c r="D150" s="4" t="s">
        <v>11</v>
      </c>
      <c r="E150" s="4" t="s">
        <v>7</v>
      </c>
      <c r="F150" s="4" t="s">
        <v>7</v>
      </c>
      <c r="G150" s="4" t="s">
        <v>7</v>
      </c>
      <c r="H150" s="4" t="s">
        <v>7</v>
      </c>
      <c r="I150" s="4" t="s">
        <v>7</v>
      </c>
      <c r="J150" s="4" t="s">
        <v>7</v>
      </c>
      <c r="K150" s="4" t="s">
        <v>7</v>
      </c>
      <c r="L150" s="4" t="s">
        <v>7</v>
      </c>
      <c r="M150" s="4" t="s">
        <v>7</v>
      </c>
      <c r="N150" s="4" t="s">
        <v>7</v>
      </c>
      <c r="O150" s="4" t="s">
        <v>7</v>
      </c>
      <c r="P150" s="4" t="s">
        <v>7</v>
      </c>
      <c r="Q150" s="4" t="s">
        <v>7</v>
      </c>
      <c r="R150" s="4" t="s">
        <v>7</v>
      </c>
      <c r="S150" s="4" t="s">
        <v>7</v>
      </c>
      <c r="T150" s="4" t="s">
        <v>7</v>
      </c>
    </row>
    <row r="151" spans="1:20">
      <c r="A151" t="n">
        <v>1959</v>
      </c>
      <c r="B151" s="17" t="n">
        <v>161</v>
      </c>
      <c r="C151" s="7" t="n">
        <v>0</v>
      </c>
      <c r="D151" s="7" t="n">
        <v>5</v>
      </c>
      <c r="E151" s="7" t="n">
        <v>1</v>
      </c>
      <c r="F151" s="7" t="n">
        <v>0</v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8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</row>
    <row r="152" spans="1:20">
      <c r="A152" t="s">
        <v>4</v>
      </c>
      <c r="B152" s="4" t="s">
        <v>5</v>
      </c>
      <c r="C152" s="4" t="s">
        <v>7</v>
      </c>
      <c r="D152" s="4" t="s">
        <v>13</v>
      </c>
      <c r="E152" s="4" t="s">
        <v>13</v>
      </c>
      <c r="F152" s="4" t="s">
        <v>13</v>
      </c>
    </row>
    <row r="153" spans="1:20">
      <c r="A153" t="n">
        <v>1979</v>
      </c>
      <c r="B153" s="17" t="n">
        <v>161</v>
      </c>
      <c r="C153" s="7" t="n">
        <v>3</v>
      </c>
      <c r="D153" s="7" t="n">
        <v>1</v>
      </c>
      <c r="E153" s="7" t="n">
        <v>1.60000002384186</v>
      </c>
      <c r="F153" s="7" t="n">
        <v>0.0900000035762787</v>
      </c>
    </row>
    <row r="154" spans="1:20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7</v>
      </c>
      <c r="G154" s="4" t="s">
        <v>7</v>
      </c>
      <c r="H154" s="4" t="s">
        <v>7</v>
      </c>
      <c r="I154" s="4" t="s">
        <v>7</v>
      </c>
      <c r="J154" s="4" t="s">
        <v>7</v>
      </c>
      <c r="K154" s="4" t="s">
        <v>7</v>
      </c>
      <c r="L154" s="4" t="s">
        <v>7</v>
      </c>
      <c r="M154" s="4" t="s">
        <v>7</v>
      </c>
      <c r="N154" s="4" t="s">
        <v>7</v>
      </c>
      <c r="O154" s="4" t="s">
        <v>7</v>
      </c>
      <c r="P154" s="4" t="s">
        <v>7</v>
      </c>
      <c r="Q154" s="4" t="s">
        <v>7</v>
      </c>
      <c r="R154" s="4" t="s">
        <v>7</v>
      </c>
      <c r="S154" s="4" t="s">
        <v>7</v>
      </c>
      <c r="T154" s="4" t="s">
        <v>7</v>
      </c>
    </row>
    <row r="155" spans="1:20">
      <c r="A155" t="n">
        <v>1993</v>
      </c>
      <c r="B155" s="17" t="n">
        <v>161</v>
      </c>
      <c r="C155" s="7" t="n">
        <v>0</v>
      </c>
      <c r="D155" s="7" t="n">
        <v>7032</v>
      </c>
      <c r="E155" s="7" t="n">
        <v>1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8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</row>
    <row r="156" spans="1:20">
      <c r="A156" t="s">
        <v>4</v>
      </c>
      <c r="B156" s="4" t="s">
        <v>5</v>
      </c>
      <c r="C156" s="4" t="s">
        <v>7</v>
      </c>
      <c r="D156" s="4" t="s">
        <v>13</v>
      </c>
      <c r="E156" s="4" t="s">
        <v>13</v>
      </c>
      <c r="F156" s="4" t="s">
        <v>13</v>
      </c>
    </row>
    <row r="157" spans="1:20">
      <c r="A157" t="n">
        <v>2013</v>
      </c>
      <c r="B157" s="17" t="n">
        <v>161</v>
      </c>
      <c r="C157" s="7" t="n">
        <v>3</v>
      </c>
      <c r="D157" s="7" t="n">
        <v>1</v>
      </c>
      <c r="E157" s="7" t="n">
        <v>1.60000002384186</v>
      </c>
      <c r="F157" s="7" t="n">
        <v>0.0900000035762787</v>
      </c>
    </row>
    <row r="158" spans="1:20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7</v>
      </c>
      <c r="G158" s="4" t="s">
        <v>7</v>
      </c>
      <c r="H158" s="4" t="s">
        <v>7</v>
      </c>
      <c r="I158" s="4" t="s">
        <v>7</v>
      </c>
      <c r="J158" s="4" t="s">
        <v>7</v>
      </c>
      <c r="K158" s="4" t="s">
        <v>7</v>
      </c>
      <c r="L158" s="4" t="s">
        <v>7</v>
      </c>
      <c r="M158" s="4" t="s">
        <v>7</v>
      </c>
      <c r="N158" s="4" t="s">
        <v>7</v>
      </c>
      <c r="O158" s="4" t="s">
        <v>7</v>
      </c>
      <c r="P158" s="4" t="s">
        <v>7</v>
      </c>
      <c r="Q158" s="4" t="s">
        <v>7</v>
      </c>
      <c r="R158" s="4" t="s">
        <v>7</v>
      </c>
      <c r="S158" s="4" t="s">
        <v>7</v>
      </c>
      <c r="T158" s="4" t="s">
        <v>7</v>
      </c>
    </row>
    <row r="159" spans="1:20">
      <c r="A159" t="n">
        <v>2027</v>
      </c>
      <c r="B159" s="17" t="n">
        <v>161</v>
      </c>
      <c r="C159" s="7" t="n">
        <v>0</v>
      </c>
      <c r="D159" s="7" t="n">
        <v>16</v>
      </c>
      <c r="E159" s="7" t="n">
        <v>1</v>
      </c>
      <c r="F159" s="7" t="n">
        <v>1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8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</row>
    <row r="160" spans="1:20">
      <c r="A160" t="s">
        <v>4</v>
      </c>
      <c r="B160" s="4" t="s">
        <v>5</v>
      </c>
      <c r="C160" s="4" t="s">
        <v>7</v>
      </c>
      <c r="D160" s="4" t="s">
        <v>13</v>
      </c>
      <c r="E160" s="4" t="s">
        <v>13</v>
      </c>
      <c r="F160" s="4" t="s">
        <v>13</v>
      </c>
    </row>
    <row r="161" spans="1:20">
      <c r="A161" t="n">
        <v>2047</v>
      </c>
      <c r="B161" s="17" t="n">
        <v>161</v>
      </c>
      <c r="C161" s="7" t="n">
        <v>3</v>
      </c>
      <c r="D161" s="7" t="n">
        <v>1</v>
      </c>
      <c r="E161" s="7" t="n">
        <v>1.60000002384186</v>
      </c>
      <c r="F161" s="7" t="n">
        <v>0.0299999993294477</v>
      </c>
    </row>
    <row r="162" spans="1:20">
      <c r="A162" t="s">
        <v>4</v>
      </c>
      <c r="B162" s="4" t="s">
        <v>5</v>
      </c>
      <c r="C162" s="4" t="s">
        <v>7</v>
      </c>
      <c r="D162" s="4" t="s">
        <v>11</v>
      </c>
      <c r="E162" s="4" t="s">
        <v>7</v>
      </c>
      <c r="F162" s="4" t="s">
        <v>7</v>
      </c>
      <c r="G162" s="4" t="s">
        <v>7</v>
      </c>
      <c r="H162" s="4" t="s">
        <v>7</v>
      </c>
      <c r="I162" s="4" t="s">
        <v>7</v>
      </c>
      <c r="J162" s="4" t="s">
        <v>7</v>
      </c>
      <c r="K162" s="4" t="s">
        <v>7</v>
      </c>
      <c r="L162" s="4" t="s">
        <v>7</v>
      </c>
      <c r="M162" s="4" t="s">
        <v>7</v>
      </c>
      <c r="N162" s="4" t="s">
        <v>7</v>
      </c>
      <c r="O162" s="4" t="s">
        <v>7</v>
      </c>
      <c r="P162" s="4" t="s">
        <v>7</v>
      </c>
      <c r="Q162" s="4" t="s">
        <v>7</v>
      </c>
      <c r="R162" s="4" t="s">
        <v>7</v>
      </c>
      <c r="S162" s="4" t="s">
        <v>7</v>
      </c>
      <c r="T162" s="4" t="s">
        <v>7</v>
      </c>
    </row>
    <row r="163" spans="1:20">
      <c r="A163" t="n">
        <v>2061</v>
      </c>
      <c r="B163" s="17" t="n">
        <v>161</v>
      </c>
      <c r="C163" s="7" t="n">
        <v>0</v>
      </c>
      <c r="D163" s="7" t="n">
        <v>5700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200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</row>
    <row r="164" spans="1:20">
      <c r="A164" t="s">
        <v>4</v>
      </c>
      <c r="B164" s="4" t="s">
        <v>5</v>
      </c>
      <c r="C164" s="4" t="s">
        <v>7</v>
      </c>
      <c r="D164" s="4" t="s">
        <v>13</v>
      </c>
      <c r="E164" s="4" t="s">
        <v>13</v>
      </c>
      <c r="F164" s="4" t="s">
        <v>13</v>
      </c>
    </row>
    <row r="165" spans="1:20">
      <c r="A165" t="n">
        <v>2081</v>
      </c>
      <c r="B165" s="17" t="n">
        <v>161</v>
      </c>
      <c r="C165" s="7" t="n">
        <v>3</v>
      </c>
      <c r="D165" s="7" t="n">
        <v>1</v>
      </c>
      <c r="E165" s="7" t="n">
        <v>1.60000002384186</v>
      </c>
      <c r="F165" s="7" t="n">
        <v>0.0299999993294477</v>
      </c>
    </row>
    <row r="166" spans="1:20">
      <c r="A166" t="s">
        <v>4</v>
      </c>
      <c r="B166" s="4" t="s">
        <v>5</v>
      </c>
      <c r="C166" s="4" t="s">
        <v>7</v>
      </c>
      <c r="D166" s="4" t="s">
        <v>11</v>
      </c>
      <c r="E166" s="4" t="s">
        <v>7</v>
      </c>
      <c r="F166" s="4" t="s">
        <v>7</v>
      </c>
      <c r="G166" s="4" t="s">
        <v>7</v>
      </c>
      <c r="H166" s="4" t="s">
        <v>7</v>
      </c>
      <c r="I166" s="4" t="s">
        <v>7</v>
      </c>
      <c r="J166" s="4" t="s">
        <v>7</v>
      </c>
      <c r="K166" s="4" t="s">
        <v>7</v>
      </c>
      <c r="L166" s="4" t="s">
        <v>7</v>
      </c>
      <c r="M166" s="4" t="s">
        <v>7</v>
      </c>
      <c r="N166" s="4" t="s">
        <v>7</v>
      </c>
      <c r="O166" s="4" t="s">
        <v>7</v>
      </c>
      <c r="P166" s="4" t="s">
        <v>7</v>
      </c>
      <c r="Q166" s="4" t="s">
        <v>7</v>
      </c>
      <c r="R166" s="4" t="s">
        <v>7</v>
      </c>
      <c r="S166" s="4" t="s">
        <v>7</v>
      </c>
      <c r="T166" s="4" t="s">
        <v>7</v>
      </c>
    </row>
    <row r="167" spans="1:20">
      <c r="A167" t="n">
        <v>2095</v>
      </c>
      <c r="B167" s="17" t="n">
        <v>161</v>
      </c>
      <c r="C167" s="7" t="n">
        <v>0</v>
      </c>
      <c r="D167" s="7" t="n">
        <v>5701</v>
      </c>
      <c r="E167" s="7" t="n">
        <v>0</v>
      </c>
      <c r="F167" s="7" t="n">
        <v>100</v>
      </c>
      <c r="G167" s="7" t="n">
        <v>0</v>
      </c>
      <c r="H167" s="7" t="n">
        <v>0</v>
      </c>
      <c r="I167" s="7" t="n">
        <v>200</v>
      </c>
      <c r="J167" s="7" t="n">
        <v>0</v>
      </c>
      <c r="K167" s="7" t="n">
        <v>0</v>
      </c>
      <c r="L167" s="7" t="n">
        <v>7</v>
      </c>
      <c r="M167" s="7" t="n">
        <v>100</v>
      </c>
      <c r="N167" s="7" t="n">
        <v>100</v>
      </c>
      <c r="O167" s="7" t="n">
        <v>0</v>
      </c>
      <c r="P167" s="7" t="n">
        <v>100</v>
      </c>
      <c r="Q167" s="7" t="n">
        <v>0</v>
      </c>
      <c r="R167" s="7" t="n">
        <v>0</v>
      </c>
      <c r="S167" s="7" t="n">
        <v>0</v>
      </c>
      <c r="T167" s="7" t="n">
        <v>0</v>
      </c>
    </row>
    <row r="168" spans="1:20">
      <c r="A168" t="s">
        <v>4</v>
      </c>
      <c r="B168" s="4" t="s">
        <v>5</v>
      </c>
      <c r="C168" s="4" t="s">
        <v>7</v>
      </c>
      <c r="D168" s="4" t="s">
        <v>13</v>
      </c>
      <c r="E168" s="4" t="s">
        <v>13</v>
      </c>
      <c r="F168" s="4" t="s">
        <v>13</v>
      </c>
    </row>
    <row r="169" spans="1:20">
      <c r="A169" t="n">
        <v>2115</v>
      </c>
      <c r="B169" s="17" t="n">
        <v>161</v>
      </c>
      <c r="C169" s="7" t="n">
        <v>3</v>
      </c>
      <c r="D169" s="7" t="n">
        <v>1</v>
      </c>
      <c r="E169" s="7" t="n">
        <v>1.60000002384186</v>
      </c>
      <c r="F169" s="7" t="n">
        <v>0.0900000035762787</v>
      </c>
    </row>
    <row r="170" spans="1:20">
      <c r="A170" t="s">
        <v>4</v>
      </c>
      <c r="B170" s="4" t="s">
        <v>5</v>
      </c>
      <c r="C170" s="4" t="s">
        <v>7</v>
      </c>
      <c r="D170" s="4" t="s">
        <v>11</v>
      </c>
      <c r="E170" s="4" t="s">
        <v>7</v>
      </c>
      <c r="F170" s="4" t="s">
        <v>7</v>
      </c>
      <c r="G170" s="4" t="s">
        <v>7</v>
      </c>
      <c r="H170" s="4" t="s">
        <v>7</v>
      </c>
      <c r="I170" s="4" t="s">
        <v>7</v>
      </c>
      <c r="J170" s="4" t="s">
        <v>7</v>
      </c>
      <c r="K170" s="4" t="s">
        <v>7</v>
      </c>
      <c r="L170" s="4" t="s">
        <v>7</v>
      </c>
      <c r="M170" s="4" t="s">
        <v>7</v>
      </c>
      <c r="N170" s="4" t="s">
        <v>7</v>
      </c>
      <c r="O170" s="4" t="s">
        <v>7</v>
      </c>
      <c r="P170" s="4" t="s">
        <v>7</v>
      </c>
      <c r="Q170" s="4" t="s">
        <v>7</v>
      </c>
      <c r="R170" s="4" t="s">
        <v>7</v>
      </c>
      <c r="S170" s="4" t="s">
        <v>7</v>
      </c>
      <c r="T170" s="4" t="s">
        <v>7</v>
      </c>
    </row>
    <row r="171" spans="1:20">
      <c r="A171" t="n">
        <v>2129</v>
      </c>
      <c r="B171" s="17" t="n">
        <v>161</v>
      </c>
      <c r="C171" s="7" t="n">
        <v>0</v>
      </c>
      <c r="D171" s="7" t="n">
        <v>5711</v>
      </c>
      <c r="E171" s="7" t="n">
        <v>0</v>
      </c>
      <c r="F171" s="7" t="n">
        <v>100</v>
      </c>
      <c r="G171" s="7" t="n">
        <v>100</v>
      </c>
      <c r="H171" s="7" t="n">
        <v>100</v>
      </c>
      <c r="I171" s="7" t="n">
        <v>4</v>
      </c>
      <c r="J171" s="7" t="n">
        <v>100</v>
      </c>
      <c r="K171" s="7" t="n">
        <v>100</v>
      </c>
      <c r="L171" s="7" t="n">
        <v>7</v>
      </c>
      <c r="M171" s="7" t="n">
        <v>100</v>
      </c>
      <c r="N171" s="7" t="n">
        <v>100</v>
      </c>
      <c r="O171" s="7" t="n">
        <v>100</v>
      </c>
      <c r="P171" s="7" t="n">
        <v>100</v>
      </c>
      <c r="Q171" s="7" t="n">
        <v>100</v>
      </c>
      <c r="R171" s="7" t="n">
        <v>0</v>
      </c>
      <c r="S171" s="7" t="n">
        <v>0</v>
      </c>
      <c r="T171" s="7" t="n">
        <v>0</v>
      </c>
    </row>
    <row r="172" spans="1:20">
      <c r="A172" t="s">
        <v>4</v>
      </c>
      <c r="B172" s="4" t="s">
        <v>5</v>
      </c>
      <c r="C172" s="4" t="s">
        <v>7</v>
      </c>
      <c r="D172" s="4" t="s">
        <v>13</v>
      </c>
      <c r="E172" s="4" t="s">
        <v>13</v>
      </c>
      <c r="F172" s="4" t="s">
        <v>13</v>
      </c>
    </row>
    <row r="173" spans="1:20">
      <c r="A173" t="n">
        <v>2149</v>
      </c>
      <c r="B173" s="17" t="n">
        <v>161</v>
      </c>
      <c r="C173" s="7" t="n">
        <v>3</v>
      </c>
      <c r="D173" s="7" t="n">
        <v>1</v>
      </c>
      <c r="E173" s="7" t="n">
        <v>1.60000002384186</v>
      </c>
      <c r="F173" s="7" t="n">
        <v>0.0900000035762787</v>
      </c>
    </row>
    <row r="174" spans="1:20">
      <c r="A174" t="s">
        <v>4</v>
      </c>
      <c r="B174" s="4" t="s">
        <v>5</v>
      </c>
      <c r="C174" s="4" t="s">
        <v>7</v>
      </c>
      <c r="D174" s="4" t="s">
        <v>11</v>
      </c>
      <c r="E174" s="4" t="s">
        <v>7</v>
      </c>
      <c r="F174" s="4" t="s">
        <v>7</v>
      </c>
      <c r="G174" s="4" t="s">
        <v>7</v>
      </c>
      <c r="H174" s="4" t="s">
        <v>7</v>
      </c>
      <c r="I174" s="4" t="s">
        <v>7</v>
      </c>
      <c r="J174" s="4" t="s">
        <v>7</v>
      </c>
      <c r="K174" s="4" t="s">
        <v>7</v>
      </c>
      <c r="L174" s="4" t="s">
        <v>7</v>
      </c>
      <c r="M174" s="4" t="s">
        <v>7</v>
      </c>
      <c r="N174" s="4" t="s">
        <v>7</v>
      </c>
      <c r="O174" s="4" t="s">
        <v>7</v>
      </c>
      <c r="P174" s="4" t="s">
        <v>7</v>
      </c>
      <c r="Q174" s="4" t="s">
        <v>7</v>
      </c>
      <c r="R174" s="4" t="s">
        <v>7</v>
      </c>
      <c r="S174" s="4" t="s">
        <v>7</v>
      </c>
      <c r="T174" s="4" t="s">
        <v>7</v>
      </c>
    </row>
    <row r="175" spans="1:20">
      <c r="A175" t="n">
        <v>2163</v>
      </c>
      <c r="B175" s="17" t="n">
        <v>161</v>
      </c>
      <c r="C175" s="7" t="n">
        <v>0</v>
      </c>
      <c r="D175" s="7" t="n">
        <v>5712</v>
      </c>
      <c r="E175" s="7" t="n">
        <v>0</v>
      </c>
      <c r="F175" s="7" t="n">
        <v>1</v>
      </c>
      <c r="G175" s="7" t="n">
        <v>0</v>
      </c>
      <c r="H175" s="7" t="n">
        <v>0</v>
      </c>
      <c r="I175" s="7" t="n">
        <v>100</v>
      </c>
      <c r="J175" s="7" t="n">
        <v>0</v>
      </c>
      <c r="K175" s="7" t="n">
        <v>100</v>
      </c>
      <c r="L175" s="7" t="n">
        <v>0</v>
      </c>
      <c r="M175" s="7" t="n">
        <v>100</v>
      </c>
      <c r="N175" s="7" t="n">
        <v>100</v>
      </c>
      <c r="O175" s="7" t="n">
        <v>100</v>
      </c>
      <c r="P175" s="7" t="n">
        <v>0</v>
      </c>
      <c r="Q175" s="7" t="n">
        <v>100</v>
      </c>
      <c r="R175" s="7" t="n">
        <v>0</v>
      </c>
      <c r="S175" s="7" t="n">
        <v>0</v>
      </c>
      <c r="T175" s="7" t="n">
        <v>0</v>
      </c>
    </row>
    <row r="176" spans="1:20">
      <c r="A176" t="s">
        <v>4</v>
      </c>
      <c r="B176" s="4" t="s">
        <v>5</v>
      </c>
      <c r="C176" s="4" t="s">
        <v>7</v>
      </c>
      <c r="D176" s="4" t="s">
        <v>13</v>
      </c>
      <c r="E176" s="4" t="s">
        <v>13</v>
      </c>
      <c r="F176" s="4" t="s">
        <v>13</v>
      </c>
    </row>
    <row r="177" spans="1:20">
      <c r="A177" t="n">
        <v>2183</v>
      </c>
      <c r="B177" s="17" t="n">
        <v>161</v>
      </c>
      <c r="C177" s="7" t="n">
        <v>3</v>
      </c>
      <c r="D177" s="7" t="n">
        <v>1</v>
      </c>
      <c r="E177" s="7" t="n">
        <v>1.60000002384186</v>
      </c>
      <c r="F177" s="7" t="n">
        <v>0.0900000035762787</v>
      </c>
    </row>
    <row r="178" spans="1:20">
      <c r="A178" t="s">
        <v>4</v>
      </c>
      <c r="B178" s="4" t="s">
        <v>5</v>
      </c>
      <c r="C178" s="4" t="s">
        <v>7</v>
      </c>
      <c r="D178" s="4" t="s">
        <v>11</v>
      </c>
      <c r="E178" s="4" t="s">
        <v>7</v>
      </c>
      <c r="F178" s="4" t="s">
        <v>7</v>
      </c>
      <c r="G178" s="4" t="s">
        <v>7</v>
      </c>
      <c r="H178" s="4" t="s">
        <v>7</v>
      </c>
      <c r="I178" s="4" t="s">
        <v>7</v>
      </c>
      <c r="J178" s="4" t="s">
        <v>7</v>
      </c>
      <c r="K178" s="4" t="s">
        <v>7</v>
      </c>
      <c r="L178" s="4" t="s">
        <v>7</v>
      </c>
      <c r="M178" s="4" t="s">
        <v>7</v>
      </c>
      <c r="N178" s="4" t="s">
        <v>7</v>
      </c>
      <c r="O178" s="4" t="s">
        <v>7</v>
      </c>
      <c r="P178" s="4" t="s">
        <v>7</v>
      </c>
      <c r="Q178" s="4" t="s">
        <v>7</v>
      </c>
      <c r="R178" s="4" t="s">
        <v>7</v>
      </c>
      <c r="S178" s="4" t="s">
        <v>7</v>
      </c>
      <c r="T178" s="4" t="s">
        <v>7</v>
      </c>
    </row>
    <row r="179" spans="1:20">
      <c r="A179" t="n">
        <v>2197</v>
      </c>
      <c r="B179" s="17" t="n">
        <v>161</v>
      </c>
      <c r="C179" s="7" t="n">
        <v>0</v>
      </c>
      <c r="D179" s="7" t="n">
        <v>5713</v>
      </c>
      <c r="E179" s="7" t="n">
        <v>1</v>
      </c>
      <c r="F179" s="7" t="n">
        <v>0</v>
      </c>
      <c r="G179" s="7" t="n">
        <v>0</v>
      </c>
      <c r="H179" s="7" t="n">
        <v>3</v>
      </c>
      <c r="I179" s="7" t="n">
        <v>0</v>
      </c>
      <c r="J179" s="7" t="n">
        <v>100</v>
      </c>
      <c r="K179" s="7" t="n">
        <v>0</v>
      </c>
      <c r="L179" s="7" t="n">
        <v>0</v>
      </c>
      <c r="M179" s="7" t="n">
        <v>215</v>
      </c>
      <c r="N179" s="7" t="n">
        <v>100</v>
      </c>
      <c r="O179" s="7" t="n">
        <v>100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</row>
    <row r="180" spans="1:20">
      <c r="A180" t="s">
        <v>4</v>
      </c>
      <c r="B180" s="4" t="s">
        <v>5</v>
      </c>
      <c r="C180" s="4" t="s">
        <v>7</v>
      </c>
      <c r="D180" s="4" t="s">
        <v>13</v>
      </c>
      <c r="E180" s="4" t="s">
        <v>13</v>
      </c>
      <c r="F180" s="4" t="s">
        <v>13</v>
      </c>
    </row>
    <row r="181" spans="1:20">
      <c r="A181" t="n">
        <v>2217</v>
      </c>
      <c r="B181" s="17" t="n">
        <v>161</v>
      </c>
      <c r="C181" s="7" t="n">
        <v>3</v>
      </c>
      <c r="D181" s="7" t="n">
        <v>1</v>
      </c>
      <c r="E181" s="7" t="n">
        <v>1.60000002384186</v>
      </c>
      <c r="F181" s="7" t="n">
        <v>0.0900000035762787</v>
      </c>
    </row>
    <row r="182" spans="1:20">
      <c r="A182" t="s">
        <v>4</v>
      </c>
      <c r="B182" s="4" t="s">
        <v>5</v>
      </c>
      <c r="C182" s="4" t="s">
        <v>7</v>
      </c>
      <c r="D182" s="4" t="s">
        <v>11</v>
      </c>
      <c r="E182" s="4" t="s">
        <v>7</v>
      </c>
      <c r="F182" s="4" t="s">
        <v>7</v>
      </c>
      <c r="G182" s="4" t="s">
        <v>7</v>
      </c>
      <c r="H182" s="4" t="s">
        <v>7</v>
      </c>
      <c r="I182" s="4" t="s">
        <v>7</v>
      </c>
      <c r="J182" s="4" t="s">
        <v>7</v>
      </c>
      <c r="K182" s="4" t="s">
        <v>7</v>
      </c>
      <c r="L182" s="4" t="s">
        <v>7</v>
      </c>
      <c r="M182" s="4" t="s">
        <v>7</v>
      </c>
      <c r="N182" s="4" t="s">
        <v>7</v>
      </c>
      <c r="O182" s="4" t="s">
        <v>7</v>
      </c>
      <c r="P182" s="4" t="s">
        <v>7</v>
      </c>
      <c r="Q182" s="4" t="s">
        <v>7</v>
      </c>
      <c r="R182" s="4" t="s">
        <v>7</v>
      </c>
      <c r="S182" s="4" t="s">
        <v>7</v>
      </c>
      <c r="T182" s="4" t="s">
        <v>7</v>
      </c>
    </row>
    <row r="183" spans="1:20">
      <c r="A183" t="n">
        <v>2231</v>
      </c>
      <c r="B183" s="17" t="n">
        <v>161</v>
      </c>
      <c r="C183" s="7" t="n">
        <v>0</v>
      </c>
      <c r="D183" s="7" t="n">
        <v>5716</v>
      </c>
      <c r="E183" s="7" t="n">
        <v>0</v>
      </c>
      <c r="F183" s="7" t="n">
        <v>0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9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</row>
    <row r="184" spans="1:20">
      <c r="A184" t="s">
        <v>4</v>
      </c>
      <c r="B184" s="4" t="s">
        <v>5</v>
      </c>
      <c r="C184" s="4" t="s">
        <v>7</v>
      </c>
      <c r="D184" s="4" t="s">
        <v>13</v>
      </c>
      <c r="E184" s="4" t="s">
        <v>13</v>
      </c>
      <c r="F184" s="4" t="s">
        <v>13</v>
      </c>
    </row>
    <row r="185" spans="1:20">
      <c r="A185" t="n">
        <v>2251</v>
      </c>
      <c r="B185" s="17" t="n">
        <v>161</v>
      </c>
      <c r="C185" s="7" t="n">
        <v>3</v>
      </c>
      <c r="D185" s="7" t="n">
        <v>1</v>
      </c>
      <c r="E185" s="7" t="n">
        <v>1.60000002384186</v>
      </c>
      <c r="F185" s="7" t="n">
        <v>0.0900000035762787</v>
      </c>
    </row>
    <row r="186" spans="1:20">
      <c r="A186" t="s">
        <v>4</v>
      </c>
      <c r="B186" s="4" t="s">
        <v>5</v>
      </c>
      <c r="C186" s="4" t="s">
        <v>7</v>
      </c>
      <c r="D186" s="4" t="s">
        <v>11</v>
      </c>
      <c r="E186" s="4" t="s">
        <v>7</v>
      </c>
      <c r="F186" s="4" t="s">
        <v>7</v>
      </c>
      <c r="G186" s="4" t="s">
        <v>7</v>
      </c>
      <c r="H186" s="4" t="s">
        <v>7</v>
      </c>
      <c r="I186" s="4" t="s">
        <v>7</v>
      </c>
      <c r="J186" s="4" t="s">
        <v>7</v>
      </c>
      <c r="K186" s="4" t="s">
        <v>7</v>
      </c>
      <c r="L186" s="4" t="s">
        <v>7</v>
      </c>
      <c r="M186" s="4" t="s">
        <v>7</v>
      </c>
      <c r="N186" s="4" t="s">
        <v>7</v>
      </c>
      <c r="O186" s="4" t="s">
        <v>7</v>
      </c>
      <c r="P186" s="4" t="s">
        <v>7</v>
      </c>
      <c r="Q186" s="4" t="s">
        <v>7</v>
      </c>
      <c r="R186" s="4" t="s">
        <v>7</v>
      </c>
      <c r="S186" s="4" t="s">
        <v>7</v>
      </c>
      <c r="T186" s="4" t="s">
        <v>7</v>
      </c>
    </row>
    <row r="187" spans="1:20">
      <c r="A187" t="n">
        <v>2265</v>
      </c>
      <c r="B187" s="17" t="n">
        <v>161</v>
      </c>
      <c r="C187" s="7" t="n">
        <v>0</v>
      </c>
      <c r="D187" s="7" t="n">
        <v>5513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100</v>
      </c>
      <c r="Q187" s="7" t="n">
        <v>0</v>
      </c>
      <c r="R187" s="7" t="n">
        <v>0</v>
      </c>
      <c r="S187" s="7" t="n">
        <v>0</v>
      </c>
      <c r="T187" s="7" t="n">
        <v>0</v>
      </c>
    </row>
    <row r="188" spans="1:20">
      <c r="A188" t="s">
        <v>4</v>
      </c>
      <c r="B188" s="4" t="s">
        <v>5</v>
      </c>
      <c r="C188" s="4" t="s">
        <v>7</v>
      </c>
    </row>
    <row r="189" spans="1:20">
      <c r="A189" t="n">
        <v>2285</v>
      </c>
      <c r="B189" s="17" t="n">
        <v>161</v>
      </c>
      <c r="C189" s="7" t="n">
        <v>1</v>
      </c>
    </row>
    <row r="190" spans="1:20">
      <c r="A190" t="s">
        <v>4</v>
      </c>
      <c r="B190" s="4" t="s">
        <v>5</v>
      </c>
    </row>
    <row r="191" spans="1:20">
      <c r="A191" t="n">
        <v>2287</v>
      </c>
      <c r="B191" s="5" t="n">
        <v>1</v>
      </c>
    </row>
    <row r="192" spans="1:20" s="3" customFormat="1" customHeight="0">
      <c r="A192" s="3" t="s">
        <v>2</v>
      </c>
      <c r="B192" s="3" t="s">
        <v>34</v>
      </c>
    </row>
    <row r="193" spans="1:20">
      <c r="A193" t="s">
        <v>4</v>
      </c>
      <c r="B193" s="4" t="s">
        <v>5</v>
      </c>
      <c r="C193" s="4" t="s">
        <v>7</v>
      </c>
      <c r="D193" s="4" t="s">
        <v>11</v>
      </c>
      <c r="E193" s="4" t="s">
        <v>7</v>
      </c>
      <c r="F193" s="4" t="s">
        <v>7</v>
      </c>
      <c r="G193" s="4" t="s">
        <v>7</v>
      </c>
      <c r="H193" s="4" t="s">
        <v>11</v>
      </c>
      <c r="I193" s="4" t="s">
        <v>12</v>
      </c>
      <c r="J193" s="4" t="s">
        <v>11</v>
      </c>
      <c r="K193" s="4" t="s">
        <v>12</v>
      </c>
      <c r="L193" s="4" t="s">
        <v>11</v>
      </c>
      <c r="M193" s="4" t="s">
        <v>12</v>
      </c>
      <c r="N193" s="4" t="s">
        <v>12</v>
      </c>
    </row>
    <row r="194" spans="1:20">
      <c r="A194" t="n">
        <v>2288</v>
      </c>
      <c r="B194" s="18" t="n">
        <v>6</v>
      </c>
      <c r="C194" s="7" t="n">
        <v>33</v>
      </c>
      <c r="D194" s="7" t="n">
        <v>65534</v>
      </c>
      <c r="E194" s="7" t="n">
        <v>9</v>
      </c>
      <c r="F194" s="7" t="n">
        <v>1</v>
      </c>
      <c r="G194" s="7" t="n">
        <v>3</v>
      </c>
      <c r="H194" s="7" t="n">
        <v>3</v>
      </c>
      <c r="I194" s="11" t="n">
        <f t="normal" ca="1">A196</f>
        <v>0</v>
      </c>
      <c r="J194" s="7" t="n">
        <v>100</v>
      </c>
      <c r="K194" s="11" t="n">
        <f t="normal" ca="1">A202</f>
        <v>0</v>
      </c>
      <c r="L194" s="7" t="n">
        <v>215</v>
      </c>
      <c r="M194" s="11" t="n">
        <f t="normal" ca="1">A224</f>
        <v>0</v>
      </c>
      <c r="N194" s="11" t="n">
        <f t="normal" ca="1">A242</f>
        <v>0</v>
      </c>
    </row>
    <row r="195" spans="1:20">
      <c r="A195" t="s">
        <v>4</v>
      </c>
      <c r="B195" s="4" t="s">
        <v>5</v>
      </c>
      <c r="C195" s="4" t="s">
        <v>11</v>
      </c>
      <c r="D195" s="4" t="s">
        <v>13</v>
      </c>
      <c r="E195" s="4" t="s">
        <v>13</v>
      </c>
      <c r="F195" s="4" t="s">
        <v>13</v>
      </c>
      <c r="G195" s="4" t="s">
        <v>13</v>
      </c>
    </row>
    <row r="196" spans="1:20">
      <c r="A196" t="n">
        <v>2317</v>
      </c>
      <c r="B196" s="19" t="n">
        <v>46</v>
      </c>
      <c r="C196" s="7" t="n">
        <v>65534</v>
      </c>
      <c r="D196" s="7" t="n">
        <v>-2.05999994277954</v>
      </c>
      <c r="E196" s="7" t="n">
        <v>4</v>
      </c>
      <c r="F196" s="7" t="n">
        <v>-19.0499992370605</v>
      </c>
      <c r="G196" s="7" t="n">
        <v>180.199996948242</v>
      </c>
    </row>
    <row r="197" spans="1:20">
      <c r="A197" t="s">
        <v>4</v>
      </c>
      <c r="B197" s="4" t="s">
        <v>5</v>
      </c>
      <c r="C197" s="4" t="s">
        <v>7</v>
      </c>
      <c r="D197" s="4" t="s">
        <v>11</v>
      </c>
      <c r="E197" s="4" t="s">
        <v>11</v>
      </c>
      <c r="F197" s="4" t="s">
        <v>11</v>
      </c>
      <c r="G197" s="4" t="s">
        <v>11</v>
      </c>
      <c r="H197" s="4" t="s">
        <v>11</v>
      </c>
      <c r="I197" s="4" t="s">
        <v>11</v>
      </c>
      <c r="J197" s="4" t="s">
        <v>14</v>
      </c>
      <c r="K197" s="4" t="s">
        <v>14</v>
      </c>
      <c r="L197" s="4" t="s">
        <v>14</v>
      </c>
      <c r="M197" s="4" t="s">
        <v>8</v>
      </c>
    </row>
    <row r="198" spans="1:20">
      <c r="A198" t="n">
        <v>2336</v>
      </c>
      <c r="B198" s="15" t="n">
        <v>124</v>
      </c>
      <c r="C198" s="7" t="n">
        <v>1</v>
      </c>
      <c r="D198" s="7" t="n">
        <v>0</v>
      </c>
      <c r="E198" s="7" t="n">
        <v>146</v>
      </c>
      <c r="F198" s="7" t="n">
        <v>0</v>
      </c>
      <c r="G198" s="7" t="n">
        <v>0</v>
      </c>
      <c r="H198" s="7" t="n">
        <v>0</v>
      </c>
      <c r="I198" s="7" t="n">
        <v>5713</v>
      </c>
      <c r="J198" s="7" t="n">
        <v>0</v>
      </c>
      <c r="K198" s="7" t="n">
        <v>0</v>
      </c>
      <c r="L198" s="7" t="n">
        <v>0</v>
      </c>
      <c r="M198" s="7" t="s">
        <v>17</v>
      </c>
    </row>
    <row r="199" spans="1:20">
      <c r="A199" t="s">
        <v>4</v>
      </c>
      <c r="B199" s="4" t="s">
        <v>5</v>
      </c>
      <c r="C199" s="4" t="s">
        <v>12</v>
      </c>
    </row>
    <row r="200" spans="1:20">
      <c r="A200" t="n">
        <v>2363</v>
      </c>
      <c r="B200" s="13" t="n">
        <v>3</v>
      </c>
      <c r="C200" s="11" t="n">
        <f t="normal" ca="1">A242</f>
        <v>0</v>
      </c>
    </row>
    <row r="201" spans="1:20">
      <c r="A201" t="s">
        <v>4</v>
      </c>
      <c r="B201" s="4" t="s">
        <v>5</v>
      </c>
      <c r="C201" s="4" t="s">
        <v>11</v>
      </c>
      <c r="D201" s="4" t="s">
        <v>13</v>
      </c>
      <c r="E201" s="4" t="s">
        <v>13</v>
      </c>
      <c r="F201" s="4" t="s">
        <v>13</v>
      </c>
      <c r="G201" s="4" t="s">
        <v>13</v>
      </c>
    </row>
    <row r="202" spans="1:20">
      <c r="A202" t="n">
        <v>2368</v>
      </c>
      <c r="B202" s="19" t="n">
        <v>46</v>
      </c>
      <c r="C202" s="7" t="n">
        <v>65534</v>
      </c>
      <c r="D202" s="7" t="n">
        <v>-4.17999982833862</v>
      </c>
      <c r="E202" s="7" t="n">
        <v>0</v>
      </c>
      <c r="F202" s="7" t="n">
        <v>0.189999997615814</v>
      </c>
      <c r="G202" s="7" t="n">
        <v>311.700012207031</v>
      </c>
    </row>
    <row r="203" spans="1:20">
      <c r="A203" t="s">
        <v>4</v>
      </c>
      <c r="B203" s="4" t="s">
        <v>5</v>
      </c>
      <c r="C203" s="4" t="s">
        <v>7</v>
      </c>
      <c r="D203" s="4" t="s">
        <v>11</v>
      </c>
      <c r="E203" s="4" t="s">
        <v>7</v>
      </c>
      <c r="F203" s="4" t="s">
        <v>8</v>
      </c>
      <c r="G203" s="4" t="s">
        <v>8</v>
      </c>
      <c r="H203" s="4" t="s">
        <v>8</v>
      </c>
      <c r="I203" s="4" t="s">
        <v>8</v>
      </c>
      <c r="J203" s="4" t="s">
        <v>8</v>
      </c>
      <c r="K203" s="4" t="s">
        <v>8</v>
      </c>
      <c r="L203" s="4" t="s">
        <v>8</v>
      </c>
      <c r="M203" s="4" t="s">
        <v>8</v>
      </c>
      <c r="N203" s="4" t="s">
        <v>8</v>
      </c>
      <c r="O203" s="4" t="s">
        <v>8</v>
      </c>
      <c r="P203" s="4" t="s">
        <v>8</v>
      </c>
      <c r="Q203" s="4" t="s">
        <v>8</v>
      </c>
      <c r="R203" s="4" t="s">
        <v>8</v>
      </c>
      <c r="S203" s="4" t="s">
        <v>8</v>
      </c>
      <c r="T203" s="4" t="s">
        <v>8</v>
      </c>
      <c r="U203" s="4" t="s">
        <v>8</v>
      </c>
    </row>
    <row r="204" spans="1:20">
      <c r="A204" t="n">
        <v>2387</v>
      </c>
      <c r="B204" s="20" t="n">
        <v>36</v>
      </c>
      <c r="C204" s="7" t="n">
        <v>8</v>
      </c>
      <c r="D204" s="7" t="n">
        <v>65534</v>
      </c>
      <c r="E204" s="7" t="n">
        <v>0</v>
      </c>
      <c r="F204" s="7" t="s">
        <v>35</v>
      </c>
      <c r="G204" s="7" t="s">
        <v>17</v>
      </c>
      <c r="H204" s="7" t="s">
        <v>17</v>
      </c>
      <c r="I204" s="7" t="s">
        <v>17</v>
      </c>
      <c r="J204" s="7" t="s">
        <v>17</v>
      </c>
      <c r="K204" s="7" t="s">
        <v>17</v>
      </c>
      <c r="L204" s="7" t="s">
        <v>17</v>
      </c>
      <c r="M204" s="7" t="s">
        <v>17</v>
      </c>
      <c r="N204" s="7" t="s">
        <v>17</v>
      </c>
      <c r="O204" s="7" t="s">
        <v>17</v>
      </c>
      <c r="P204" s="7" t="s">
        <v>17</v>
      </c>
      <c r="Q204" s="7" t="s">
        <v>17</v>
      </c>
      <c r="R204" s="7" t="s">
        <v>17</v>
      </c>
      <c r="S204" s="7" t="s">
        <v>17</v>
      </c>
      <c r="T204" s="7" t="s">
        <v>17</v>
      </c>
      <c r="U204" s="7" t="s">
        <v>17</v>
      </c>
    </row>
    <row r="205" spans="1:20">
      <c r="A205" t="s">
        <v>4</v>
      </c>
      <c r="B205" s="4" t="s">
        <v>5</v>
      </c>
      <c r="C205" s="4" t="s">
        <v>11</v>
      </c>
      <c r="D205" s="4" t="s">
        <v>7</v>
      </c>
      <c r="E205" s="4" t="s">
        <v>8</v>
      </c>
      <c r="F205" s="4" t="s">
        <v>13</v>
      </c>
      <c r="G205" s="4" t="s">
        <v>13</v>
      </c>
      <c r="H205" s="4" t="s">
        <v>13</v>
      </c>
    </row>
    <row r="206" spans="1:20">
      <c r="A206" t="n">
        <v>2420</v>
      </c>
      <c r="B206" s="21" t="n">
        <v>48</v>
      </c>
      <c r="C206" s="7" t="n">
        <v>65534</v>
      </c>
      <c r="D206" s="7" t="n">
        <v>0</v>
      </c>
      <c r="E206" s="7" t="s">
        <v>35</v>
      </c>
      <c r="F206" s="7" t="n">
        <v>0</v>
      </c>
      <c r="G206" s="7" t="n">
        <v>1</v>
      </c>
      <c r="H206" s="7" t="n">
        <v>0</v>
      </c>
    </row>
    <row r="207" spans="1:20">
      <c r="A207" t="s">
        <v>4</v>
      </c>
      <c r="B207" s="4" t="s">
        <v>5</v>
      </c>
      <c r="C207" s="4" t="s">
        <v>11</v>
      </c>
      <c r="D207" s="4" t="s">
        <v>14</v>
      </c>
    </row>
    <row r="208" spans="1:20">
      <c r="A208" t="n">
        <v>2449</v>
      </c>
      <c r="B208" s="22" t="n">
        <v>43</v>
      </c>
      <c r="C208" s="7" t="n">
        <v>65534</v>
      </c>
      <c r="D208" s="7" t="n">
        <v>64</v>
      </c>
    </row>
    <row r="209" spans="1:21">
      <c r="A209" t="s">
        <v>4</v>
      </c>
      <c r="B209" s="4" t="s">
        <v>5</v>
      </c>
      <c r="C209" s="4" t="s">
        <v>7</v>
      </c>
      <c r="D209" s="4" t="s">
        <v>8</v>
      </c>
      <c r="E209" s="4" t="s">
        <v>13</v>
      </c>
      <c r="F209" s="4" t="s">
        <v>13</v>
      </c>
      <c r="G209" s="4" t="s">
        <v>13</v>
      </c>
    </row>
    <row r="210" spans="1:21">
      <c r="A210" t="n">
        <v>2456</v>
      </c>
      <c r="B210" s="16" t="n">
        <v>94</v>
      </c>
      <c r="C210" s="7" t="n">
        <v>2</v>
      </c>
      <c r="D210" s="7" t="s">
        <v>28</v>
      </c>
      <c r="E210" s="7" t="n">
        <v>-4.17999982833862</v>
      </c>
      <c r="F210" s="7" t="n">
        <v>0</v>
      </c>
      <c r="G210" s="7" t="n">
        <v>0.189999997615814</v>
      </c>
    </row>
    <row r="211" spans="1:21">
      <c r="A211" t="s">
        <v>4</v>
      </c>
      <c r="B211" s="4" t="s">
        <v>5</v>
      </c>
      <c r="C211" s="4" t="s">
        <v>7</v>
      </c>
      <c r="D211" s="4" t="s">
        <v>8</v>
      </c>
      <c r="E211" s="4" t="s">
        <v>11</v>
      </c>
    </row>
    <row r="212" spans="1:21">
      <c r="A212" t="n">
        <v>2482</v>
      </c>
      <c r="B212" s="16" t="n">
        <v>94</v>
      </c>
      <c r="C212" s="7" t="n">
        <v>0</v>
      </c>
      <c r="D212" s="7" t="s">
        <v>23</v>
      </c>
      <c r="E212" s="7" t="n">
        <v>1</v>
      </c>
    </row>
    <row r="213" spans="1:21">
      <c r="A213" t="s">
        <v>4</v>
      </c>
      <c r="B213" s="4" t="s">
        <v>5</v>
      </c>
      <c r="C213" s="4" t="s">
        <v>7</v>
      </c>
      <c r="D213" s="4" t="s">
        <v>8</v>
      </c>
      <c r="E213" s="4" t="s">
        <v>11</v>
      </c>
    </row>
    <row r="214" spans="1:21">
      <c r="A214" t="n">
        <v>2497</v>
      </c>
      <c r="B214" s="16" t="n">
        <v>94</v>
      </c>
      <c r="C214" s="7" t="n">
        <v>0</v>
      </c>
      <c r="D214" s="7" t="s">
        <v>23</v>
      </c>
      <c r="E214" s="7" t="n">
        <v>2</v>
      </c>
    </row>
    <row r="215" spans="1:21">
      <c r="A215" t="s">
        <v>4</v>
      </c>
      <c r="B215" s="4" t="s">
        <v>5</v>
      </c>
      <c r="C215" s="4" t="s">
        <v>7</v>
      </c>
      <c r="D215" s="4" t="s">
        <v>8</v>
      </c>
      <c r="E215" s="4" t="s">
        <v>11</v>
      </c>
    </row>
    <row r="216" spans="1:21">
      <c r="A216" t="n">
        <v>2512</v>
      </c>
      <c r="B216" s="16" t="n">
        <v>94</v>
      </c>
      <c r="C216" s="7" t="n">
        <v>1</v>
      </c>
      <c r="D216" s="7" t="s">
        <v>23</v>
      </c>
      <c r="E216" s="7" t="n">
        <v>4</v>
      </c>
    </row>
    <row r="217" spans="1:21">
      <c r="A217" t="s">
        <v>4</v>
      </c>
      <c r="B217" s="4" t="s">
        <v>5</v>
      </c>
      <c r="C217" s="4" t="s">
        <v>7</v>
      </c>
      <c r="D217" s="4" t="s">
        <v>8</v>
      </c>
    </row>
    <row r="218" spans="1:21">
      <c r="A218" t="n">
        <v>2527</v>
      </c>
      <c r="B218" s="16" t="n">
        <v>94</v>
      </c>
      <c r="C218" s="7" t="n">
        <v>5</v>
      </c>
      <c r="D218" s="7" t="s">
        <v>23</v>
      </c>
    </row>
    <row r="219" spans="1:21">
      <c r="A219" t="s">
        <v>4</v>
      </c>
      <c r="B219" s="4" t="s">
        <v>5</v>
      </c>
      <c r="C219" s="4" t="s">
        <v>7</v>
      </c>
      <c r="D219" s="4" t="s">
        <v>11</v>
      </c>
      <c r="E219" s="4" t="s">
        <v>11</v>
      </c>
      <c r="F219" s="4" t="s">
        <v>11</v>
      </c>
      <c r="G219" s="4" t="s">
        <v>11</v>
      </c>
      <c r="H219" s="4" t="s">
        <v>11</v>
      </c>
      <c r="I219" s="4" t="s">
        <v>11</v>
      </c>
      <c r="J219" s="4" t="s">
        <v>14</v>
      </c>
      <c r="K219" s="4" t="s">
        <v>14</v>
      </c>
      <c r="L219" s="4" t="s">
        <v>14</v>
      </c>
      <c r="M219" s="4" t="s">
        <v>8</v>
      </c>
    </row>
    <row r="220" spans="1:21">
      <c r="A220" t="n">
        <v>2540</v>
      </c>
      <c r="B220" s="15" t="n">
        <v>124</v>
      </c>
      <c r="C220" s="7" t="n">
        <v>1</v>
      </c>
      <c r="D220" s="7" t="n">
        <v>0</v>
      </c>
      <c r="E220" s="7" t="n">
        <v>146</v>
      </c>
      <c r="F220" s="7" t="n">
        <v>0</v>
      </c>
      <c r="G220" s="7" t="n">
        <v>0</v>
      </c>
      <c r="H220" s="7" t="n">
        <v>0</v>
      </c>
      <c r="I220" s="7" t="n">
        <v>5713</v>
      </c>
      <c r="J220" s="7" t="n">
        <v>0</v>
      </c>
      <c r="K220" s="7" t="n">
        <v>0</v>
      </c>
      <c r="L220" s="7" t="n">
        <v>0</v>
      </c>
      <c r="M220" s="7" t="s">
        <v>17</v>
      </c>
    </row>
    <row r="221" spans="1:21">
      <c r="A221" t="s">
        <v>4</v>
      </c>
      <c r="B221" s="4" t="s">
        <v>5</v>
      </c>
      <c r="C221" s="4" t="s">
        <v>12</v>
      </c>
    </row>
    <row r="222" spans="1:21">
      <c r="A222" t="n">
        <v>2567</v>
      </c>
      <c r="B222" s="13" t="n">
        <v>3</v>
      </c>
      <c r="C222" s="11" t="n">
        <f t="normal" ca="1">A242</f>
        <v>0</v>
      </c>
    </row>
    <row r="223" spans="1:21">
      <c r="A223" t="s">
        <v>4</v>
      </c>
      <c r="B223" s="4" t="s">
        <v>5</v>
      </c>
      <c r="C223" s="4" t="s">
        <v>7</v>
      </c>
      <c r="D223" s="4" t="s">
        <v>11</v>
      </c>
      <c r="E223" s="4" t="s">
        <v>7</v>
      </c>
      <c r="F223" s="4" t="s">
        <v>12</v>
      </c>
    </row>
    <row r="224" spans="1:21">
      <c r="A224" t="n">
        <v>2572</v>
      </c>
      <c r="B224" s="10" t="n">
        <v>5</v>
      </c>
      <c r="C224" s="7" t="n">
        <v>30</v>
      </c>
      <c r="D224" s="7" t="n">
        <v>8805</v>
      </c>
      <c r="E224" s="7" t="n">
        <v>1</v>
      </c>
      <c r="F224" s="11" t="n">
        <f t="normal" ca="1">A238</f>
        <v>0</v>
      </c>
    </row>
    <row r="225" spans="1:13">
      <c r="A225" t="s">
        <v>4</v>
      </c>
      <c r="B225" s="4" t="s">
        <v>5</v>
      </c>
      <c r="C225" s="4" t="s">
        <v>11</v>
      </c>
      <c r="D225" s="4" t="s">
        <v>13</v>
      </c>
      <c r="E225" s="4" t="s">
        <v>13</v>
      </c>
      <c r="F225" s="4" t="s">
        <v>13</v>
      </c>
      <c r="G225" s="4" t="s">
        <v>13</v>
      </c>
    </row>
    <row r="226" spans="1:13">
      <c r="A226" t="n">
        <v>2581</v>
      </c>
      <c r="B226" s="19" t="n">
        <v>46</v>
      </c>
      <c r="C226" s="7" t="n">
        <v>65534</v>
      </c>
      <c r="D226" s="7" t="n">
        <v>10.1499996185303</v>
      </c>
      <c r="E226" s="7" t="n">
        <v>0</v>
      </c>
      <c r="F226" s="7" t="n">
        <v>2.51999998092651</v>
      </c>
      <c r="G226" s="7" t="n">
        <v>116.199996948242</v>
      </c>
    </row>
    <row r="227" spans="1:13">
      <c r="A227" t="s">
        <v>4</v>
      </c>
      <c r="B227" s="4" t="s">
        <v>5</v>
      </c>
      <c r="C227" s="4" t="s">
        <v>7</v>
      </c>
      <c r="D227" s="4" t="s">
        <v>11</v>
      </c>
      <c r="E227" s="4" t="s">
        <v>7</v>
      </c>
      <c r="F227" s="4" t="s">
        <v>8</v>
      </c>
      <c r="G227" s="4" t="s">
        <v>8</v>
      </c>
      <c r="H227" s="4" t="s">
        <v>8</v>
      </c>
      <c r="I227" s="4" t="s">
        <v>8</v>
      </c>
      <c r="J227" s="4" t="s">
        <v>8</v>
      </c>
      <c r="K227" s="4" t="s">
        <v>8</v>
      </c>
      <c r="L227" s="4" t="s">
        <v>8</v>
      </c>
      <c r="M227" s="4" t="s">
        <v>8</v>
      </c>
      <c r="N227" s="4" t="s">
        <v>8</v>
      </c>
      <c r="O227" s="4" t="s">
        <v>8</v>
      </c>
      <c r="P227" s="4" t="s">
        <v>8</v>
      </c>
      <c r="Q227" s="4" t="s">
        <v>8</v>
      </c>
      <c r="R227" s="4" t="s">
        <v>8</v>
      </c>
      <c r="S227" s="4" t="s">
        <v>8</v>
      </c>
      <c r="T227" s="4" t="s">
        <v>8</v>
      </c>
      <c r="U227" s="4" t="s">
        <v>8</v>
      </c>
    </row>
    <row r="228" spans="1:13">
      <c r="A228" t="n">
        <v>2600</v>
      </c>
      <c r="B228" s="20" t="n">
        <v>36</v>
      </c>
      <c r="C228" s="7" t="n">
        <v>8</v>
      </c>
      <c r="D228" s="7" t="n">
        <v>65534</v>
      </c>
      <c r="E228" s="7" t="n">
        <v>0</v>
      </c>
      <c r="F228" s="7" t="s">
        <v>36</v>
      </c>
      <c r="G228" s="7" t="s">
        <v>17</v>
      </c>
      <c r="H228" s="7" t="s">
        <v>17</v>
      </c>
      <c r="I228" s="7" t="s">
        <v>17</v>
      </c>
      <c r="J228" s="7" t="s">
        <v>17</v>
      </c>
      <c r="K228" s="7" t="s">
        <v>17</v>
      </c>
      <c r="L228" s="7" t="s">
        <v>17</v>
      </c>
      <c r="M228" s="7" t="s">
        <v>17</v>
      </c>
      <c r="N228" s="7" t="s">
        <v>17</v>
      </c>
      <c r="O228" s="7" t="s">
        <v>17</v>
      </c>
      <c r="P228" s="7" t="s">
        <v>17</v>
      </c>
      <c r="Q228" s="7" t="s">
        <v>17</v>
      </c>
      <c r="R228" s="7" t="s">
        <v>17</v>
      </c>
      <c r="S228" s="7" t="s">
        <v>17</v>
      </c>
      <c r="T228" s="7" t="s">
        <v>17</v>
      </c>
      <c r="U228" s="7" t="s">
        <v>17</v>
      </c>
    </row>
    <row r="229" spans="1:13">
      <c r="A229" t="s">
        <v>4</v>
      </c>
      <c r="B229" s="4" t="s">
        <v>5</v>
      </c>
      <c r="C229" s="4" t="s">
        <v>11</v>
      </c>
      <c r="D229" s="4" t="s">
        <v>7</v>
      </c>
      <c r="E229" s="4" t="s">
        <v>8</v>
      </c>
      <c r="F229" s="4" t="s">
        <v>13</v>
      </c>
      <c r="G229" s="4" t="s">
        <v>13</v>
      </c>
      <c r="H229" s="4" t="s">
        <v>13</v>
      </c>
    </row>
    <row r="230" spans="1:13">
      <c r="A230" t="n">
        <v>2633</v>
      </c>
      <c r="B230" s="21" t="n">
        <v>48</v>
      </c>
      <c r="C230" s="7" t="n">
        <v>65534</v>
      </c>
      <c r="D230" s="7" t="n">
        <v>0</v>
      </c>
      <c r="E230" s="7" t="s">
        <v>36</v>
      </c>
      <c r="F230" s="7" t="n">
        <v>0</v>
      </c>
      <c r="G230" s="7" t="n">
        <v>1</v>
      </c>
      <c r="H230" s="7" t="n">
        <v>1.40129846432482e-45</v>
      </c>
    </row>
    <row r="231" spans="1:13">
      <c r="A231" t="s">
        <v>4</v>
      </c>
      <c r="B231" s="4" t="s">
        <v>5</v>
      </c>
      <c r="C231" s="4" t="s">
        <v>11</v>
      </c>
      <c r="D231" s="4" t="s">
        <v>14</v>
      </c>
    </row>
    <row r="232" spans="1:13">
      <c r="A232" t="n">
        <v>2662</v>
      </c>
      <c r="B232" s="22" t="n">
        <v>43</v>
      </c>
      <c r="C232" s="7" t="n">
        <v>65534</v>
      </c>
      <c r="D232" s="7" t="n">
        <v>64</v>
      </c>
    </row>
    <row r="233" spans="1:13">
      <c r="A233" t="s">
        <v>4</v>
      </c>
      <c r="B233" s="4" t="s">
        <v>5</v>
      </c>
      <c r="C233" s="4" t="s">
        <v>7</v>
      </c>
      <c r="D233" s="4" t="s">
        <v>11</v>
      </c>
      <c r="E233" s="4" t="s">
        <v>11</v>
      </c>
      <c r="F233" s="4" t="s">
        <v>11</v>
      </c>
      <c r="G233" s="4" t="s">
        <v>11</v>
      </c>
      <c r="H233" s="4" t="s">
        <v>11</v>
      </c>
      <c r="I233" s="4" t="s">
        <v>11</v>
      </c>
      <c r="J233" s="4" t="s">
        <v>14</v>
      </c>
      <c r="K233" s="4" t="s">
        <v>14</v>
      </c>
      <c r="L233" s="4" t="s">
        <v>14</v>
      </c>
      <c r="M233" s="4" t="s">
        <v>8</v>
      </c>
    </row>
    <row r="234" spans="1:13">
      <c r="A234" t="n">
        <v>2669</v>
      </c>
      <c r="B234" s="15" t="n">
        <v>124</v>
      </c>
      <c r="C234" s="7" t="n">
        <v>1</v>
      </c>
      <c r="D234" s="7" t="n">
        <v>0</v>
      </c>
      <c r="E234" s="7" t="n">
        <v>146</v>
      </c>
      <c r="F234" s="7" t="n">
        <v>0</v>
      </c>
      <c r="G234" s="7" t="n">
        <v>0</v>
      </c>
      <c r="H234" s="7" t="n">
        <v>0</v>
      </c>
      <c r="I234" s="7" t="n">
        <v>5713</v>
      </c>
      <c r="J234" s="7" t="n">
        <v>0</v>
      </c>
      <c r="K234" s="7" t="n">
        <v>0</v>
      </c>
      <c r="L234" s="7" t="n">
        <v>0</v>
      </c>
      <c r="M234" s="7" t="s">
        <v>17</v>
      </c>
    </row>
    <row r="235" spans="1:13">
      <c r="A235" t="s">
        <v>4</v>
      </c>
      <c r="B235" s="4" t="s">
        <v>5</v>
      </c>
      <c r="C235" s="4" t="s">
        <v>12</v>
      </c>
    </row>
    <row r="236" spans="1:13">
      <c r="A236" t="n">
        <v>2696</v>
      </c>
      <c r="B236" s="13" t="n">
        <v>3</v>
      </c>
      <c r="C236" s="11" t="n">
        <f t="normal" ca="1">A240</f>
        <v>0</v>
      </c>
    </row>
    <row r="237" spans="1:13">
      <c r="A237" t="s">
        <v>4</v>
      </c>
      <c r="B237" s="4" t="s">
        <v>5</v>
      </c>
      <c r="C237" s="4" t="s">
        <v>11</v>
      </c>
      <c r="D237" s="4" t="s">
        <v>14</v>
      </c>
    </row>
    <row r="238" spans="1:13">
      <c r="A238" t="n">
        <v>2701</v>
      </c>
      <c r="B238" s="22" t="n">
        <v>43</v>
      </c>
      <c r="C238" s="7" t="n">
        <v>65534</v>
      </c>
      <c r="D238" s="7" t="n">
        <v>1</v>
      </c>
    </row>
    <row r="239" spans="1:13">
      <c r="A239" t="s">
        <v>4</v>
      </c>
      <c r="B239" s="4" t="s">
        <v>5</v>
      </c>
      <c r="C239" s="4" t="s">
        <v>12</v>
      </c>
    </row>
    <row r="240" spans="1:13">
      <c r="A240" t="n">
        <v>2708</v>
      </c>
      <c r="B240" s="13" t="n">
        <v>3</v>
      </c>
      <c r="C240" s="11" t="n">
        <f t="normal" ca="1">A242</f>
        <v>0</v>
      </c>
    </row>
    <row r="241" spans="1:21">
      <c r="A241" t="s">
        <v>4</v>
      </c>
      <c r="B241" s="4" t="s">
        <v>5</v>
      </c>
    </row>
    <row r="242" spans="1:21">
      <c r="A242" t="n">
        <v>2713</v>
      </c>
      <c r="B242" s="5" t="n">
        <v>1</v>
      </c>
    </row>
    <row r="243" spans="1:21" s="3" customFormat="1" customHeight="0">
      <c r="A243" s="3" t="s">
        <v>2</v>
      </c>
      <c r="B243" s="3" t="s">
        <v>37</v>
      </c>
    </row>
    <row r="244" spans="1:21">
      <c r="A244" t="s">
        <v>4</v>
      </c>
      <c r="B244" s="4" t="s">
        <v>5</v>
      </c>
      <c r="C244" s="4" t="s">
        <v>7</v>
      </c>
      <c r="D244" s="4" t="s">
        <v>11</v>
      </c>
      <c r="E244" s="4" t="s">
        <v>7</v>
      </c>
      <c r="F244" s="4" t="s">
        <v>7</v>
      </c>
      <c r="G244" s="4" t="s">
        <v>7</v>
      </c>
      <c r="H244" s="4" t="s">
        <v>11</v>
      </c>
      <c r="I244" s="4" t="s">
        <v>12</v>
      </c>
      <c r="J244" s="4" t="s">
        <v>12</v>
      </c>
    </row>
    <row r="245" spans="1:21">
      <c r="A245" t="n">
        <v>2716</v>
      </c>
      <c r="B245" s="18" t="n">
        <v>6</v>
      </c>
      <c r="C245" s="7" t="n">
        <v>33</v>
      </c>
      <c r="D245" s="7" t="n">
        <v>65534</v>
      </c>
      <c r="E245" s="7" t="n">
        <v>9</v>
      </c>
      <c r="F245" s="7" t="n">
        <v>1</v>
      </c>
      <c r="G245" s="7" t="n">
        <v>1</v>
      </c>
      <c r="H245" s="7" t="n">
        <v>4</v>
      </c>
      <c r="I245" s="11" t="n">
        <f t="normal" ca="1">A247</f>
        <v>0</v>
      </c>
      <c r="J245" s="11" t="n">
        <f t="normal" ca="1">A265</f>
        <v>0</v>
      </c>
    </row>
    <row r="246" spans="1:21">
      <c r="A246" t="s">
        <v>4</v>
      </c>
      <c r="B246" s="4" t="s">
        <v>5</v>
      </c>
      <c r="C246" s="4" t="s">
        <v>11</v>
      </c>
      <c r="D246" s="4" t="s">
        <v>13</v>
      </c>
      <c r="E246" s="4" t="s">
        <v>13</v>
      </c>
      <c r="F246" s="4" t="s">
        <v>13</v>
      </c>
      <c r="G246" s="4" t="s">
        <v>13</v>
      </c>
    </row>
    <row r="247" spans="1:21">
      <c r="A247" t="n">
        <v>2733</v>
      </c>
      <c r="B247" s="19" t="n">
        <v>46</v>
      </c>
      <c r="C247" s="7" t="n">
        <v>65534</v>
      </c>
      <c r="D247" s="7" t="n">
        <v>-4.05000019073486</v>
      </c>
      <c r="E247" s="7" t="n">
        <v>0</v>
      </c>
      <c r="F247" s="7" t="n">
        <v>0.0700000002980232</v>
      </c>
      <c r="G247" s="7" t="n">
        <v>311.700012207031</v>
      </c>
    </row>
    <row r="248" spans="1:21">
      <c r="A248" t="s">
        <v>4</v>
      </c>
      <c r="B248" s="4" t="s">
        <v>5</v>
      </c>
      <c r="C248" s="4" t="s">
        <v>7</v>
      </c>
      <c r="D248" s="4" t="s">
        <v>11</v>
      </c>
      <c r="E248" s="4" t="s">
        <v>7</v>
      </c>
      <c r="F248" s="4" t="s">
        <v>8</v>
      </c>
      <c r="G248" s="4" t="s">
        <v>8</v>
      </c>
      <c r="H248" s="4" t="s">
        <v>8</v>
      </c>
      <c r="I248" s="4" t="s">
        <v>8</v>
      </c>
      <c r="J248" s="4" t="s">
        <v>8</v>
      </c>
      <c r="K248" s="4" t="s">
        <v>8</v>
      </c>
      <c r="L248" s="4" t="s">
        <v>8</v>
      </c>
      <c r="M248" s="4" t="s">
        <v>8</v>
      </c>
      <c r="N248" s="4" t="s">
        <v>8</v>
      </c>
      <c r="O248" s="4" t="s">
        <v>8</v>
      </c>
      <c r="P248" s="4" t="s">
        <v>8</v>
      </c>
      <c r="Q248" s="4" t="s">
        <v>8</v>
      </c>
      <c r="R248" s="4" t="s">
        <v>8</v>
      </c>
      <c r="S248" s="4" t="s">
        <v>8</v>
      </c>
      <c r="T248" s="4" t="s">
        <v>8</v>
      </c>
      <c r="U248" s="4" t="s">
        <v>8</v>
      </c>
    </row>
    <row r="249" spans="1:21">
      <c r="A249" t="n">
        <v>2752</v>
      </c>
      <c r="B249" s="20" t="n">
        <v>36</v>
      </c>
      <c r="C249" s="7" t="n">
        <v>8</v>
      </c>
      <c r="D249" s="7" t="n">
        <v>65534</v>
      </c>
      <c r="E249" s="7" t="n">
        <v>0</v>
      </c>
      <c r="F249" s="7" t="s">
        <v>38</v>
      </c>
      <c r="G249" s="7" t="s">
        <v>17</v>
      </c>
      <c r="H249" s="7" t="s">
        <v>17</v>
      </c>
      <c r="I249" s="7" t="s">
        <v>17</v>
      </c>
      <c r="J249" s="7" t="s">
        <v>17</v>
      </c>
      <c r="K249" s="7" t="s">
        <v>17</v>
      </c>
      <c r="L249" s="7" t="s">
        <v>17</v>
      </c>
      <c r="M249" s="7" t="s">
        <v>17</v>
      </c>
      <c r="N249" s="7" t="s">
        <v>17</v>
      </c>
      <c r="O249" s="7" t="s">
        <v>17</v>
      </c>
      <c r="P249" s="7" t="s">
        <v>17</v>
      </c>
      <c r="Q249" s="7" t="s">
        <v>17</v>
      </c>
      <c r="R249" s="7" t="s">
        <v>17</v>
      </c>
      <c r="S249" s="7" t="s">
        <v>17</v>
      </c>
      <c r="T249" s="7" t="s">
        <v>17</v>
      </c>
      <c r="U249" s="7" t="s">
        <v>17</v>
      </c>
    </row>
    <row r="250" spans="1:21">
      <c r="A250" t="s">
        <v>4</v>
      </c>
      <c r="B250" s="4" t="s">
        <v>5</v>
      </c>
      <c r="C250" s="4" t="s">
        <v>11</v>
      </c>
      <c r="D250" s="4" t="s">
        <v>7</v>
      </c>
      <c r="E250" s="4" t="s">
        <v>8</v>
      </c>
      <c r="F250" s="4" t="s">
        <v>13</v>
      </c>
      <c r="G250" s="4" t="s">
        <v>13</v>
      </c>
      <c r="H250" s="4" t="s">
        <v>13</v>
      </c>
    </row>
    <row r="251" spans="1:21">
      <c r="A251" t="n">
        <v>2783</v>
      </c>
      <c r="B251" s="21" t="n">
        <v>48</v>
      </c>
      <c r="C251" s="7" t="n">
        <v>65534</v>
      </c>
      <c r="D251" s="7" t="n">
        <v>0</v>
      </c>
      <c r="E251" s="7" t="s">
        <v>38</v>
      </c>
      <c r="F251" s="7" t="n">
        <v>0</v>
      </c>
      <c r="G251" s="7" t="n">
        <v>1</v>
      </c>
      <c r="H251" s="7" t="n">
        <v>0</v>
      </c>
    </row>
    <row r="252" spans="1:21">
      <c r="A252" t="s">
        <v>4</v>
      </c>
      <c r="B252" s="4" t="s">
        <v>5</v>
      </c>
      <c r="C252" s="4" t="s">
        <v>11</v>
      </c>
      <c r="D252" s="4" t="s">
        <v>14</v>
      </c>
    </row>
    <row r="253" spans="1:21">
      <c r="A253" t="n">
        <v>2810</v>
      </c>
      <c r="B253" s="22" t="n">
        <v>43</v>
      </c>
      <c r="C253" s="7" t="n">
        <v>65534</v>
      </c>
      <c r="D253" s="7" t="n">
        <v>64</v>
      </c>
    </row>
    <row r="254" spans="1:21">
      <c r="A254" t="s">
        <v>4</v>
      </c>
      <c r="B254" s="4" t="s">
        <v>5</v>
      </c>
      <c r="C254" s="4" t="s">
        <v>7</v>
      </c>
      <c r="D254" s="4" t="s">
        <v>8</v>
      </c>
      <c r="E254" s="4" t="s">
        <v>11</v>
      </c>
    </row>
    <row r="255" spans="1:21">
      <c r="A255" t="n">
        <v>2817</v>
      </c>
      <c r="B255" s="16" t="n">
        <v>94</v>
      </c>
      <c r="C255" s="7" t="n">
        <v>0</v>
      </c>
      <c r="D255" s="7" t="s">
        <v>20</v>
      </c>
      <c r="E255" s="7" t="n">
        <v>1</v>
      </c>
    </row>
    <row r="256" spans="1:21">
      <c r="A256" t="s">
        <v>4</v>
      </c>
      <c r="B256" s="4" t="s">
        <v>5</v>
      </c>
      <c r="C256" s="4" t="s">
        <v>7</v>
      </c>
      <c r="D256" s="4" t="s">
        <v>8</v>
      </c>
      <c r="E256" s="4" t="s">
        <v>11</v>
      </c>
    </row>
    <row r="257" spans="1:21">
      <c r="A257" t="n">
        <v>2831</v>
      </c>
      <c r="B257" s="16" t="n">
        <v>94</v>
      </c>
      <c r="C257" s="7" t="n">
        <v>0</v>
      </c>
      <c r="D257" s="7" t="s">
        <v>20</v>
      </c>
      <c r="E257" s="7" t="n">
        <v>2</v>
      </c>
    </row>
    <row r="258" spans="1:21">
      <c r="A258" t="s">
        <v>4</v>
      </c>
      <c r="B258" s="4" t="s">
        <v>5</v>
      </c>
      <c r="C258" s="4" t="s">
        <v>7</v>
      </c>
      <c r="D258" s="4" t="s">
        <v>8</v>
      </c>
      <c r="E258" s="4" t="s">
        <v>11</v>
      </c>
    </row>
    <row r="259" spans="1:21">
      <c r="A259" t="n">
        <v>2845</v>
      </c>
      <c r="B259" s="16" t="n">
        <v>94</v>
      </c>
      <c r="C259" s="7" t="n">
        <v>1</v>
      </c>
      <c r="D259" s="7" t="s">
        <v>20</v>
      </c>
      <c r="E259" s="7" t="n">
        <v>4</v>
      </c>
    </row>
    <row r="260" spans="1:21">
      <c r="A260" t="s">
        <v>4</v>
      </c>
      <c r="B260" s="4" t="s">
        <v>5</v>
      </c>
      <c r="C260" s="4" t="s">
        <v>7</v>
      </c>
      <c r="D260" s="4" t="s">
        <v>8</v>
      </c>
    </row>
    <row r="261" spans="1:21">
      <c r="A261" t="n">
        <v>2859</v>
      </c>
      <c r="B261" s="16" t="n">
        <v>94</v>
      </c>
      <c r="C261" s="7" t="n">
        <v>5</v>
      </c>
      <c r="D261" s="7" t="s">
        <v>20</v>
      </c>
    </row>
    <row r="262" spans="1:21">
      <c r="A262" t="s">
        <v>4</v>
      </c>
      <c r="B262" s="4" t="s">
        <v>5</v>
      </c>
      <c r="C262" s="4" t="s">
        <v>12</v>
      </c>
    </row>
    <row r="263" spans="1:21">
      <c r="A263" t="n">
        <v>2871</v>
      </c>
      <c r="B263" s="13" t="n">
        <v>3</v>
      </c>
      <c r="C263" s="11" t="n">
        <f t="normal" ca="1">A265</f>
        <v>0</v>
      </c>
    </row>
    <row r="264" spans="1:21">
      <c r="A264" t="s">
        <v>4</v>
      </c>
      <c r="B264" s="4" t="s">
        <v>5</v>
      </c>
    </row>
    <row r="265" spans="1:21">
      <c r="A265" t="n">
        <v>2876</v>
      </c>
      <c r="B265" s="5" t="n">
        <v>1</v>
      </c>
    </row>
    <row r="266" spans="1:21" s="3" customFormat="1" customHeight="0">
      <c r="A266" s="3" t="s">
        <v>2</v>
      </c>
      <c r="B266" s="3" t="s">
        <v>39</v>
      </c>
    </row>
    <row r="267" spans="1:21">
      <c r="A267" t="s">
        <v>4</v>
      </c>
      <c r="B267" s="4" t="s">
        <v>5</v>
      </c>
      <c r="C267" s="4" t="s">
        <v>7</v>
      </c>
      <c r="D267" s="4" t="s">
        <v>11</v>
      </c>
      <c r="E267" s="4" t="s">
        <v>7</v>
      </c>
      <c r="F267" s="4" t="s">
        <v>7</v>
      </c>
      <c r="G267" s="4" t="s">
        <v>7</v>
      </c>
      <c r="H267" s="4" t="s">
        <v>11</v>
      </c>
      <c r="I267" s="4" t="s">
        <v>12</v>
      </c>
      <c r="J267" s="4" t="s">
        <v>12</v>
      </c>
    </row>
    <row r="268" spans="1:21">
      <c r="A268" t="n">
        <v>2880</v>
      </c>
      <c r="B268" s="18" t="n">
        <v>6</v>
      </c>
      <c r="C268" s="7" t="n">
        <v>33</v>
      </c>
      <c r="D268" s="7" t="n">
        <v>65534</v>
      </c>
      <c r="E268" s="7" t="n">
        <v>9</v>
      </c>
      <c r="F268" s="7" t="n">
        <v>1</v>
      </c>
      <c r="G268" s="7" t="n">
        <v>1</v>
      </c>
      <c r="H268" s="7" t="n">
        <v>6</v>
      </c>
      <c r="I268" s="11" t="n">
        <f t="normal" ca="1">A270</f>
        <v>0</v>
      </c>
      <c r="J268" s="11" t="n">
        <f t="normal" ca="1">A296</f>
        <v>0</v>
      </c>
    </row>
    <row r="269" spans="1:21">
      <c r="A269" t="s">
        <v>4</v>
      </c>
      <c r="B269" s="4" t="s">
        <v>5</v>
      </c>
      <c r="C269" s="4" t="s">
        <v>7</v>
      </c>
      <c r="D269" s="4" t="s">
        <v>11</v>
      </c>
      <c r="E269" s="4" t="s">
        <v>7</v>
      </c>
      <c r="F269" s="4" t="s">
        <v>12</v>
      </c>
    </row>
    <row r="270" spans="1:21">
      <c r="A270" t="n">
        <v>2897</v>
      </c>
      <c r="B270" s="10" t="n">
        <v>5</v>
      </c>
      <c r="C270" s="7" t="n">
        <v>30</v>
      </c>
      <c r="D270" s="7" t="n">
        <v>10819</v>
      </c>
      <c r="E270" s="7" t="n">
        <v>1</v>
      </c>
      <c r="F270" s="11" t="n">
        <f t="normal" ca="1">A278</f>
        <v>0</v>
      </c>
    </row>
    <row r="271" spans="1:21">
      <c r="A271" t="s">
        <v>4</v>
      </c>
      <c r="B271" s="4" t="s">
        <v>5</v>
      </c>
      <c r="C271" s="4" t="s">
        <v>11</v>
      </c>
      <c r="D271" s="4" t="s">
        <v>14</v>
      </c>
    </row>
    <row r="272" spans="1:21">
      <c r="A272" t="n">
        <v>2906</v>
      </c>
      <c r="B272" s="22" t="n">
        <v>43</v>
      </c>
      <c r="C272" s="7" t="n">
        <v>65534</v>
      </c>
      <c r="D272" s="7" t="n">
        <v>1</v>
      </c>
    </row>
    <row r="273" spans="1:10">
      <c r="A273" t="s">
        <v>4</v>
      </c>
      <c r="B273" s="4" t="s">
        <v>5</v>
      </c>
      <c r="C273" s="4" t="s">
        <v>11</v>
      </c>
      <c r="D273" s="4" t="s">
        <v>13</v>
      </c>
      <c r="E273" s="4" t="s">
        <v>13</v>
      </c>
      <c r="F273" s="4" t="s">
        <v>13</v>
      </c>
      <c r="G273" s="4" t="s">
        <v>13</v>
      </c>
    </row>
    <row r="274" spans="1:10">
      <c r="A274" t="n">
        <v>2913</v>
      </c>
      <c r="B274" s="19" t="n">
        <v>46</v>
      </c>
      <c r="C274" s="7" t="n">
        <v>65534</v>
      </c>
      <c r="D274" s="7" t="n">
        <v>1000</v>
      </c>
      <c r="E274" s="7" t="n">
        <v>1000</v>
      </c>
      <c r="F274" s="7" t="n">
        <v>0</v>
      </c>
      <c r="G274" s="7" t="n">
        <v>0</v>
      </c>
    </row>
    <row r="275" spans="1:10">
      <c r="A275" t="s">
        <v>4</v>
      </c>
      <c r="B275" s="4" t="s">
        <v>5</v>
      </c>
      <c r="C275" s="4" t="s">
        <v>12</v>
      </c>
    </row>
    <row r="276" spans="1:10">
      <c r="A276" t="n">
        <v>2932</v>
      </c>
      <c r="B276" s="13" t="n">
        <v>3</v>
      </c>
      <c r="C276" s="11" t="n">
        <f t="normal" ca="1">A294</f>
        <v>0</v>
      </c>
    </row>
    <row r="277" spans="1:10">
      <c r="A277" t="s">
        <v>4</v>
      </c>
      <c r="B277" s="4" t="s">
        <v>5</v>
      </c>
      <c r="C277" s="4" t="s">
        <v>11</v>
      </c>
      <c r="D277" s="4" t="s">
        <v>13</v>
      </c>
      <c r="E277" s="4" t="s">
        <v>13</v>
      </c>
      <c r="F277" s="4" t="s">
        <v>13</v>
      </c>
      <c r="G277" s="4" t="s">
        <v>13</v>
      </c>
    </row>
    <row r="278" spans="1:10">
      <c r="A278" t="n">
        <v>2937</v>
      </c>
      <c r="B278" s="19" t="n">
        <v>46</v>
      </c>
      <c r="C278" s="7" t="n">
        <v>65534</v>
      </c>
      <c r="D278" s="7" t="n">
        <v>-4.05000019073486</v>
      </c>
      <c r="E278" s="7" t="n">
        <v>0</v>
      </c>
      <c r="F278" s="7" t="n">
        <v>0.0700000002980232</v>
      </c>
      <c r="G278" s="7" t="n">
        <v>311.700012207031</v>
      </c>
    </row>
    <row r="279" spans="1:10">
      <c r="A279" t="s">
        <v>4</v>
      </c>
      <c r="B279" s="4" t="s">
        <v>5</v>
      </c>
      <c r="C279" s="4" t="s">
        <v>7</v>
      </c>
      <c r="D279" s="4" t="s">
        <v>11</v>
      </c>
      <c r="E279" s="4" t="s">
        <v>7</v>
      </c>
      <c r="F279" s="4" t="s">
        <v>8</v>
      </c>
      <c r="G279" s="4" t="s">
        <v>8</v>
      </c>
      <c r="H279" s="4" t="s">
        <v>8</v>
      </c>
      <c r="I279" s="4" t="s">
        <v>8</v>
      </c>
      <c r="J279" s="4" t="s">
        <v>8</v>
      </c>
      <c r="K279" s="4" t="s">
        <v>8</v>
      </c>
      <c r="L279" s="4" t="s">
        <v>8</v>
      </c>
      <c r="M279" s="4" t="s">
        <v>8</v>
      </c>
      <c r="N279" s="4" t="s">
        <v>8</v>
      </c>
      <c r="O279" s="4" t="s">
        <v>8</v>
      </c>
      <c r="P279" s="4" t="s">
        <v>8</v>
      </c>
      <c r="Q279" s="4" t="s">
        <v>8</v>
      </c>
      <c r="R279" s="4" t="s">
        <v>8</v>
      </c>
      <c r="S279" s="4" t="s">
        <v>8</v>
      </c>
      <c r="T279" s="4" t="s">
        <v>8</v>
      </c>
      <c r="U279" s="4" t="s">
        <v>8</v>
      </c>
    </row>
    <row r="280" spans="1:10">
      <c r="A280" t="n">
        <v>2956</v>
      </c>
      <c r="B280" s="20" t="n">
        <v>36</v>
      </c>
      <c r="C280" s="7" t="n">
        <v>8</v>
      </c>
      <c r="D280" s="7" t="n">
        <v>65534</v>
      </c>
      <c r="E280" s="7" t="n">
        <v>0</v>
      </c>
      <c r="F280" s="7" t="s">
        <v>38</v>
      </c>
      <c r="G280" s="7" t="s">
        <v>17</v>
      </c>
      <c r="H280" s="7" t="s">
        <v>17</v>
      </c>
      <c r="I280" s="7" t="s">
        <v>17</v>
      </c>
      <c r="J280" s="7" t="s">
        <v>17</v>
      </c>
      <c r="K280" s="7" t="s">
        <v>17</v>
      </c>
      <c r="L280" s="7" t="s">
        <v>17</v>
      </c>
      <c r="M280" s="7" t="s">
        <v>17</v>
      </c>
      <c r="N280" s="7" t="s">
        <v>17</v>
      </c>
      <c r="O280" s="7" t="s">
        <v>17</v>
      </c>
      <c r="P280" s="7" t="s">
        <v>17</v>
      </c>
      <c r="Q280" s="7" t="s">
        <v>17</v>
      </c>
      <c r="R280" s="7" t="s">
        <v>17</v>
      </c>
      <c r="S280" s="7" t="s">
        <v>17</v>
      </c>
      <c r="T280" s="7" t="s">
        <v>17</v>
      </c>
      <c r="U280" s="7" t="s">
        <v>17</v>
      </c>
    </row>
    <row r="281" spans="1:10">
      <c r="A281" t="s">
        <v>4</v>
      </c>
      <c r="B281" s="4" t="s">
        <v>5</v>
      </c>
      <c r="C281" s="4" t="s">
        <v>11</v>
      </c>
      <c r="D281" s="4" t="s">
        <v>7</v>
      </c>
      <c r="E281" s="4" t="s">
        <v>8</v>
      </c>
      <c r="F281" s="4" t="s">
        <v>13</v>
      </c>
      <c r="G281" s="4" t="s">
        <v>13</v>
      </c>
      <c r="H281" s="4" t="s">
        <v>13</v>
      </c>
    </row>
    <row r="282" spans="1:10">
      <c r="A282" t="n">
        <v>2987</v>
      </c>
      <c r="B282" s="21" t="n">
        <v>48</v>
      </c>
      <c r="C282" s="7" t="n">
        <v>65534</v>
      </c>
      <c r="D282" s="7" t="n">
        <v>0</v>
      </c>
      <c r="E282" s="7" t="s">
        <v>38</v>
      </c>
      <c r="F282" s="7" t="n">
        <v>0</v>
      </c>
      <c r="G282" s="7" t="n">
        <v>1</v>
      </c>
      <c r="H282" s="7" t="n">
        <v>0</v>
      </c>
    </row>
    <row r="283" spans="1:10">
      <c r="A283" t="s">
        <v>4</v>
      </c>
      <c r="B283" s="4" t="s">
        <v>5</v>
      </c>
      <c r="C283" s="4" t="s">
        <v>11</v>
      </c>
      <c r="D283" s="4" t="s">
        <v>14</v>
      </c>
    </row>
    <row r="284" spans="1:10">
      <c r="A284" t="n">
        <v>3014</v>
      </c>
      <c r="B284" s="22" t="n">
        <v>43</v>
      </c>
      <c r="C284" s="7" t="n">
        <v>65534</v>
      </c>
      <c r="D284" s="7" t="n">
        <v>64</v>
      </c>
    </row>
    <row r="285" spans="1:10">
      <c r="A285" t="s">
        <v>4</v>
      </c>
      <c r="B285" s="4" t="s">
        <v>5</v>
      </c>
      <c r="C285" s="4" t="s">
        <v>7</v>
      </c>
      <c r="D285" s="4" t="s">
        <v>8</v>
      </c>
      <c r="E285" s="4" t="s">
        <v>11</v>
      </c>
    </row>
    <row r="286" spans="1:10">
      <c r="A286" t="n">
        <v>3021</v>
      </c>
      <c r="B286" s="16" t="n">
        <v>94</v>
      </c>
      <c r="C286" s="7" t="n">
        <v>0</v>
      </c>
      <c r="D286" s="7" t="s">
        <v>20</v>
      </c>
      <c r="E286" s="7" t="n">
        <v>1</v>
      </c>
    </row>
    <row r="287" spans="1:10">
      <c r="A287" t="s">
        <v>4</v>
      </c>
      <c r="B287" s="4" t="s">
        <v>5</v>
      </c>
      <c r="C287" s="4" t="s">
        <v>7</v>
      </c>
      <c r="D287" s="4" t="s">
        <v>8</v>
      </c>
      <c r="E287" s="4" t="s">
        <v>11</v>
      </c>
    </row>
    <row r="288" spans="1:10">
      <c r="A288" t="n">
        <v>3035</v>
      </c>
      <c r="B288" s="16" t="n">
        <v>94</v>
      </c>
      <c r="C288" s="7" t="n">
        <v>0</v>
      </c>
      <c r="D288" s="7" t="s">
        <v>20</v>
      </c>
      <c r="E288" s="7" t="n">
        <v>2</v>
      </c>
    </row>
    <row r="289" spans="1:21">
      <c r="A289" t="s">
        <v>4</v>
      </c>
      <c r="B289" s="4" t="s">
        <v>5</v>
      </c>
      <c r="C289" s="4" t="s">
        <v>7</v>
      </c>
      <c r="D289" s="4" t="s">
        <v>8</v>
      </c>
      <c r="E289" s="4" t="s">
        <v>11</v>
      </c>
    </row>
    <row r="290" spans="1:21">
      <c r="A290" t="n">
        <v>3049</v>
      </c>
      <c r="B290" s="16" t="n">
        <v>94</v>
      </c>
      <c r="C290" s="7" t="n">
        <v>1</v>
      </c>
      <c r="D290" s="7" t="s">
        <v>20</v>
      </c>
      <c r="E290" s="7" t="n">
        <v>4</v>
      </c>
    </row>
    <row r="291" spans="1:21">
      <c r="A291" t="s">
        <v>4</v>
      </c>
      <c r="B291" s="4" t="s">
        <v>5</v>
      </c>
      <c r="C291" s="4" t="s">
        <v>7</v>
      </c>
      <c r="D291" s="4" t="s">
        <v>8</v>
      </c>
    </row>
    <row r="292" spans="1:21">
      <c r="A292" t="n">
        <v>3063</v>
      </c>
      <c r="B292" s="16" t="n">
        <v>94</v>
      </c>
      <c r="C292" s="7" t="n">
        <v>5</v>
      </c>
      <c r="D292" s="7" t="s">
        <v>20</v>
      </c>
    </row>
    <row r="293" spans="1:21">
      <c r="A293" t="s">
        <v>4</v>
      </c>
      <c r="B293" s="4" t="s">
        <v>5</v>
      </c>
      <c r="C293" s="4" t="s">
        <v>12</v>
      </c>
    </row>
    <row r="294" spans="1:21">
      <c r="A294" t="n">
        <v>3075</v>
      </c>
      <c r="B294" s="13" t="n">
        <v>3</v>
      </c>
      <c r="C294" s="11" t="n">
        <f t="normal" ca="1">A296</f>
        <v>0</v>
      </c>
    </row>
    <row r="295" spans="1:21">
      <c r="A295" t="s">
        <v>4</v>
      </c>
      <c r="B295" s="4" t="s">
        <v>5</v>
      </c>
    </row>
    <row r="296" spans="1:21">
      <c r="A296" t="n">
        <v>3080</v>
      </c>
      <c r="B296" s="5" t="n">
        <v>1</v>
      </c>
    </row>
    <row r="297" spans="1:21" s="3" customFormat="1" customHeight="0">
      <c r="A297" s="3" t="s">
        <v>2</v>
      </c>
      <c r="B297" s="3" t="s">
        <v>40</v>
      </c>
    </row>
    <row r="298" spans="1:21">
      <c r="A298" t="s">
        <v>4</v>
      </c>
      <c r="B298" s="4" t="s">
        <v>5</v>
      </c>
      <c r="C298" s="4" t="s">
        <v>7</v>
      </c>
      <c r="D298" s="4" t="s">
        <v>11</v>
      </c>
      <c r="E298" s="4" t="s">
        <v>7</v>
      </c>
      <c r="F298" s="4" t="s">
        <v>7</v>
      </c>
      <c r="G298" s="4" t="s">
        <v>7</v>
      </c>
      <c r="H298" s="4" t="s">
        <v>11</v>
      </c>
      <c r="I298" s="4" t="s">
        <v>12</v>
      </c>
      <c r="J298" s="4" t="s">
        <v>12</v>
      </c>
    </row>
    <row r="299" spans="1:21">
      <c r="A299" t="n">
        <v>3084</v>
      </c>
      <c r="B299" s="18" t="n">
        <v>6</v>
      </c>
      <c r="C299" s="7" t="n">
        <v>33</v>
      </c>
      <c r="D299" s="7" t="n">
        <v>65534</v>
      </c>
      <c r="E299" s="7" t="n">
        <v>9</v>
      </c>
      <c r="F299" s="7" t="n">
        <v>1</v>
      </c>
      <c r="G299" s="7" t="n">
        <v>1</v>
      </c>
      <c r="H299" s="7" t="n">
        <v>8</v>
      </c>
      <c r="I299" s="11" t="n">
        <f t="normal" ca="1">A301</f>
        <v>0</v>
      </c>
      <c r="J299" s="11" t="n">
        <f t="normal" ca="1">A311</f>
        <v>0</v>
      </c>
    </row>
    <row r="300" spans="1:21">
      <c r="A300" t="s">
        <v>4</v>
      </c>
      <c r="B300" s="4" t="s">
        <v>5</v>
      </c>
      <c r="C300" s="4" t="s">
        <v>11</v>
      </c>
      <c r="D300" s="4" t="s">
        <v>13</v>
      </c>
      <c r="E300" s="4" t="s">
        <v>13</v>
      </c>
      <c r="F300" s="4" t="s">
        <v>13</v>
      </c>
      <c r="G300" s="4" t="s">
        <v>13</v>
      </c>
    </row>
    <row r="301" spans="1:21">
      <c r="A301" t="n">
        <v>3101</v>
      </c>
      <c r="B301" s="19" t="n">
        <v>46</v>
      </c>
      <c r="C301" s="7" t="n">
        <v>65534</v>
      </c>
      <c r="D301" s="7" t="n">
        <v>-4.05000019073486</v>
      </c>
      <c r="E301" s="7" t="n">
        <v>0</v>
      </c>
      <c r="F301" s="7" t="n">
        <v>0.0700000002980232</v>
      </c>
      <c r="G301" s="7" t="n">
        <v>311.700012207031</v>
      </c>
    </row>
    <row r="302" spans="1:21">
      <c r="A302" t="s">
        <v>4</v>
      </c>
      <c r="B302" s="4" t="s">
        <v>5</v>
      </c>
      <c r="C302" s="4" t="s">
        <v>7</v>
      </c>
      <c r="D302" s="4" t="s">
        <v>11</v>
      </c>
      <c r="E302" s="4" t="s">
        <v>7</v>
      </c>
      <c r="F302" s="4" t="s">
        <v>8</v>
      </c>
      <c r="G302" s="4" t="s">
        <v>8</v>
      </c>
      <c r="H302" s="4" t="s">
        <v>8</v>
      </c>
      <c r="I302" s="4" t="s">
        <v>8</v>
      </c>
      <c r="J302" s="4" t="s">
        <v>8</v>
      </c>
      <c r="K302" s="4" t="s">
        <v>8</v>
      </c>
      <c r="L302" s="4" t="s">
        <v>8</v>
      </c>
      <c r="M302" s="4" t="s">
        <v>8</v>
      </c>
      <c r="N302" s="4" t="s">
        <v>8</v>
      </c>
      <c r="O302" s="4" t="s">
        <v>8</v>
      </c>
      <c r="P302" s="4" t="s">
        <v>8</v>
      </c>
      <c r="Q302" s="4" t="s">
        <v>8</v>
      </c>
      <c r="R302" s="4" t="s">
        <v>8</v>
      </c>
      <c r="S302" s="4" t="s">
        <v>8</v>
      </c>
      <c r="T302" s="4" t="s">
        <v>8</v>
      </c>
      <c r="U302" s="4" t="s">
        <v>8</v>
      </c>
    </row>
    <row r="303" spans="1:21">
      <c r="A303" t="n">
        <v>3120</v>
      </c>
      <c r="B303" s="20" t="n">
        <v>36</v>
      </c>
      <c r="C303" s="7" t="n">
        <v>8</v>
      </c>
      <c r="D303" s="7" t="n">
        <v>65534</v>
      </c>
      <c r="E303" s="7" t="n">
        <v>0</v>
      </c>
      <c r="F303" s="7" t="s">
        <v>38</v>
      </c>
      <c r="G303" s="7" t="s">
        <v>17</v>
      </c>
      <c r="H303" s="7" t="s">
        <v>17</v>
      </c>
      <c r="I303" s="7" t="s">
        <v>17</v>
      </c>
      <c r="J303" s="7" t="s">
        <v>17</v>
      </c>
      <c r="K303" s="7" t="s">
        <v>17</v>
      </c>
      <c r="L303" s="7" t="s">
        <v>17</v>
      </c>
      <c r="M303" s="7" t="s">
        <v>17</v>
      </c>
      <c r="N303" s="7" t="s">
        <v>17</v>
      </c>
      <c r="O303" s="7" t="s">
        <v>17</v>
      </c>
      <c r="P303" s="7" t="s">
        <v>17</v>
      </c>
      <c r="Q303" s="7" t="s">
        <v>17</v>
      </c>
      <c r="R303" s="7" t="s">
        <v>17</v>
      </c>
      <c r="S303" s="7" t="s">
        <v>17</v>
      </c>
      <c r="T303" s="7" t="s">
        <v>17</v>
      </c>
      <c r="U303" s="7" t="s">
        <v>17</v>
      </c>
    </row>
    <row r="304" spans="1:21">
      <c r="A304" t="s">
        <v>4</v>
      </c>
      <c r="B304" s="4" t="s">
        <v>5</v>
      </c>
      <c r="C304" s="4" t="s">
        <v>11</v>
      </c>
      <c r="D304" s="4" t="s">
        <v>7</v>
      </c>
      <c r="E304" s="4" t="s">
        <v>8</v>
      </c>
      <c r="F304" s="4" t="s">
        <v>13</v>
      </c>
      <c r="G304" s="4" t="s">
        <v>13</v>
      </c>
      <c r="H304" s="4" t="s">
        <v>13</v>
      </c>
    </row>
    <row r="305" spans="1:21">
      <c r="A305" t="n">
        <v>3151</v>
      </c>
      <c r="B305" s="21" t="n">
        <v>48</v>
      </c>
      <c r="C305" s="7" t="n">
        <v>65534</v>
      </c>
      <c r="D305" s="7" t="n">
        <v>0</v>
      </c>
      <c r="E305" s="7" t="s">
        <v>38</v>
      </c>
      <c r="F305" s="7" t="n">
        <v>0</v>
      </c>
      <c r="G305" s="7" t="n">
        <v>1</v>
      </c>
      <c r="H305" s="7" t="n">
        <v>0</v>
      </c>
    </row>
    <row r="306" spans="1:21">
      <c r="A306" t="s">
        <v>4</v>
      </c>
      <c r="B306" s="4" t="s">
        <v>5</v>
      </c>
      <c r="C306" s="4" t="s">
        <v>11</v>
      </c>
      <c r="D306" s="4" t="s">
        <v>14</v>
      </c>
    </row>
    <row r="307" spans="1:21">
      <c r="A307" t="n">
        <v>3178</v>
      </c>
      <c r="B307" s="22" t="n">
        <v>43</v>
      </c>
      <c r="C307" s="7" t="n">
        <v>65534</v>
      </c>
      <c r="D307" s="7" t="n">
        <v>64</v>
      </c>
    </row>
    <row r="308" spans="1:21">
      <c r="A308" t="s">
        <v>4</v>
      </c>
      <c r="B308" s="4" t="s">
        <v>5</v>
      </c>
      <c r="C308" s="4" t="s">
        <v>12</v>
      </c>
    </row>
    <row r="309" spans="1:21">
      <c r="A309" t="n">
        <v>3185</v>
      </c>
      <c r="B309" s="13" t="n">
        <v>3</v>
      </c>
      <c r="C309" s="11" t="n">
        <f t="normal" ca="1">A311</f>
        <v>0</v>
      </c>
    </row>
    <row r="310" spans="1:21">
      <c r="A310" t="s">
        <v>4</v>
      </c>
      <c r="B310" s="4" t="s">
        <v>5</v>
      </c>
    </row>
    <row r="311" spans="1:21">
      <c r="A311" t="n">
        <v>3190</v>
      </c>
      <c r="B311" s="5" t="n">
        <v>1</v>
      </c>
    </row>
    <row r="312" spans="1:21" s="3" customFormat="1" customHeight="0">
      <c r="A312" s="3" t="s">
        <v>2</v>
      </c>
      <c r="B312" s="3" t="s">
        <v>41</v>
      </c>
    </row>
    <row r="313" spans="1:21">
      <c r="A313" t="s">
        <v>4</v>
      </c>
      <c r="B313" s="4" t="s">
        <v>5</v>
      </c>
      <c r="C313" s="4" t="s">
        <v>7</v>
      </c>
      <c r="D313" s="4" t="s">
        <v>11</v>
      </c>
      <c r="E313" s="4" t="s">
        <v>7</v>
      </c>
      <c r="F313" s="4" t="s">
        <v>7</v>
      </c>
      <c r="G313" s="4" t="s">
        <v>7</v>
      </c>
      <c r="H313" s="4" t="s">
        <v>11</v>
      </c>
      <c r="I313" s="4" t="s">
        <v>12</v>
      </c>
      <c r="J313" s="4" t="s">
        <v>12</v>
      </c>
    </row>
    <row r="314" spans="1:21">
      <c r="A314" t="n">
        <v>3192</v>
      </c>
      <c r="B314" s="18" t="n">
        <v>6</v>
      </c>
      <c r="C314" s="7" t="n">
        <v>33</v>
      </c>
      <c r="D314" s="7" t="n">
        <v>65534</v>
      </c>
      <c r="E314" s="7" t="n">
        <v>9</v>
      </c>
      <c r="F314" s="7" t="n">
        <v>1</v>
      </c>
      <c r="G314" s="7" t="n">
        <v>1</v>
      </c>
      <c r="H314" s="7" t="n">
        <v>8</v>
      </c>
      <c r="I314" s="11" t="n">
        <f t="normal" ca="1">A316</f>
        <v>0</v>
      </c>
      <c r="J314" s="11" t="n">
        <f t="normal" ca="1">A324</f>
        <v>0</v>
      </c>
    </row>
    <row r="315" spans="1:21">
      <c r="A315" t="s">
        <v>4</v>
      </c>
      <c r="B315" s="4" t="s">
        <v>5</v>
      </c>
      <c r="C315" s="4" t="s">
        <v>11</v>
      </c>
      <c r="D315" s="4" t="s">
        <v>13</v>
      </c>
      <c r="E315" s="4" t="s">
        <v>13</v>
      </c>
      <c r="F315" s="4" t="s">
        <v>13</v>
      </c>
      <c r="G315" s="4" t="s">
        <v>13</v>
      </c>
    </row>
    <row r="316" spans="1:21">
      <c r="A316" t="n">
        <v>3209</v>
      </c>
      <c r="B316" s="19" t="n">
        <v>46</v>
      </c>
      <c r="C316" s="7" t="n">
        <v>65534</v>
      </c>
      <c r="D316" s="7" t="n">
        <v>-3.72000002861023</v>
      </c>
      <c r="E316" s="7" t="n">
        <v>0.00999999977648258</v>
      </c>
      <c r="F316" s="7" t="n">
        <v>0.579999983310699</v>
      </c>
      <c r="G316" s="7" t="n">
        <v>295.600006103516</v>
      </c>
    </row>
    <row r="317" spans="1:21">
      <c r="A317" t="s">
        <v>4</v>
      </c>
      <c r="B317" s="4" t="s">
        <v>5</v>
      </c>
      <c r="C317" s="4" t="s">
        <v>11</v>
      </c>
    </row>
    <row r="318" spans="1:21">
      <c r="A318" t="n">
        <v>3228</v>
      </c>
      <c r="B318" s="23" t="n">
        <v>16</v>
      </c>
      <c r="C318" s="7" t="n">
        <v>0</v>
      </c>
    </row>
    <row r="319" spans="1:21">
      <c r="A319" t="s">
        <v>4</v>
      </c>
      <c r="B319" s="4" t="s">
        <v>5</v>
      </c>
      <c r="C319" s="4" t="s">
        <v>11</v>
      </c>
      <c r="D319" s="4" t="s">
        <v>11</v>
      </c>
      <c r="E319" s="4" t="s">
        <v>11</v>
      </c>
    </row>
    <row r="320" spans="1:21">
      <c r="A320" t="n">
        <v>3231</v>
      </c>
      <c r="B320" s="24" t="n">
        <v>61</v>
      </c>
      <c r="C320" s="7" t="n">
        <v>65534</v>
      </c>
      <c r="D320" s="7" t="n">
        <v>5</v>
      </c>
      <c r="E320" s="7" t="n">
        <v>0</v>
      </c>
    </row>
    <row r="321" spans="1:10">
      <c r="A321" t="s">
        <v>4</v>
      </c>
      <c r="B321" s="4" t="s">
        <v>5</v>
      </c>
      <c r="C321" s="4" t="s">
        <v>12</v>
      </c>
    </row>
    <row r="322" spans="1:10">
      <c r="A322" t="n">
        <v>3238</v>
      </c>
      <c r="B322" s="13" t="n">
        <v>3</v>
      </c>
      <c r="C322" s="11" t="n">
        <f t="normal" ca="1">A324</f>
        <v>0</v>
      </c>
    </row>
    <row r="323" spans="1:10">
      <c r="A323" t="s">
        <v>4</v>
      </c>
      <c r="B323" s="4" t="s">
        <v>5</v>
      </c>
    </row>
    <row r="324" spans="1:10">
      <c r="A324" t="n">
        <v>3243</v>
      </c>
      <c r="B324" s="5" t="n">
        <v>1</v>
      </c>
    </row>
    <row r="325" spans="1:10" s="3" customFormat="1" customHeight="0">
      <c r="A325" s="3" t="s">
        <v>2</v>
      </c>
      <c r="B325" s="3" t="s">
        <v>42</v>
      </c>
    </row>
    <row r="326" spans="1:10">
      <c r="A326" t="s">
        <v>4</v>
      </c>
      <c r="B326" s="4" t="s">
        <v>5</v>
      </c>
      <c r="C326" s="4" t="s">
        <v>7</v>
      </c>
      <c r="D326" s="4" t="s">
        <v>11</v>
      </c>
      <c r="E326" s="4" t="s">
        <v>7</v>
      </c>
      <c r="F326" s="4" t="s">
        <v>7</v>
      </c>
      <c r="G326" s="4" t="s">
        <v>7</v>
      </c>
      <c r="H326" s="4" t="s">
        <v>11</v>
      </c>
      <c r="I326" s="4" t="s">
        <v>12</v>
      </c>
      <c r="J326" s="4" t="s">
        <v>11</v>
      </c>
      <c r="K326" s="4" t="s">
        <v>12</v>
      </c>
      <c r="L326" s="4" t="s">
        <v>12</v>
      </c>
    </row>
    <row r="327" spans="1:10">
      <c r="A327" t="n">
        <v>3244</v>
      </c>
      <c r="B327" s="18" t="n">
        <v>6</v>
      </c>
      <c r="C327" s="7" t="n">
        <v>33</v>
      </c>
      <c r="D327" s="7" t="n">
        <v>65534</v>
      </c>
      <c r="E327" s="7" t="n">
        <v>9</v>
      </c>
      <c r="F327" s="7" t="n">
        <v>1</v>
      </c>
      <c r="G327" s="7" t="n">
        <v>2</v>
      </c>
      <c r="H327" s="7" t="n">
        <v>1</v>
      </c>
      <c r="I327" s="11" t="n">
        <f t="normal" ca="1">A329</f>
        <v>0</v>
      </c>
      <c r="J327" s="7" t="n">
        <v>8</v>
      </c>
      <c r="K327" s="11" t="n">
        <f t="normal" ca="1">A347</f>
        <v>0</v>
      </c>
      <c r="L327" s="11" t="n">
        <f t="normal" ca="1">A365</f>
        <v>0</v>
      </c>
    </row>
    <row r="328" spans="1:10">
      <c r="A328" t="s">
        <v>4</v>
      </c>
      <c r="B328" s="4" t="s">
        <v>5</v>
      </c>
      <c r="C328" s="4" t="s">
        <v>11</v>
      </c>
      <c r="D328" s="4" t="s">
        <v>13</v>
      </c>
      <c r="E328" s="4" t="s">
        <v>13</v>
      </c>
      <c r="F328" s="4" t="s">
        <v>13</v>
      </c>
      <c r="G328" s="4" t="s">
        <v>13</v>
      </c>
    </row>
    <row r="329" spans="1:10">
      <c r="A329" t="n">
        <v>3267</v>
      </c>
      <c r="B329" s="19" t="n">
        <v>46</v>
      </c>
      <c r="C329" s="7" t="n">
        <v>65534</v>
      </c>
      <c r="D329" s="7" t="n">
        <v>0.00999999977648258</v>
      </c>
      <c r="E329" s="7" t="n">
        <v>0</v>
      </c>
      <c r="F329" s="7" t="n">
        <v>-2.96000003814697</v>
      </c>
      <c r="G329" s="7" t="n">
        <v>180</v>
      </c>
    </row>
    <row r="330" spans="1:10">
      <c r="A330" t="s">
        <v>4</v>
      </c>
      <c r="B330" s="4" t="s">
        <v>5</v>
      </c>
      <c r="C330" s="4" t="s">
        <v>7</v>
      </c>
      <c r="D330" s="4" t="s">
        <v>11</v>
      </c>
      <c r="E330" s="4" t="s">
        <v>7</v>
      </c>
      <c r="F330" s="4" t="s">
        <v>8</v>
      </c>
      <c r="G330" s="4" t="s">
        <v>8</v>
      </c>
      <c r="H330" s="4" t="s">
        <v>8</v>
      </c>
      <c r="I330" s="4" t="s">
        <v>8</v>
      </c>
      <c r="J330" s="4" t="s">
        <v>8</v>
      </c>
      <c r="K330" s="4" t="s">
        <v>8</v>
      </c>
      <c r="L330" s="4" t="s">
        <v>8</v>
      </c>
      <c r="M330" s="4" t="s">
        <v>8</v>
      </c>
      <c r="N330" s="4" t="s">
        <v>8</v>
      </c>
      <c r="O330" s="4" t="s">
        <v>8</v>
      </c>
      <c r="P330" s="4" t="s">
        <v>8</v>
      </c>
      <c r="Q330" s="4" t="s">
        <v>8</v>
      </c>
      <c r="R330" s="4" t="s">
        <v>8</v>
      </c>
      <c r="S330" s="4" t="s">
        <v>8</v>
      </c>
      <c r="T330" s="4" t="s">
        <v>8</v>
      </c>
      <c r="U330" s="4" t="s">
        <v>8</v>
      </c>
    </row>
    <row r="331" spans="1:10">
      <c r="A331" t="n">
        <v>3286</v>
      </c>
      <c r="B331" s="20" t="n">
        <v>36</v>
      </c>
      <c r="C331" s="7" t="n">
        <v>8</v>
      </c>
      <c r="D331" s="7" t="n">
        <v>65534</v>
      </c>
      <c r="E331" s="7" t="n">
        <v>0</v>
      </c>
      <c r="F331" s="7" t="s">
        <v>38</v>
      </c>
      <c r="G331" s="7" t="s">
        <v>17</v>
      </c>
      <c r="H331" s="7" t="s">
        <v>17</v>
      </c>
      <c r="I331" s="7" t="s">
        <v>17</v>
      </c>
      <c r="J331" s="7" t="s">
        <v>17</v>
      </c>
      <c r="K331" s="7" t="s">
        <v>17</v>
      </c>
      <c r="L331" s="7" t="s">
        <v>17</v>
      </c>
      <c r="M331" s="7" t="s">
        <v>17</v>
      </c>
      <c r="N331" s="7" t="s">
        <v>17</v>
      </c>
      <c r="O331" s="7" t="s">
        <v>17</v>
      </c>
      <c r="P331" s="7" t="s">
        <v>17</v>
      </c>
      <c r="Q331" s="7" t="s">
        <v>17</v>
      </c>
      <c r="R331" s="7" t="s">
        <v>17</v>
      </c>
      <c r="S331" s="7" t="s">
        <v>17</v>
      </c>
      <c r="T331" s="7" t="s">
        <v>17</v>
      </c>
      <c r="U331" s="7" t="s">
        <v>17</v>
      </c>
    </row>
    <row r="332" spans="1:10">
      <c r="A332" t="s">
        <v>4</v>
      </c>
      <c r="B332" s="4" t="s">
        <v>5</v>
      </c>
      <c r="C332" s="4" t="s">
        <v>11</v>
      </c>
      <c r="D332" s="4" t="s">
        <v>7</v>
      </c>
      <c r="E332" s="4" t="s">
        <v>8</v>
      </c>
      <c r="F332" s="4" t="s">
        <v>13</v>
      </c>
      <c r="G332" s="4" t="s">
        <v>13</v>
      </c>
      <c r="H332" s="4" t="s">
        <v>13</v>
      </c>
    </row>
    <row r="333" spans="1:10">
      <c r="A333" t="n">
        <v>3317</v>
      </c>
      <c r="B333" s="21" t="n">
        <v>48</v>
      </c>
      <c r="C333" s="7" t="n">
        <v>65534</v>
      </c>
      <c r="D333" s="7" t="n">
        <v>0</v>
      </c>
      <c r="E333" s="7" t="s">
        <v>38</v>
      </c>
      <c r="F333" s="7" t="n">
        <v>0</v>
      </c>
      <c r="G333" s="7" t="n">
        <v>1</v>
      </c>
      <c r="H333" s="7" t="n">
        <v>0</v>
      </c>
    </row>
    <row r="334" spans="1:10">
      <c r="A334" t="s">
        <v>4</v>
      </c>
      <c r="B334" s="4" t="s">
        <v>5</v>
      </c>
      <c r="C334" s="4" t="s">
        <v>11</v>
      </c>
      <c r="D334" s="4" t="s">
        <v>14</v>
      </c>
    </row>
    <row r="335" spans="1:10">
      <c r="A335" t="n">
        <v>3344</v>
      </c>
      <c r="B335" s="22" t="n">
        <v>43</v>
      </c>
      <c r="C335" s="7" t="n">
        <v>65534</v>
      </c>
      <c r="D335" s="7" t="n">
        <v>64</v>
      </c>
    </row>
    <row r="336" spans="1:10">
      <c r="A336" t="s">
        <v>4</v>
      </c>
      <c r="B336" s="4" t="s">
        <v>5</v>
      </c>
      <c r="C336" s="4" t="s">
        <v>7</v>
      </c>
      <c r="D336" s="4" t="s">
        <v>8</v>
      </c>
      <c r="E336" s="4" t="s">
        <v>11</v>
      </c>
    </row>
    <row r="337" spans="1:21">
      <c r="A337" t="n">
        <v>3351</v>
      </c>
      <c r="B337" s="16" t="n">
        <v>94</v>
      </c>
      <c r="C337" s="7" t="n">
        <v>0</v>
      </c>
      <c r="D337" s="7" t="s">
        <v>19</v>
      </c>
      <c r="E337" s="7" t="n">
        <v>1</v>
      </c>
    </row>
    <row r="338" spans="1:21">
      <c r="A338" t="s">
        <v>4</v>
      </c>
      <c r="B338" s="4" t="s">
        <v>5</v>
      </c>
      <c r="C338" s="4" t="s">
        <v>7</v>
      </c>
      <c r="D338" s="4" t="s">
        <v>8</v>
      </c>
      <c r="E338" s="4" t="s">
        <v>11</v>
      </c>
    </row>
    <row r="339" spans="1:21">
      <c r="A339" t="n">
        <v>3365</v>
      </c>
      <c r="B339" s="16" t="n">
        <v>94</v>
      </c>
      <c r="C339" s="7" t="n">
        <v>0</v>
      </c>
      <c r="D339" s="7" t="s">
        <v>19</v>
      </c>
      <c r="E339" s="7" t="n">
        <v>2</v>
      </c>
    </row>
    <row r="340" spans="1:21">
      <c r="A340" t="s">
        <v>4</v>
      </c>
      <c r="B340" s="4" t="s">
        <v>5</v>
      </c>
      <c r="C340" s="4" t="s">
        <v>7</v>
      </c>
      <c r="D340" s="4" t="s">
        <v>8</v>
      </c>
      <c r="E340" s="4" t="s">
        <v>11</v>
      </c>
    </row>
    <row r="341" spans="1:21">
      <c r="A341" t="n">
        <v>3379</v>
      </c>
      <c r="B341" s="16" t="n">
        <v>94</v>
      </c>
      <c r="C341" s="7" t="n">
        <v>1</v>
      </c>
      <c r="D341" s="7" t="s">
        <v>19</v>
      </c>
      <c r="E341" s="7" t="n">
        <v>4</v>
      </c>
    </row>
    <row r="342" spans="1:21">
      <c r="A342" t="s">
        <v>4</v>
      </c>
      <c r="B342" s="4" t="s">
        <v>5</v>
      </c>
      <c r="C342" s="4" t="s">
        <v>7</v>
      </c>
      <c r="D342" s="4" t="s">
        <v>8</v>
      </c>
    </row>
    <row r="343" spans="1:21">
      <c r="A343" t="n">
        <v>3393</v>
      </c>
      <c r="B343" s="16" t="n">
        <v>94</v>
      </c>
      <c r="C343" s="7" t="n">
        <v>5</v>
      </c>
      <c r="D343" s="7" t="s">
        <v>19</v>
      </c>
    </row>
    <row r="344" spans="1:21">
      <c r="A344" t="s">
        <v>4</v>
      </c>
      <c r="B344" s="4" t="s">
        <v>5</v>
      </c>
      <c r="C344" s="4" t="s">
        <v>12</v>
      </c>
    </row>
    <row r="345" spans="1:21">
      <c r="A345" t="n">
        <v>3405</v>
      </c>
      <c r="B345" s="13" t="n">
        <v>3</v>
      </c>
      <c r="C345" s="11" t="n">
        <f t="normal" ca="1">A365</f>
        <v>0</v>
      </c>
    </row>
    <row r="346" spans="1:21">
      <c r="A346" t="s">
        <v>4</v>
      </c>
      <c r="B346" s="4" t="s">
        <v>5</v>
      </c>
      <c r="C346" s="4" t="s">
        <v>11</v>
      </c>
      <c r="D346" s="4" t="s">
        <v>13</v>
      </c>
      <c r="E346" s="4" t="s">
        <v>13</v>
      </c>
      <c r="F346" s="4" t="s">
        <v>13</v>
      </c>
      <c r="G346" s="4" t="s">
        <v>13</v>
      </c>
    </row>
    <row r="347" spans="1:21">
      <c r="A347" t="n">
        <v>3410</v>
      </c>
      <c r="B347" s="19" t="n">
        <v>46</v>
      </c>
      <c r="C347" s="7" t="n">
        <v>65534</v>
      </c>
      <c r="D347" s="7" t="n">
        <v>0.00999999977648258</v>
      </c>
      <c r="E347" s="7" t="n">
        <v>0</v>
      </c>
      <c r="F347" s="7" t="n">
        <v>-2.96000003814697</v>
      </c>
      <c r="G347" s="7" t="n">
        <v>180</v>
      </c>
    </row>
    <row r="348" spans="1:21">
      <c r="A348" t="s">
        <v>4</v>
      </c>
      <c r="B348" s="4" t="s">
        <v>5</v>
      </c>
      <c r="C348" s="4" t="s">
        <v>7</v>
      </c>
      <c r="D348" s="4" t="s">
        <v>11</v>
      </c>
      <c r="E348" s="4" t="s">
        <v>7</v>
      </c>
      <c r="F348" s="4" t="s">
        <v>8</v>
      </c>
      <c r="G348" s="4" t="s">
        <v>8</v>
      </c>
      <c r="H348" s="4" t="s">
        <v>8</v>
      </c>
      <c r="I348" s="4" t="s">
        <v>8</v>
      </c>
      <c r="J348" s="4" t="s">
        <v>8</v>
      </c>
      <c r="K348" s="4" t="s">
        <v>8</v>
      </c>
      <c r="L348" s="4" t="s">
        <v>8</v>
      </c>
      <c r="M348" s="4" t="s">
        <v>8</v>
      </c>
      <c r="N348" s="4" t="s">
        <v>8</v>
      </c>
      <c r="O348" s="4" t="s">
        <v>8</v>
      </c>
      <c r="P348" s="4" t="s">
        <v>8</v>
      </c>
      <c r="Q348" s="4" t="s">
        <v>8</v>
      </c>
      <c r="R348" s="4" t="s">
        <v>8</v>
      </c>
      <c r="S348" s="4" t="s">
        <v>8</v>
      </c>
      <c r="T348" s="4" t="s">
        <v>8</v>
      </c>
      <c r="U348" s="4" t="s">
        <v>8</v>
      </c>
    </row>
    <row r="349" spans="1:21">
      <c r="A349" t="n">
        <v>3429</v>
      </c>
      <c r="B349" s="20" t="n">
        <v>36</v>
      </c>
      <c r="C349" s="7" t="n">
        <v>8</v>
      </c>
      <c r="D349" s="7" t="n">
        <v>65534</v>
      </c>
      <c r="E349" s="7" t="n">
        <v>0</v>
      </c>
      <c r="F349" s="7" t="s">
        <v>38</v>
      </c>
      <c r="G349" s="7" t="s">
        <v>17</v>
      </c>
      <c r="H349" s="7" t="s">
        <v>17</v>
      </c>
      <c r="I349" s="7" t="s">
        <v>17</v>
      </c>
      <c r="J349" s="7" t="s">
        <v>17</v>
      </c>
      <c r="K349" s="7" t="s">
        <v>17</v>
      </c>
      <c r="L349" s="7" t="s">
        <v>17</v>
      </c>
      <c r="M349" s="7" t="s">
        <v>17</v>
      </c>
      <c r="N349" s="7" t="s">
        <v>17</v>
      </c>
      <c r="O349" s="7" t="s">
        <v>17</v>
      </c>
      <c r="P349" s="7" t="s">
        <v>17</v>
      </c>
      <c r="Q349" s="7" t="s">
        <v>17</v>
      </c>
      <c r="R349" s="7" t="s">
        <v>17</v>
      </c>
      <c r="S349" s="7" t="s">
        <v>17</v>
      </c>
      <c r="T349" s="7" t="s">
        <v>17</v>
      </c>
      <c r="U349" s="7" t="s">
        <v>17</v>
      </c>
    </row>
    <row r="350" spans="1:21">
      <c r="A350" t="s">
        <v>4</v>
      </c>
      <c r="B350" s="4" t="s">
        <v>5</v>
      </c>
      <c r="C350" s="4" t="s">
        <v>11</v>
      </c>
      <c r="D350" s="4" t="s">
        <v>7</v>
      </c>
      <c r="E350" s="4" t="s">
        <v>8</v>
      </c>
      <c r="F350" s="4" t="s">
        <v>13</v>
      </c>
      <c r="G350" s="4" t="s">
        <v>13</v>
      </c>
      <c r="H350" s="4" t="s">
        <v>13</v>
      </c>
    </row>
    <row r="351" spans="1:21">
      <c r="A351" t="n">
        <v>3460</v>
      </c>
      <c r="B351" s="21" t="n">
        <v>48</v>
      </c>
      <c r="C351" s="7" t="n">
        <v>65534</v>
      </c>
      <c r="D351" s="7" t="n">
        <v>0</v>
      </c>
      <c r="E351" s="7" t="s">
        <v>38</v>
      </c>
      <c r="F351" s="7" t="n">
        <v>0</v>
      </c>
      <c r="G351" s="7" t="n">
        <v>1</v>
      </c>
      <c r="H351" s="7" t="n">
        <v>0</v>
      </c>
    </row>
    <row r="352" spans="1:21">
      <c r="A352" t="s">
        <v>4</v>
      </c>
      <c r="B352" s="4" t="s">
        <v>5</v>
      </c>
      <c r="C352" s="4" t="s">
        <v>11</v>
      </c>
      <c r="D352" s="4" t="s">
        <v>14</v>
      </c>
    </row>
    <row r="353" spans="1:21">
      <c r="A353" t="n">
        <v>3487</v>
      </c>
      <c r="B353" s="22" t="n">
        <v>43</v>
      </c>
      <c r="C353" s="7" t="n">
        <v>65534</v>
      </c>
      <c r="D353" s="7" t="n">
        <v>64</v>
      </c>
    </row>
    <row r="354" spans="1:21">
      <c r="A354" t="s">
        <v>4</v>
      </c>
      <c r="B354" s="4" t="s">
        <v>5</v>
      </c>
      <c r="C354" s="4" t="s">
        <v>7</v>
      </c>
      <c r="D354" s="4" t="s">
        <v>8</v>
      </c>
      <c r="E354" s="4" t="s">
        <v>11</v>
      </c>
    </row>
    <row r="355" spans="1:21">
      <c r="A355" t="n">
        <v>3494</v>
      </c>
      <c r="B355" s="16" t="n">
        <v>94</v>
      </c>
      <c r="C355" s="7" t="n">
        <v>0</v>
      </c>
      <c r="D355" s="7" t="s">
        <v>19</v>
      </c>
      <c r="E355" s="7" t="n">
        <v>1</v>
      </c>
    </row>
    <row r="356" spans="1:21">
      <c r="A356" t="s">
        <v>4</v>
      </c>
      <c r="B356" s="4" t="s">
        <v>5</v>
      </c>
      <c r="C356" s="4" t="s">
        <v>7</v>
      </c>
      <c r="D356" s="4" t="s">
        <v>8</v>
      </c>
      <c r="E356" s="4" t="s">
        <v>11</v>
      </c>
    </row>
    <row r="357" spans="1:21">
      <c r="A357" t="n">
        <v>3508</v>
      </c>
      <c r="B357" s="16" t="n">
        <v>94</v>
      </c>
      <c r="C357" s="7" t="n">
        <v>0</v>
      </c>
      <c r="D357" s="7" t="s">
        <v>19</v>
      </c>
      <c r="E357" s="7" t="n">
        <v>2</v>
      </c>
    </row>
    <row r="358" spans="1:21">
      <c r="A358" t="s">
        <v>4</v>
      </c>
      <c r="B358" s="4" t="s">
        <v>5</v>
      </c>
      <c r="C358" s="4" t="s">
        <v>7</v>
      </c>
      <c r="D358" s="4" t="s">
        <v>8</v>
      </c>
      <c r="E358" s="4" t="s">
        <v>11</v>
      </c>
    </row>
    <row r="359" spans="1:21">
      <c r="A359" t="n">
        <v>3522</v>
      </c>
      <c r="B359" s="16" t="n">
        <v>94</v>
      </c>
      <c r="C359" s="7" t="n">
        <v>1</v>
      </c>
      <c r="D359" s="7" t="s">
        <v>19</v>
      </c>
      <c r="E359" s="7" t="n">
        <v>4</v>
      </c>
    </row>
    <row r="360" spans="1:21">
      <c r="A360" t="s">
        <v>4</v>
      </c>
      <c r="B360" s="4" t="s">
        <v>5</v>
      </c>
      <c r="C360" s="4" t="s">
        <v>7</v>
      </c>
      <c r="D360" s="4" t="s">
        <v>8</v>
      </c>
    </row>
    <row r="361" spans="1:21">
      <c r="A361" t="n">
        <v>3536</v>
      </c>
      <c r="B361" s="16" t="n">
        <v>94</v>
      </c>
      <c r="C361" s="7" t="n">
        <v>5</v>
      </c>
      <c r="D361" s="7" t="s">
        <v>19</v>
      </c>
    </row>
    <row r="362" spans="1:21">
      <c r="A362" t="s">
        <v>4</v>
      </c>
      <c r="B362" s="4" t="s">
        <v>5</v>
      </c>
      <c r="C362" s="4" t="s">
        <v>12</v>
      </c>
    </row>
    <row r="363" spans="1:21">
      <c r="A363" t="n">
        <v>3548</v>
      </c>
      <c r="B363" s="13" t="n">
        <v>3</v>
      </c>
      <c r="C363" s="11" t="n">
        <f t="normal" ca="1">A365</f>
        <v>0</v>
      </c>
    </row>
    <row r="364" spans="1:21">
      <c r="A364" t="s">
        <v>4</v>
      </c>
      <c r="B364" s="4" t="s">
        <v>5</v>
      </c>
    </row>
    <row r="365" spans="1:21">
      <c r="A365" t="n">
        <v>3553</v>
      </c>
      <c r="B365" s="5" t="n">
        <v>1</v>
      </c>
    </row>
    <row r="366" spans="1:21" s="3" customFormat="1" customHeight="0">
      <c r="A366" s="3" t="s">
        <v>2</v>
      </c>
      <c r="B366" s="3" t="s">
        <v>43</v>
      </c>
    </row>
    <row r="367" spans="1:21">
      <c r="A367" t="s">
        <v>4</v>
      </c>
      <c r="B367" s="4" t="s">
        <v>5</v>
      </c>
      <c r="C367" s="4" t="s">
        <v>7</v>
      </c>
      <c r="D367" s="4" t="s">
        <v>11</v>
      </c>
      <c r="E367" s="4" t="s">
        <v>7</v>
      </c>
      <c r="F367" s="4" t="s">
        <v>7</v>
      </c>
      <c r="G367" s="4" t="s">
        <v>7</v>
      </c>
      <c r="H367" s="4" t="s">
        <v>11</v>
      </c>
      <c r="I367" s="4" t="s">
        <v>12</v>
      </c>
      <c r="J367" s="4" t="s">
        <v>12</v>
      </c>
    </row>
    <row r="368" spans="1:21">
      <c r="A368" t="n">
        <v>3556</v>
      </c>
      <c r="B368" s="18" t="n">
        <v>6</v>
      </c>
      <c r="C368" s="7" t="n">
        <v>33</v>
      </c>
      <c r="D368" s="7" t="n">
        <v>65534</v>
      </c>
      <c r="E368" s="7" t="n">
        <v>9</v>
      </c>
      <c r="F368" s="7" t="n">
        <v>1</v>
      </c>
      <c r="G368" s="7" t="n">
        <v>1</v>
      </c>
      <c r="H368" s="7" t="n">
        <v>200</v>
      </c>
      <c r="I368" s="11" t="n">
        <f t="normal" ca="1">A370</f>
        <v>0</v>
      </c>
      <c r="J368" s="11" t="n">
        <f t="normal" ca="1">A388</f>
        <v>0</v>
      </c>
    </row>
    <row r="369" spans="1:10">
      <c r="A369" t="s">
        <v>4</v>
      </c>
      <c r="B369" s="4" t="s">
        <v>5</v>
      </c>
      <c r="C369" s="4" t="s">
        <v>7</v>
      </c>
      <c r="D369" s="4" t="s">
        <v>11</v>
      </c>
      <c r="E369" s="4" t="s">
        <v>7</v>
      </c>
      <c r="F369" s="4" t="s">
        <v>12</v>
      </c>
    </row>
    <row r="370" spans="1:10">
      <c r="A370" t="n">
        <v>3573</v>
      </c>
      <c r="B370" s="10" t="n">
        <v>5</v>
      </c>
      <c r="C370" s="7" t="n">
        <v>30</v>
      </c>
      <c r="D370" s="7" t="n">
        <v>8719</v>
      </c>
      <c r="E370" s="7" t="n">
        <v>1</v>
      </c>
      <c r="F370" s="11" t="n">
        <f t="normal" ca="1">A384</f>
        <v>0</v>
      </c>
    </row>
    <row r="371" spans="1:10">
      <c r="A371" t="s">
        <v>4</v>
      </c>
      <c r="B371" s="4" t="s">
        <v>5</v>
      </c>
      <c r="C371" s="4" t="s">
        <v>7</v>
      </c>
      <c r="D371" s="4" t="s">
        <v>8</v>
      </c>
      <c r="E371" s="4" t="s">
        <v>13</v>
      </c>
      <c r="F371" s="4" t="s">
        <v>13</v>
      </c>
      <c r="G371" s="4" t="s">
        <v>13</v>
      </c>
    </row>
    <row r="372" spans="1:10">
      <c r="A372" t="n">
        <v>3582</v>
      </c>
      <c r="B372" s="16" t="n">
        <v>94</v>
      </c>
      <c r="C372" s="7" t="n">
        <v>2</v>
      </c>
      <c r="D372" s="7" t="s">
        <v>29</v>
      </c>
      <c r="E372" s="7" t="n">
        <v>7.6399998664856</v>
      </c>
      <c r="F372" s="7" t="n">
        <v>0.00999999977648258</v>
      </c>
      <c r="G372" s="7" t="n">
        <v>0.360000014305115</v>
      </c>
    </row>
    <row r="373" spans="1:10">
      <c r="A373" t="s">
        <v>4</v>
      </c>
      <c r="B373" s="4" t="s">
        <v>5</v>
      </c>
      <c r="C373" s="4" t="s">
        <v>11</v>
      </c>
      <c r="D373" s="4" t="s">
        <v>13</v>
      </c>
      <c r="E373" s="4" t="s">
        <v>13</v>
      </c>
      <c r="F373" s="4" t="s">
        <v>13</v>
      </c>
      <c r="G373" s="4" t="s">
        <v>13</v>
      </c>
    </row>
    <row r="374" spans="1:10">
      <c r="A374" t="n">
        <v>3608</v>
      </c>
      <c r="B374" s="19" t="n">
        <v>46</v>
      </c>
      <c r="C374" s="7" t="n">
        <v>65534</v>
      </c>
      <c r="D374" s="7" t="n">
        <v>7.6399998664856</v>
      </c>
      <c r="E374" s="7" t="n">
        <v>0.00999999977648258</v>
      </c>
      <c r="F374" s="7" t="n">
        <v>0.360000014305115</v>
      </c>
      <c r="G374" s="7" t="n">
        <v>135.199996948242</v>
      </c>
    </row>
    <row r="375" spans="1:10">
      <c r="A375" t="s">
        <v>4</v>
      </c>
      <c r="B375" s="4" t="s">
        <v>5</v>
      </c>
      <c r="C375" s="4" t="s">
        <v>7</v>
      </c>
      <c r="D375" s="4" t="s">
        <v>11</v>
      </c>
      <c r="E375" s="4" t="s">
        <v>7</v>
      </c>
      <c r="F375" s="4" t="s">
        <v>8</v>
      </c>
      <c r="G375" s="4" t="s">
        <v>8</v>
      </c>
      <c r="H375" s="4" t="s">
        <v>8</v>
      </c>
      <c r="I375" s="4" t="s">
        <v>8</v>
      </c>
      <c r="J375" s="4" t="s">
        <v>8</v>
      </c>
      <c r="K375" s="4" t="s">
        <v>8</v>
      </c>
      <c r="L375" s="4" t="s">
        <v>8</v>
      </c>
      <c r="M375" s="4" t="s">
        <v>8</v>
      </c>
      <c r="N375" s="4" t="s">
        <v>8</v>
      </c>
      <c r="O375" s="4" t="s">
        <v>8</v>
      </c>
      <c r="P375" s="4" t="s">
        <v>8</v>
      </c>
      <c r="Q375" s="4" t="s">
        <v>8</v>
      </c>
      <c r="R375" s="4" t="s">
        <v>8</v>
      </c>
      <c r="S375" s="4" t="s">
        <v>8</v>
      </c>
      <c r="T375" s="4" t="s">
        <v>8</v>
      </c>
      <c r="U375" s="4" t="s">
        <v>8</v>
      </c>
    </row>
    <row r="376" spans="1:10">
      <c r="A376" t="n">
        <v>3627</v>
      </c>
      <c r="B376" s="20" t="n">
        <v>36</v>
      </c>
      <c r="C376" s="7" t="n">
        <v>8</v>
      </c>
      <c r="D376" s="7" t="n">
        <v>65534</v>
      </c>
      <c r="E376" s="7" t="n">
        <v>0</v>
      </c>
      <c r="F376" s="7" t="s">
        <v>35</v>
      </c>
      <c r="G376" s="7" t="s">
        <v>17</v>
      </c>
      <c r="H376" s="7" t="s">
        <v>17</v>
      </c>
      <c r="I376" s="7" t="s">
        <v>17</v>
      </c>
      <c r="J376" s="7" t="s">
        <v>17</v>
      </c>
      <c r="K376" s="7" t="s">
        <v>17</v>
      </c>
      <c r="L376" s="7" t="s">
        <v>17</v>
      </c>
      <c r="M376" s="7" t="s">
        <v>17</v>
      </c>
      <c r="N376" s="7" t="s">
        <v>17</v>
      </c>
      <c r="O376" s="7" t="s">
        <v>17</v>
      </c>
      <c r="P376" s="7" t="s">
        <v>17</v>
      </c>
      <c r="Q376" s="7" t="s">
        <v>17</v>
      </c>
      <c r="R376" s="7" t="s">
        <v>17</v>
      </c>
      <c r="S376" s="7" t="s">
        <v>17</v>
      </c>
      <c r="T376" s="7" t="s">
        <v>17</v>
      </c>
      <c r="U376" s="7" t="s">
        <v>17</v>
      </c>
    </row>
    <row r="377" spans="1:10">
      <c r="A377" t="s">
        <v>4</v>
      </c>
      <c r="B377" s="4" t="s">
        <v>5</v>
      </c>
      <c r="C377" s="4" t="s">
        <v>11</v>
      </c>
      <c r="D377" s="4" t="s">
        <v>7</v>
      </c>
      <c r="E377" s="4" t="s">
        <v>8</v>
      </c>
      <c r="F377" s="4" t="s">
        <v>13</v>
      </c>
      <c r="G377" s="4" t="s">
        <v>13</v>
      </c>
      <c r="H377" s="4" t="s">
        <v>13</v>
      </c>
    </row>
    <row r="378" spans="1:10">
      <c r="A378" t="n">
        <v>3660</v>
      </c>
      <c r="B378" s="21" t="n">
        <v>48</v>
      </c>
      <c r="C378" s="7" t="n">
        <v>65534</v>
      </c>
      <c r="D378" s="7" t="n">
        <v>0</v>
      </c>
      <c r="E378" s="7" t="s">
        <v>35</v>
      </c>
      <c r="F378" s="7" t="n">
        <v>0</v>
      </c>
      <c r="G378" s="7" t="n">
        <v>1</v>
      </c>
      <c r="H378" s="7" t="n">
        <v>0</v>
      </c>
    </row>
    <row r="379" spans="1:10">
      <c r="A379" t="s">
        <v>4</v>
      </c>
      <c r="B379" s="4" t="s">
        <v>5</v>
      </c>
      <c r="C379" s="4" t="s">
        <v>11</v>
      </c>
      <c r="D379" s="4" t="s">
        <v>14</v>
      </c>
    </row>
    <row r="380" spans="1:10">
      <c r="A380" t="n">
        <v>3689</v>
      </c>
      <c r="B380" s="22" t="n">
        <v>43</v>
      </c>
      <c r="C380" s="7" t="n">
        <v>65534</v>
      </c>
      <c r="D380" s="7" t="n">
        <v>64</v>
      </c>
    </row>
    <row r="381" spans="1:10">
      <c r="A381" t="s">
        <v>4</v>
      </c>
      <c r="B381" s="4" t="s">
        <v>5</v>
      </c>
      <c r="C381" s="4" t="s">
        <v>12</v>
      </c>
    </row>
    <row r="382" spans="1:10">
      <c r="A382" t="n">
        <v>3696</v>
      </c>
      <c r="B382" s="13" t="n">
        <v>3</v>
      </c>
      <c r="C382" s="11" t="n">
        <f t="normal" ca="1">A386</f>
        <v>0</v>
      </c>
    </row>
    <row r="383" spans="1:10">
      <c r="A383" t="s">
        <v>4</v>
      </c>
      <c r="B383" s="4" t="s">
        <v>5</v>
      </c>
      <c r="C383" s="4" t="s">
        <v>11</v>
      </c>
      <c r="D383" s="4" t="s">
        <v>14</v>
      </c>
    </row>
    <row r="384" spans="1:10">
      <c r="A384" t="n">
        <v>3701</v>
      </c>
      <c r="B384" s="22" t="n">
        <v>43</v>
      </c>
      <c r="C384" s="7" t="n">
        <v>65534</v>
      </c>
      <c r="D384" s="7" t="n">
        <v>1</v>
      </c>
    </row>
    <row r="385" spans="1:21">
      <c r="A385" t="s">
        <v>4</v>
      </c>
      <c r="B385" s="4" t="s">
        <v>5</v>
      </c>
      <c r="C385" s="4" t="s">
        <v>12</v>
      </c>
    </row>
    <row r="386" spans="1:21">
      <c r="A386" t="n">
        <v>3708</v>
      </c>
      <c r="B386" s="13" t="n">
        <v>3</v>
      </c>
      <c r="C386" s="11" t="n">
        <f t="normal" ca="1">A388</f>
        <v>0</v>
      </c>
    </row>
    <row r="387" spans="1:21">
      <c r="A387" t="s">
        <v>4</v>
      </c>
      <c r="B387" s="4" t="s">
        <v>5</v>
      </c>
    </row>
    <row r="388" spans="1:21">
      <c r="A388" t="n">
        <v>3713</v>
      </c>
      <c r="B388" s="5" t="n">
        <v>1</v>
      </c>
    </row>
    <row r="389" spans="1:21" s="3" customFormat="1" customHeight="0">
      <c r="A389" s="3" t="s">
        <v>2</v>
      </c>
      <c r="B389" s="3" t="s">
        <v>44</v>
      </c>
    </row>
    <row r="390" spans="1:21">
      <c r="A390" t="s">
        <v>4</v>
      </c>
      <c r="B390" s="4" t="s">
        <v>5</v>
      </c>
      <c r="C390" s="4" t="s">
        <v>7</v>
      </c>
      <c r="D390" s="4" t="s">
        <v>11</v>
      </c>
      <c r="E390" s="4" t="s">
        <v>7</v>
      </c>
      <c r="F390" s="4" t="s">
        <v>12</v>
      </c>
    </row>
    <row r="391" spans="1:21">
      <c r="A391" t="n">
        <v>3716</v>
      </c>
      <c r="B391" s="10" t="n">
        <v>5</v>
      </c>
      <c r="C391" s="7" t="n">
        <v>30</v>
      </c>
      <c r="D391" s="7" t="n">
        <v>8949</v>
      </c>
      <c r="E391" s="7" t="n">
        <v>1</v>
      </c>
      <c r="F391" s="11" t="n">
        <f t="normal" ca="1">A413</f>
        <v>0</v>
      </c>
    </row>
    <row r="392" spans="1:21">
      <c r="A392" t="s">
        <v>4</v>
      </c>
      <c r="B392" s="4" t="s">
        <v>5</v>
      </c>
      <c r="C392" s="4" t="s">
        <v>7</v>
      </c>
      <c r="D392" s="4" t="s">
        <v>11</v>
      </c>
      <c r="E392" s="4" t="s">
        <v>7</v>
      </c>
      <c r="F392" s="4" t="s">
        <v>7</v>
      </c>
      <c r="G392" s="4" t="s">
        <v>12</v>
      </c>
    </row>
    <row r="393" spans="1:21">
      <c r="A393" t="n">
        <v>3725</v>
      </c>
      <c r="B393" s="10" t="n">
        <v>5</v>
      </c>
      <c r="C393" s="7" t="n">
        <v>30</v>
      </c>
      <c r="D393" s="7" t="n">
        <v>0</v>
      </c>
      <c r="E393" s="7" t="n">
        <v>8</v>
      </c>
      <c r="F393" s="7" t="n">
        <v>1</v>
      </c>
      <c r="G393" s="11" t="n">
        <f t="normal" ca="1">A399</f>
        <v>0</v>
      </c>
    </row>
    <row r="394" spans="1:21">
      <c r="A394" t="s">
        <v>4</v>
      </c>
      <c r="B394" s="4" t="s">
        <v>5</v>
      </c>
      <c r="C394" s="4" t="s">
        <v>7</v>
      </c>
      <c r="D394" s="4" t="s">
        <v>8</v>
      </c>
    </row>
    <row r="395" spans="1:21">
      <c r="A395" t="n">
        <v>3735</v>
      </c>
      <c r="B395" s="6" t="n">
        <v>2</v>
      </c>
      <c r="C395" s="7" t="n">
        <v>11</v>
      </c>
      <c r="D395" s="7" t="s">
        <v>45</v>
      </c>
    </row>
    <row r="396" spans="1:21">
      <c r="A396" t="s">
        <v>4</v>
      </c>
      <c r="B396" s="4" t="s">
        <v>5</v>
      </c>
      <c r="C396" s="4" t="s">
        <v>12</v>
      </c>
    </row>
    <row r="397" spans="1:21">
      <c r="A397" t="n">
        <v>3749</v>
      </c>
      <c r="B397" s="13" t="n">
        <v>3</v>
      </c>
      <c r="C397" s="11" t="n">
        <f t="normal" ca="1">A413</f>
        <v>0</v>
      </c>
    </row>
    <row r="398" spans="1:21">
      <c r="A398" t="s">
        <v>4</v>
      </c>
      <c r="B398" s="4" t="s">
        <v>5</v>
      </c>
      <c r="C398" s="4" t="s">
        <v>11</v>
      </c>
      <c r="D398" s="4" t="s">
        <v>7</v>
      </c>
      <c r="E398" s="4" t="s">
        <v>7</v>
      </c>
      <c r="F398" s="4" t="s">
        <v>8</v>
      </c>
    </row>
    <row r="399" spans="1:21">
      <c r="A399" t="n">
        <v>3754</v>
      </c>
      <c r="B399" s="25" t="n">
        <v>20</v>
      </c>
      <c r="C399" s="7" t="n">
        <v>65534</v>
      </c>
      <c r="D399" s="7" t="n">
        <v>3</v>
      </c>
      <c r="E399" s="7" t="n">
        <v>10</v>
      </c>
      <c r="F399" s="7" t="s">
        <v>46</v>
      </c>
    </row>
    <row r="400" spans="1:21">
      <c r="A400" t="s">
        <v>4</v>
      </c>
      <c r="B400" s="4" t="s">
        <v>5</v>
      </c>
      <c r="C400" s="4" t="s">
        <v>11</v>
      </c>
    </row>
    <row r="401" spans="1:7">
      <c r="A401" t="n">
        <v>3775</v>
      </c>
      <c r="B401" s="23" t="n">
        <v>16</v>
      </c>
      <c r="C401" s="7" t="n">
        <v>0</v>
      </c>
    </row>
    <row r="402" spans="1:7">
      <c r="A402" t="s">
        <v>4</v>
      </c>
      <c r="B402" s="4" t="s">
        <v>5</v>
      </c>
      <c r="C402" s="4" t="s">
        <v>7</v>
      </c>
      <c r="D402" s="4" t="s">
        <v>11</v>
      </c>
    </row>
    <row r="403" spans="1:7">
      <c r="A403" t="n">
        <v>3778</v>
      </c>
      <c r="B403" s="26" t="n">
        <v>22</v>
      </c>
      <c r="C403" s="7" t="n">
        <v>10</v>
      </c>
      <c r="D403" s="7" t="n">
        <v>0</v>
      </c>
    </row>
    <row r="404" spans="1:7">
      <c r="A404" t="s">
        <v>4</v>
      </c>
      <c r="B404" s="4" t="s">
        <v>5</v>
      </c>
      <c r="C404" s="4" t="s">
        <v>7</v>
      </c>
      <c r="D404" s="4" t="s">
        <v>11</v>
      </c>
      <c r="E404" s="4" t="s">
        <v>8</v>
      </c>
    </row>
    <row r="405" spans="1:7">
      <c r="A405" t="n">
        <v>3782</v>
      </c>
      <c r="B405" s="27" t="n">
        <v>51</v>
      </c>
      <c r="C405" s="7" t="n">
        <v>4</v>
      </c>
      <c r="D405" s="7" t="n">
        <v>65534</v>
      </c>
      <c r="E405" s="7" t="s">
        <v>47</v>
      </c>
    </row>
    <row r="406" spans="1:7">
      <c r="A406" t="s">
        <v>4</v>
      </c>
      <c r="B406" s="4" t="s">
        <v>5</v>
      </c>
      <c r="C406" s="4" t="s">
        <v>11</v>
      </c>
    </row>
    <row r="407" spans="1:7">
      <c r="A407" t="n">
        <v>3795</v>
      </c>
      <c r="B407" s="23" t="n">
        <v>16</v>
      </c>
      <c r="C407" s="7" t="n">
        <v>0</v>
      </c>
    </row>
    <row r="408" spans="1:7">
      <c r="A408" t="s">
        <v>4</v>
      </c>
      <c r="B408" s="4" t="s">
        <v>5</v>
      </c>
      <c r="C408" s="4" t="s">
        <v>11</v>
      </c>
      <c r="D408" s="4" t="s">
        <v>48</v>
      </c>
      <c r="E408" s="4" t="s">
        <v>7</v>
      </c>
      <c r="F408" s="4" t="s">
        <v>7</v>
      </c>
      <c r="G408" s="4" t="s">
        <v>48</v>
      </c>
      <c r="H408" s="4" t="s">
        <v>7</v>
      </c>
      <c r="I408" s="4" t="s">
        <v>7</v>
      </c>
    </row>
    <row r="409" spans="1:7">
      <c r="A409" t="n">
        <v>3798</v>
      </c>
      <c r="B409" s="28" t="n">
        <v>26</v>
      </c>
      <c r="C409" s="7" t="n">
        <v>65534</v>
      </c>
      <c r="D409" s="7" t="s">
        <v>49</v>
      </c>
      <c r="E409" s="7" t="n">
        <v>2</v>
      </c>
      <c r="F409" s="7" t="n">
        <v>3</v>
      </c>
      <c r="G409" s="7" t="s">
        <v>50</v>
      </c>
      <c r="H409" s="7" t="n">
        <v>2</v>
      </c>
      <c r="I409" s="7" t="n">
        <v>0</v>
      </c>
    </row>
    <row r="410" spans="1:7">
      <c r="A410" t="s">
        <v>4</v>
      </c>
      <c r="B410" s="4" t="s">
        <v>5</v>
      </c>
    </row>
    <row r="411" spans="1:7">
      <c r="A411" t="n">
        <v>3908</v>
      </c>
      <c r="B411" s="29" t="n">
        <v>28</v>
      </c>
    </row>
    <row r="412" spans="1:7">
      <c r="A412" t="s">
        <v>4</v>
      </c>
      <c r="B412" s="4" t="s">
        <v>5</v>
      </c>
      <c r="C412" s="4" t="s">
        <v>7</v>
      </c>
    </row>
    <row r="413" spans="1:7">
      <c r="A413" t="n">
        <v>3909</v>
      </c>
      <c r="B413" s="30" t="n">
        <v>23</v>
      </c>
      <c r="C413" s="7" t="n">
        <v>10</v>
      </c>
    </row>
    <row r="414" spans="1:7">
      <c r="A414" t="s">
        <v>4</v>
      </c>
      <c r="B414" s="4" t="s">
        <v>5</v>
      </c>
      <c r="C414" s="4" t="s">
        <v>7</v>
      </c>
      <c r="D414" s="4" t="s">
        <v>8</v>
      </c>
    </row>
    <row r="415" spans="1:7">
      <c r="A415" t="n">
        <v>3911</v>
      </c>
      <c r="B415" s="6" t="n">
        <v>2</v>
      </c>
      <c r="C415" s="7" t="n">
        <v>10</v>
      </c>
      <c r="D415" s="7" t="s">
        <v>51</v>
      </c>
    </row>
    <row r="416" spans="1:7">
      <c r="A416" t="s">
        <v>4</v>
      </c>
      <c r="B416" s="4" t="s">
        <v>5</v>
      </c>
      <c r="C416" s="4" t="s">
        <v>7</v>
      </c>
    </row>
    <row r="417" spans="1:9">
      <c r="A417" t="n">
        <v>3934</v>
      </c>
      <c r="B417" s="31" t="n">
        <v>74</v>
      </c>
      <c r="C417" s="7" t="n">
        <v>46</v>
      </c>
    </row>
    <row r="418" spans="1:9">
      <c r="A418" t="s">
        <v>4</v>
      </c>
      <c r="B418" s="4" t="s">
        <v>5</v>
      </c>
      <c r="C418" s="4" t="s">
        <v>7</v>
      </c>
    </row>
    <row r="419" spans="1:9">
      <c r="A419" t="n">
        <v>3936</v>
      </c>
      <c r="B419" s="31" t="n">
        <v>74</v>
      </c>
      <c r="C419" s="7" t="n">
        <v>54</v>
      </c>
    </row>
    <row r="420" spans="1:9">
      <c r="A420" t="s">
        <v>4</v>
      </c>
      <c r="B420" s="4" t="s">
        <v>5</v>
      </c>
    </row>
    <row r="421" spans="1:9">
      <c r="A421" t="n">
        <v>3938</v>
      </c>
      <c r="B421" s="5" t="n">
        <v>1</v>
      </c>
    </row>
    <row r="422" spans="1:9" s="3" customFormat="1" customHeight="0">
      <c r="A422" s="3" t="s">
        <v>2</v>
      </c>
      <c r="B422" s="3" t="s">
        <v>52</v>
      </c>
    </row>
    <row r="423" spans="1:9">
      <c r="A423" t="s">
        <v>4</v>
      </c>
      <c r="B423" s="4" t="s">
        <v>5</v>
      </c>
      <c r="C423" s="4" t="s">
        <v>11</v>
      </c>
      <c r="D423" s="4" t="s">
        <v>7</v>
      </c>
      <c r="E423" s="4" t="s">
        <v>7</v>
      </c>
      <c r="F423" s="4" t="s">
        <v>8</v>
      </c>
    </row>
    <row r="424" spans="1:9">
      <c r="A424" t="n">
        <v>3940</v>
      </c>
      <c r="B424" s="25" t="n">
        <v>20</v>
      </c>
      <c r="C424" s="7" t="n">
        <v>5700</v>
      </c>
      <c r="D424" s="7" t="n">
        <v>3</v>
      </c>
      <c r="E424" s="7" t="n">
        <v>10</v>
      </c>
      <c r="F424" s="7" t="s">
        <v>46</v>
      </c>
    </row>
    <row r="425" spans="1:9">
      <c r="A425" t="s">
        <v>4</v>
      </c>
      <c r="B425" s="4" t="s">
        <v>5</v>
      </c>
      <c r="C425" s="4" t="s">
        <v>11</v>
      </c>
    </row>
    <row r="426" spans="1:9">
      <c r="A426" t="n">
        <v>3961</v>
      </c>
      <c r="B426" s="23" t="n">
        <v>16</v>
      </c>
      <c r="C426" s="7" t="n">
        <v>0</v>
      </c>
    </row>
    <row r="427" spans="1:9">
      <c r="A427" t="s">
        <v>4</v>
      </c>
      <c r="B427" s="4" t="s">
        <v>5</v>
      </c>
      <c r="C427" s="4" t="s">
        <v>11</v>
      </c>
      <c r="D427" s="4" t="s">
        <v>14</v>
      </c>
    </row>
    <row r="428" spans="1:9">
      <c r="A428" t="n">
        <v>3964</v>
      </c>
      <c r="B428" s="22" t="n">
        <v>43</v>
      </c>
      <c r="C428" s="7" t="n">
        <v>5700</v>
      </c>
      <c r="D428" s="7" t="n">
        <v>1088</v>
      </c>
    </row>
    <row r="429" spans="1:9">
      <c r="A429" t="s">
        <v>4</v>
      </c>
      <c r="B429" s="4" t="s">
        <v>5</v>
      </c>
      <c r="C429" s="4" t="s">
        <v>11</v>
      </c>
      <c r="D429" s="4" t="s">
        <v>7</v>
      </c>
      <c r="E429" s="4" t="s">
        <v>7</v>
      </c>
      <c r="F429" s="4" t="s">
        <v>8</v>
      </c>
    </row>
    <row r="430" spans="1:9">
      <c r="A430" t="n">
        <v>3971</v>
      </c>
      <c r="B430" s="25" t="n">
        <v>20</v>
      </c>
      <c r="C430" s="7" t="n">
        <v>5701</v>
      </c>
      <c r="D430" s="7" t="n">
        <v>3</v>
      </c>
      <c r="E430" s="7" t="n">
        <v>10</v>
      </c>
      <c r="F430" s="7" t="s">
        <v>46</v>
      </c>
    </row>
    <row r="431" spans="1:9">
      <c r="A431" t="s">
        <v>4</v>
      </c>
      <c r="B431" s="4" t="s">
        <v>5</v>
      </c>
      <c r="C431" s="4" t="s">
        <v>11</v>
      </c>
    </row>
    <row r="432" spans="1:9">
      <c r="A432" t="n">
        <v>3992</v>
      </c>
      <c r="B432" s="23" t="n">
        <v>16</v>
      </c>
      <c r="C432" s="7" t="n">
        <v>0</v>
      </c>
    </row>
    <row r="433" spans="1:6">
      <c r="A433" t="s">
        <v>4</v>
      </c>
      <c r="B433" s="4" t="s">
        <v>5</v>
      </c>
      <c r="C433" s="4" t="s">
        <v>11</v>
      </c>
      <c r="D433" s="4" t="s">
        <v>14</v>
      </c>
    </row>
    <row r="434" spans="1:6">
      <c r="A434" t="n">
        <v>3995</v>
      </c>
      <c r="B434" s="22" t="n">
        <v>43</v>
      </c>
      <c r="C434" s="7" t="n">
        <v>5701</v>
      </c>
      <c r="D434" s="7" t="n">
        <v>1088</v>
      </c>
    </row>
    <row r="435" spans="1:6">
      <c r="A435" t="s">
        <v>4</v>
      </c>
      <c r="B435" s="4" t="s">
        <v>5</v>
      </c>
      <c r="C435" s="4" t="s">
        <v>7</v>
      </c>
      <c r="D435" s="4" t="s">
        <v>11</v>
      </c>
    </row>
    <row r="436" spans="1:6">
      <c r="A436" t="n">
        <v>4002</v>
      </c>
      <c r="B436" s="26" t="n">
        <v>22</v>
      </c>
      <c r="C436" s="7" t="n">
        <v>11</v>
      </c>
      <c r="D436" s="7" t="n">
        <v>0</v>
      </c>
    </row>
    <row r="437" spans="1:6">
      <c r="A437" t="s">
        <v>4</v>
      </c>
      <c r="B437" s="4" t="s">
        <v>5</v>
      </c>
      <c r="C437" s="4" t="s">
        <v>7</v>
      </c>
      <c r="D437" s="4" t="s">
        <v>11</v>
      </c>
      <c r="E437" s="4" t="s">
        <v>8</v>
      </c>
    </row>
    <row r="438" spans="1:6">
      <c r="A438" t="n">
        <v>4006</v>
      </c>
      <c r="B438" s="27" t="n">
        <v>51</v>
      </c>
      <c r="C438" s="7" t="n">
        <v>4</v>
      </c>
      <c r="D438" s="7" t="n">
        <v>5700</v>
      </c>
      <c r="E438" s="7" t="s">
        <v>47</v>
      </c>
    </row>
    <row r="439" spans="1:6">
      <c r="A439" t="s">
        <v>4</v>
      </c>
      <c r="B439" s="4" t="s">
        <v>5</v>
      </c>
      <c r="C439" s="4" t="s">
        <v>11</v>
      </c>
    </row>
    <row r="440" spans="1:6">
      <c r="A440" t="n">
        <v>4019</v>
      </c>
      <c r="B440" s="23" t="n">
        <v>16</v>
      </c>
      <c r="C440" s="7" t="n">
        <v>0</v>
      </c>
    </row>
    <row r="441" spans="1:6">
      <c r="A441" t="s">
        <v>4</v>
      </c>
      <c r="B441" s="4" t="s">
        <v>5</v>
      </c>
      <c r="C441" s="4" t="s">
        <v>11</v>
      </c>
      <c r="D441" s="4" t="s">
        <v>48</v>
      </c>
      <c r="E441" s="4" t="s">
        <v>7</v>
      </c>
      <c r="F441" s="4" t="s">
        <v>7</v>
      </c>
      <c r="G441" s="4" t="s">
        <v>48</v>
      </c>
      <c r="H441" s="4" t="s">
        <v>7</v>
      </c>
      <c r="I441" s="4" t="s">
        <v>7</v>
      </c>
    </row>
    <row r="442" spans="1:6">
      <c r="A442" t="n">
        <v>4022</v>
      </c>
      <c r="B442" s="28" t="n">
        <v>26</v>
      </c>
      <c r="C442" s="7" t="n">
        <v>5700</v>
      </c>
      <c r="D442" s="7" t="s">
        <v>53</v>
      </c>
      <c r="E442" s="7" t="n">
        <v>2</v>
      </c>
      <c r="F442" s="7" t="n">
        <v>3</v>
      </c>
      <c r="G442" s="7" t="s">
        <v>54</v>
      </c>
      <c r="H442" s="7" t="n">
        <v>2</v>
      </c>
      <c r="I442" s="7" t="n">
        <v>0</v>
      </c>
    </row>
    <row r="443" spans="1:6">
      <c r="A443" t="s">
        <v>4</v>
      </c>
      <c r="B443" s="4" t="s">
        <v>5</v>
      </c>
    </row>
    <row r="444" spans="1:6">
      <c r="A444" t="n">
        <v>4074</v>
      </c>
      <c r="B444" s="29" t="n">
        <v>28</v>
      </c>
    </row>
    <row r="445" spans="1:6">
      <c r="A445" t="s">
        <v>4</v>
      </c>
      <c r="B445" s="4" t="s">
        <v>5</v>
      </c>
      <c r="C445" s="4" t="s">
        <v>7</v>
      </c>
      <c r="D445" s="4" t="s">
        <v>11</v>
      </c>
      <c r="E445" s="4" t="s">
        <v>8</v>
      </c>
    </row>
    <row r="446" spans="1:6">
      <c r="A446" t="n">
        <v>4075</v>
      </c>
      <c r="B446" s="27" t="n">
        <v>51</v>
      </c>
      <c r="C446" s="7" t="n">
        <v>4</v>
      </c>
      <c r="D446" s="7" t="n">
        <v>5701</v>
      </c>
      <c r="E446" s="7" t="s">
        <v>47</v>
      </c>
    </row>
    <row r="447" spans="1:6">
      <c r="A447" t="s">
        <v>4</v>
      </c>
      <c r="B447" s="4" t="s">
        <v>5</v>
      </c>
      <c r="C447" s="4" t="s">
        <v>11</v>
      </c>
    </row>
    <row r="448" spans="1:6">
      <c r="A448" t="n">
        <v>4088</v>
      </c>
      <c r="B448" s="23" t="n">
        <v>16</v>
      </c>
      <c r="C448" s="7" t="n">
        <v>0</v>
      </c>
    </row>
    <row r="449" spans="1:9">
      <c r="A449" t="s">
        <v>4</v>
      </c>
      <c r="B449" s="4" t="s">
        <v>5</v>
      </c>
      <c r="C449" s="4" t="s">
        <v>11</v>
      </c>
      <c r="D449" s="4" t="s">
        <v>48</v>
      </c>
      <c r="E449" s="4" t="s">
        <v>7</v>
      </c>
      <c r="F449" s="4" t="s">
        <v>7</v>
      </c>
      <c r="G449" s="4" t="s">
        <v>48</v>
      </c>
      <c r="H449" s="4" t="s">
        <v>7</v>
      </c>
      <c r="I449" s="4" t="s">
        <v>7</v>
      </c>
    </row>
    <row r="450" spans="1:9">
      <c r="A450" t="n">
        <v>4091</v>
      </c>
      <c r="B450" s="28" t="n">
        <v>26</v>
      </c>
      <c r="C450" s="7" t="n">
        <v>5701</v>
      </c>
      <c r="D450" s="7" t="s">
        <v>55</v>
      </c>
      <c r="E450" s="7" t="n">
        <v>2</v>
      </c>
      <c r="F450" s="7" t="n">
        <v>3</v>
      </c>
      <c r="G450" s="7" t="s">
        <v>56</v>
      </c>
      <c r="H450" s="7" t="n">
        <v>2</v>
      </c>
      <c r="I450" s="7" t="n">
        <v>0</v>
      </c>
    </row>
    <row r="451" spans="1:9">
      <c r="A451" t="s">
        <v>4</v>
      </c>
      <c r="B451" s="4" t="s">
        <v>5</v>
      </c>
    </row>
    <row r="452" spans="1:9">
      <c r="A452" t="n">
        <v>4212</v>
      </c>
      <c r="B452" s="29" t="n">
        <v>28</v>
      </c>
    </row>
    <row r="453" spans="1:9">
      <c r="A453" t="s">
        <v>4</v>
      </c>
      <c r="B453" s="4" t="s">
        <v>5</v>
      </c>
      <c r="C453" s="4" t="s">
        <v>7</v>
      </c>
      <c r="D453" s="4" t="s">
        <v>11</v>
      </c>
      <c r="E453" s="4" t="s">
        <v>8</v>
      </c>
    </row>
    <row r="454" spans="1:9">
      <c r="A454" t="n">
        <v>4213</v>
      </c>
      <c r="B454" s="27" t="n">
        <v>51</v>
      </c>
      <c r="C454" s="7" t="n">
        <v>4</v>
      </c>
      <c r="D454" s="7" t="n">
        <v>5700</v>
      </c>
      <c r="E454" s="7" t="s">
        <v>47</v>
      </c>
    </row>
    <row r="455" spans="1:9">
      <c r="A455" t="s">
        <v>4</v>
      </c>
      <c r="B455" s="4" t="s">
        <v>5</v>
      </c>
      <c r="C455" s="4" t="s">
        <v>11</v>
      </c>
    </row>
    <row r="456" spans="1:9">
      <c r="A456" t="n">
        <v>4226</v>
      </c>
      <c r="B456" s="23" t="n">
        <v>16</v>
      </c>
      <c r="C456" s="7" t="n">
        <v>0</v>
      </c>
    </row>
    <row r="457" spans="1:9">
      <c r="A457" t="s">
        <v>4</v>
      </c>
      <c r="B457" s="4" t="s">
        <v>5</v>
      </c>
      <c r="C457" s="4" t="s">
        <v>11</v>
      </c>
      <c r="D457" s="4" t="s">
        <v>48</v>
      </c>
      <c r="E457" s="4" t="s">
        <v>7</v>
      </c>
      <c r="F457" s="4" t="s">
        <v>7</v>
      </c>
    </row>
    <row r="458" spans="1:9">
      <c r="A458" t="n">
        <v>4229</v>
      </c>
      <c r="B458" s="28" t="n">
        <v>26</v>
      </c>
      <c r="C458" s="7" t="n">
        <v>5700</v>
      </c>
      <c r="D458" s="7" t="s">
        <v>57</v>
      </c>
      <c r="E458" s="7" t="n">
        <v>2</v>
      </c>
      <c r="F458" s="7" t="n">
        <v>0</v>
      </c>
    </row>
    <row r="459" spans="1:9">
      <c r="A459" t="s">
        <v>4</v>
      </c>
      <c r="B459" s="4" t="s">
        <v>5</v>
      </c>
    </row>
    <row r="460" spans="1:9">
      <c r="A460" t="n">
        <v>4266</v>
      </c>
      <c r="B460" s="29" t="n">
        <v>28</v>
      </c>
    </row>
    <row r="461" spans="1:9">
      <c r="A461" t="s">
        <v>4</v>
      </c>
      <c r="B461" s="4" t="s">
        <v>5</v>
      </c>
      <c r="C461" s="4" t="s">
        <v>11</v>
      </c>
    </row>
    <row r="462" spans="1:9">
      <c r="A462" t="n">
        <v>4267</v>
      </c>
      <c r="B462" s="32" t="n">
        <v>12</v>
      </c>
      <c r="C462" s="7" t="n">
        <v>0</v>
      </c>
    </row>
    <row r="463" spans="1:9">
      <c r="A463" t="s">
        <v>4</v>
      </c>
      <c r="B463" s="4" t="s">
        <v>5</v>
      </c>
    </row>
    <row r="464" spans="1:9">
      <c r="A464" t="n">
        <v>4270</v>
      </c>
      <c r="B464" s="5" t="n">
        <v>1</v>
      </c>
    </row>
    <row r="465" spans="1:9" s="3" customFormat="1" customHeight="0">
      <c r="A465" s="3" t="s">
        <v>2</v>
      </c>
      <c r="B465" s="3" t="s">
        <v>58</v>
      </c>
    </row>
    <row r="466" spans="1:9">
      <c r="A466" t="s">
        <v>4</v>
      </c>
      <c r="B466" s="4" t="s">
        <v>5</v>
      </c>
      <c r="C466" s="4" t="s">
        <v>7</v>
      </c>
      <c r="D466" s="4" t="s">
        <v>11</v>
      </c>
      <c r="E466" s="4" t="s">
        <v>7</v>
      </c>
      <c r="F466" s="4" t="s">
        <v>7</v>
      </c>
      <c r="G466" s="4" t="s">
        <v>7</v>
      </c>
      <c r="H466" s="4" t="s">
        <v>11</v>
      </c>
      <c r="I466" s="4" t="s">
        <v>12</v>
      </c>
      <c r="J466" s="4" t="s">
        <v>11</v>
      </c>
      <c r="K466" s="4" t="s">
        <v>12</v>
      </c>
      <c r="L466" s="4" t="s">
        <v>11</v>
      </c>
      <c r="M466" s="4" t="s">
        <v>12</v>
      </c>
      <c r="N466" s="4" t="s">
        <v>12</v>
      </c>
    </row>
    <row r="467" spans="1:9">
      <c r="A467" t="n">
        <v>4272</v>
      </c>
      <c r="B467" s="18" t="n">
        <v>6</v>
      </c>
      <c r="C467" s="7" t="n">
        <v>33</v>
      </c>
      <c r="D467" s="7" t="n">
        <v>65534</v>
      </c>
      <c r="E467" s="7" t="n">
        <v>9</v>
      </c>
      <c r="F467" s="7" t="n">
        <v>1</v>
      </c>
      <c r="G467" s="7" t="n">
        <v>3</v>
      </c>
      <c r="H467" s="7" t="n">
        <v>7</v>
      </c>
      <c r="I467" s="11" t="n">
        <f t="normal" ca="1">A469</f>
        <v>0</v>
      </c>
      <c r="J467" s="7" t="n">
        <v>100</v>
      </c>
      <c r="K467" s="11" t="n">
        <f t="normal" ca="1">A477</f>
        <v>0</v>
      </c>
      <c r="L467" s="7" t="n">
        <v>200</v>
      </c>
      <c r="M467" s="11" t="n">
        <f t="normal" ca="1">A483</f>
        <v>0</v>
      </c>
      <c r="N467" s="11" t="n">
        <f t="normal" ca="1">A501</f>
        <v>0</v>
      </c>
    </row>
    <row r="468" spans="1:9">
      <c r="A468" t="s">
        <v>4</v>
      </c>
      <c r="B468" s="4" t="s">
        <v>5</v>
      </c>
      <c r="C468" s="4" t="s">
        <v>11</v>
      </c>
      <c r="D468" s="4" t="s">
        <v>13</v>
      </c>
      <c r="E468" s="4" t="s">
        <v>13</v>
      </c>
      <c r="F468" s="4" t="s">
        <v>13</v>
      </c>
      <c r="G468" s="4" t="s">
        <v>13</v>
      </c>
    </row>
    <row r="469" spans="1:9">
      <c r="A469" t="n">
        <v>4301</v>
      </c>
      <c r="B469" s="19" t="n">
        <v>46</v>
      </c>
      <c r="C469" s="7" t="n">
        <v>65534</v>
      </c>
      <c r="D469" s="7" t="n">
        <v>3.17000007629395</v>
      </c>
      <c r="E469" s="7" t="n">
        <v>0</v>
      </c>
      <c r="F469" s="7" t="n">
        <v>-3.03999996185303</v>
      </c>
      <c r="G469" s="7" t="n">
        <v>223.399993896484</v>
      </c>
    </row>
    <row r="470" spans="1:9">
      <c r="A470" t="s">
        <v>4</v>
      </c>
      <c r="B470" s="4" t="s">
        <v>5</v>
      </c>
      <c r="C470" s="4" t="s">
        <v>7</v>
      </c>
      <c r="D470" s="4" t="s">
        <v>11</v>
      </c>
      <c r="E470" s="4" t="s">
        <v>8</v>
      </c>
      <c r="F470" s="4" t="s">
        <v>8</v>
      </c>
      <c r="G470" s="4" t="s">
        <v>8</v>
      </c>
      <c r="H470" s="4" t="s">
        <v>8</v>
      </c>
    </row>
    <row r="471" spans="1:9">
      <c r="A471" t="n">
        <v>4320</v>
      </c>
      <c r="B471" s="27" t="n">
        <v>51</v>
      </c>
      <c r="C471" s="7" t="n">
        <v>3</v>
      </c>
      <c r="D471" s="7" t="n">
        <v>65534</v>
      </c>
      <c r="E471" s="7" t="s">
        <v>59</v>
      </c>
      <c r="F471" s="7" t="s">
        <v>60</v>
      </c>
      <c r="G471" s="7" t="s">
        <v>61</v>
      </c>
      <c r="H471" s="7" t="s">
        <v>62</v>
      </c>
    </row>
    <row r="472" spans="1:9">
      <c r="A472" t="s">
        <v>4</v>
      </c>
      <c r="B472" s="4" t="s">
        <v>5</v>
      </c>
      <c r="C472" s="4" t="s">
        <v>11</v>
      </c>
      <c r="D472" s="4" t="s">
        <v>14</v>
      </c>
    </row>
    <row r="473" spans="1:9">
      <c r="A473" t="n">
        <v>4341</v>
      </c>
      <c r="B473" s="22" t="n">
        <v>43</v>
      </c>
      <c r="C473" s="7" t="n">
        <v>65534</v>
      </c>
      <c r="D473" s="7" t="n">
        <v>16384</v>
      </c>
    </row>
    <row r="474" spans="1:9">
      <c r="A474" t="s">
        <v>4</v>
      </c>
      <c r="B474" s="4" t="s">
        <v>5</v>
      </c>
      <c r="C474" s="4" t="s">
        <v>12</v>
      </c>
    </row>
    <row r="475" spans="1:9">
      <c r="A475" t="n">
        <v>4348</v>
      </c>
      <c r="B475" s="13" t="n">
        <v>3</v>
      </c>
      <c r="C475" s="11" t="n">
        <f t="normal" ca="1">A501</f>
        <v>0</v>
      </c>
    </row>
    <row r="476" spans="1:9">
      <c r="A476" t="s">
        <v>4</v>
      </c>
      <c r="B476" s="4" t="s">
        <v>5</v>
      </c>
      <c r="C476" s="4" t="s">
        <v>11</v>
      </c>
      <c r="D476" s="4" t="s">
        <v>13</v>
      </c>
      <c r="E476" s="4" t="s">
        <v>13</v>
      </c>
      <c r="F476" s="4" t="s">
        <v>13</v>
      </c>
      <c r="G476" s="4" t="s">
        <v>13</v>
      </c>
    </row>
    <row r="477" spans="1:9">
      <c r="A477" t="n">
        <v>4353</v>
      </c>
      <c r="B477" s="19" t="n">
        <v>46</v>
      </c>
      <c r="C477" s="7" t="n">
        <v>65534</v>
      </c>
      <c r="D477" s="7" t="n">
        <v>-1.44000005722046</v>
      </c>
      <c r="E477" s="7" t="n">
        <v>0</v>
      </c>
      <c r="F477" s="7" t="n">
        <v>-2.90000009536743</v>
      </c>
      <c r="G477" s="7" t="n">
        <v>180</v>
      </c>
    </row>
    <row r="478" spans="1:9">
      <c r="A478" t="s">
        <v>4</v>
      </c>
      <c r="B478" s="4" t="s">
        <v>5</v>
      </c>
      <c r="C478" s="4" t="s">
        <v>7</v>
      </c>
      <c r="D478" s="4" t="s">
        <v>8</v>
      </c>
    </row>
    <row r="479" spans="1:9">
      <c r="A479" t="n">
        <v>4372</v>
      </c>
      <c r="B479" s="6" t="n">
        <v>2</v>
      </c>
      <c r="C479" s="7" t="n">
        <v>11</v>
      </c>
      <c r="D479" s="7" t="s">
        <v>63</v>
      </c>
    </row>
    <row r="480" spans="1:9">
      <c r="A480" t="s">
        <v>4</v>
      </c>
      <c r="B480" s="4" t="s">
        <v>5</v>
      </c>
      <c r="C480" s="4" t="s">
        <v>12</v>
      </c>
    </row>
    <row r="481" spans="1:14">
      <c r="A481" t="n">
        <v>4388</v>
      </c>
      <c r="B481" s="13" t="n">
        <v>3</v>
      </c>
      <c r="C481" s="11" t="n">
        <f t="normal" ca="1">A501</f>
        <v>0</v>
      </c>
    </row>
    <row r="482" spans="1:14">
      <c r="A482" t="s">
        <v>4</v>
      </c>
      <c r="B482" s="4" t="s">
        <v>5</v>
      </c>
      <c r="C482" s="4" t="s">
        <v>7</v>
      </c>
      <c r="D482" s="4" t="s">
        <v>11</v>
      </c>
      <c r="E482" s="4" t="s">
        <v>7</v>
      </c>
      <c r="F482" s="4" t="s">
        <v>12</v>
      </c>
    </row>
    <row r="483" spans="1:14">
      <c r="A483" t="n">
        <v>4393</v>
      </c>
      <c r="B483" s="10" t="n">
        <v>5</v>
      </c>
      <c r="C483" s="7" t="n">
        <v>30</v>
      </c>
      <c r="D483" s="7" t="n">
        <v>8719</v>
      </c>
      <c r="E483" s="7" t="n">
        <v>1</v>
      </c>
      <c r="F483" s="11" t="n">
        <f t="normal" ca="1">A497</f>
        <v>0</v>
      </c>
    </row>
    <row r="484" spans="1:14">
      <c r="A484" t="s">
        <v>4</v>
      </c>
      <c r="B484" s="4" t="s">
        <v>5</v>
      </c>
      <c r="C484" s="4" t="s">
        <v>7</v>
      </c>
      <c r="D484" s="4" t="s">
        <v>8</v>
      </c>
      <c r="E484" s="4" t="s">
        <v>13</v>
      </c>
      <c r="F484" s="4" t="s">
        <v>13</v>
      </c>
      <c r="G484" s="4" t="s">
        <v>13</v>
      </c>
    </row>
    <row r="485" spans="1:14">
      <c r="A485" t="n">
        <v>4402</v>
      </c>
      <c r="B485" s="16" t="n">
        <v>94</v>
      </c>
      <c r="C485" s="7" t="n">
        <v>2</v>
      </c>
      <c r="D485" s="7" t="s">
        <v>27</v>
      </c>
      <c r="E485" s="7" t="n">
        <v>7.69000005722046</v>
      </c>
      <c r="F485" s="7" t="n">
        <v>0.00999999977648258</v>
      </c>
      <c r="G485" s="7" t="n">
        <v>-1.28999996185303</v>
      </c>
    </row>
    <row r="486" spans="1:14">
      <c r="A486" t="s">
        <v>4</v>
      </c>
      <c r="B486" s="4" t="s">
        <v>5</v>
      </c>
      <c r="C486" s="4" t="s">
        <v>11</v>
      </c>
      <c r="D486" s="4" t="s">
        <v>13</v>
      </c>
      <c r="E486" s="4" t="s">
        <v>13</v>
      </c>
      <c r="F486" s="4" t="s">
        <v>13</v>
      </c>
      <c r="G486" s="4" t="s">
        <v>13</v>
      </c>
    </row>
    <row r="487" spans="1:14">
      <c r="A487" t="n">
        <v>4428</v>
      </c>
      <c r="B487" s="19" t="n">
        <v>46</v>
      </c>
      <c r="C487" s="7" t="n">
        <v>65534</v>
      </c>
      <c r="D487" s="7" t="n">
        <v>7.69000005722046</v>
      </c>
      <c r="E487" s="7" t="n">
        <v>0.00999999977648258</v>
      </c>
      <c r="F487" s="7" t="n">
        <v>-1.28999996185303</v>
      </c>
      <c r="G487" s="7" t="n">
        <v>44.9000015258789</v>
      </c>
    </row>
    <row r="488" spans="1:14">
      <c r="A488" t="s">
        <v>4</v>
      </c>
      <c r="B488" s="4" t="s">
        <v>5</v>
      </c>
      <c r="C488" s="4" t="s">
        <v>7</v>
      </c>
      <c r="D488" s="4" t="s">
        <v>11</v>
      </c>
      <c r="E488" s="4" t="s">
        <v>7</v>
      </c>
      <c r="F488" s="4" t="s">
        <v>8</v>
      </c>
      <c r="G488" s="4" t="s">
        <v>8</v>
      </c>
      <c r="H488" s="4" t="s">
        <v>8</v>
      </c>
      <c r="I488" s="4" t="s">
        <v>8</v>
      </c>
      <c r="J488" s="4" t="s">
        <v>8</v>
      </c>
      <c r="K488" s="4" t="s">
        <v>8</v>
      </c>
      <c r="L488" s="4" t="s">
        <v>8</v>
      </c>
      <c r="M488" s="4" t="s">
        <v>8</v>
      </c>
      <c r="N488" s="4" t="s">
        <v>8</v>
      </c>
      <c r="O488" s="4" t="s">
        <v>8</v>
      </c>
      <c r="P488" s="4" t="s">
        <v>8</v>
      </c>
      <c r="Q488" s="4" t="s">
        <v>8</v>
      </c>
      <c r="R488" s="4" t="s">
        <v>8</v>
      </c>
      <c r="S488" s="4" t="s">
        <v>8</v>
      </c>
      <c r="T488" s="4" t="s">
        <v>8</v>
      </c>
      <c r="U488" s="4" t="s">
        <v>8</v>
      </c>
    </row>
    <row r="489" spans="1:14">
      <c r="A489" t="n">
        <v>4447</v>
      </c>
      <c r="B489" s="20" t="n">
        <v>36</v>
      </c>
      <c r="C489" s="7" t="n">
        <v>8</v>
      </c>
      <c r="D489" s="7" t="n">
        <v>65534</v>
      </c>
      <c r="E489" s="7" t="n">
        <v>0</v>
      </c>
      <c r="F489" s="7" t="s">
        <v>35</v>
      </c>
      <c r="G489" s="7" t="s">
        <v>17</v>
      </c>
      <c r="H489" s="7" t="s">
        <v>17</v>
      </c>
      <c r="I489" s="7" t="s">
        <v>17</v>
      </c>
      <c r="J489" s="7" t="s">
        <v>17</v>
      </c>
      <c r="K489" s="7" t="s">
        <v>17</v>
      </c>
      <c r="L489" s="7" t="s">
        <v>17</v>
      </c>
      <c r="M489" s="7" t="s">
        <v>17</v>
      </c>
      <c r="N489" s="7" t="s">
        <v>17</v>
      </c>
      <c r="O489" s="7" t="s">
        <v>17</v>
      </c>
      <c r="P489" s="7" t="s">
        <v>17</v>
      </c>
      <c r="Q489" s="7" t="s">
        <v>17</v>
      </c>
      <c r="R489" s="7" t="s">
        <v>17</v>
      </c>
      <c r="S489" s="7" t="s">
        <v>17</v>
      </c>
      <c r="T489" s="7" t="s">
        <v>17</v>
      </c>
      <c r="U489" s="7" t="s">
        <v>17</v>
      </c>
    </row>
    <row r="490" spans="1:14">
      <c r="A490" t="s">
        <v>4</v>
      </c>
      <c r="B490" s="4" t="s">
        <v>5</v>
      </c>
      <c r="C490" s="4" t="s">
        <v>11</v>
      </c>
      <c r="D490" s="4" t="s">
        <v>7</v>
      </c>
      <c r="E490" s="4" t="s">
        <v>8</v>
      </c>
      <c r="F490" s="4" t="s">
        <v>13</v>
      </c>
      <c r="G490" s="4" t="s">
        <v>13</v>
      </c>
      <c r="H490" s="4" t="s">
        <v>13</v>
      </c>
    </row>
    <row r="491" spans="1:14">
      <c r="A491" t="n">
        <v>4480</v>
      </c>
      <c r="B491" s="21" t="n">
        <v>48</v>
      </c>
      <c r="C491" s="7" t="n">
        <v>65534</v>
      </c>
      <c r="D491" s="7" t="n">
        <v>0</v>
      </c>
      <c r="E491" s="7" t="s">
        <v>35</v>
      </c>
      <c r="F491" s="7" t="n">
        <v>0</v>
      </c>
      <c r="G491" s="7" t="n">
        <v>1</v>
      </c>
      <c r="H491" s="7" t="n">
        <v>0</v>
      </c>
    </row>
    <row r="492" spans="1:14">
      <c r="A492" t="s">
        <v>4</v>
      </c>
      <c r="B492" s="4" t="s">
        <v>5</v>
      </c>
      <c r="C492" s="4" t="s">
        <v>11</v>
      </c>
      <c r="D492" s="4" t="s">
        <v>14</v>
      </c>
    </row>
    <row r="493" spans="1:14">
      <c r="A493" t="n">
        <v>4509</v>
      </c>
      <c r="B493" s="22" t="n">
        <v>43</v>
      </c>
      <c r="C493" s="7" t="n">
        <v>65534</v>
      </c>
      <c r="D493" s="7" t="n">
        <v>64</v>
      </c>
    </row>
    <row r="494" spans="1:14">
      <c r="A494" t="s">
        <v>4</v>
      </c>
      <c r="B494" s="4" t="s">
        <v>5</v>
      </c>
      <c r="C494" s="4" t="s">
        <v>12</v>
      </c>
    </row>
    <row r="495" spans="1:14">
      <c r="A495" t="n">
        <v>4516</v>
      </c>
      <c r="B495" s="13" t="n">
        <v>3</v>
      </c>
      <c r="C495" s="11" t="n">
        <f t="normal" ca="1">A499</f>
        <v>0</v>
      </c>
    </row>
    <row r="496" spans="1:14">
      <c r="A496" t="s">
        <v>4</v>
      </c>
      <c r="B496" s="4" t="s">
        <v>5</v>
      </c>
      <c r="C496" s="4" t="s">
        <v>11</v>
      </c>
      <c r="D496" s="4" t="s">
        <v>14</v>
      </c>
    </row>
    <row r="497" spans="1:21">
      <c r="A497" t="n">
        <v>4521</v>
      </c>
      <c r="B497" s="22" t="n">
        <v>43</v>
      </c>
      <c r="C497" s="7" t="n">
        <v>65534</v>
      </c>
      <c r="D497" s="7" t="n">
        <v>1</v>
      </c>
    </row>
    <row r="498" spans="1:21">
      <c r="A498" t="s">
        <v>4</v>
      </c>
      <c r="B498" s="4" t="s">
        <v>5</v>
      </c>
      <c r="C498" s="4" t="s">
        <v>12</v>
      </c>
    </row>
    <row r="499" spans="1:21">
      <c r="A499" t="n">
        <v>4528</v>
      </c>
      <c r="B499" s="13" t="n">
        <v>3</v>
      </c>
      <c r="C499" s="11" t="n">
        <f t="normal" ca="1">A501</f>
        <v>0</v>
      </c>
    </row>
    <row r="500" spans="1:21">
      <c r="A500" t="s">
        <v>4</v>
      </c>
      <c r="B500" s="4" t="s">
        <v>5</v>
      </c>
    </row>
    <row r="501" spans="1:21">
      <c r="A501" t="n">
        <v>4533</v>
      </c>
      <c r="B501" s="5" t="n">
        <v>1</v>
      </c>
    </row>
    <row r="502" spans="1:21" s="3" customFormat="1" customHeight="0">
      <c r="A502" s="3" t="s">
        <v>2</v>
      </c>
      <c r="B502" s="3" t="s">
        <v>64</v>
      </c>
    </row>
    <row r="503" spans="1:21">
      <c r="A503" t="s">
        <v>4</v>
      </c>
      <c r="B503" s="4" t="s">
        <v>5</v>
      </c>
      <c r="C503" s="4" t="s">
        <v>11</v>
      </c>
      <c r="D503" s="4" t="s">
        <v>14</v>
      </c>
    </row>
    <row r="504" spans="1:21">
      <c r="A504" t="n">
        <v>4536</v>
      </c>
      <c r="B504" s="22" t="n">
        <v>43</v>
      </c>
      <c r="C504" s="7" t="n">
        <v>65534</v>
      </c>
      <c r="D504" s="7" t="n">
        <v>4096</v>
      </c>
    </row>
    <row r="505" spans="1:21">
      <c r="A505" t="s">
        <v>4</v>
      </c>
      <c r="B505" s="4" t="s">
        <v>5</v>
      </c>
      <c r="C505" s="4" t="s">
        <v>11</v>
      </c>
      <c r="D505" s="4" t="s">
        <v>13</v>
      </c>
      <c r="E505" s="4" t="s">
        <v>13</v>
      </c>
      <c r="F505" s="4" t="s">
        <v>7</v>
      </c>
    </row>
    <row r="506" spans="1:21">
      <c r="A506" t="n">
        <v>4543</v>
      </c>
      <c r="B506" s="33" t="n">
        <v>52</v>
      </c>
      <c r="C506" s="7" t="n">
        <v>65534</v>
      </c>
      <c r="D506" s="7" t="n">
        <v>0</v>
      </c>
      <c r="E506" s="7" t="n">
        <v>10</v>
      </c>
      <c r="F506" s="7" t="n">
        <v>0</v>
      </c>
    </row>
    <row r="507" spans="1:21">
      <c r="A507" t="s">
        <v>4</v>
      </c>
      <c r="B507" s="4" t="s">
        <v>5</v>
      </c>
      <c r="C507" s="4" t="s">
        <v>11</v>
      </c>
    </row>
    <row r="508" spans="1:21">
      <c r="A508" t="n">
        <v>4555</v>
      </c>
      <c r="B508" s="34" t="n">
        <v>54</v>
      </c>
      <c r="C508" s="7" t="n">
        <v>65534</v>
      </c>
    </row>
    <row r="509" spans="1:21">
      <c r="A509" t="s">
        <v>4</v>
      </c>
      <c r="B509" s="4" t="s">
        <v>5</v>
      </c>
      <c r="C509" s="4" t="s">
        <v>7</v>
      </c>
      <c r="D509" s="4" t="s">
        <v>14</v>
      </c>
      <c r="E509" s="4" t="s">
        <v>7</v>
      </c>
      <c r="F509" s="4" t="s">
        <v>12</v>
      </c>
    </row>
    <row r="510" spans="1:21">
      <c r="A510" t="n">
        <v>4558</v>
      </c>
      <c r="B510" s="10" t="n">
        <v>5</v>
      </c>
      <c r="C510" s="7" t="n">
        <v>0</v>
      </c>
      <c r="D510" s="7" t="n">
        <v>1</v>
      </c>
      <c r="E510" s="7" t="n">
        <v>1</v>
      </c>
      <c r="F510" s="11" t="n">
        <f t="normal" ca="1">A584</f>
        <v>0</v>
      </c>
    </row>
    <row r="511" spans="1:21">
      <c r="A511" t="s">
        <v>4</v>
      </c>
      <c r="B511" s="4" t="s">
        <v>5</v>
      </c>
      <c r="C511" s="4" t="s">
        <v>11</v>
      </c>
      <c r="D511" s="4" t="s">
        <v>7</v>
      </c>
    </row>
    <row r="512" spans="1:21">
      <c r="A512" t="n">
        <v>4569</v>
      </c>
      <c r="B512" s="35" t="n">
        <v>96</v>
      </c>
      <c r="C512" s="7" t="n">
        <v>65534</v>
      </c>
      <c r="D512" s="7" t="n">
        <v>1</v>
      </c>
    </row>
    <row r="513" spans="1:6">
      <c r="A513" t="s">
        <v>4</v>
      </c>
      <c r="B513" s="4" t="s">
        <v>5</v>
      </c>
      <c r="C513" s="4" t="s">
        <v>11</v>
      </c>
      <c r="D513" s="4" t="s">
        <v>7</v>
      </c>
      <c r="E513" s="4" t="s">
        <v>13</v>
      </c>
      <c r="F513" s="4" t="s">
        <v>13</v>
      </c>
      <c r="G513" s="4" t="s">
        <v>13</v>
      </c>
    </row>
    <row r="514" spans="1:6">
      <c r="A514" t="n">
        <v>4573</v>
      </c>
      <c r="B514" s="35" t="n">
        <v>96</v>
      </c>
      <c r="C514" s="7" t="n">
        <v>65534</v>
      </c>
      <c r="D514" s="7" t="n">
        <v>2</v>
      </c>
      <c r="E514" s="7" t="n">
        <v>-1.25</v>
      </c>
      <c r="F514" s="7" t="n">
        <v>0</v>
      </c>
      <c r="G514" s="7" t="n">
        <v>0.170000001788139</v>
      </c>
    </row>
    <row r="515" spans="1:6">
      <c r="A515" t="s">
        <v>4</v>
      </c>
      <c r="B515" s="4" t="s">
        <v>5</v>
      </c>
      <c r="C515" s="4" t="s">
        <v>11</v>
      </c>
      <c r="D515" s="4" t="s">
        <v>7</v>
      </c>
      <c r="E515" s="4" t="s">
        <v>13</v>
      </c>
      <c r="F515" s="4" t="s">
        <v>13</v>
      </c>
      <c r="G515" s="4" t="s">
        <v>13</v>
      </c>
    </row>
    <row r="516" spans="1:6">
      <c r="A516" t="n">
        <v>4589</v>
      </c>
      <c r="B516" s="35" t="n">
        <v>96</v>
      </c>
      <c r="C516" s="7" t="n">
        <v>65534</v>
      </c>
      <c r="D516" s="7" t="n">
        <v>2</v>
      </c>
      <c r="E516" s="7" t="n">
        <v>-3.61999988555908</v>
      </c>
      <c r="F516" s="7" t="n">
        <v>0.00999999977648258</v>
      </c>
      <c r="G516" s="7" t="n">
        <v>0.899999976158142</v>
      </c>
    </row>
    <row r="517" spans="1:6">
      <c r="A517" t="s">
        <v>4</v>
      </c>
      <c r="B517" s="4" t="s">
        <v>5</v>
      </c>
      <c r="C517" s="4" t="s">
        <v>11</v>
      </c>
      <c r="D517" s="4" t="s">
        <v>7</v>
      </c>
      <c r="E517" s="4" t="s">
        <v>14</v>
      </c>
      <c r="F517" s="4" t="s">
        <v>7</v>
      </c>
      <c r="G517" s="4" t="s">
        <v>11</v>
      </c>
    </row>
    <row r="518" spans="1:6">
      <c r="A518" t="n">
        <v>4605</v>
      </c>
      <c r="B518" s="35" t="n">
        <v>96</v>
      </c>
      <c r="C518" s="7" t="n">
        <v>65534</v>
      </c>
      <c r="D518" s="7" t="n">
        <v>0</v>
      </c>
      <c r="E518" s="7" t="n">
        <v>1069547520</v>
      </c>
      <c r="F518" s="7" t="n">
        <v>1</v>
      </c>
      <c r="G518" s="7" t="n">
        <v>0</v>
      </c>
    </row>
    <row r="519" spans="1:6">
      <c r="A519" t="s">
        <v>4</v>
      </c>
      <c r="B519" s="4" t="s">
        <v>5</v>
      </c>
      <c r="C519" s="4" t="s">
        <v>11</v>
      </c>
      <c r="D519" s="4" t="s">
        <v>7</v>
      </c>
    </row>
    <row r="520" spans="1:6">
      <c r="A520" t="n">
        <v>4616</v>
      </c>
      <c r="B520" s="36" t="n">
        <v>56</v>
      </c>
      <c r="C520" s="7" t="n">
        <v>65534</v>
      </c>
      <c r="D520" s="7" t="n">
        <v>0</v>
      </c>
    </row>
    <row r="521" spans="1:6">
      <c r="A521" t="s">
        <v>4</v>
      </c>
      <c r="B521" s="4" t="s">
        <v>5</v>
      </c>
      <c r="C521" s="4" t="s">
        <v>11</v>
      </c>
    </row>
    <row r="522" spans="1:6">
      <c r="A522" t="n">
        <v>4620</v>
      </c>
      <c r="B522" s="23" t="n">
        <v>16</v>
      </c>
      <c r="C522" s="7" t="n">
        <v>1500</v>
      </c>
    </row>
    <row r="523" spans="1:6">
      <c r="A523" t="s">
        <v>4</v>
      </c>
      <c r="B523" s="4" t="s">
        <v>5</v>
      </c>
      <c r="C523" s="4" t="s">
        <v>11</v>
      </c>
      <c r="D523" s="4" t="s">
        <v>13</v>
      </c>
      <c r="E523" s="4" t="s">
        <v>13</v>
      </c>
      <c r="F523" s="4" t="s">
        <v>7</v>
      </c>
    </row>
    <row r="524" spans="1:6">
      <c r="A524" t="n">
        <v>4623</v>
      </c>
      <c r="B524" s="33" t="n">
        <v>52</v>
      </c>
      <c r="C524" s="7" t="n">
        <v>65534</v>
      </c>
      <c r="D524" s="7" t="n">
        <v>90</v>
      </c>
      <c r="E524" s="7" t="n">
        <v>10</v>
      </c>
      <c r="F524" s="7" t="n">
        <v>0</v>
      </c>
    </row>
    <row r="525" spans="1:6">
      <c r="A525" t="s">
        <v>4</v>
      </c>
      <c r="B525" s="4" t="s">
        <v>5</v>
      </c>
      <c r="C525" s="4" t="s">
        <v>11</v>
      </c>
    </row>
    <row r="526" spans="1:6">
      <c r="A526" t="n">
        <v>4635</v>
      </c>
      <c r="B526" s="34" t="n">
        <v>54</v>
      </c>
      <c r="C526" s="7" t="n">
        <v>65534</v>
      </c>
    </row>
    <row r="527" spans="1:6">
      <c r="A527" t="s">
        <v>4</v>
      </c>
      <c r="B527" s="4" t="s">
        <v>5</v>
      </c>
      <c r="C527" s="4" t="s">
        <v>11</v>
      </c>
      <c r="D527" s="4" t="s">
        <v>7</v>
      </c>
    </row>
    <row r="528" spans="1:6">
      <c r="A528" t="n">
        <v>4638</v>
      </c>
      <c r="B528" s="35" t="n">
        <v>96</v>
      </c>
      <c r="C528" s="7" t="n">
        <v>65534</v>
      </c>
      <c r="D528" s="7" t="n">
        <v>1</v>
      </c>
    </row>
    <row r="529" spans="1:7">
      <c r="A529" t="s">
        <v>4</v>
      </c>
      <c r="B529" s="4" t="s">
        <v>5</v>
      </c>
      <c r="C529" s="4" t="s">
        <v>11</v>
      </c>
      <c r="D529" s="4" t="s">
        <v>7</v>
      </c>
      <c r="E529" s="4" t="s">
        <v>13</v>
      </c>
      <c r="F529" s="4" t="s">
        <v>13</v>
      </c>
      <c r="G529" s="4" t="s">
        <v>13</v>
      </c>
    </row>
    <row r="530" spans="1:7">
      <c r="A530" t="n">
        <v>4642</v>
      </c>
      <c r="B530" s="35" t="n">
        <v>96</v>
      </c>
      <c r="C530" s="7" t="n">
        <v>65534</v>
      </c>
      <c r="D530" s="7" t="n">
        <v>2</v>
      </c>
      <c r="E530" s="7" t="n">
        <v>-0.670000016689301</v>
      </c>
      <c r="F530" s="7" t="n">
        <v>0</v>
      </c>
      <c r="G530" s="7" t="n">
        <v>1.11000001430511</v>
      </c>
    </row>
    <row r="531" spans="1:7">
      <c r="A531" t="s">
        <v>4</v>
      </c>
      <c r="B531" s="4" t="s">
        <v>5</v>
      </c>
      <c r="C531" s="4" t="s">
        <v>11</v>
      </c>
      <c r="D531" s="4" t="s">
        <v>7</v>
      </c>
      <c r="E531" s="4" t="s">
        <v>13</v>
      </c>
      <c r="F531" s="4" t="s">
        <v>13</v>
      </c>
      <c r="G531" s="4" t="s">
        <v>13</v>
      </c>
    </row>
    <row r="532" spans="1:7">
      <c r="A532" t="n">
        <v>4658</v>
      </c>
      <c r="B532" s="35" t="n">
        <v>96</v>
      </c>
      <c r="C532" s="7" t="n">
        <v>65534</v>
      </c>
      <c r="D532" s="7" t="n">
        <v>2</v>
      </c>
      <c r="E532" s="7" t="n">
        <v>2.24000000953674</v>
      </c>
      <c r="F532" s="7" t="n">
        <v>0.00999999977648258</v>
      </c>
      <c r="G532" s="7" t="n">
        <v>3.35999989509583</v>
      </c>
    </row>
    <row r="533" spans="1:7">
      <c r="A533" t="s">
        <v>4</v>
      </c>
      <c r="B533" s="4" t="s">
        <v>5</v>
      </c>
      <c r="C533" s="4" t="s">
        <v>11</v>
      </c>
      <c r="D533" s="4" t="s">
        <v>7</v>
      </c>
      <c r="E533" s="4" t="s">
        <v>13</v>
      </c>
      <c r="F533" s="4" t="s">
        <v>13</v>
      </c>
      <c r="G533" s="4" t="s">
        <v>13</v>
      </c>
    </row>
    <row r="534" spans="1:7">
      <c r="A534" t="n">
        <v>4674</v>
      </c>
      <c r="B534" s="35" t="n">
        <v>96</v>
      </c>
      <c r="C534" s="7" t="n">
        <v>65534</v>
      </c>
      <c r="D534" s="7" t="n">
        <v>2</v>
      </c>
      <c r="E534" s="7" t="n">
        <v>6.1399998664856</v>
      </c>
      <c r="F534" s="7" t="n">
        <v>0.00999999977648258</v>
      </c>
      <c r="G534" s="7" t="n">
        <v>4.26999998092651</v>
      </c>
    </row>
    <row r="535" spans="1:7">
      <c r="A535" t="s">
        <v>4</v>
      </c>
      <c r="B535" s="4" t="s">
        <v>5</v>
      </c>
      <c r="C535" s="4" t="s">
        <v>11</v>
      </c>
      <c r="D535" s="4" t="s">
        <v>7</v>
      </c>
      <c r="E535" s="4" t="s">
        <v>14</v>
      </c>
      <c r="F535" s="4" t="s">
        <v>7</v>
      </c>
      <c r="G535" s="4" t="s">
        <v>11</v>
      </c>
    </row>
    <row r="536" spans="1:7">
      <c r="A536" t="n">
        <v>4690</v>
      </c>
      <c r="B536" s="35" t="n">
        <v>96</v>
      </c>
      <c r="C536" s="7" t="n">
        <v>65534</v>
      </c>
      <c r="D536" s="7" t="n">
        <v>0</v>
      </c>
      <c r="E536" s="7" t="n">
        <v>1069547520</v>
      </c>
      <c r="F536" s="7" t="n">
        <v>1</v>
      </c>
      <c r="G536" s="7" t="n">
        <v>0</v>
      </c>
    </row>
    <row r="537" spans="1:7">
      <c r="A537" t="s">
        <v>4</v>
      </c>
      <c r="B537" s="4" t="s">
        <v>5</v>
      </c>
      <c r="C537" s="4" t="s">
        <v>11</v>
      </c>
      <c r="D537" s="4" t="s">
        <v>7</v>
      </c>
    </row>
    <row r="538" spans="1:7">
      <c r="A538" t="n">
        <v>4701</v>
      </c>
      <c r="B538" s="36" t="n">
        <v>56</v>
      </c>
      <c r="C538" s="7" t="n">
        <v>65534</v>
      </c>
      <c r="D538" s="7" t="n">
        <v>0</v>
      </c>
    </row>
    <row r="539" spans="1:7">
      <c r="A539" t="s">
        <v>4</v>
      </c>
      <c r="B539" s="4" t="s">
        <v>5</v>
      </c>
      <c r="C539" s="4" t="s">
        <v>11</v>
      </c>
    </row>
    <row r="540" spans="1:7">
      <c r="A540" t="n">
        <v>4705</v>
      </c>
      <c r="B540" s="23" t="n">
        <v>16</v>
      </c>
      <c r="C540" s="7" t="n">
        <v>1500</v>
      </c>
    </row>
    <row r="541" spans="1:7">
      <c r="A541" t="s">
        <v>4</v>
      </c>
      <c r="B541" s="4" t="s">
        <v>5</v>
      </c>
      <c r="C541" s="4" t="s">
        <v>11</v>
      </c>
      <c r="D541" s="4" t="s">
        <v>13</v>
      </c>
      <c r="E541" s="4" t="s">
        <v>13</v>
      </c>
      <c r="F541" s="4" t="s">
        <v>7</v>
      </c>
    </row>
    <row r="542" spans="1:7">
      <c r="A542" t="n">
        <v>4708</v>
      </c>
      <c r="B542" s="33" t="n">
        <v>52</v>
      </c>
      <c r="C542" s="7" t="n">
        <v>65534</v>
      </c>
      <c r="D542" s="7" t="n">
        <v>270</v>
      </c>
      <c r="E542" s="7" t="n">
        <v>10</v>
      </c>
      <c r="F542" s="7" t="n">
        <v>0</v>
      </c>
    </row>
    <row r="543" spans="1:7">
      <c r="A543" t="s">
        <v>4</v>
      </c>
      <c r="B543" s="4" t="s">
        <v>5</v>
      </c>
      <c r="C543" s="4" t="s">
        <v>11</v>
      </c>
    </row>
    <row r="544" spans="1:7">
      <c r="A544" t="n">
        <v>4720</v>
      </c>
      <c r="B544" s="34" t="n">
        <v>54</v>
      </c>
      <c r="C544" s="7" t="n">
        <v>65534</v>
      </c>
    </row>
    <row r="545" spans="1:7">
      <c r="A545" t="s">
        <v>4</v>
      </c>
      <c r="B545" s="4" t="s">
        <v>5</v>
      </c>
      <c r="C545" s="4" t="s">
        <v>11</v>
      </c>
      <c r="D545" s="4" t="s">
        <v>7</v>
      </c>
    </row>
    <row r="546" spans="1:7">
      <c r="A546" t="n">
        <v>4723</v>
      </c>
      <c r="B546" s="35" t="n">
        <v>96</v>
      </c>
      <c r="C546" s="7" t="n">
        <v>65534</v>
      </c>
      <c r="D546" s="7" t="n">
        <v>1</v>
      </c>
    </row>
    <row r="547" spans="1:7">
      <c r="A547" t="s">
        <v>4</v>
      </c>
      <c r="B547" s="4" t="s">
        <v>5</v>
      </c>
      <c r="C547" s="4" t="s">
        <v>11</v>
      </c>
      <c r="D547" s="4" t="s">
        <v>7</v>
      </c>
      <c r="E547" s="4" t="s">
        <v>13</v>
      </c>
      <c r="F547" s="4" t="s">
        <v>13</v>
      </c>
      <c r="G547" s="4" t="s">
        <v>13</v>
      </c>
    </row>
    <row r="548" spans="1:7">
      <c r="A548" t="n">
        <v>4727</v>
      </c>
      <c r="B548" s="35" t="n">
        <v>96</v>
      </c>
      <c r="C548" s="7" t="n">
        <v>65534</v>
      </c>
      <c r="D548" s="7" t="n">
        <v>2</v>
      </c>
      <c r="E548" s="7" t="n">
        <v>4.15000009536743</v>
      </c>
      <c r="F548" s="7" t="n">
        <v>0</v>
      </c>
      <c r="G548" s="7" t="n">
        <v>3.30999994277954</v>
      </c>
    </row>
    <row r="549" spans="1:7">
      <c r="A549" t="s">
        <v>4</v>
      </c>
      <c r="B549" s="4" t="s">
        <v>5</v>
      </c>
      <c r="C549" s="4" t="s">
        <v>11</v>
      </c>
      <c r="D549" s="4" t="s">
        <v>7</v>
      </c>
      <c r="E549" s="4" t="s">
        <v>13</v>
      </c>
      <c r="F549" s="4" t="s">
        <v>13</v>
      </c>
      <c r="G549" s="4" t="s">
        <v>13</v>
      </c>
    </row>
    <row r="550" spans="1:7">
      <c r="A550" t="n">
        <v>4743</v>
      </c>
      <c r="B550" s="35" t="n">
        <v>96</v>
      </c>
      <c r="C550" s="7" t="n">
        <v>65534</v>
      </c>
      <c r="D550" s="7" t="n">
        <v>2</v>
      </c>
      <c r="E550" s="7" t="n">
        <v>4.8600001335144</v>
      </c>
      <c r="F550" s="7" t="n">
        <v>0</v>
      </c>
      <c r="G550" s="7" t="n">
        <v>0.949999988079071</v>
      </c>
    </row>
    <row r="551" spans="1:7">
      <c r="A551" t="s">
        <v>4</v>
      </c>
      <c r="B551" s="4" t="s">
        <v>5</v>
      </c>
      <c r="C551" s="4" t="s">
        <v>11</v>
      </c>
      <c r="D551" s="4" t="s">
        <v>7</v>
      </c>
      <c r="E551" s="4" t="s">
        <v>13</v>
      </c>
      <c r="F551" s="4" t="s">
        <v>13</v>
      </c>
      <c r="G551" s="4" t="s">
        <v>13</v>
      </c>
    </row>
    <row r="552" spans="1:7">
      <c r="A552" t="n">
        <v>4759</v>
      </c>
      <c r="B552" s="35" t="n">
        <v>96</v>
      </c>
      <c r="C552" s="7" t="n">
        <v>65534</v>
      </c>
      <c r="D552" s="7" t="n">
        <v>2</v>
      </c>
      <c r="E552" s="7" t="n">
        <v>7.13000011444092</v>
      </c>
      <c r="F552" s="7" t="n">
        <v>0.00999999977648258</v>
      </c>
      <c r="G552" s="7" t="n">
        <v>-0.360000014305115</v>
      </c>
    </row>
    <row r="553" spans="1:7">
      <c r="A553" t="s">
        <v>4</v>
      </c>
      <c r="B553" s="4" t="s">
        <v>5</v>
      </c>
      <c r="C553" s="4" t="s">
        <v>11</v>
      </c>
      <c r="D553" s="4" t="s">
        <v>7</v>
      </c>
      <c r="E553" s="4" t="s">
        <v>14</v>
      </c>
      <c r="F553" s="4" t="s">
        <v>7</v>
      </c>
      <c r="G553" s="4" t="s">
        <v>11</v>
      </c>
    </row>
    <row r="554" spans="1:7">
      <c r="A554" t="n">
        <v>4775</v>
      </c>
      <c r="B554" s="35" t="n">
        <v>96</v>
      </c>
      <c r="C554" s="7" t="n">
        <v>65534</v>
      </c>
      <c r="D554" s="7" t="n">
        <v>0</v>
      </c>
      <c r="E554" s="7" t="n">
        <v>1069547520</v>
      </c>
      <c r="F554" s="7" t="n">
        <v>1</v>
      </c>
      <c r="G554" s="7" t="n">
        <v>4</v>
      </c>
    </row>
    <row r="555" spans="1:7">
      <c r="A555" t="s">
        <v>4</v>
      </c>
      <c r="B555" s="4" t="s">
        <v>5</v>
      </c>
      <c r="C555" s="4" t="s">
        <v>11</v>
      </c>
      <c r="D555" s="4" t="s">
        <v>7</v>
      </c>
    </row>
    <row r="556" spans="1:7">
      <c r="A556" t="n">
        <v>4786</v>
      </c>
      <c r="B556" s="36" t="n">
        <v>56</v>
      </c>
      <c r="C556" s="7" t="n">
        <v>65534</v>
      </c>
      <c r="D556" s="7" t="n">
        <v>0</v>
      </c>
    </row>
    <row r="557" spans="1:7">
      <c r="A557" t="s">
        <v>4</v>
      </c>
      <c r="B557" s="4" t="s">
        <v>5</v>
      </c>
      <c r="C557" s="4" t="s">
        <v>11</v>
      </c>
    </row>
    <row r="558" spans="1:7">
      <c r="A558" t="n">
        <v>4790</v>
      </c>
      <c r="B558" s="23" t="n">
        <v>16</v>
      </c>
      <c r="C558" s="7" t="n">
        <v>1500</v>
      </c>
    </row>
    <row r="559" spans="1:7">
      <c r="A559" t="s">
        <v>4</v>
      </c>
      <c r="B559" s="4" t="s">
        <v>5</v>
      </c>
      <c r="C559" s="4" t="s">
        <v>11</v>
      </c>
      <c r="D559" s="4" t="s">
        <v>13</v>
      </c>
      <c r="E559" s="4" t="s">
        <v>13</v>
      </c>
      <c r="F559" s="4" t="s">
        <v>7</v>
      </c>
    </row>
    <row r="560" spans="1:7">
      <c r="A560" t="n">
        <v>4793</v>
      </c>
      <c r="B560" s="33" t="n">
        <v>52</v>
      </c>
      <c r="C560" s="7" t="n">
        <v>65534</v>
      </c>
      <c r="D560" s="7" t="n">
        <v>270</v>
      </c>
      <c r="E560" s="7" t="n">
        <v>10</v>
      </c>
      <c r="F560" s="7" t="n">
        <v>0</v>
      </c>
    </row>
    <row r="561" spans="1:7">
      <c r="A561" t="s">
        <v>4</v>
      </c>
      <c r="B561" s="4" t="s">
        <v>5</v>
      </c>
      <c r="C561" s="4" t="s">
        <v>11</v>
      </c>
    </row>
    <row r="562" spans="1:7">
      <c r="A562" t="n">
        <v>4805</v>
      </c>
      <c r="B562" s="34" t="n">
        <v>54</v>
      </c>
      <c r="C562" s="7" t="n">
        <v>65534</v>
      </c>
    </row>
    <row r="563" spans="1:7">
      <c r="A563" t="s">
        <v>4</v>
      </c>
      <c r="B563" s="4" t="s">
        <v>5</v>
      </c>
      <c r="C563" s="4" t="s">
        <v>11</v>
      </c>
      <c r="D563" s="4" t="s">
        <v>11</v>
      </c>
      <c r="E563" s="4" t="s">
        <v>13</v>
      </c>
      <c r="F563" s="4" t="s">
        <v>13</v>
      </c>
      <c r="G563" s="4" t="s">
        <v>13</v>
      </c>
      <c r="H563" s="4" t="s">
        <v>13</v>
      </c>
      <c r="I563" s="4" t="s">
        <v>7</v>
      </c>
      <c r="J563" s="4" t="s">
        <v>11</v>
      </c>
    </row>
    <row r="564" spans="1:7">
      <c r="A564" t="n">
        <v>4808</v>
      </c>
      <c r="B564" s="37" t="n">
        <v>55</v>
      </c>
      <c r="C564" s="7" t="n">
        <v>65534</v>
      </c>
      <c r="D564" s="7" t="n">
        <v>65533</v>
      </c>
      <c r="E564" s="7" t="n">
        <v>0.959999978542328</v>
      </c>
      <c r="F564" s="7" t="n">
        <v>0</v>
      </c>
      <c r="G564" s="7" t="n">
        <v>-0.709999978542328</v>
      </c>
      <c r="H564" s="7" t="n">
        <v>1.5</v>
      </c>
      <c r="I564" s="7" t="n">
        <v>1</v>
      </c>
      <c r="J564" s="7" t="n">
        <v>0</v>
      </c>
    </row>
    <row r="565" spans="1:7">
      <c r="A565" t="s">
        <v>4</v>
      </c>
      <c r="B565" s="4" t="s">
        <v>5</v>
      </c>
      <c r="C565" s="4" t="s">
        <v>11</v>
      </c>
      <c r="D565" s="4" t="s">
        <v>7</v>
      </c>
    </row>
    <row r="566" spans="1:7">
      <c r="A566" t="n">
        <v>4832</v>
      </c>
      <c r="B566" s="36" t="n">
        <v>56</v>
      </c>
      <c r="C566" s="7" t="n">
        <v>65534</v>
      </c>
      <c r="D566" s="7" t="n">
        <v>0</v>
      </c>
    </row>
    <row r="567" spans="1:7">
      <c r="A567" t="s">
        <v>4</v>
      </c>
      <c r="B567" s="4" t="s">
        <v>5</v>
      </c>
      <c r="C567" s="4" t="s">
        <v>11</v>
      </c>
      <c r="D567" s="4" t="s">
        <v>7</v>
      </c>
    </row>
    <row r="568" spans="1:7">
      <c r="A568" t="n">
        <v>4836</v>
      </c>
      <c r="B568" s="35" t="n">
        <v>96</v>
      </c>
      <c r="C568" s="7" t="n">
        <v>65534</v>
      </c>
      <c r="D568" s="7" t="n">
        <v>1</v>
      </c>
    </row>
    <row r="569" spans="1:7">
      <c r="A569" t="s">
        <v>4</v>
      </c>
      <c r="B569" s="4" t="s">
        <v>5</v>
      </c>
      <c r="C569" s="4" t="s">
        <v>11</v>
      </c>
      <c r="D569" s="4" t="s">
        <v>7</v>
      </c>
      <c r="E569" s="4" t="s">
        <v>13</v>
      </c>
      <c r="F569" s="4" t="s">
        <v>13</v>
      </c>
      <c r="G569" s="4" t="s">
        <v>13</v>
      </c>
    </row>
    <row r="570" spans="1:7">
      <c r="A570" t="n">
        <v>4840</v>
      </c>
      <c r="B570" s="35" t="n">
        <v>96</v>
      </c>
      <c r="C570" s="7" t="n">
        <v>65534</v>
      </c>
      <c r="D570" s="7" t="n">
        <v>2</v>
      </c>
      <c r="E570" s="7" t="n">
        <v>-0.209999993443489</v>
      </c>
      <c r="F570" s="7" t="n">
        <v>0</v>
      </c>
      <c r="G570" s="7" t="n">
        <v>-0.879999995231628</v>
      </c>
    </row>
    <row r="571" spans="1:7">
      <c r="A571" t="s">
        <v>4</v>
      </c>
      <c r="B571" s="4" t="s">
        <v>5</v>
      </c>
      <c r="C571" s="4" t="s">
        <v>11</v>
      </c>
      <c r="D571" s="4" t="s">
        <v>7</v>
      </c>
      <c r="E571" s="4" t="s">
        <v>13</v>
      </c>
      <c r="F571" s="4" t="s">
        <v>13</v>
      </c>
      <c r="G571" s="4" t="s">
        <v>13</v>
      </c>
    </row>
    <row r="572" spans="1:7">
      <c r="A572" t="n">
        <v>4856</v>
      </c>
      <c r="B572" s="35" t="n">
        <v>96</v>
      </c>
      <c r="C572" s="7" t="n">
        <v>65534</v>
      </c>
      <c r="D572" s="7" t="n">
        <v>2</v>
      </c>
      <c r="E572" s="7" t="n">
        <v>-0.709999978542328</v>
      </c>
      <c r="F572" s="7" t="n">
        <v>0</v>
      </c>
      <c r="G572" s="7" t="n">
        <v>-1.51999998092651</v>
      </c>
    </row>
    <row r="573" spans="1:7">
      <c r="A573" t="s">
        <v>4</v>
      </c>
      <c r="B573" s="4" t="s">
        <v>5</v>
      </c>
      <c r="C573" s="4" t="s">
        <v>11</v>
      </c>
      <c r="D573" s="4" t="s">
        <v>7</v>
      </c>
      <c r="E573" s="4" t="s">
        <v>13</v>
      </c>
      <c r="F573" s="4" t="s">
        <v>13</v>
      </c>
      <c r="G573" s="4" t="s">
        <v>13</v>
      </c>
    </row>
    <row r="574" spans="1:7">
      <c r="A574" t="n">
        <v>4872</v>
      </c>
      <c r="B574" s="35" t="n">
        <v>96</v>
      </c>
      <c r="C574" s="7" t="n">
        <v>65534</v>
      </c>
      <c r="D574" s="7" t="n">
        <v>2</v>
      </c>
      <c r="E574" s="7" t="n">
        <v>-1.44000005722046</v>
      </c>
      <c r="F574" s="7" t="n">
        <v>0</v>
      </c>
      <c r="G574" s="7" t="n">
        <v>-2.90000009536743</v>
      </c>
    </row>
    <row r="575" spans="1:7">
      <c r="A575" t="s">
        <v>4</v>
      </c>
      <c r="B575" s="4" t="s">
        <v>5</v>
      </c>
      <c r="C575" s="4" t="s">
        <v>11</v>
      </c>
      <c r="D575" s="4" t="s">
        <v>7</v>
      </c>
      <c r="E575" s="4" t="s">
        <v>14</v>
      </c>
      <c r="F575" s="4" t="s">
        <v>7</v>
      </c>
      <c r="G575" s="4" t="s">
        <v>11</v>
      </c>
    </row>
    <row r="576" spans="1:7">
      <c r="A576" t="n">
        <v>4888</v>
      </c>
      <c r="B576" s="35" t="n">
        <v>96</v>
      </c>
      <c r="C576" s="7" t="n">
        <v>65534</v>
      </c>
      <c r="D576" s="7" t="n">
        <v>0</v>
      </c>
      <c r="E576" s="7" t="n">
        <v>1069547520</v>
      </c>
      <c r="F576" s="7" t="n">
        <v>1</v>
      </c>
      <c r="G576" s="7" t="n">
        <v>4</v>
      </c>
    </row>
    <row r="577" spans="1:10">
      <c r="A577" t="s">
        <v>4</v>
      </c>
      <c r="B577" s="4" t="s">
        <v>5</v>
      </c>
      <c r="C577" s="4" t="s">
        <v>11</v>
      </c>
      <c r="D577" s="4" t="s">
        <v>7</v>
      </c>
    </row>
    <row r="578" spans="1:10">
      <c r="A578" t="n">
        <v>4899</v>
      </c>
      <c r="B578" s="36" t="n">
        <v>56</v>
      </c>
      <c r="C578" s="7" t="n">
        <v>65534</v>
      </c>
      <c r="D578" s="7" t="n">
        <v>0</v>
      </c>
    </row>
    <row r="579" spans="1:10">
      <c r="A579" t="s">
        <v>4</v>
      </c>
      <c r="B579" s="4" t="s">
        <v>5</v>
      </c>
      <c r="C579" s="4" t="s">
        <v>11</v>
      </c>
    </row>
    <row r="580" spans="1:10">
      <c r="A580" t="n">
        <v>4903</v>
      </c>
      <c r="B580" s="23" t="n">
        <v>16</v>
      </c>
      <c r="C580" s="7" t="n">
        <v>1500</v>
      </c>
    </row>
    <row r="581" spans="1:10">
      <c r="A581" t="s">
        <v>4</v>
      </c>
      <c r="B581" s="4" t="s">
        <v>5</v>
      </c>
      <c r="C581" s="4" t="s">
        <v>12</v>
      </c>
    </row>
    <row r="582" spans="1:10">
      <c r="A582" t="n">
        <v>4906</v>
      </c>
      <c r="B582" s="13" t="n">
        <v>3</v>
      </c>
      <c r="C582" s="11" t="n">
        <f t="normal" ca="1">A510</f>
        <v>0</v>
      </c>
    </row>
    <row r="583" spans="1:10">
      <c r="A583" t="s">
        <v>4</v>
      </c>
      <c r="B583" s="4" t="s">
        <v>5</v>
      </c>
    </row>
    <row r="584" spans="1:10">
      <c r="A584" t="n">
        <v>4911</v>
      </c>
      <c r="B584" s="5" t="n">
        <v>1</v>
      </c>
    </row>
    <row r="585" spans="1:10" s="3" customFormat="1" customHeight="0">
      <c r="A585" s="3" t="s">
        <v>2</v>
      </c>
      <c r="B585" s="3" t="s">
        <v>65</v>
      </c>
    </row>
    <row r="586" spans="1:10">
      <c r="A586" t="s">
        <v>4</v>
      </c>
      <c r="B586" s="4" t="s">
        <v>5</v>
      </c>
      <c r="C586" s="4" t="s">
        <v>7</v>
      </c>
      <c r="D586" s="4" t="s">
        <v>11</v>
      </c>
      <c r="E586" s="4" t="s">
        <v>7</v>
      </c>
      <c r="F586" s="4" t="s">
        <v>12</v>
      </c>
    </row>
    <row r="587" spans="1:10">
      <c r="A587" t="n">
        <v>4912</v>
      </c>
      <c r="B587" s="10" t="n">
        <v>5</v>
      </c>
      <c r="C587" s="7" t="n">
        <v>30</v>
      </c>
      <c r="D587" s="7" t="n">
        <v>10225</v>
      </c>
      <c r="E587" s="7" t="n">
        <v>1</v>
      </c>
      <c r="F587" s="11" t="n">
        <f t="normal" ca="1">A591</f>
        <v>0</v>
      </c>
    </row>
    <row r="588" spans="1:10">
      <c r="A588" t="s">
        <v>4</v>
      </c>
      <c r="B588" s="4" t="s">
        <v>5</v>
      </c>
      <c r="C588" s="4" t="s">
        <v>12</v>
      </c>
    </row>
    <row r="589" spans="1:10">
      <c r="A589" t="n">
        <v>4921</v>
      </c>
      <c r="B589" s="13" t="n">
        <v>3</v>
      </c>
      <c r="C589" s="11" t="n">
        <f t="normal" ca="1">A863</f>
        <v>0</v>
      </c>
    </row>
    <row r="590" spans="1:10">
      <c r="A590" t="s">
        <v>4</v>
      </c>
      <c r="B590" s="4" t="s">
        <v>5</v>
      </c>
      <c r="C590" s="4" t="s">
        <v>7</v>
      </c>
      <c r="D590" s="4" t="s">
        <v>11</v>
      </c>
      <c r="E590" s="4" t="s">
        <v>7</v>
      </c>
      <c r="F590" s="4" t="s">
        <v>12</v>
      </c>
    </row>
    <row r="591" spans="1:10">
      <c r="A591" t="n">
        <v>4926</v>
      </c>
      <c r="B591" s="10" t="n">
        <v>5</v>
      </c>
      <c r="C591" s="7" t="n">
        <v>30</v>
      </c>
      <c r="D591" s="7" t="n">
        <v>9724</v>
      </c>
      <c r="E591" s="7" t="n">
        <v>1</v>
      </c>
      <c r="F591" s="11" t="n">
        <f t="normal" ca="1">A623</f>
        <v>0</v>
      </c>
    </row>
    <row r="592" spans="1:10">
      <c r="A592" t="s">
        <v>4</v>
      </c>
      <c r="B592" s="4" t="s">
        <v>5</v>
      </c>
      <c r="C592" s="4" t="s">
        <v>11</v>
      </c>
      <c r="D592" s="4" t="s">
        <v>7</v>
      </c>
      <c r="E592" s="4" t="s">
        <v>7</v>
      </c>
      <c r="F592" s="4" t="s">
        <v>8</v>
      </c>
    </row>
    <row r="593" spans="1:6">
      <c r="A593" t="n">
        <v>4935</v>
      </c>
      <c r="B593" s="25" t="n">
        <v>20</v>
      </c>
      <c r="C593" s="7" t="n">
        <v>65534</v>
      </c>
      <c r="D593" s="7" t="n">
        <v>3</v>
      </c>
      <c r="E593" s="7" t="n">
        <v>10</v>
      </c>
      <c r="F593" s="7" t="s">
        <v>46</v>
      </c>
    </row>
    <row r="594" spans="1:6">
      <c r="A594" t="s">
        <v>4</v>
      </c>
      <c r="B594" s="4" t="s">
        <v>5</v>
      </c>
      <c r="C594" s="4" t="s">
        <v>11</v>
      </c>
    </row>
    <row r="595" spans="1:6">
      <c r="A595" t="n">
        <v>4956</v>
      </c>
      <c r="B595" s="23" t="n">
        <v>16</v>
      </c>
      <c r="C595" s="7" t="n">
        <v>0</v>
      </c>
    </row>
    <row r="596" spans="1:6">
      <c r="A596" t="s">
        <v>4</v>
      </c>
      <c r="B596" s="4" t="s">
        <v>5</v>
      </c>
      <c r="C596" s="4" t="s">
        <v>7</v>
      </c>
      <c r="D596" s="4" t="s">
        <v>11</v>
      </c>
    </row>
    <row r="597" spans="1:6">
      <c r="A597" t="n">
        <v>4959</v>
      </c>
      <c r="B597" s="26" t="n">
        <v>22</v>
      </c>
      <c r="C597" s="7" t="n">
        <v>10</v>
      </c>
      <c r="D597" s="7" t="n">
        <v>0</v>
      </c>
    </row>
    <row r="598" spans="1:6">
      <c r="A598" t="s">
        <v>4</v>
      </c>
      <c r="B598" s="4" t="s">
        <v>5</v>
      </c>
      <c r="C598" s="4" t="s">
        <v>7</v>
      </c>
      <c r="D598" s="4" t="s">
        <v>11</v>
      </c>
      <c r="E598" s="4" t="s">
        <v>7</v>
      </c>
      <c r="F598" s="4" t="s">
        <v>7</v>
      </c>
      <c r="G598" s="4" t="s">
        <v>12</v>
      </c>
    </row>
    <row r="599" spans="1:6">
      <c r="A599" t="n">
        <v>4963</v>
      </c>
      <c r="B599" s="10" t="n">
        <v>5</v>
      </c>
      <c r="C599" s="7" t="n">
        <v>30</v>
      </c>
      <c r="D599" s="7" t="n">
        <v>0</v>
      </c>
      <c r="E599" s="7" t="n">
        <v>8</v>
      </c>
      <c r="F599" s="7" t="n">
        <v>1</v>
      </c>
      <c r="G599" s="11" t="n">
        <f t="normal" ca="1">A613</f>
        <v>0</v>
      </c>
    </row>
    <row r="600" spans="1:6">
      <c r="A600" t="s">
        <v>4</v>
      </c>
      <c r="B600" s="4" t="s">
        <v>5</v>
      </c>
      <c r="C600" s="4" t="s">
        <v>7</v>
      </c>
      <c r="D600" s="4" t="s">
        <v>11</v>
      </c>
      <c r="E600" s="4" t="s">
        <v>8</v>
      </c>
    </row>
    <row r="601" spans="1:6">
      <c r="A601" t="n">
        <v>4973</v>
      </c>
      <c r="B601" s="27" t="n">
        <v>51</v>
      </c>
      <c r="C601" s="7" t="n">
        <v>4</v>
      </c>
      <c r="D601" s="7" t="n">
        <v>65534</v>
      </c>
      <c r="E601" s="7" t="s">
        <v>47</v>
      </c>
    </row>
    <row r="602" spans="1:6">
      <c r="A602" t="s">
        <v>4</v>
      </c>
      <c r="B602" s="4" t="s">
        <v>5</v>
      </c>
      <c r="C602" s="4" t="s">
        <v>11</v>
      </c>
    </row>
    <row r="603" spans="1:6">
      <c r="A603" t="n">
        <v>4986</v>
      </c>
      <c r="B603" s="23" t="n">
        <v>16</v>
      </c>
      <c r="C603" s="7" t="n">
        <v>0</v>
      </c>
    </row>
    <row r="604" spans="1:6">
      <c r="A604" t="s">
        <v>4</v>
      </c>
      <c r="B604" s="4" t="s">
        <v>5</v>
      </c>
      <c r="C604" s="4" t="s">
        <v>11</v>
      </c>
      <c r="D604" s="4" t="s">
        <v>48</v>
      </c>
      <c r="E604" s="4" t="s">
        <v>7</v>
      </c>
      <c r="F604" s="4" t="s">
        <v>7</v>
      </c>
      <c r="G604" s="4" t="s">
        <v>48</v>
      </c>
      <c r="H604" s="4" t="s">
        <v>7</v>
      </c>
      <c r="I604" s="4" t="s">
        <v>7</v>
      </c>
      <c r="J604" s="4" t="s">
        <v>48</v>
      </c>
      <c r="K604" s="4" t="s">
        <v>7</v>
      </c>
      <c r="L604" s="4" t="s">
        <v>7</v>
      </c>
      <c r="M604" s="4" t="s">
        <v>48</v>
      </c>
      <c r="N604" s="4" t="s">
        <v>7</v>
      </c>
      <c r="O604" s="4" t="s">
        <v>7</v>
      </c>
    </row>
    <row r="605" spans="1:6">
      <c r="A605" t="n">
        <v>4989</v>
      </c>
      <c r="B605" s="28" t="n">
        <v>26</v>
      </c>
      <c r="C605" s="7" t="n">
        <v>65534</v>
      </c>
      <c r="D605" s="7" t="s">
        <v>66</v>
      </c>
      <c r="E605" s="7" t="n">
        <v>2</v>
      </c>
      <c r="F605" s="7" t="n">
        <v>3</v>
      </c>
      <c r="G605" s="7" t="s">
        <v>67</v>
      </c>
      <c r="H605" s="7" t="n">
        <v>2</v>
      </c>
      <c r="I605" s="7" t="n">
        <v>3</v>
      </c>
      <c r="J605" s="7" t="s">
        <v>68</v>
      </c>
      <c r="K605" s="7" t="n">
        <v>2</v>
      </c>
      <c r="L605" s="7" t="n">
        <v>3</v>
      </c>
      <c r="M605" s="7" t="s">
        <v>69</v>
      </c>
      <c r="N605" s="7" t="n">
        <v>2</v>
      </c>
      <c r="O605" s="7" t="n">
        <v>0</v>
      </c>
    </row>
    <row r="606" spans="1:6">
      <c r="A606" t="s">
        <v>4</v>
      </c>
      <c r="B606" s="4" t="s">
        <v>5</v>
      </c>
    </row>
    <row r="607" spans="1:6">
      <c r="A607" t="n">
        <v>5275</v>
      </c>
      <c r="B607" s="29" t="n">
        <v>28</v>
      </c>
    </row>
    <row r="608" spans="1:6">
      <c r="A608" t="s">
        <v>4</v>
      </c>
      <c r="B608" s="4" t="s">
        <v>5</v>
      </c>
      <c r="C608" s="4" t="s">
        <v>11</v>
      </c>
    </row>
    <row r="609" spans="1:15">
      <c r="A609" t="n">
        <v>5276</v>
      </c>
      <c r="B609" s="32" t="n">
        <v>12</v>
      </c>
      <c r="C609" s="7" t="n">
        <v>0</v>
      </c>
    </row>
    <row r="610" spans="1:15">
      <c r="A610" t="s">
        <v>4</v>
      </c>
      <c r="B610" s="4" t="s">
        <v>5</v>
      </c>
      <c r="C610" s="4" t="s">
        <v>12</v>
      </c>
    </row>
    <row r="611" spans="1:15">
      <c r="A611" t="n">
        <v>5279</v>
      </c>
      <c r="B611" s="13" t="n">
        <v>3</v>
      </c>
      <c r="C611" s="11" t="n">
        <f t="normal" ca="1">A621</f>
        <v>0</v>
      </c>
    </row>
    <row r="612" spans="1:15">
      <c r="A612" t="s">
        <v>4</v>
      </c>
      <c r="B612" s="4" t="s">
        <v>5</v>
      </c>
      <c r="C612" s="4" t="s">
        <v>7</v>
      </c>
      <c r="D612" s="4" t="s">
        <v>11</v>
      </c>
      <c r="E612" s="4" t="s">
        <v>8</v>
      </c>
    </row>
    <row r="613" spans="1:15">
      <c r="A613" t="n">
        <v>5284</v>
      </c>
      <c r="B613" s="27" t="n">
        <v>51</v>
      </c>
      <c r="C613" s="7" t="n">
        <v>4</v>
      </c>
      <c r="D613" s="7" t="n">
        <v>65534</v>
      </c>
      <c r="E613" s="7" t="s">
        <v>47</v>
      </c>
    </row>
    <row r="614" spans="1:15">
      <c r="A614" t="s">
        <v>4</v>
      </c>
      <c r="B614" s="4" t="s">
        <v>5</v>
      </c>
      <c r="C614" s="4" t="s">
        <v>11</v>
      </c>
    </row>
    <row r="615" spans="1:15">
      <c r="A615" t="n">
        <v>5297</v>
      </c>
      <c r="B615" s="23" t="n">
        <v>16</v>
      </c>
      <c r="C615" s="7" t="n">
        <v>0</v>
      </c>
    </row>
    <row r="616" spans="1:15">
      <c r="A616" t="s">
        <v>4</v>
      </c>
      <c r="B616" s="4" t="s">
        <v>5</v>
      </c>
      <c r="C616" s="4" t="s">
        <v>11</v>
      </c>
      <c r="D616" s="4" t="s">
        <v>48</v>
      </c>
      <c r="E616" s="4" t="s">
        <v>7</v>
      </c>
      <c r="F616" s="4" t="s">
        <v>7</v>
      </c>
      <c r="G616" s="4" t="s">
        <v>48</v>
      </c>
      <c r="H616" s="4" t="s">
        <v>7</v>
      </c>
      <c r="I616" s="4" t="s">
        <v>7</v>
      </c>
      <c r="J616" s="4" t="s">
        <v>48</v>
      </c>
      <c r="K616" s="4" t="s">
        <v>7</v>
      </c>
      <c r="L616" s="4" t="s">
        <v>7</v>
      </c>
    </row>
    <row r="617" spans="1:15">
      <c r="A617" t="n">
        <v>5300</v>
      </c>
      <c r="B617" s="28" t="n">
        <v>26</v>
      </c>
      <c r="C617" s="7" t="n">
        <v>65534</v>
      </c>
      <c r="D617" s="7" t="s">
        <v>70</v>
      </c>
      <c r="E617" s="7" t="n">
        <v>2</v>
      </c>
      <c r="F617" s="7" t="n">
        <v>3</v>
      </c>
      <c r="G617" s="7" t="s">
        <v>71</v>
      </c>
      <c r="H617" s="7" t="n">
        <v>2</v>
      </c>
      <c r="I617" s="7" t="n">
        <v>3</v>
      </c>
      <c r="J617" s="7" t="s">
        <v>72</v>
      </c>
      <c r="K617" s="7" t="n">
        <v>2</v>
      </c>
      <c r="L617" s="7" t="n">
        <v>0</v>
      </c>
    </row>
    <row r="618" spans="1:15">
      <c r="A618" t="s">
        <v>4</v>
      </c>
      <c r="B618" s="4" t="s">
        <v>5</v>
      </c>
    </row>
    <row r="619" spans="1:15">
      <c r="A619" t="n">
        <v>5479</v>
      </c>
      <c r="B619" s="29" t="n">
        <v>28</v>
      </c>
    </row>
    <row r="620" spans="1:15">
      <c r="A620" t="s">
        <v>4</v>
      </c>
      <c r="B620" s="4" t="s">
        <v>5</v>
      </c>
      <c r="C620" s="4" t="s">
        <v>12</v>
      </c>
    </row>
    <row r="621" spans="1:15">
      <c r="A621" t="n">
        <v>5480</v>
      </c>
      <c r="B621" s="13" t="n">
        <v>3</v>
      </c>
      <c r="C621" s="11" t="n">
        <f t="normal" ca="1">A863</f>
        <v>0</v>
      </c>
    </row>
    <row r="622" spans="1:15">
      <c r="A622" t="s">
        <v>4</v>
      </c>
      <c r="B622" s="4" t="s">
        <v>5</v>
      </c>
      <c r="C622" s="4" t="s">
        <v>7</v>
      </c>
      <c r="D622" s="4" t="s">
        <v>11</v>
      </c>
      <c r="E622" s="4" t="s">
        <v>7</v>
      </c>
      <c r="F622" s="4" t="s">
        <v>12</v>
      </c>
    </row>
    <row r="623" spans="1:15">
      <c r="A623" t="n">
        <v>5485</v>
      </c>
      <c r="B623" s="10" t="n">
        <v>5</v>
      </c>
      <c r="C623" s="7" t="n">
        <v>30</v>
      </c>
      <c r="D623" s="7" t="n">
        <v>9721</v>
      </c>
      <c r="E623" s="7" t="n">
        <v>1</v>
      </c>
      <c r="F623" s="11" t="n">
        <f t="normal" ca="1">A627</f>
        <v>0</v>
      </c>
    </row>
    <row r="624" spans="1:15">
      <c r="A624" t="s">
        <v>4</v>
      </c>
      <c r="B624" s="4" t="s">
        <v>5</v>
      </c>
      <c r="C624" s="4" t="s">
        <v>12</v>
      </c>
    </row>
    <row r="625" spans="1:12">
      <c r="A625" t="n">
        <v>5494</v>
      </c>
      <c r="B625" s="13" t="n">
        <v>3</v>
      </c>
      <c r="C625" s="11" t="n">
        <f t="normal" ca="1">A863</f>
        <v>0</v>
      </c>
    </row>
    <row r="626" spans="1:12">
      <c r="A626" t="s">
        <v>4</v>
      </c>
      <c r="B626" s="4" t="s">
        <v>5</v>
      </c>
      <c r="C626" s="4" t="s">
        <v>7</v>
      </c>
      <c r="D626" s="4" t="s">
        <v>11</v>
      </c>
      <c r="E626" s="4" t="s">
        <v>7</v>
      </c>
      <c r="F626" s="4" t="s">
        <v>12</v>
      </c>
    </row>
    <row r="627" spans="1:12">
      <c r="A627" t="n">
        <v>5499</v>
      </c>
      <c r="B627" s="10" t="n">
        <v>5</v>
      </c>
      <c r="C627" s="7" t="n">
        <v>30</v>
      </c>
      <c r="D627" s="7" t="n">
        <v>9712</v>
      </c>
      <c r="E627" s="7" t="n">
        <v>1</v>
      </c>
      <c r="F627" s="11" t="n">
        <f t="normal" ca="1">A659</f>
        <v>0</v>
      </c>
    </row>
    <row r="628" spans="1:12">
      <c r="A628" t="s">
        <v>4</v>
      </c>
      <c r="B628" s="4" t="s">
        <v>5</v>
      </c>
      <c r="C628" s="4" t="s">
        <v>11</v>
      </c>
      <c r="D628" s="4" t="s">
        <v>7</v>
      </c>
      <c r="E628" s="4" t="s">
        <v>7</v>
      </c>
      <c r="F628" s="4" t="s">
        <v>8</v>
      </c>
    </row>
    <row r="629" spans="1:12">
      <c r="A629" t="n">
        <v>5508</v>
      </c>
      <c r="B629" s="25" t="n">
        <v>20</v>
      </c>
      <c r="C629" s="7" t="n">
        <v>65534</v>
      </c>
      <c r="D629" s="7" t="n">
        <v>3</v>
      </c>
      <c r="E629" s="7" t="n">
        <v>10</v>
      </c>
      <c r="F629" s="7" t="s">
        <v>46</v>
      </c>
    </row>
    <row r="630" spans="1:12">
      <c r="A630" t="s">
        <v>4</v>
      </c>
      <c r="B630" s="4" t="s">
        <v>5</v>
      </c>
      <c r="C630" s="4" t="s">
        <v>11</v>
      </c>
    </row>
    <row r="631" spans="1:12">
      <c r="A631" t="n">
        <v>5529</v>
      </c>
      <c r="B631" s="23" t="n">
        <v>16</v>
      </c>
      <c r="C631" s="7" t="n">
        <v>0</v>
      </c>
    </row>
    <row r="632" spans="1:12">
      <c r="A632" t="s">
        <v>4</v>
      </c>
      <c r="B632" s="4" t="s">
        <v>5</v>
      </c>
      <c r="C632" s="4" t="s">
        <v>7</v>
      </c>
      <c r="D632" s="4" t="s">
        <v>11</v>
      </c>
    </row>
    <row r="633" spans="1:12">
      <c r="A633" t="n">
        <v>5532</v>
      </c>
      <c r="B633" s="26" t="n">
        <v>22</v>
      </c>
      <c r="C633" s="7" t="n">
        <v>10</v>
      </c>
      <c r="D633" s="7" t="n">
        <v>0</v>
      </c>
    </row>
    <row r="634" spans="1:12">
      <c r="A634" t="s">
        <v>4</v>
      </c>
      <c r="B634" s="4" t="s">
        <v>5</v>
      </c>
      <c r="C634" s="4" t="s">
        <v>7</v>
      </c>
      <c r="D634" s="4" t="s">
        <v>11</v>
      </c>
      <c r="E634" s="4" t="s">
        <v>7</v>
      </c>
      <c r="F634" s="4" t="s">
        <v>7</v>
      </c>
      <c r="G634" s="4" t="s">
        <v>12</v>
      </c>
    </row>
    <row r="635" spans="1:12">
      <c r="A635" t="n">
        <v>5536</v>
      </c>
      <c r="B635" s="10" t="n">
        <v>5</v>
      </c>
      <c r="C635" s="7" t="n">
        <v>30</v>
      </c>
      <c r="D635" s="7" t="n">
        <v>0</v>
      </c>
      <c r="E635" s="7" t="n">
        <v>8</v>
      </c>
      <c r="F635" s="7" t="n">
        <v>1</v>
      </c>
      <c r="G635" s="11" t="n">
        <f t="normal" ca="1">A649</f>
        <v>0</v>
      </c>
    </row>
    <row r="636" spans="1:12">
      <c r="A636" t="s">
        <v>4</v>
      </c>
      <c r="B636" s="4" t="s">
        <v>5</v>
      </c>
      <c r="C636" s="4" t="s">
        <v>7</v>
      </c>
      <c r="D636" s="4" t="s">
        <v>11</v>
      </c>
      <c r="E636" s="4" t="s">
        <v>8</v>
      </c>
    </row>
    <row r="637" spans="1:12">
      <c r="A637" t="n">
        <v>5546</v>
      </c>
      <c r="B637" s="27" t="n">
        <v>51</v>
      </c>
      <c r="C637" s="7" t="n">
        <v>4</v>
      </c>
      <c r="D637" s="7" t="n">
        <v>65534</v>
      </c>
      <c r="E637" s="7" t="s">
        <v>47</v>
      </c>
    </row>
    <row r="638" spans="1:12">
      <c r="A638" t="s">
        <v>4</v>
      </c>
      <c r="B638" s="4" t="s">
        <v>5</v>
      </c>
      <c r="C638" s="4" t="s">
        <v>11</v>
      </c>
    </row>
    <row r="639" spans="1:12">
      <c r="A639" t="n">
        <v>5559</v>
      </c>
      <c r="B639" s="23" t="n">
        <v>16</v>
      </c>
      <c r="C639" s="7" t="n">
        <v>0</v>
      </c>
    </row>
    <row r="640" spans="1:12">
      <c r="A640" t="s">
        <v>4</v>
      </c>
      <c r="B640" s="4" t="s">
        <v>5</v>
      </c>
      <c r="C640" s="4" t="s">
        <v>11</v>
      </c>
      <c r="D640" s="4" t="s">
        <v>48</v>
      </c>
      <c r="E640" s="4" t="s">
        <v>7</v>
      </c>
      <c r="F640" s="4" t="s">
        <v>7</v>
      </c>
      <c r="G640" s="4" t="s">
        <v>48</v>
      </c>
      <c r="H640" s="4" t="s">
        <v>7</v>
      </c>
      <c r="I640" s="4" t="s">
        <v>7</v>
      </c>
      <c r="J640" s="4" t="s">
        <v>48</v>
      </c>
      <c r="K640" s="4" t="s">
        <v>7</v>
      </c>
      <c r="L640" s="4" t="s">
        <v>7</v>
      </c>
    </row>
    <row r="641" spans="1:12">
      <c r="A641" t="n">
        <v>5562</v>
      </c>
      <c r="B641" s="28" t="n">
        <v>26</v>
      </c>
      <c r="C641" s="7" t="n">
        <v>65534</v>
      </c>
      <c r="D641" s="7" t="s">
        <v>73</v>
      </c>
      <c r="E641" s="7" t="n">
        <v>2</v>
      </c>
      <c r="F641" s="7" t="n">
        <v>3</v>
      </c>
      <c r="G641" s="7" t="s">
        <v>74</v>
      </c>
      <c r="H641" s="7" t="n">
        <v>2</v>
      </c>
      <c r="I641" s="7" t="n">
        <v>3</v>
      </c>
      <c r="J641" s="7" t="s">
        <v>75</v>
      </c>
      <c r="K641" s="7" t="n">
        <v>2</v>
      </c>
      <c r="L641" s="7" t="n">
        <v>0</v>
      </c>
    </row>
    <row r="642" spans="1:12">
      <c r="A642" t="s">
        <v>4</v>
      </c>
      <c r="B642" s="4" t="s">
        <v>5</v>
      </c>
    </row>
    <row r="643" spans="1:12">
      <c r="A643" t="n">
        <v>5689</v>
      </c>
      <c r="B643" s="29" t="n">
        <v>28</v>
      </c>
    </row>
    <row r="644" spans="1:12">
      <c r="A644" t="s">
        <v>4</v>
      </c>
      <c r="B644" s="4" t="s">
        <v>5</v>
      </c>
      <c r="C644" s="4" t="s">
        <v>11</v>
      </c>
    </row>
    <row r="645" spans="1:12">
      <c r="A645" t="n">
        <v>5690</v>
      </c>
      <c r="B645" s="32" t="n">
        <v>12</v>
      </c>
      <c r="C645" s="7" t="n">
        <v>0</v>
      </c>
    </row>
    <row r="646" spans="1:12">
      <c r="A646" t="s">
        <v>4</v>
      </c>
      <c r="B646" s="4" t="s">
        <v>5</v>
      </c>
      <c r="C646" s="4" t="s">
        <v>12</v>
      </c>
    </row>
    <row r="647" spans="1:12">
      <c r="A647" t="n">
        <v>5693</v>
      </c>
      <c r="B647" s="13" t="n">
        <v>3</v>
      </c>
      <c r="C647" s="11" t="n">
        <f t="normal" ca="1">A657</f>
        <v>0</v>
      </c>
    </row>
    <row r="648" spans="1:12">
      <c r="A648" t="s">
        <v>4</v>
      </c>
      <c r="B648" s="4" t="s">
        <v>5</v>
      </c>
      <c r="C648" s="4" t="s">
        <v>7</v>
      </c>
      <c r="D648" s="4" t="s">
        <v>11</v>
      </c>
      <c r="E648" s="4" t="s">
        <v>8</v>
      </c>
    </row>
    <row r="649" spans="1:12">
      <c r="A649" t="n">
        <v>5698</v>
      </c>
      <c r="B649" s="27" t="n">
        <v>51</v>
      </c>
      <c r="C649" s="7" t="n">
        <v>4</v>
      </c>
      <c r="D649" s="7" t="n">
        <v>65534</v>
      </c>
      <c r="E649" s="7" t="s">
        <v>47</v>
      </c>
    </row>
    <row r="650" spans="1:12">
      <c r="A650" t="s">
        <v>4</v>
      </c>
      <c r="B650" s="4" t="s">
        <v>5</v>
      </c>
      <c r="C650" s="4" t="s">
        <v>11</v>
      </c>
    </row>
    <row r="651" spans="1:12">
      <c r="A651" t="n">
        <v>5711</v>
      </c>
      <c r="B651" s="23" t="n">
        <v>16</v>
      </c>
      <c r="C651" s="7" t="n">
        <v>0</v>
      </c>
    </row>
    <row r="652" spans="1:12">
      <c r="A652" t="s">
        <v>4</v>
      </c>
      <c r="B652" s="4" t="s">
        <v>5</v>
      </c>
      <c r="C652" s="4" t="s">
        <v>11</v>
      </c>
      <c r="D652" s="4" t="s">
        <v>48</v>
      </c>
      <c r="E652" s="4" t="s">
        <v>7</v>
      </c>
      <c r="F652" s="4" t="s">
        <v>7</v>
      </c>
    </row>
    <row r="653" spans="1:12">
      <c r="A653" t="n">
        <v>5714</v>
      </c>
      <c r="B653" s="28" t="n">
        <v>26</v>
      </c>
      <c r="C653" s="7" t="n">
        <v>65534</v>
      </c>
      <c r="D653" s="7" t="s">
        <v>76</v>
      </c>
      <c r="E653" s="7" t="n">
        <v>2</v>
      </c>
      <c r="F653" s="7" t="n">
        <v>0</v>
      </c>
    </row>
    <row r="654" spans="1:12">
      <c r="A654" t="s">
        <v>4</v>
      </c>
      <c r="B654" s="4" t="s">
        <v>5</v>
      </c>
    </row>
    <row r="655" spans="1:12">
      <c r="A655" t="n">
        <v>5803</v>
      </c>
      <c r="B655" s="29" t="n">
        <v>28</v>
      </c>
    </row>
    <row r="656" spans="1:12">
      <c r="A656" t="s">
        <v>4</v>
      </c>
      <c r="B656" s="4" t="s">
        <v>5</v>
      </c>
      <c r="C656" s="4" t="s">
        <v>12</v>
      </c>
    </row>
    <row r="657" spans="1:12">
      <c r="A657" t="n">
        <v>5804</v>
      </c>
      <c r="B657" s="13" t="n">
        <v>3</v>
      </c>
      <c r="C657" s="11" t="n">
        <f t="normal" ca="1">A863</f>
        <v>0</v>
      </c>
    </row>
    <row r="658" spans="1:12">
      <c r="A658" t="s">
        <v>4</v>
      </c>
      <c r="B658" s="4" t="s">
        <v>5</v>
      </c>
      <c r="C658" s="4" t="s">
        <v>7</v>
      </c>
      <c r="D658" s="4" t="s">
        <v>11</v>
      </c>
      <c r="E658" s="4" t="s">
        <v>7</v>
      </c>
      <c r="F658" s="4" t="s">
        <v>12</v>
      </c>
    </row>
    <row r="659" spans="1:12">
      <c r="A659" t="n">
        <v>5809</v>
      </c>
      <c r="B659" s="10" t="n">
        <v>5</v>
      </c>
      <c r="C659" s="7" t="n">
        <v>30</v>
      </c>
      <c r="D659" s="7" t="n">
        <v>8958</v>
      </c>
      <c r="E659" s="7" t="n">
        <v>1</v>
      </c>
      <c r="F659" s="11" t="n">
        <f t="normal" ca="1">A691</f>
        <v>0</v>
      </c>
    </row>
    <row r="660" spans="1:12">
      <c r="A660" t="s">
        <v>4</v>
      </c>
      <c r="B660" s="4" t="s">
        <v>5</v>
      </c>
      <c r="C660" s="4" t="s">
        <v>11</v>
      </c>
      <c r="D660" s="4" t="s">
        <v>7</v>
      </c>
      <c r="E660" s="4" t="s">
        <v>7</v>
      </c>
      <c r="F660" s="4" t="s">
        <v>8</v>
      </c>
    </row>
    <row r="661" spans="1:12">
      <c r="A661" t="n">
        <v>5818</v>
      </c>
      <c r="B661" s="25" t="n">
        <v>20</v>
      </c>
      <c r="C661" s="7" t="n">
        <v>65534</v>
      </c>
      <c r="D661" s="7" t="n">
        <v>3</v>
      </c>
      <c r="E661" s="7" t="n">
        <v>10</v>
      </c>
      <c r="F661" s="7" t="s">
        <v>46</v>
      </c>
    </row>
    <row r="662" spans="1:12">
      <c r="A662" t="s">
        <v>4</v>
      </c>
      <c r="B662" s="4" t="s">
        <v>5</v>
      </c>
      <c r="C662" s="4" t="s">
        <v>11</v>
      </c>
    </row>
    <row r="663" spans="1:12">
      <c r="A663" t="n">
        <v>5839</v>
      </c>
      <c r="B663" s="23" t="n">
        <v>16</v>
      </c>
      <c r="C663" s="7" t="n">
        <v>0</v>
      </c>
    </row>
    <row r="664" spans="1:12">
      <c r="A664" t="s">
        <v>4</v>
      </c>
      <c r="B664" s="4" t="s">
        <v>5</v>
      </c>
      <c r="C664" s="4" t="s">
        <v>7</v>
      </c>
      <c r="D664" s="4" t="s">
        <v>11</v>
      </c>
    </row>
    <row r="665" spans="1:12">
      <c r="A665" t="n">
        <v>5842</v>
      </c>
      <c r="B665" s="26" t="n">
        <v>22</v>
      </c>
      <c r="C665" s="7" t="n">
        <v>10</v>
      </c>
      <c r="D665" s="7" t="n">
        <v>0</v>
      </c>
    </row>
    <row r="666" spans="1:12">
      <c r="A666" t="s">
        <v>4</v>
      </c>
      <c r="B666" s="4" t="s">
        <v>5</v>
      </c>
      <c r="C666" s="4" t="s">
        <v>7</v>
      </c>
      <c r="D666" s="4" t="s">
        <v>11</v>
      </c>
      <c r="E666" s="4" t="s">
        <v>7</v>
      </c>
      <c r="F666" s="4" t="s">
        <v>7</v>
      </c>
      <c r="G666" s="4" t="s">
        <v>12</v>
      </c>
    </row>
    <row r="667" spans="1:12">
      <c r="A667" t="n">
        <v>5846</v>
      </c>
      <c r="B667" s="10" t="n">
        <v>5</v>
      </c>
      <c r="C667" s="7" t="n">
        <v>30</v>
      </c>
      <c r="D667" s="7" t="n">
        <v>0</v>
      </c>
      <c r="E667" s="7" t="n">
        <v>8</v>
      </c>
      <c r="F667" s="7" t="n">
        <v>1</v>
      </c>
      <c r="G667" s="11" t="n">
        <f t="normal" ca="1">A681</f>
        <v>0</v>
      </c>
    </row>
    <row r="668" spans="1:12">
      <c r="A668" t="s">
        <v>4</v>
      </c>
      <c r="B668" s="4" t="s">
        <v>5</v>
      </c>
      <c r="C668" s="4" t="s">
        <v>7</v>
      </c>
      <c r="D668" s="4" t="s">
        <v>11</v>
      </c>
      <c r="E668" s="4" t="s">
        <v>8</v>
      </c>
    </row>
    <row r="669" spans="1:12">
      <c r="A669" t="n">
        <v>5856</v>
      </c>
      <c r="B669" s="27" t="n">
        <v>51</v>
      </c>
      <c r="C669" s="7" t="n">
        <v>4</v>
      </c>
      <c r="D669" s="7" t="n">
        <v>65534</v>
      </c>
      <c r="E669" s="7" t="s">
        <v>47</v>
      </c>
    </row>
    <row r="670" spans="1:12">
      <c r="A670" t="s">
        <v>4</v>
      </c>
      <c r="B670" s="4" t="s">
        <v>5</v>
      </c>
      <c r="C670" s="4" t="s">
        <v>11</v>
      </c>
    </row>
    <row r="671" spans="1:12">
      <c r="A671" t="n">
        <v>5869</v>
      </c>
      <c r="B671" s="23" t="n">
        <v>16</v>
      </c>
      <c r="C671" s="7" t="n">
        <v>0</v>
      </c>
    </row>
    <row r="672" spans="1:12">
      <c r="A672" t="s">
        <v>4</v>
      </c>
      <c r="B672" s="4" t="s">
        <v>5</v>
      </c>
      <c r="C672" s="4" t="s">
        <v>11</v>
      </c>
      <c r="D672" s="4" t="s">
        <v>48</v>
      </c>
      <c r="E672" s="4" t="s">
        <v>7</v>
      </c>
      <c r="F672" s="4" t="s">
        <v>7</v>
      </c>
      <c r="G672" s="4" t="s">
        <v>48</v>
      </c>
      <c r="H672" s="4" t="s">
        <v>7</v>
      </c>
      <c r="I672" s="4" t="s">
        <v>7</v>
      </c>
      <c r="J672" s="4" t="s">
        <v>48</v>
      </c>
      <c r="K672" s="4" t="s">
        <v>7</v>
      </c>
      <c r="L672" s="4" t="s">
        <v>7</v>
      </c>
    </row>
    <row r="673" spans="1:12">
      <c r="A673" t="n">
        <v>5872</v>
      </c>
      <c r="B673" s="28" t="n">
        <v>26</v>
      </c>
      <c r="C673" s="7" t="n">
        <v>65534</v>
      </c>
      <c r="D673" s="7" t="s">
        <v>77</v>
      </c>
      <c r="E673" s="7" t="n">
        <v>2</v>
      </c>
      <c r="F673" s="7" t="n">
        <v>3</v>
      </c>
      <c r="G673" s="7" t="s">
        <v>78</v>
      </c>
      <c r="H673" s="7" t="n">
        <v>2</v>
      </c>
      <c r="I673" s="7" t="n">
        <v>3</v>
      </c>
      <c r="J673" s="7" t="s">
        <v>79</v>
      </c>
      <c r="K673" s="7" t="n">
        <v>2</v>
      </c>
      <c r="L673" s="7" t="n">
        <v>0</v>
      </c>
    </row>
    <row r="674" spans="1:12">
      <c r="A674" t="s">
        <v>4</v>
      </c>
      <c r="B674" s="4" t="s">
        <v>5</v>
      </c>
    </row>
    <row r="675" spans="1:12">
      <c r="A675" t="n">
        <v>6032</v>
      </c>
      <c r="B675" s="29" t="n">
        <v>28</v>
      </c>
    </row>
    <row r="676" spans="1:12">
      <c r="A676" t="s">
        <v>4</v>
      </c>
      <c r="B676" s="4" t="s">
        <v>5</v>
      </c>
      <c r="C676" s="4" t="s">
        <v>11</v>
      </c>
    </row>
    <row r="677" spans="1:12">
      <c r="A677" t="n">
        <v>6033</v>
      </c>
      <c r="B677" s="32" t="n">
        <v>12</v>
      </c>
      <c r="C677" s="7" t="n">
        <v>0</v>
      </c>
    </row>
    <row r="678" spans="1:12">
      <c r="A678" t="s">
        <v>4</v>
      </c>
      <c r="B678" s="4" t="s">
        <v>5</v>
      </c>
      <c r="C678" s="4" t="s">
        <v>12</v>
      </c>
    </row>
    <row r="679" spans="1:12">
      <c r="A679" t="n">
        <v>6036</v>
      </c>
      <c r="B679" s="13" t="n">
        <v>3</v>
      </c>
      <c r="C679" s="11" t="n">
        <f t="normal" ca="1">A689</f>
        <v>0</v>
      </c>
    </row>
    <row r="680" spans="1:12">
      <c r="A680" t="s">
        <v>4</v>
      </c>
      <c r="B680" s="4" t="s">
        <v>5</v>
      </c>
      <c r="C680" s="4" t="s">
        <v>7</v>
      </c>
      <c r="D680" s="4" t="s">
        <v>11</v>
      </c>
      <c r="E680" s="4" t="s">
        <v>8</v>
      </c>
    </row>
    <row r="681" spans="1:12">
      <c r="A681" t="n">
        <v>6041</v>
      </c>
      <c r="B681" s="27" t="n">
        <v>51</v>
      </c>
      <c r="C681" s="7" t="n">
        <v>4</v>
      </c>
      <c r="D681" s="7" t="n">
        <v>65534</v>
      </c>
      <c r="E681" s="7" t="s">
        <v>47</v>
      </c>
    </row>
    <row r="682" spans="1:12">
      <c r="A682" t="s">
        <v>4</v>
      </c>
      <c r="B682" s="4" t="s">
        <v>5</v>
      </c>
      <c r="C682" s="4" t="s">
        <v>11</v>
      </c>
    </row>
    <row r="683" spans="1:12">
      <c r="A683" t="n">
        <v>6054</v>
      </c>
      <c r="B683" s="23" t="n">
        <v>16</v>
      </c>
      <c r="C683" s="7" t="n">
        <v>0</v>
      </c>
    </row>
    <row r="684" spans="1:12">
      <c r="A684" t="s">
        <v>4</v>
      </c>
      <c r="B684" s="4" t="s">
        <v>5</v>
      </c>
      <c r="C684" s="4" t="s">
        <v>11</v>
      </c>
      <c r="D684" s="4" t="s">
        <v>48</v>
      </c>
      <c r="E684" s="4" t="s">
        <v>7</v>
      </c>
      <c r="F684" s="4" t="s">
        <v>7</v>
      </c>
      <c r="G684" s="4" t="s">
        <v>48</v>
      </c>
      <c r="H684" s="4" t="s">
        <v>7</v>
      </c>
      <c r="I684" s="4" t="s">
        <v>7</v>
      </c>
    </row>
    <row r="685" spans="1:12">
      <c r="A685" t="n">
        <v>6057</v>
      </c>
      <c r="B685" s="28" t="n">
        <v>26</v>
      </c>
      <c r="C685" s="7" t="n">
        <v>65534</v>
      </c>
      <c r="D685" s="7" t="s">
        <v>80</v>
      </c>
      <c r="E685" s="7" t="n">
        <v>2</v>
      </c>
      <c r="F685" s="7" t="n">
        <v>3</v>
      </c>
      <c r="G685" s="7" t="s">
        <v>79</v>
      </c>
      <c r="H685" s="7" t="n">
        <v>2</v>
      </c>
      <c r="I685" s="7" t="n">
        <v>0</v>
      </c>
    </row>
    <row r="686" spans="1:12">
      <c r="A686" t="s">
        <v>4</v>
      </c>
      <c r="B686" s="4" t="s">
        <v>5</v>
      </c>
    </row>
    <row r="687" spans="1:12">
      <c r="A687" t="n">
        <v>6196</v>
      </c>
      <c r="B687" s="29" t="n">
        <v>28</v>
      </c>
    </row>
    <row r="688" spans="1:12">
      <c r="A688" t="s">
        <v>4</v>
      </c>
      <c r="B688" s="4" t="s">
        <v>5</v>
      </c>
      <c r="C688" s="4" t="s">
        <v>12</v>
      </c>
    </row>
    <row r="689" spans="1:12">
      <c r="A689" t="n">
        <v>6197</v>
      </c>
      <c r="B689" s="13" t="n">
        <v>3</v>
      </c>
      <c r="C689" s="11" t="n">
        <f t="normal" ca="1">A863</f>
        <v>0</v>
      </c>
    </row>
    <row r="690" spans="1:12">
      <c r="A690" t="s">
        <v>4</v>
      </c>
      <c r="B690" s="4" t="s">
        <v>5</v>
      </c>
      <c r="C690" s="4" t="s">
        <v>7</v>
      </c>
      <c r="D690" s="4" t="s">
        <v>11</v>
      </c>
      <c r="E690" s="4" t="s">
        <v>7</v>
      </c>
      <c r="F690" s="4" t="s">
        <v>12</v>
      </c>
    </row>
    <row r="691" spans="1:12">
      <c r="A691" t="n">
        <v>6202</v>
      </c>
      <c r="B691" s="10" t="n">
        <v>5</v>
      </c>
      <c r="C691" s="7" t="n">
        <v>30</v>
      </c>
      <c r="D691" s="7" t="n">
        <v>8954</v>
      </c>
      <c r="E691" s="7" t="n">
        <v>1</v>
      </c>
      <c r="F691" s="11" t="n">
        <f t="normal" ca="1">A765</f>
        <v>0</v>
      </c>
    </row>
    <row r="692" spans="1:12">
      <c r="A692" t="s">
        <v>4</v>
      </c>
      <c r="B692" s="4" t="s">
        <v>5</v>
      </c>
      <c r="C692" s="4" t="s">
        <v>7</v>
      </c>
      <c r="D692" s="4" t="s">
        <v>11</v>
      </c>
      <c r="E692" s="4" t="s">
        <v>7</v>
      </c>
      <c r="F692" s="4" t="s">
        <v>7</v>
      </c>
      <c r="G692" s="4" t="s">
        <v>12</v>
      </c>
    </row>
    <row r="693" spans="1:12">
      <c r="A693" t="n">
        <v>6211</v>
      </c>
      <c r="B693" s="10" t="n">
        <v>5</v>
      </c>
      <c r="C693" s="7" t="n">
        <v>30</v>
      </c>
      <c r="D693" s="7" t="n">
        <v>0</v>
      </c>
      <c r="E693" s="7" t="n">
        <v>8</v>
      </c>
      <c r="F693" s="7" t="n">
        <v>1</v>
      </c>
      <c r="G693" s="11" t="n">
        <f t="normal" ca="1">A747</f>
        <v>0</v>
      </c>
    </row>
    <row r="694" spans="1:12">
      <c r="A694" t="s">
        <v>4</v>
      </c>
      <c r="B694" s="4" t="s">
        <v>5</v>
      </c>
      <c r="C694" s="4" t="s">
        <v>11</v>
      </c>
      <c r="D694" s="4" t="s">
        <v>7</v>
      </c>
      <c r="E694" s="4" t="s">
        <v>7</v>
      </c>
      <c r="F694" s="4" t="s">
        <v>8</v>
      </c>
    </row>
    <row r="695" spans="1:12">
      <c r="A695" t="n">
        <v>6221</v>
      </c>
      <c r="B695" s="25" t="n">
        <v>20</v>
      </c>
      <c r="C695" s="7" t="n">
        <v>65534</v>
      </c>
      <c r="D695" s="7" t="n">
        <v>3</v>
      </c>
      <c r="E695" s="7" t="n">
        <v>10</v>
      </c>
      <c r="F695" s="7" t="s">
        <v>46</v>
      </c>
    </row>
    <row r="696" spans="1:12">
      <c r="A696" t="s">
        <v>4</v>
      </c>
      <c r="B696" s="4" t="s">
        <v>5</v>
      </c>
      <c r="C696" s="4" t="s">
        <v>11</v>
      </c>
    </row>
    <row r="697" spans="1:12">
      <c r="A697" t="n">
        <v>6242</v>
      </c>
      <c r="B697" s="23" t="n">
        <v>16</v>
      </c>
      <c r="C697" s="7" t="n">
        <v>0</v>
      </c>
    </row>
    <row r="698" spans="1:12">
      <c r="A698" t="s">
        <v>4</v>
      </c>
      <c r="B698" s="4" t="s">
        <v>5</v>
      </c>
      <c r="C698" s="4" t="s">
        <v>7</v>
      </c>
      <c r="D698" s="4" t="s">
        <v>14</v>
      </c>
    </row>
    <row r="699" spans="1:12">
      <c r="A699" t="n">
        <v>6245</v>
      </c>
      <c r="B699" s="31" t="n">
        <v>74</v>
      </c>
      <c r="C699" s="7" t="n">
        <v>48</v>
      </c>
      <c r="D699" s="7" t="n">
        <v>1088</v>
      </c>
    </row>
    <row r="700" spans="1:12">
      <c r="A700" t="s">
        <v>4</v>
      </c>
      <c r="B700" s="4" t="s">
        <v>5</v>
      </c>
      <c r="C700" s="4" t="s">
        <v>7</v>
      </c>
      <c r="D700" s="4" t="s">
        <v>11</v>
      </c>
    </row>
    <row r="701" spans="1:12">
      <c r="A701" t="n">
        <v>6251</v>
      </c>
      <c r="B701" s="26" t="n">
        <v>22</v>
      </c>
      <c r="C701" s="7" t="n">
        <v>10</v>
      </c>
      <c r="D701" s="7" t="n">
        <v>0</v>
      </c>
    </row>
    <row r="702" spans="1:12">
      <c r="A702" t="s">
        <v>4</v>
      </c>
      <c r="B702" s="4" t="s">
        <v>5</v>
      </c>
      <c r="C702" s="4" t="s">
        <v>7</v>
      </c>
      <c r="D702" s="4" t="s">
        <v>11</v>
      </c>
      <c r="E702" s="4" t="s">
        <v>8</v>
      </c>
    </row>
    <row r="703" spans="1:12">
      <c r="A703" t="n">
        <v>6255</v>
      </c>
      <c r="B703" s="27" t="n">
        <v>51</v>
      </c>
      <c r="C703" s="7" t="n">
        <v>4</v>
      </c>
      <c r="D703" s="7" t="n">
        <v>5711</v>
      </c>
      <c r="E703" s="7" t="s">
        <v>47</v>
      </c>
    </row>
    <row r="704" spans="1:12">
      <c r="A704" t="s">
        <v>4</v>
      </c>
      <c r="B704" s="4" t="s">
        <v>5</v>
      </c>
      <c r="C704" s="4" t="s">
        <v>11</v>
      </c>
    </row>
    <row r="705" spans="1:7">
      <c r="A705" t="n">
        <v>6268</v>
      </c>
      <c r="B705" s="23" t="n">
        <v>16</v>
      </c>
      <c r="C705" s="7" t="n">
        <v>0</v>
      </c>
    </row>
    <row r="706" spans="1:7">
      <c r="A706" t="s">
        <v>4</v>
      </c>
      <c r="B706" s="4" t="s">
        <v>5</v>
      </c>
      <c r="C706" s="4" t="s">
        <v>11</v>
      </c>
      <c r="D706" s="4" t="s">
        <v>48</v>
      </c>
      <c r="E706" s="4" t="s">
        <v>7</v>
      </c>
      <c r="F706" s="4" t="s">
        <v>7</v>
      </c>
    </row>
    <row r="707" spans="1:7">
      <c r="A707" t="n">
        <v>6271</v>
      </c>
      <c r="B707" s="28" t="n">
        <v>26</v>
      </c>
      <c r="C707" s="7" t="n">
        <v>5711</v>
      </c>
      <c r="D707" s="7" t="s">
        <v>81</v>
      </c>
      <c r="E707" s="7" t="n">
        <v>2</v>
      </c>
      <c r="F707" s="7" t="n">
        <v>0</v>
      </c>
    </row>
    <row r="708" spans="1:7">
      <c r="A708" t="s">
        <v>4</v>
      </c>
      <c r="B708" s="4" t="s">
        <v>5</v>
      </c>
    </row>
    <row r="709" spans="1:7">
      <c r="A709" t="n">
        <v>6292</v>
      </c>
      <c r="B709" s="29" t="n">
        <v>28</v>
      </c>
    </row>
    <row r="710" spans="1:7">
      <c r="A710" t="s">
        <v>4</v>
      </c>
      <c r="B710" s="4" t="s">
        <v>5</v>
      </c>
      <c r="C710" s="4" t="s">
        <v>7</v>
      </c>
      <c r="D710" s="4" t="s">
        <v>11</v>
      </c>
      <c r="E710" s="4" t="s">
        <v>8</v>
      </c>
    </row>
    <row r="711" spans="1:7">
      <c r="A711" t="n">
        <v>6293</v>
      </c>
      <c r="B711" s="27" t="n">
        <v>51</v>
      </c>
      <c r="C711" s="7" t="n">
        <v>4</v>
      </c>
      <c r="D711" s="7" t="n">
        <v>65534</v>
      </c>
      <c r="E711" s="7" t="s">
        <v>17</v>
      </c>
    </row>
    <row r="712" spans="1:7">
      <c r="A712" t="s">
        <v>4</v>
      </c>
      <c r="B712" s="4" t="s">
        <v>5</v>
      </c>
      <c r="C712" s="4" t="s">
        <v>11</v>
      </c>
    </row>
    <row r="713" spans="1:7">
      <c r="A713" t="n">
        <v>6298</v>
      </c>
      <c r="B713" s="23" t="n">
        <v>16</v>
      </c>
      <c r="C713" s="7" t="n">
        <v>0</v>
      </c>
    </row>
    <row r="714" spans="1:7">
      <c r="A714" t="s">
        <v>4</v>
      </c>
      <c r="B714" s="4" t="s">
        <v>5</v>
      </c>
      <c r="C714" s="4" t="s">
        <v>11</v>
      </c>
      <c r="D714" s="4" t="s">
        <v>48</v>
      </c>
      <c r="E714" s="4" t="s">
        <v>7</v>
      </c>
      <c r="F714" s="4" t="s">
        <v>7</v>
      </c>
    </row>
    <row r="715" spans="1:7">
      <c r="A715" t="n">
        <v>6301</v>
      </c>
      <c r="B715" s="28" t="n">
        <v>26</v>
      </c>
      <c r="C715" s="7" t="n">
        <v>65534</v>
      </c>
      <c r="D715" s="7" t="s">
        <v>82</v>
      </c>
      <c r="E715" s="7" t="n">
        <v>2</v>
      </c>
      <c r="F715" s="7" t="n">
        <v>0</v>
      </c>
    </row>
    <row r="716" spans="1:7">
      <c r="A716" t="s">
        <v>4</v>
      </c>
      <c r="B716" s="4" t="s">
        <v>5</v>
      </c>
    </row>
    <row r="717" spans="1:7">
      <c r="A717" t="n">
        <v>6356</v>
      </c>
      <c r="B717" s="29" t="n">
        <v>28</v>
      </c>
    </row>
    <row r="718" spans="1:7">
      <c r="A718" t="s">
        <v>4</v>
      </c>
      <c r="B718" s="4" t="s">
        <v>5</v>
      </c>
      <c r="C718" s="4" t="s">
        <v>7</v>
      </c>
      <c r="D718" s="4" t="s">
        <v>11</v>
      </c>
      <c r="E718" s="4" t="s">
        <v>8</v>
      </c>
    </row>
    <row r="719" spans="1:7">
      <c r="A719" t="n">
        <v>6357</v>
      </c>
      <c r="B719" s="27" t="n">
        <v>51</v>
      </c>
      <c r="C719" s="7" t="n">
        <v>4</v>
      </c>
      <c r="D719" s="7" t="n">
        <v>5711</v>
      </c>
      <c r="E719" s="7" t="s">
        <v>47</v>
      </c>
    </row>
    <row r="720" spans="1:7">
      <c r="A720" t="s">
        <v>4</v>
      </c>
      <c r="B720" s="4" t="s">
        <v>5</v>
      </c>
      <c r="C720" s="4" t="s">
        <v>11</v>
      </c>
    </row>
    <row r="721" spans="1:6">
      <c r="A721" t="n">
        <v>6370</v>
      </c>
      <c r="B721" s="23" t="n">
        <v>16</v>
      </c>
      <c r="C721" s="7" t="n">
        <v>0</v>
      </c>
    </row>
    <row r="722" spans="1:6">
      <c r="A722" t="s">
        <v>4</v>
      </c>
      <c r="B722" s="4" t="s">
        <v>5</v>
      </c>
      <c r="C722" s="4" t="s">
        <v>11</v>
      </c>
      <c r="D722" s="4" t="s">
        <v>48</v>
      </c>
      <c r="E722" s="4" t="s">
        <v>7</v>
      </c>
      <c r="F722" s="4" t="s">
        <v>7</v>
      </c>
      <c r="G722" s="4" t="s">
        <v>48</v>
      </c>
      <c r="H722" s="4" t="s">
        <v>7</v>
      </c>
      <c r="I722" s="4" t="s">
        <v>7</v>
      </c>
    </row>
    <row r="723" spans="1:6">
      <c r="A723" t="n">
        <v>6373</v>
      </c>
      <c r="B723" s="28" t="n">
        <v>26</v>
      </c>
      <c r="C723" s="7" t="n">
        <v>5711</v>
      </c>
      <c r="D723" s="7" t="s">
        <v>83</v>
      </c>
      <c r="E723" s="7" t="n">
        <v>2</v>
      </c>
      <c r="F723" s="7" t="n">
        <v>3</v>
      </c>
      <c r="G723" s="7" t="s">
        <v>84</v>
      </c>
      <c r="H723" s="7" t="n">
        <v>2</v>
      </c>
      <c r="I723" s="7" t="n">
        <v>0</v>
      </c>
    </row>
    <row r="724" spans="1:6">
      <c r="A724" t="s">
        <v>4</v>
      </c>
      <c r="B724" s="4" t="s">
        <v>5</v>
      </c>
    </row>
    <row r="725" spans="1:6">
      <c r="A725" t="n">
        <v>6491</v>
      </c>
      <c r="B725" s="29" t="n">
        <v>28</v>
      </c>
    </row>
    <row r="726" spans="1:6">
      <c r="A726" t="s">
        <v>4</v>
      </c>
      <c r="B726" s="4" t="s">
        <v>5</v>
      </c>
      <c r="C726" s="4" t="s">
        <v>7</v>
      </c>
      <c r="D726" s="4" t="s">
        <v>11</v>
      </c>
      <c r="E726" s="4" t="s">
        <v>8</v>
      </c>
    </row>
    <row r="727" spans="1:6">
      <c r="A727" t="n">
        <v>6492</v>
      </c>
      <c r="B727" s="27" t="n">
        <v>51</v>
      </c>
      <c r="C727" s="7" t="n">
        <v>4</v>
      </c>
      <c r="D727" s="7" t="n">
        <v>65534</v>
      </c>
      <c r="E727" s="7" t="s">
        <v>17</v>
      </c>
    </row>
    <row r="728" spans="1:6">
      <c r="A728" t="s">
        <v>4</v>
      </c>
      <c r="B728" s="4" t="s">
        <v>5</v>
      </c>
      <c r="C728" s="4" t="s">
        <v>11</v>
      </c>
    </row>
    <row r="729" spans="1:6">
      <c r="A729" t="n">
        <v>6497</v>
      </c>
      <c r="B729" s="23" t="n">
        <v>16</v>
      </c>
      <c r="C729" s="7" t="n">
        <v>0</v>
      </c>
    </row>
    <row r="730" spans="1:6">
      <c r="A730" t="s">
        <v>4</v>
      </c>
      <c r="B730" s="4" t="s">
        <v>5</v>
      </c>
      <c r="C730" s="4" t="s">
        <v>11</v>
      </c>
      <c r="D730" s="4" t="s">
        <v>48</v>
      </c>
      <c r="E730" s="4" t="s">
        <v>7</v>
      </c>
      <c r="F730" s="4" t="s">
        <v>7</v>
      </c>
    </row>
    <row r="731" spans="1:6">
      <c r="A731" t="n">
        <v>6500</v>
      </c>
      <c r="B731" s="28" t="n">
        <v>26</v>
      </c>
      <c r="C731" s="7" t="n">
        <v>65534</v>
      </c>
      <c r="D731" s="7" t="s">
        <v>85</v>
      </c>
      <c r="E731" s="7" t="n">
        <v>2</v>
      </c>
      <c r="F731" s="7" t="n">
        <v>0</v>
      </c>
    </row>
    <row r="732" spans="1:6">
      <c r="A732" t="s">
        <v>4</v>
      </c>
      <c r="B732" s="4" t="s">
        <v>5</v>
      </c>
    </row>
    <row r="733" spans="1:6">
      <c r="A733" t="n">
        <v>6539</v>
      </c>
      <c r="B733" s="29" t="n">
        <v>28</v>
      </c>
    </row>
    <row r="734" spans="1:6">
      <c r="A734" t="s">
        <v>4</v>
      </c>
      <c r="B734" s="4" t="s">
        <v>5</v>
      </c>
      <c r="C734" s="4" t="s">
        <v>7</v>
      </c>
      <c r="D734" s="4" t="s">
        <v>11</v>
      </c>
      <c r="E734" s="4" t="s">
        <v>8</v>
      </c>
    </row>
    <row r="735" spans="1:6">
      <c r="A735" t="n">
        <v>6540</v>
      </c>
      <c r="B735" s="27" t="n">
        <v>51</v>
      </c>
      <c r="C735" s="7" t="n">
        <v>4</v>
      </c>
      <c r="D735" s="7" t="n">
        <v>5711</v>
      </c>
      <c r="E735" s="7" t="s">
        <v>47</v>
      </c>
    </row>
    <row r="736" spans="1:6">
      <c r="A736" t="s">
        <v>4</v>
      </c>
      <c r="B736" s="4" t="s">
        <v>5</v>
      </c>
      <c r="C736" s="4" t="s">
        <v>11</v>
      </c>
    </row>
    <row r="737" spans="1:9">
      <c r="A737" t="n">
        <v>6553</v>
      </c>
      <c r="B737" s="23" t="n">
        <v>16</v>
      </c>
      <c r="C737" s="7" t="n">
        <v>0</v>
      </c>
    </row>
    <row r="738" spans="1:9">
      <c r="A738" t="s">
        <v>4</v>
      </c>
      <c r="B738" s="4" t="s">
        <v>5</v>
      </c>
      <c r="C738" s="4" t="s">
        <v>11</v>
      </c>
      <c r="D738" s="4" t="s">
        <v>48</v>
      </c>
      <c r="E738" s="4" t="s">
        <v>7</v>
      </c>
      <c r="F738" s="4" t="s">
        <v>7</v>
      </c>
    </row>
    <row r="739" spans="1:9">
      <c r="A739" t="n">
        <v>6556</v>
      </c>
      <c r="B739" s="28" t="n">
        <v>26</v>
      </c>
      <c r="C739" s="7" t="n">
        <v>5711</v>
      </c>
      <c r="D739" s="7" t="s">
        <v>86</v>
      </c>
      <c r="E739" s="7" t="n">
        <v>2</v>
      </c>
      <c r="F739" s="7" t="n">
        <v>0</v>
      </c>
    </row>
    <row r="740" spans="1:9">
      <c r="A740" t="s">
        <v>4</v>
      </c>
      <c r="B740" s="4" t="s">
        <v>5</v>
      </c>
    </row>
    <row r="741" spans="1:9">
      <c r="A741" t="n">
        <v>6576</v>
      </c>
      <c r="B741" s="29" t="n">
        <v>28</v>
      </c>
    </row>
    <row r="742" spans="1:9">
      <c r="A742" t="s">
        <v>4</v>
      </c>
      <c r="B742" s="4" t="s">
        <v>5</v>
      </c>
      <c r="C742" s="4" t="s">
        <v>11</v>
      </c>
    </row>
    <row r="743" spans="1:9">
      <c r="A743" t="n">
        <v>6577</v>
      </c>
      <c r="B743" s="32" t="n">
        <v>12</v>
      </c>
      <c r="C743" s="7" t="n">
        <v>0</v>
      </c>
    </row>
    <row r="744" spans="1:9">
      <c r="A744" t="s">
        <v>4</v>
      </c>
      <c r="B744" s="4" t="s">
        <v>5</v>
      </c>
      <c r="C744" s="4" t="s">
        <v>12</v>
      </c>
    </row>
    <row r="745" spans="1:9">
      <c r="A745" t="n">
        <v>6580</v>
      </c>
      <c r="B745" s="13" t="n">
        <v>3</v>
      </c>
      <c r="C745" s="11" t="n">
        <f t="normal" ca="1">A763</f>
        <v>0</v>
      </c>
    </row>
    <row r="746" spans="1:9">
      <c r="A746" t="s">
        <v>4</v>
      </c>
      <c r="B746" s="4" t="s">
        <v>5</v>
      </c>
      <c r="C746" s="4" t="s">
        <v>11</v>
      </c>
      <c r="D746" s="4" t="s">
        <v>7</v>
      </c>
      <c r="E746" s="4" t="s">
        <v>7</v>
      </c>
      <c r="F746" s="4" t="s">
        <v>8</v>
      </c>
    </row>
    <row r="747" spans="1:9">
      <c r="A747" t="n">
        <v>6585</v>
      </c>
      <c r="B747" s="25" t="n">
        <v>20</v>
      </c>
      <c r="C747" s="7" t="n">
        <v>65534</v>
      </c>
      <c r="D747" s="7" t="n">
        <v>3</v>
      </c>
      <c r="E747" s="7" t="n">
        <v>10</v>
      </c>
      <c r="F747" s="7" t="s">
        <v>46</v>
      </c>
    </row>
    <row r="748" spans="1:9">
      <c r="A748" t="s">
        <v>4</v>
      </c>
      <c r="B748" s="4" t="s">
        <v>5</v>
      </c>
      <c r="C748" s="4" t="s">
        <v>11</v>
      </c>
    </row>
    <row r="749" spans="1:9">
      <c r="A749" t="n">
        <v>6606</v>
      </c>
      <c r="B749" s="23" t="n">
        <v>16</v>
      </c>
      <c r="C749" s="7" t="n">
        <v>0</v>
      </c>
    </row>
    <row r="750" spans="1:9">
      <c r="A750" t="s">
        <v>4</v>
      </c>
      <c r="B750" s="4" t="s">
        <v>5</v>
      </c>
      <c r="C750" s="4" t="s">
        <v>7</v>
      </c>
      <c r="D750" s="4" t="s">
        <v>14</v>
      </c>
    </row>
    <row r="751" spans="1:9">
      <c r="A751" t="n">
        <v>6609</v>
      </c>
      <c r="B751" s="31" t="n">
        <v>74</v>
      </c>
      <c r="C751" s="7" t="n">
        <v>48</v>
      </c>
      <c r="D751" s="7" t="n">
        <v>64</v>
      </c>
    </row>
    <row r="752" spans="1:9">
      <c r="A752" t="s">
        <v>4</v>
      </c>
      <c r="B752" s="4" t="s">
        <v>5</v>
      </c>
      <c r="C752" s="4" t="s">
        <v>7</v>
      </c>
      <c r="D752" s="4" t="s">
        <v>11</v>
      </c>
    </row>
    <row r="753" spans="1:6">
      <c r="A753" t="n">
        <v>6615</v>
      </c>
      <c r="B753" s="26" t="n">
        <v>22</v>
      </c>
      <c r="C753" s="7" t="n">
        <v>10</v>
      </c>
      <c r="D753" s="7" t="n">
        <v>0</v>
      </c>
    </row>
    <row r="754" spans="1:6">
      <c r="A754" t="s">
        <v>4</v>
      </c>
      <c r="B754" s="4" t="s">
        <v>5</v>
      </c>
      <c r="C754" s="4" t="s">
        <v>7</v>
      </c>
      <c r="D754" s="4" t="s">
        <v>11</v>
      </c>
      <c r="E754" s="4" t="s">
        <v>8</v>
      </c>
    </row>
    <row r="755" spans="1:6">
      <c r="A755" t="n">
        <v>6619</v>
      </c>
      <c r="B755" s="27" t="n">
        <v>51</v>
      </c>
      <c r="C755" s="7" t="n">
        <v>4</v>
      </c>
      <c r="D755" s="7" t="n">
        <v>65534</v>
      </c>
      <c r="E755" s="7" t="s">
        <v>17</v>
      </c>
    </row>
    <row r="756" spans="1:6">
      <c r="A756" t="s">
        <v>4</v>
      </c>
      <c r="B756" s="4" t="s">
        <v>5</v>
      </c>
      <c r="C756" s="4" t="s">
        <v>11</v>
      </c>
    </row>
    <row r="757" spans="1:6">
      <c r="A757" t="n">
        <v>6624</v>
      </c>
      <c r="B757" s="23" t="n">
        <v>16</v>
      </c>
      <c r="C757" s="7" t="n">
        <v>0</v>
      </c>
    </row>
    <row r="758" spans="1:6">
      <c r="A758" t="s">
        <v>4</v>
      </c>
      <c r="B758" s="4" t="s">
        <v>5</v>
      </c>
      <c r="C758" s="4" t="s">
        <v>11</v>
      </c>
      <c r="D758" s="4" t="s">
        <v>48</v>
      </c>
      <c r="E758" s="4" t="s">
        <v>7</v>
      </c>
      <c r="F758" s="4" t="s">
        <v>7</v>
      </c>
      <c r="G758" s="4" t="s">
        <v>48</v>
      </c>
      <c r="H758" s="4" t="s">
        <v>7</v>
      </c>
      <c r="I758" s="4" t="s">
        <v>7</v>
      </c>
    </row>
    <row r="759" spans="1:6">
      <c r="A759" t="n">
        <v>6627</v>
      </c>
      <c r="B759" s="28" t="n">
        <v>26</v>
      </c>
      <c r="C759" s="7" t="n">
        <v>65534</v>
      </c>
      <c r="D759" s="7" t="s">
        <v>87</v>
      </c>
      <c r="E759" s="7" t="n">
        <v>2</v>
      </c>
      <c r="F759" s="7" t="n">
        <v>3</v>
      </c>
      <c r="G759" s="7" t="s">
        <v>88</v>
      </c>
      <c r="H759" s="7" t="n">
        <v>2</v>
      </c>
      <c r="I759" s="7" t="n">
        <v>0</v>
      </c>
    </row>
    <row r="760" spans="1:6">
      <c r="A760" t="s">
        <v>4</v>
      </c>
      <c r="B760" s="4" t="s">
        <v>5</v>
      </c>
    </row>
    <row r="761" spans="1:6">
      <c r="A761" t="n">
        <v>6694</v>
      </c>
      <c r="B761" s="29" t="n">
        <v>28</v>
      </c>
    </row>
    <row r="762" spans="1:6">
      <c r="A762" t="s">
        <v>4</v>
      </c>
      <c r="B762" s="4" t="s">
        <v>5</v>
      </c>
      <c r="C762" s="4" t="s">
        <v>12</v>
      </c>
    </row>
    <row r="763" spans="1:6">
      <c r="A763" t="n">
        <v>6695</v>
      </c>
      <c r="B763" s="13" t="n">
        <v>3</v>
      </c>
      <c r="C763" s="11" t="n">
        <f t="normal" ca="1">A863</f>
        <v>0</v>
      </c>
    </row>
    <row r="764" spans="1:6">
      <c r="A764" t="s">
        <v>4</v>
      </c>
      <c r="B764" s="4" t="s">
        <v>5</v>
      </c>
      <c r="C764" s="4" t="s">
        <v>7</v>
      </c>
      <c r="D764" s="4" t="s">
        <v>11</v>
      </c>
      <c r="E764" s="4" t="s">
        <v>7</v>
      </c>
      <c r="F764" s="4" t="s">
        <v>12</v>
      </c>
    </row>
    <row r="765" spans="1:6">
      <c r="A765" t="n">
        <v>6700</v>
      </c>
      <c r="B765" s="10" t="n">
        <v>5</v>
      </c>
      <c r="C765" s="7" t="n">
        <v>30</v>
      </c>
      <c r="D765" s="7" t="n">
        <v>8953</v>
      </c>
      <c r="E765" s="7" t="n">
        <v>1</v>
      </c>
      <c r="F765" s="11" t="n">
        <f t="normal" ca="1">A769</f>
        <v>0</v>
      </c>
    </row>
    <row r="766" spans="1:6">
      <c r="A766" t="s">
        <v>4</v>
      </c>
      <c r="B766" s="4" t="s">
        <v>5</v>
      </c>
      <c r="C766" s="4" t="s">
        <v>12</v>
      </c>
    </row>
    <row r="767" spans="1:6">
      <c r="A767" t="n">
        <v>6709</v>
      </c>
      <c r="B767" s="13" t="n">
        <v>3</v>
      </c>
      <c r="C767" s="11" t="n">
        <f t="normal" ca="1">A863</f>
        <v>0</v>
      </c>
    </row>
    <row r="768" spans="1:6">
      <c r="A768" t="s">
        <v>4</v>
      </c>
      <c r="B768" s="4" t="s">
        <v>5</v>
      </c>
      <c r="C768" s="4" t="s">
        <v>7</v>
      </c>
      <c r="D768" s="4" t="s">
        <v>11</v>
      </c>
      <c r="E768" s="4" t="s">
        <v>7</v>
      </c>
      <c r="F768" s="4" t="s">
        <v>12</v>
      </c>
    </row>
    <row r="769" spans="1:9">
      <c r="A769" t="n">
        <v>6714</v>
      </c>
      <c r="B769" s="10" t="n">
        <v>5</v>
      </c>
      <c r="C769" s="7" t="n">
        <v>30</v>
      </c>
      <c r="D769" s="7" t="n">
        <v>8950</v>
      </c>
      <c r="E769" s="7" t="n">
        <v>1</v>
      </c>
      <c r="F769" s="11" t="n">
        <f t="normal" ca="1">A773</f>
        <v>0</v>
      </c>
    </row>
    <row r="770" spans="1:9">
      <c r="A770" t="s">
        <v>4</v>
      </c>
      <c r="B770" s="4" t="s">
        <v>5</v>
      </c>
      <c r="C770" s="4" t="s">
        <v>12</v>
      </c>
    </row>
    <row r="771" spans="1:9">
      <c r="A771" t="n">
        <v>6723</v>
      </c>
      <c r="B771" s="13" t="n">
        <v>3</v>
      </c>
      <c r="C771" s="11" t="n">
        <f t="normal" ca="1">A863</f>
        <v>0</v>
      </c>
    </row>
    <row r="772" spans="1:9">
      <c r="A772" t="s">
        <v>4</v>
      </c>
      <c r="B772" s="4" t="s">
        <v>5</v>
      </c>
      <c r="C772" s="4" t="s">
        <v>7</v>
      </c>
      <c r="D772" s="4" t="s">
        <v>11</v>
      </c>
      <c r="E772" s="4" t="s">
        <v>7</v>
      </c>
      <c r="F772" s="4" t="s">
        <v>12</v>
      </c>
    </row>
    <row r="773" spans="1:9">
      <c r="A773" t="n">
        <v>6728</v>
      </c>
      <c r="B773" s="10" t="n">
        <v>5</v>
      </c>
      <c r="C773" s="7" t="n">
        <v>30</v>
      </c>
      <c r="D773" s="7" t="n">
        <v>8949</v>
      </c>
      <c r="E773" s="7" t="n">
        <v>1</v>
      </c>
      <c r="F773" s="11" t="n">
        <f t="normal" ca="1">A797</f>
        <v>0</v>
      </c>
    </row>
    <row r="774" spans="1:9">
      <c r="A774" t="s">
        <v>4</v>
      </c>
      <c r="B774" s="4" t="s">
        <v>5</v>
      </c>
      <c r="C774" s="4" t="s">
        <v>7</v>
      </c>
      <c r="D774" s="4" t="s">
        <v>11</v>
      </c>
      <c r="E774" s="4" t="s">
        <v>7</v>
      </c>
      <c r="F774" s="4" t="s">
        <v>7</v>
      </c>
      <c r="G774" s="4" t="s">
        <v>12</v>
      </c>
    </row>
    <row r="775" spans="1:9">
      <c r="A775" t="n">
        <v>6737</v>
      </c>
      <c r="B775" s="10" t="n">
        <v>5</v>
      </c>
      <c r="C775" s="7" t="n">
        <v>30</v>
      </c>
      <c r="D775" s="7" t="n">
        <v>0</v>
      </c>
      <c r="E775" s="7" t="n">
        <v>8</v>
      </c>
      <c r="F775" s="7" t="n">
        <v>1</v>
      </c>
      <c r="G775" s="11" t="n">
        <f t="normal" ca="1">A781</f>
        <v>0</v>
      </c>
    </row>
    <row r="776" spans="1:9">
      <c r="A776" t="s">
        <v>4</v>
      </c>
      <c r="B776" s="4" t="s">
        <v>5</v>
      </c>
      <c r="C776" s="4" t="s">
        <v>7</v>
      </c>
      <c r="D776" s="4" t="s">
        <v>8</v>
      </c>
    </row>
    <row r="777" spans="1:9">
      <c r="A777" t="n">
        <v>6747</v>
      </c>
      <c r="B777" s="6" t="n">
        <v>2</v>
      </c>
      <c r="C777" s="7" t="n">
        <v>11</v>
      </c>
      <c r="D777" s="7" t="s">
        <v>45</v>
      </c>
    </row>
    <row r="778" spans="1:9">
      <c r="A778" t="s">
        <v>4</v>
      </c>
      <c r="B778" s="4" t="s">
        <v>5</v>
      </c>
      <c r="C778" s="4" t="s">
        <v>12</v>
      </c>
    </row>
    <row r="779" spans="1:9">
      <c r="A779" t="n">
        <v>6761</v>
      </c>
      <c r="B779" s="13" t="n">
        <v>3</v>
      </c>
      <c r="C779" s="11" t="n">
        <f t="normal" ca="1">A795</f>
        <v>0</v>
      </c>
    </row>
    <row r="780" spans="1:9">
      <c r="A780" t="s">
        <v>4</v>
      </c>
      <c r="B780" s="4" t="s">
        <v>5</v>
      </c>
      <c r="C780" s="4" t="s">
        <v>11</v>
      </c>
      <c r="D780" s="4" t="s">
        <v>7</v>
      </c>
      <c r="E780" s="4" t="s">
        <v>7</v>
      </c>
      <c r="F780" s="4" t="s">
        <v>8</v>
      </c>
    </row>
    <row r="781" spans="1:9">
      <c r="A781" t="n">
        <v>6766</v>
      </c>
      <c r="B781" s="25" t="n">
        <v>20</v>
      </c>
      <c r="C781" s="7" t="n">
        <v>65534</v>
      </c>
      <c r="D781" s="7" t="n">
        <v>3</v>
      </c>
      <c r="E781" s="7" t="n">
        <v>10</v>
      </c>
      <c r="F781" s="7" t="s">
        <v>46</v>
      </c>
    </row>
    <row r="782" spans="1:9">
      <c r="A782" t="s">
        <v>4</v>
      </c>
      <c r="B782" s="4" t="s">
        <v>5</v>
      </c>
      <c r="C782" s="4" t="s">
        <v>11</v>
      </c>
    </row>
    <row r="783" spans="1:9">
      <c r="A783" t="n">
        <v>6787</v>
      </c>
      <c r="B783" s="23" t="n">
        <v>16</v>
      </c>
      <c r="C783" s="7" t="n">
        <v>0</v>
      </c>
    </row>
    <row r="784" spans="1:9">
      <c r="A784" t="s">
        <v>4</v>
      </c>
      <c r="B784" s="4" t="s">
        <v>5</v>
      </c>
      <c r="C784" s="4" t="s">
        <v>7</v>
      </c>
      <c r="D784" s="4" t="s">
        <v>11</v>
      </c>
    </row>
    <row r="785" spans="1:7">
      <c r="A785" t="n">
        <v>6790</v>
      </c>
      <c r="B785" s="26" t="n">
        <v>22</v>
      </c>
      <c r="C785" s="7" t="n">
        <v>10</v>
      </c>
      <c r="D785" s="7" t="n">
        <v>0</v>
      </c>
    </row>
    <row r="786" spans="1:7">
      <c r="A786" t="s">
        <v>4</v>
      </c>
      <c r="B786" s="4" t="s">
        <v>5</v>
      </c>
      <c r="C786" s="4" t="s">
        <v>7</v>
      </c>
      <c r="D786" s="4" t="s">
        <v>11</v>
      </c>
      <c r="E786" s="4" t="s">
        <v>8</v>
      </c>
    </row>
    <row r="787" spans="1:7">
      <c r="A787" t="n">
        <v>6794</v>
      </c>
      <c r="B787" s="27" t="n">
        <v>51</v>
      </c>
      <c r="C787" s="7" t="n">
        <v>4</v>
      </c>
      <c r="D787" s="7" t="n">
        <v>65534</v>
      </c>
      <c r="E787" s="7" t="s">
        <v>47</v>
      </c>
    </row>
    <row r="788" spans="1:7">
      <c r="A788" t="s">
        <v>4</v>
      </c>
      <c r="B788" s="4" t="s">
        <v>5</v>
      </c>
      <c r="C788" s="4" t="s">
        <v>11</v>
      </c>
    </row>
    <row r="789" spans="1:7">
      <c r="A789" t="n">
        <v>6807</v>
      </c>
      <c r="B789" s="23" t="n">
        <v>16</v>
      </c>
      <c r="C789" s="7" t="n">
        <v>0</v>
      </c>
    </row>
    <row r="790" spans="1:7">
      <c r="A790" t="s">
        <v>4</v>
      </c>
      <c r="B790" s="4" t="s">
        <v>5</v>
      </c>
      <c r="C790" s="4" t="s">
        <v>11</v>
      </c>
      <c r="D790" s="4" t="s">
        <v>48</v>
      </c>
      <c r="E790" s="4" t="s">
        <v>7</v>
      </c>
      <c r="F790" s="4" t="s">
        <v>7</v>
      </c>
      <c r="G790" s="4" t="s">
        <v>48</v>
      </c>
      <c r="H790" s="4" t="s">
        <v>7</v>
      </c>
      <c r="I790" s="4" t="s">
        <v>7</v>
      </c>
    </row>
    <row r="791" spans="1:7">
      <c r="A791" t="n">
        <v>6810</v>
      </c>
      <c r="B791" s="28" t="n">
        <v>26</v>
      </c>
      <c r="C791" s="7" t="n">
        <v>65534</v>
      </c>
      <c r="D791" s="7" t="s">
        <v>89</v>
      </c>
      <c r="E791" s="7" t="n">
        <v>2</v>
      </c>
      <c r="F791" s="7" t="n">
        <v>3</v>
      </c>
      <c r="G791" s="7" t="s">
        <v>90</v>
      </c>
      <c r="H791" s="7" t="n">
        <v>2</v>
      </c>
      <c r="I791" s="7" t="n">
        <v>0</v>
      </c>
    </row>
    <row r="792" spans="1:7">
      <c r="A792" t="s">
        <v>4</v>
      </c>
      <c r="B792" s="4" t="s">
        <v>5</v>
      </c>
    </row>
    <row r="793" spans="1:7">
      <c r="A793" t="n">
        <v>6893</v>
      </c>
      <c r="B793" s="29" t="n">
        <v>28</v>
      </c>
    </row>
    <row r="794" spans="1:7">
      <c r="A794" t="s">
        <v>4</v>
      </c>
      <c r="B794" s="4" t="s">
        <v>5</v>
      </c>
      <c r="C794" s="4" t="s">
        <v>12</v>
      </c>
    </row>
    <row r="795" spans="1:7">
      <c r="A795" t="n">
        <v>6894</v>
      </c>
      <c r="B795" s="13" t="n">
        <v>3</v>
      </c>
      <c r="C795" s="11" t="n">
        <f t="normal" ca="1">A863</f>
        <v>0</v>
      </c>
    </row>
    <row r="796" spans="1:7">
      <c r="A796" t="s">
        <v>4</v>
      </c>
      <c r="B796" s="4" t="s">
        <v>5</v>
      </c>
      <c r="C796" s="4" t="s">
        <v>7</v>
      </c>
      <c r="D796" s="4" t="s">
        <v>11</v>
      </c>
      <c r="E796" s="4" t="s">
        <v>7</v>
      </c>
      <c r="F796" s="4" t="s">
        <v>12</v>
      </c>
    </row>
    <row r="797" spans="1:7">
      <c r="A797" t="n">
        <v>6899</v>
      </c>
      <c r="B797" s="10" t="n">
        <v>5</v>
      </c>
      <c r="C797" s="7" t="n">
        <v>30</v>
      </c>
      <c r="D797" s="7" t="n">
        <v>8944</v>
      </c>
      <c r="E797" s="7" t="n">
        <v>1</v>
      </c>
      <c r="F797" s="11" t="n">
        <f t="normal" ca="1">A801</f>
        <v>0</v>
      </c>
    </row>
    <row r="798" spans="1:7">
      <c r="A798" t="s">
        <v>4</v>
      </c>
      <c r="B798" s="4" t="s">
        <v>5</v>
      </c>
      <c r="C798" s="4" t="s">
        <v>12</v>
      </c>
    </row>
    <row r="799" spans="1:7">
      <c r="A799" t="n">
        <v>6908</v>
      </c>
      <c r="B799" s="13" t="n">
        <v>3</v>
      </c>
      <c r="C799" s="11" t="n">
        <f t="normal" ca="1">A863</f>
        <v>0</v>
      </c>
    </row>
    <row r="800" spans="1:7">
      <c r="A800" t="s">
        <v>4</v>
      </c>
      <c r="B800" s="4" t="s">
        <v>5</v>
      </c>
      <c r="C800" s="4" t="s">
        <v>7</v>
      </c>
      <c r="D800" s="4" t="s">
        <v>11</v>
      </c>
      <c r="E800" s="4" t="s">
        <v>7</v>
      </c>
      <c r="F800" s="4" t="s">
        <v>12</v>
      </c>
    </row>
    <row r="801" spans="1:9">
      <c r="A801" t="n">
        <v>6913</v>
      </c>
      <c r="B801" s="10" t="n">
        <v>5</v>
      </c>
      <c r="C801" s="7" t="n">
        <v>30</v>
      </c>
      <c r="D801" s="7" t="n">
        <v>8434</v>
      </c>
      <c r="E801" s="7" t="n">
        <v>1</v>
      </c>
      <c r="F801" s="11" t="n">
        <f t="normal" ca="1">A805</f>
        <v>0</v>
      </c>
    </row>
    <row r="802" spans="1:9">
      <c r="A802" t="s">
        <v>4</v>
      </c>
      <c r="B802" s="4" t="s">
        <v>5</v>
      </c>
      <c r="C802" s="4" t="s">
        <v>12</v>
      </c>
    </row>
    <row r="803" spans="1:9">
      <c r="A803" t="n">
        <v>6922</v>
      </c>
      <c r="B803" s="13" t="n">
        <v>3</v>
      </c>
      <c r="C803" s="11" t="n">
        <f t="normal" ca="1">A863</f>
        <v>0</v>
      </c>
    </row>
    <row r="804" spans="1:9">
      <c r="A804" t="s">
        <v>4</v>
      </c>
      <c r="B804" s="4" t="s">
        <v>5</v>
      </c>
      <c r="C804" s="4" t="s">
        <v>7</v>
      </c>
      <c r="D804" s="4" t="s">
        <v>11</v>
      </c>
      <c r="E804" s="4" t="s">
        <v>7</v>
      </c>
      <c r="F804" s="4" t="s">
        <v>12</v>
      </c>
    </row>
    <row r="805" spans="1:9">
      <c r="A805" t="n">
        <v>6927</v>
      </c>
      <c r="B805" s="10" t="n">
        <v>5</v>
      </c>
      <c r="C805" s="7" t="n">
        <v>30</v>
      </c>
      <c r="D805" s="7" t="n">
        <v>8433</v>
      </c>
      <c r="E805" s="7" t="n">
        <v>1</v>
      </c>
      <c r="F805" s="11" t="n">
        <f t="normal" ca="1">A863</f>
        <v>0</v>
      </c>
    </row>
    <row r="806" spans="1:9">
      <c r="A806" t="s">
        <v>4</v>
      </c>
      <c r="B806" s="4" t="s">
        <v>5</v>
      </c>
      <c r="C806" s="4" t="s">
        <v>11</v>
      </c>
      <c r="D806" s="4" t="s">
        <v>7</v>
      </c>
      <c r="E806" s="4" t="s">
        <v>7</v>
      </c>
      <c r="F806" s="4" t="s">
        <v>8</v>
      </c>
    </row>
    <row r="807" spans="1:9">
      <c r="A807" t="n">
        <v>6936</v>
      </c>
      <c r="B807" s="25" t="n">
        <v>20</v>
      </c>
      <c r="C807" s="7" t="n">
        <v>65534</v>
      </c>
      <c r="D807" s="7" t="n">
        <v>3</v>
      </c>
      <c r="E807" s="7" t="n">
        <v>10</v>
      </c>
      <c r="F807" s="7" t="s">
        <v>46</v>
      </c>
    </row>
    <row r="808" spans="1:9">
      <c r="A808" t="s">
        <v>4</v>
      </c>
      <c r="B808" s="4" t="s">
        <v>5</v>
      </c>
      <c r="C808" s="4" t="s">
        <v>11</v>
      </c>
    </row>
    <row r="809" spans="1:9">
      <c r="A809" t="n">
        <v>6957</v>
      </c>
      <c r="B809" s="23" t="n">
        <v>16</v>
      </c>
      <c r="C809" s="7" t="n">
        <v>0</v>
      </c>
    </row>
    <row r="810" spans="1:9">
      <c r="A810" t="s">
        <v>4</v>
      </c>
      <c r="B810" s="4" t="s">
        <v>5</v>
      </c>
      <c r="C810" s="4" t="s">
        <v>7</v>
      </c>
      <c r="D810" s="4" t="s">
        <v>11</v>
      </c>
    </row>
    <row r="811" spans="1:9">
      <c r="A811" t="n">
        <v>6960</v>
      </c>
      <c r="B811" s="26" t="n">
        <v>22</v>
      </c>
      <c r="C811" s="7" t="n">
        <v>10</v>
      </c>
      <c r="D811" s="7" t="n">
        <v>0</v>
      </c>
    </row>
    <row r="812" spans="1:9">
      <c r="A812" t="s">
        <v>4</v>
      </c>
      <c r="B812" s="4" t="s">
        <v>5</v>
      </c>
      <c r="C812" s="4" t="s">
        <v>7</v>
      </c>
      <c r="D812" s="4" t="s">
        <v>11</v>
      </c>
      <c r="E812" s="4" t="s">
        <v>7</v>
      </c>
      <c r="F812" s="4" t="s">
        <v>7</v>
      </c>
      <c r="G812" s="4" t="s">
        <v>12</v>
      </c>
    </row>
    <row r="813" spans="1:9">
      <c r="A813" t="n">
        <v>6964</v>
      </c>
      <c r="B813" s="10" t="n">
        <v>5</v>
      </c>
      <c r="C813" s="7" t="n">
        <v>30</v>
      </c>
      <c r="D813" s="7" t="n">
        <v>8328</v>
      </c>
      <c r="E813" s="7" t="n">
        <v>8</v>
      </c>
      <c r="F813" s="7" t="n">
        <v>1</v>
      </c>
      <c r="G813" s="11" t="n">
        <f t="normal" ca="1">A855</f>
        <v>0</v>
      </c>
    </row>
    <row r="814" spans="1:9">
      <c r="A814" t="s">
        <v>4</v>
      </c>
      <c r="B814" s="4" t="s">
        <v>5</v>
      </c>
      <c r="C814" s="4" t="s">
        <v>7</v>
      </c>
      <c r="D814" s="4" t="s">
        <v>11</v>
      </c>
      <c r="E814" s="4" t="s">
        <v>8</v>
      </c>
    </row>
    <row r="815" spans="1:9">
      <c r="A815" t="n">
        <v>6974</v>
      </c>
      <c r="B815" s="27" t="n">
        <v>51</v>
      </c>
      <c r="C815" s="7" t="n">
        <v>4</v>
      </c>
      <c r="D815" s="7" t="n">
        <v>65534</v>
      </c>
      <c r="E815" s="7" t="s">
        <v>47</v>
      </c>
    </row>
    <row r="816" spans="1:9">
      <c r="A816" t="s">
        <v>4</v>
      </c>
      <c r="B816" s="4" t="s">
        <v>5</v>
      </c>
      <c r="C816" s="4" t="s">
        <v>11</v>
      </c>
    </row>
    <row r="817" spans="1:7">
      <c r="A817" t="n">
        <v>6987</v>
      </c>
      <c r="B817" s="23" t="n">
        <v>16</v>
      </c>
      <c r="C817" s="7" t="n">
        <v>0</v>
      </c>
    </row>
    <row r="818" spans="1:7">
      <c r="A818" t="s">
        <v>4</v>
      </c>
      <c r="B818" s="4" t="s">
        <v>5</v>
      </c>
      <c r="C818" s="4" t="s">
        <v>11</v>
      </c>
      <c r="D818" s="4" t="s">
        <v>48</v>
      </c>
      <c r="E818" s="4" t="s">
        <v>7</v>
      </c>
      <c r="F818" s="4" t="s">
        <v>7</v>
      </c>
      <c r="G818" s="4" t="s">
        <v>48</v>
      </c>
      <c r="H818" s="4" t="s">
        <v>7</v>
      </c>
      <c r="I818" s="4" t="s">
        <v>7</v>
      </c>
    </row>
    <row r="819" spans="1:7">
      <c r="A819" t="n">
        <v>6990</v>
      </c>
      <c r="B819" s="28" t="n">
        <v>26</v>
      </c>
      <c r="C819" s="7" t="n">
        <v>65534</v>
      </c>
      <c r="D819" s="7" t="s">
        <v>91</v>
      </c>
      <c r="E819" s="7" t="n">
        <v>2</v>
      </c>
      <c r="F819" s="7" t="n">
        <v>3</v>
      </c>
      <c r="G819" s="7" t="s">
        <v>92</v>
      </c>
      <c r="H819" s="7" t="n">
        <v>2</v>
      </c>
      <c r="I819" s="7" t="n">
        <v>0</v>
      </c>
    </row>
    <row r="820" spans="1:7">
      <c r="A820" t="s">
        <v>4</v>
      </c>
      <c r="B820" s="4" t="s">
        <v>5</v>
      </c>
    </row>
    <row r="821" spans="1:7">
      <c r="A821" t="n">
        <v>7044</v>
      </c>
      <c r="B821" s="29" t="n">
        <v>28</v>
      </c>
    </row>
    <row r="822" spans="1:7">
      <c r="A822" t="s">
        <v>4</v>
      </c>
      <c r="B822" s="4" t="s">
        <v>5</v>
      </c>
      <c r="C822" s="4" t="s">
        <v>7</v>
      </c>
      <c r="D822" s="4" t="s">
        <v>11</v>
      </c>
      <c r="E822" s="4" t="s">
        <v>8</v>
      </c>
    </row>
    <row r="823" spans="1:7">
      <c r="A823" t="n">
        <v>7045</v>
      </c>
      <c r="B823" s="27" t="n">
        <v>51</v>
      </c>
      <c r="C823" s="7" t="n">
        <v>4</v>
      </c>
      <c r="D823" s="7" t="n">
        <v>0</v>
      </c>
      <c r="E823" s="7" t="s">
        <v>93</v>
      </c>
    </row>
    <row r="824" spans="1:7">
      <c r="A824" t="s">
        <v>4</v>
      </c>
      <c r="B824" s="4" t="s">
        <v>5</v>
      </c>
      <c r="C824" s="4" t="s">
        <v>11</v>
      </c>
    </row>
    <row r="825" spans="1:7">
      <c r="A825" t="n">
        <v>7058</v>
      </c>
      <c r="B825" s="23" t="n">
        <v>16</v>
      </c>
      <c r="C825" s="7" t="n">
        <v>0</v>
      </c>
    </row>
    <row r="826" spans="1:7">
      <c r="A826" t="s">
        <v>4</v>
      </c>
      <c r="B826" s="4" t="s">
        <v>5</v>
      </c>
      <c r="C826" s="4" t="s">
        <v>11</v>
      </c>
      <c r="D826" s="4" t="s">
        <v>48</v>
      </c>
      <c r="E826" s="4" t="s">
        <v>7</v>
      </c>
      <c r="F826" s="4" t="s">
        <v>7</v>
      </c>
    </row>
    <row r="827" spans="1:7">
      <c r="A827" t="n">
        <v>7061</v>
      </c>
      <c r="B827" s="28" t="n">
        <v>26</v>
      </c>
      <c r="C827" s="7" t="n">
        <v>0</v>
      </c>
      <c r="D827" s="7" t="s">
        <v>94</v>
      </c>
      <c r="E827" s="7" t="n">
        <v>2</v>
      </c>
      <c r="F827" s="7" t="n">
        <v>0</v>
      </c>
    </row>
    <row r="828" spans="1:7">
      <c r="A828" t="s">
        <v>4</v>
      </c>
      <c r="B828" s="4" t="s">
        <v>5</v>
      </c>
    </row>
    <row r="829" spans="1:7">
      <c r="A829" t="n">
        <v>7128</v>
      </c>
      <c r="B829" s="29" t="n">
        <v>28</v>
      </c>
    </row>
    <row r="830" spans="1:7">
      <c r="A830" t="s">
        <v>4</v>
      </c>
      <c r="B830" s="4" t="s">
        <v>5</v>
      </c>
      <c r="C830" s="4" t="s">
        <v>7</v>
      </c>
      <c r="D830" s="4" t="s">
        <v>11</v>
      </c>
      <c r="E830" s="4" t="s">
        <v>8</v>
      </c>
    </row>
    <row r="831" spans="1:7">
      <c r="A831" t="n">
        <v>7129</v>
      </c>
      <c r="B831" s="27" t="n">
        <v>51</v>
      </c>
      <c r="C831" s="7" t="n">
        <v>4</v>
      </c>
      <c r="D831" s="7" t="n">
        <v>65534</v>
      </c>
      <c r="E831" s="7" t="s">
        <v>47</v>
      </c>
    </row>
    <row r="832" spans="1:7">
      <c r="A832" t="s">
        <v>4</v>
      </c>
      <c r="B832" s="4" t="s">
        <v>5</v>
      </c>
      <c r="C832" s="4" t="s">
        <v>11</v>
      </c>
    </row>
    <row r="833" spans="1:9">
      <c r="A833" t="n">
        <v>7142</v>
      </c>
      <c r="B833" s="23" t="n">
        <v>16</v>
      </c>
      <c r="C833" s="7" t="n">
        <v>0</v>
      </c>
    </row>
    <row r="834" spans="1:9">
      <c r="A834" t="s">
        <v>4</v>
      </c>
      <c r="B834" s="4" t="s">
        <v>5</v>
      </c>
      <c r="C834" s="4" t="s">
        <v>11</v>
      </c>
      <c r="D834" s="4" t="s">
        <v>48</v>
      </c>
      <c r="E834" s="4" t="s">
        <v>7</v>
      </c>
      <c r="F834" s="4" t="s">
        <v>7</v>
      </c>
      <c r="G834" s="4" t="s">
        <v>48</v>
      </c>
      <c r="H834" s="4" t="s">
        <v>7</v>
      </c>
      <c r="I834" s="4" t="s">
        <v>7</v>
      </c>
      <c r="J834" s="4" t="s">
        <v>48</v>
      </c>
      <c r="K834" s="4" t="s">
        <v>7</v>
      </c>
      <c r="L834" s="4" t="s">
        <v>7</v>
      </c>
    </row>
    <row r="835" spans="1:9">
      <c r="A835" t="n">
        <v>7145</v>
      </c>
      <c r="B835" s="28" t="n">
        <v>26</v>
      </c>
      <c r="C835" s="7" t="n">
        <v>65534</v>
      </c>
      <c r="D835" s="7" t="s">
        <v>95</v>
      </c>
      <c r="E835" s="7" t="n">
        <v>2</v>
      </c>
      <c r="F835" s="7" t="n">
        <v>3</v>
      </c>
      <c r="G835" s="7" t="s">
        <v>96</v>
      </c>
      <c r="H835" s="7" t="n">
        <v>2</v>
      </c>
      <c r="I835" s="7" t="n">
        <v>3</v>
      </c>
      <c r="J835" s="7" t="s">
        <v>97</v>
      </c>
      <c r="K835" s="7" t="n">
        <v>2</v>
      </c>
      <c r="L835" s="7" t="n">
        <v>0</v>
      </c>
    </row>
    <row r="836" spans="1:9">
      <c r="A836" t="s">
        <v>4</v>
      </c>
      <c r="B836" s="4" t="s">
        <v>5</v>
      </c>
    </row>
    <row r="837" spans="1:9">
      <c r="A837" t="n">
        <v>7255</v>
      </c>
      <c r="B837" s="29" t="n">
        <v>28</v>
      </c>
    </row>
    <row r="838" spans="1:9">
      <c r="A838" t="s">
        <v>4</v>
      </c>
      <c r="B838" s="4" t="s">
        <v>5</v>
      </c>
      <c r="C838" s="4" t="s">
        <v>11</v>
      </c>
      <c r="D838" s="4" t="s">
        <v>7</v>
      </c>
      <c r="E838" s="4" t="s">
        <v>13</v>
      </c>
      <c r="F838" s="4" t="s">
        <v>11</v>
      </c>
    </row>
    <row r="839" spans="1:9">
      <c r="A839" t="n">
        <v>7256</v>
      </c>
      <c r="B839" s="38" t="n">
        <v>59</v>
      </c>
      <c r="C839" s="7" t="n">
        <v>0</v>
      </c>
      <c r="D839" s="7" t="n">
        <v>6</v>
      </c>
      <c r="E839" s="7" t="n">
        <v>0</v>
      </c>
      <c r="F839" s="7" t="n">
        <v>0</v>
      </c>
    </row>
    <row r="840" spans="1:9">
      <c r="A840" t="s">
        <v>4</v>
      </c>
      <c r="B840" s="4" t="s">
        <v>5</v>
      </c>
      <c r="C840" s="4" t="s">
        <v>11</v>
      </c>
    </row>
    <row r="841" spans="1:9">
      <c r="A841" t="n">
        <v>7266</v>
      </c>
      <c r="B841" s="23" t="n">
        <v>16</v>
      </c>
      <c r="C841" s="7" t="n">
        <v>1300</v>
      </c>
    </row>
    <row r="842" spans="1:9">
      <c r="A842" t="s">
        <v>4</v>
      </c>
      <c r="B842" s="4" t="s">
        <v>5</v>
      </c>
      <c r="C842" s="4" t="s">
        <v>7</v>
      </c>
      <c r="D842" s="4" t="s">
        <v>11</v>
      </c>
      <c r="E842" s="4" t="s">
        <v>8</v>
      </c>
    </row>
    <row r="843" spans="1:9">
      <c r="A843" t="n">
        <v>7269</v>
      </c>
      <c r="B843" s="27" t="n">
        <v>51</v>
      </c>
      <c r="C843" s="7" t="n">
        <v>4</v>
      </c>
      <c r="D843" s="7" t="n">
        <v>0</v>
      </c>
      <c r="E843" s="7" t="s">
        <v>98</v>
      </c>
    </row>
    <row r="844" spans="1:9">
      <c r="A844" t="s">
        <v>4</v>
      </c>
      <c r="B844" s="4" t="s">
        <v>5</v>
      </c>
      <c r="C844" s="4" t="s">
        <v>11</v>
      </c>
    </row>
    <row r="845" spans="1:9">
      <c r="A845" t="n">
        <v>7284</v>
      </c>
      <c r="B845" s="23" t="n">
        <v>16</v>
      </c>
      <c r="C845" s="7" t="n">
        <v>0</v>
      </c>
    </row>
    <row r="846" spans="1:9">
      <c r="A846" t="s">
        <v>4</v>
      </c>
      <c r="B846" s="4" t="s">
        <v>5</v>
      </c>
      <c r="C846" s="4" t="s">
        <v>11</v>
      </c>
      <c r="D846" s="4" t="s">
        <v>48</v>
      </c>
      <c r="E846" s="4" t="s">
        <v>7</v>
      </c>
      <c r="F846" s="4" t="s">
        <v>7</v>
      </c>
    </row>
    <row r="847" spans="1:9">
      <c r="A847" t="n">
        <v>7287</v>
      </c>
      <c r="B847" s="28" t="n">
        <v>26</v>
      </c>
      <c r="C847" s="7" t="n">
        <v>0</v>
      </c>
      <c r="D847" s="7" t="s">
        <v>99</v>
      </c>
      <c r="E847" s="7" t="n">
        <v>2</v>
      </c>
      <c r="F847" s="7" t="n">
        <v>0</v>
      </c>
    </row>
    <row r="848" spans="1:9">
      <c r="A848" t="s">
        <v>4</v>
      </c>
      <c r="B848" s="4" t="s">
        <v>5</v>
      </c>
    </row>
    <row r="849" spans="1:12">
      <c r="A849" t="n">
        <v>7401</v>
      </c>
      <c r="B849" s="29" t="n">
        <v>28</v>
      </c>
    </row>
    <row r="850" spans="1:12">
      <c r="A850" t="s">
        <v>4</v>
      </c>
      <c r="B850" s="4" t="s">
        <v>5</v>
      </c>
      <c r="C850" s="4" t="s">
        <v>11</v>
      </c>
    </row>
    <row r="851" spans="1:12">
      <c r="A851" t="n">
        <v>7402</v>
      </c>
      <c r="B851" s="32" t="n">
        <v>12</v>
      </c>
      <c r="C851" s="7" t="n">
        <v>8328</v>
      </c>
    </row>
    <row r="852" spans="1:12">
      <c r="A852" t="s">
        <v>4</v>
      </c>
      <c r="B852" s="4" t="s">
        <v>5</v>
      </c>
      <c r="C852" s="4" t="s">
        <v>12</v>
      </c>
    </row>
    <row r="853" spans="1:12">
      <c r="A853" t="n">
        <v>7405</v>
      </c>
      <c r="B853" s="13" t="n">
        <v>3</v>
      </c>
      <c r="C853" s="11" t="n">
        <f t="normal" ca="1">A863</f>
        <v>0</v>
      </c>
    </row>
    <row r="854" spans="1:12">
      <c r="A854" t="s">
        <v>4</v>
      </c>
      <c r="B854" s="4" t="s">
        <v>5</v>
      </c>
      <c r="C854" s="4" t="s">
        <v>7</v>
      </c>
      <c r="D854" s="4" t="s">
        <v>11</v>
      </c>
      <c r="E854" s="4" t="s">
        <v>8</v>
      </c>
    </row>
    <row r="855" spans="1:12">
      <c r="A855" t="n">
        <v>7410</v>
      </c>
      <c r="B855" s="27" t="n">
        <v>51</v>
      </c>
      <c r="C855" s="7" t="n">
        <v>4</v>
      </c>
      <c r="D855" s="7" t="n">
        <v>65534</v>
      </c>
      <c r="E855" s="7" t="s">
        <v>47</v>
      </c>
    </row>
    <row r="856" spans="1:12">
      <c r="A856" t="s">
        <v>4</v>
      </c>
      <c r="B856" s="4" t="s">
        <v>5</v>
      </c>
      <c r="C856" s="4" t="s">
        <v>11</v>
      </c>
    </row>
    <row r="857" spans="1:12">
      <c r="A857" t="n">
        <v>7423</v>
      </c>
      <c r="B857" s="23" t="n">
        <v>16</v>
      </c>
      <c r="C857" s="7" t="n">
        <v>0</v>
      </c>
    </row>
    <row r="858" spans="1:12">
      <c r="A858" t="s">
        <v>4</v>
      </c>
      <c r="B858" s="4" t="s">
        <v>5</v>
      </c>
      <c r="C858" s="4" t="s">
        <v>11</v>
      </c>
      <c r="D858" s="4" t="s">
        <v>48</v>
      </c>
      <c r="E858" s="4" t="s">
        <v>7</v>
      </c>
      <c r="F858" s="4" t="s">
        <v>7</v>
      </c>
      <c r="G858" s="4" t="s">
        <v>48</v>
      </c>
      <c r="H858" s="4" t="s">
        <v>7</v>
      </c>
      <c r="I858" s="4" t="s">
        <v>7</v>
      </c>
      <c r="J858" s="4" t="s">
        <v>48</v>
      </c>
      <c r="K858" s="4" t="s">
        <v>7</v>
      </c>
      <c r="L858" s="4" t="s">
        <v>7</v>
      </c>
    </row>
    <row r="859" spans="1:12">
      <c r="A859" t="n">
        <v>7426</v>
      </c>
      <c r="B859" s="28" t="n">
        <v>26</v>
      </c>
      <c r="C859" s="7" t="n">
        <v>65534</v>
      </c>
      <c r="D859" s="7" t="s">
        <v>100</v>
      </c>
      <c r="E859" s="7" t="n">
        <v>2</v>
      </c>
      <c r="F859" s="7" t="n">
        <v>3</v>
      </c>
      <c r="G859" s="7" t="s">
        <v>101</v>
      </c>
      <c r="H859" s="7" t="n">
        <v>2</v>
      </c>
      <c r="I859" s="7" t="n">
        <v>3</v>
      </c>
      <c r="J859" s="7" t="s">
        <v>102</v>
      </c>
      <c r="K859" s="7" t="n">
        <v>2</v>
      </c>
      <c r="L859" s="7" t="n">
        <v>0</v>
      </c>
    </row>
    <row r="860" spans="1:12">
      <c r="A860" t="s">
        <v>4</v>
      </c>
      <c r="B860" s="4" t="s">
        <v>5</v>
      </c>
    </row>
    <row r="861" spans="1:12">
      <c r="A861" t="n">
        <v>7624</v>
      </c>
      <c r="B861" s="29" t="n">
        <v>28</v>
      </c>
    </row>
    <row r="862" spans="1:12">
      <c r="A862" t="s">
        <v>4</v>
      </c>
      <c r="B862" s="4" t="s">
        <v>5</v>
      </c>
      <c r="C862" s="4" t="s">
        <v>7</v>
      </c>
    </row>
    <row r="863" spans="1:12">
      <c r="A863" t="n">
        <v>7625</v>
      </c>
      <c r="B863" s="30" t="n">
        <v>23</v>
      </c>
      <c r="C863" s="7" t="n">
        <v>10</v>
      </c>
    </row>
    <row r="864" spans="1:12">
      <c r="A864" t="s">
        <v>4</v>
      </c>
      <c r="B864" s="4" t="s">
        <v>5</v>
      </c>
      <c r="C864" s="4" t="s">
        <v>7</v>
      </c>
      <c r="D864" s="4" t="s">
        <v>8</v>
      </c>
    </row>
    <row r="865" spans="1:12">
      <c r="A865" t="n">
        <v>7627</v>
      </c>
      <c r="B865" s="6" t="n">
        <v>2</v>
      </c>
      <c r="C865" s="7" t="n">
        <v>10</v>
      </c>
      <c r="D865" s="7" t="s">
        <v>51</v>
      </c>
    </row>
    <row r="866" spans="1:12">
      <c r="A866" t="s">
        <v>4</v>
      </c>
      <c r="B866" s="4" t="s">
        <v>5</v>
      </c>
      <c r="C866" s="4" t="s">
        <v>7</v>
      </c>
    </row>
    <row r="867" spans="1:12">
      <c r="A867" t="n">
        <v>7650</v>
      </c>
      <c r="B867" s="31" t="n">
        <v>74</v>
      </c>
      <c r="C867" s="7" t="n">
        <v>46</v>
      </c>
    </row>
    <row r="868" spans="1:12">
      <c r="A868" t="s">
        <v>4</v>
      </c>
      <c r="B868" s="4" t="s">
        <v>5</v>
      </c>
      <c r="C868" s="4" t="s">
        <v>7</v>
      </c>
    </row>
    <row r="869" spans="1:12">
      <c r="A869" t="n">
        <v>7652</v>
      </c>
      <c r="B869" s="31" t="n">
        <v>74</v>
      </c>
      <c r="C869" s="7" t="n">
        <v>54</v>
      </c>
    </row>
    <row r="870" spans="1:12">
      <c r="A870" t="s">
        <v>4</v>
      </c>
      <c r="B870" s="4" t="s">
        <v>5</v>
      </c>
    </row>
    <row r="871" spans="1:12">
      <c r="A871" t="n">
        <v>7654</v>
      </c>
      <c r="B871" s="5" t="n">
        <v>1</v>
      </c>
    </row>
    <row r="872" spans="1:12" s="3" customFormat="1" customHeight="0">
      <c r="A872" s="3" t="s">
        <v>2</v>
      </c>
      <c r="B872" s="3" t="s">
        <v>103</v>
      </c>
    </row>
    <row r="873" spans="1:12">
      <c r="A873" t="s">
        <v>4</v>
      </c>
      <c r="B873" s="4" t="s">
        <v>5</v>
      </c>
      <c r="C873" s="4" t="s">
        <v>7</v>
      </c>
      <c r="D873" s="4" t="s">
        <v>11</v>
      </c>
      <c r="E873" s="4" t="s">
        <v>7</v>
      </c>
      <c r="F873" s="4" t="s">
        <v>7</v>
      </c>
      <c r="G873" s="4" t="s">
        <v>7</v>
      </c>
      <c r="H873" s="4" t="s">
        <v>11</v>
      </c>
      <c r="I873" s="4" t="s">
        <v>12</v>
      </c>
      <c r="J873" s="4" t="s">
        <v>11</v>
      </c>
      <c r="K873" s="4" t="s">
        <v>12</v>
      </c>
      <c r="L873" s="4" t="s">
        <v>11</v>
      </c>
      <c r="M873" s="4" t="s">
        <v>12</v>
      </c>
      <c r="N873" s="4" t="s">
        <v>12</v>
      </c>
    </row>
    <row r="874" spans="1:12">
      <c r="A874" t="n">
        <v>7656</v>
      </c>
      <c r="B874" s="18" t="n">
        <v>6</v>
      </c>
      <c r="C874" s="7" t="n">
        <v>33</v>
      </c>
      <c r="D874" s="7" t="n">
        <v>65534</v>
      </c>
      <c r="E874" s="7" t="n">
        <v>9</v>
      </c>
      <c r="F874" s="7" t="n">
        <v>1</v>
      </c>
      <c r="G874" s="7" t="n">
        <v>3</v>
      </c>
      <c r="H874" s="7" t="n">
        <v>4</v>
      </c>
      <c r="I874" s="11" t="n">
        <f t="normal" ca="1">A876</f>
        <v>0</v>
      </c>
      <c r="J874" s="7" t="n">
        <v>7</v>
      </c>
      <c r="K874" s="11" t="n">
        <f t="normal" ca="1">A894</f>
        <v>0</v>
      </c>
      <c r="L874" s="7" t="n">
        <v>100</v>
      </c>
      <c r="M874" s="11" t="n">
        <f t="normal" ca="1">A912</f>
        <v>0</v>
      </c>
      <c r="N874" s="11" t="n">
        <f t="normal" ca="1">A924</f>
        <v>0</v>
      </c>
    </row>
    <row r="875" spans="1:12">
      <c r="A875" t="s">
        <v>4</v>
      </c>
      <c r="B875" s="4" t="s">
        <v>5</v>
      </c>
      <c r="C875" s="4" t="s">
        <v>7</v>
      </c>
      <c r="D875" s="4" t="s">
        <v>11</v>
      </c>
      <c r="E875" s="4" t="s">
        <v>7</v>
      </c>
      <c r="F875" s="4" t="s">
        <v>12</v>
      </c>
    </row>
    <row r="876" spans="1:12">
      <c r="A876" t="n">
        <v>7685</v>
      </c>
      <c r="B876" s="10" t="n">
        <v>5</v>
      </c>
      <c r="C876" s="7" t="n">
        <v>30</v>
      </c>
      <c r="D876" s="7" t="n">
        <v>10320</v>
      </c>
      <c r="E876" s="7" t="n">
        <v>1</v>
      </c>
      <c r="F876" s="11" t="n">
        <f t="normal" ca="1">A890</f>
        <v>0</v>
      </c>
    </row>
    <row r="877" spans="1:12">
      <c r="A877" t="s">
        <v>4</v>
      </c>
      <c r="B877" s="4" t="s">
        <v>5</v>
      </c>
      <c r="C877" s="4" t="s">
        <v>11</v>
      </c>
      <c r="D877" s="4" t="s">
        <v>13</v>
      </c>
      <c r="E877" s="4" t="s">
        <v>13</v>
      </c>
      <c r="F877" s="4" t="s">
        <v>13</v>
      </c>
      <c r="G877" s="4" t="s">
        <v>13</v>
      </c>
    </row>
    <row r="878" spans="1:12">
      <c r="A878" t="n">
        <v>7694</v>
      </c>
      <c r="B878" s="19" t="n">
        <v>46</v>
      </c>
      <c r="C878" s="7" t="n">
        <v>65534</v>
      </c>
      <c r="D878" s="7" t="n">
        <v>2.00999999046326</v>
      </c>
      <c r="E878" s="7" t="n">
        <v>0.00999999977648258</v>
      </c>
      <c r="F878" s="7" t="n">
        <v>-4.40999984741211</v>
      </c>
      <c r="G878" s="7" t="n">
        <v>0</v>
      </c>
    </row>
    <row r="879" spans="1:12">
      <c r="A879" t="s">
        <v>4</v>
      </c>
      <c r="B879" s="4" t="s">
        <v>5</v>
      </c>
      <c r="C879" s="4" t="s">
        <v>7</v>
      </c>
      <c r="D879" s="4" t="s">
        <v>11</v>
      </c>
      <c r="E879" s="4" t="s">
        <v>7</v>
      </c>
      <c r="F879" s="4" t="s">
        <v>8</v>
      </c>
      <c r="G879" s="4" t="s">
        <v>8</v>
      </c>
      <c r="H879" s="4" t="s">
        <v>8</v>
      </c>
      <c r="I879" s="4" t="s">
        <v>8</v>
      </c>
      <c r="J879" s="4" t="s">
        <v>8</v>
      </c>
      <c r="K879" s="4" t="s">
        <v>8</v>
      </c>
      <c r="L879" s="4" t="s">
        <v>8</v>
      </c>
      <c r="M879" s="4" t="s">
        <v>8</v>
      </c>
      <c r="N879" s="4" t="s">
        <v>8</v>
      </c>
      <c r="O879" s="4" t="s">
        <v>8</v>
      </c>
      <c r="P879" s="4" t="s">
        <v>8</v>
      </c>
      <c r="Q879" s="4" t="s">
        <v>8</v>
      </c>
      <c r="R879" s="4" t="s">
        <v>8</v>
      </c>
      <c r="S879" s="4" t="s">
        <v>8</v>
      </c>
      <c r="T879" s="4" t="s">
        <v>8</v>
      </c>
      <c r="U879" s="4" t="s">
        <v>8</v>
      </c>
    </row>
    <row r="880" spans="1:12">
      <c r="A880" t="n">
        <v>7713</v>
      </c>
      <c r="B880" s="20" t="n">
        <v>36</v>
      </c>
      <c r="C880" s="7" t="n">
        <v>8</v>
      </c>
      <c r="D880" s="7" t="n">
        <v>65534</v>
      </c>
      <c r="E880" s="7" t="n">
        <v>0</v>
      </c>
      <c r="F880" s="7" t="s">
        <v>104</v>
      </c>
      <c r="G880" s="7" t="s">
        <v>17</v>
      </c>
      <c r="H880" s="7" t="s">
        <v>17</v>
      </c>
      <c r="I880" s="7" t="s">
        <v>17</v>
      </c>
      <c r="J880" s="7" t="s">
        <v>17</v>
      </c>
      <c r="K880" s="7" t="s">
        <v>17</v>
      </c>
      <c r="L880" s="7" t="s">
        <v>17</v>
      </c>
      <c r="M880" s="7" t="s">
        <v>17</v>
      </c>
      <c r="N880" s="7" t="s">
        <v>17</v>
      </c>
      <c r="O880" s="7" t="s">
        <v>17</v>
      </c>
      <c r="P880" s="7" t="s">
        <v>17</v>
      </c>
      <c r="Q880" s="7" t="s">
        <v>17</v>
      </c>
      <c r="R880" s="7" t="s">
        <v>17</v>
      </c>
      <c r="S880" s="7" t="s">
        <v>17</v>
      </c>
      <c r="T880" s="7" t="s">
        <v>17</v>
      </c>
      <c r="U880" s="7" t="s">
        <v>17</v>
      </c>
    </row>
    <row r="881" spans="1:21">
      <c r="A881" t="s">
        <v>4</v>
      </c>
      <c r="B881" s="4" t="s">
        <v>5</v>
      </c>
      <c r="C881" s="4" t="s">
        <v>11</v>
      </c>
      <c r="D881" s="4" t="s">
        <v>7</v>
      </c>
      <c r="E881" s="4" t="s">
        <v>8</v>
      </c>
      <c r="F881" s="4" t="s">
        <v>13</v>
      </c>
      <c r="G881" s="4" t="s">
        <v>13</v>
      </c>
      <c r="H881" s="4" t="s">
        <v>13</v>
      </c>
    </row>
    <row r="882" spans="1:21">
      <c r="A882" t="n">
        <v>7748</v>
      </c>
      <c r="B882" s="21" t="n">
        <v>48</v>
      </c>
      <c r="C882" s="7" t="n">
        <v>65534</v>
      </c>
      <c r="D882" s="7" t="n">
        <v>0</v>
      </c>
      <c r="E882" s="7" t="s">
        <v>104</v>
      </c>
      <c r="F882" s="7" t="n">
        <v>0</v>
      </c>
      <c r="G882" s="7" t="n">
        <v>1</v>
      </c>
      <c r="H882" s="7" t="n">
        <v>1.40129846432482e-45</v>
      </c>
    </row>
    <row r="883" spans="1:21">
      <c r="A883" t="s">
        <v>4</v>
      </c>
      <c r="B883" s="4" t="s">
        <v>5</v>
      </c>
      <c r="C883" s="4" t="s">
        <v>11</v>
      </c>
      <c r="D883" s="4" t="s">
        <v>14</v>
      </c>
    </row>
    <row r="884" spans="1:21">
      <c r="A884" t="n">
        <v>7779</v>
      </c>
      <c r="B884" s="22" t="n">
        <v>43</v>
      </c>
      <c r="C884" s="7" t="n">
        <v>65534</v>
      </c>
      <c r="D884" s="7" t="n">
        <v>64</v>
      </c>
    </row>
    <row r="885" spans="1:21">
      <c r="A885" t="s">
        <v>4</v>
      </c>
      <c r="B885" s="4" t="s">
        <v>5</v>
      </c>
      <c r="C885" s="4" t="s">
        <v>8</v>
      </c>
      <c r="D885" s="4" t="s">
        <v>7</v>
      </c>
      <c r="E885" s="4" t="s">
        <v>11</v>
      </c>
      <c r="F885" s="4" t="s">
        <v>13</v>
      </c>
      <c r="G885" s="4" t="s">
        <v>13</v>
      </c>
      <c r="H885" s="4" t="s">
        <v>13</v>
      </c>
      <c r="I885" s="4" t="s">
        <v>13</v>
      </c>
      <c r="J885" s="4" t="s">
        <v>13</v>
      </c>
      <c r="K885" s="4" t="s">
        <v>13</v>
      </c>
      <c r="L885" s="4" t="s">
        <v>13</v>
      </c>
      <c r="M885" s="4" t="s">
        <v>11</v>
      </c>
    </row>
    <row r="886" spans="1:21">
      <c r="A886" t="n">
        <v>7786</v>
      </c>
      <c r="B886" s="39" t="n">
        <v>87</v>
      </c>
      <c r="C886" s="7" t="s">
        <v>105</v>
      </c>
      <c r="D886" s="7" t="n">
        <v>11</v>
      </c>
      <c r="E886" s="7" t="n">
        <v>5711</v>
      </c>
      <c r="F886" s="7" t="n">
        <v>2.5</v>
      </c>
      <c r="G886" s="7" t="n">
        <v>0</v>
      </c>
      <c r="H886" s="7" t="n">
        <v>0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7</v>
      </c>
    </row>
    <row r="887" spans="1:21">
      <c r="A887" t="s">
        <v>4</v>
      </c>
      <c r="B887" s="4" t="s">
        <v>5</v>
      </c>
      <c r="C887" s="4" t="s">
        <v>12</v>
      </c>
    </row>
    <row r="888" spans="1:21">
      <c r="A888" t="n">
        <v>7830</v>
      </c>
      <c r="B888" s="13" t="n">
        <v>3</v>
      </c>
      <c r="C888" s="11" t="n">
        <f t="normal" ca="1">A892</f>
        <v>0</v>
      </c>
    </row>
    <row r="889" spans="1:21">
      <c r="A889" t="s">
        <v>4</v>
      </c>
      <c r="B889" s="4" t="s">
        <v>5</v>
      </c>
      <c r="C889" s="4" t="s">
        <v>11</v>
      </c>
      <c r="D889" s="4" t="s">
        <v>14</v>
      </c>
    </row>
    <row r="890" spans="1:21">
      <c r="A890" t="n">
        <v>7835</v>
      </c>
      <c r="B890" s="22" t="n">
        <v>43</v>
      </c>
      <c r="C890" s="7" t="n">
        <v>65534</v>
      </c>
      <c r="D890" s="7" t="n">
        <v>1</v>
      </c>
    </row>
    <row r="891" spans="1:21">
      <c r="A891" t="s">
        <v>4</v>
      </c>
      <c r="B891" s="4" t="s">
        <v>5</v>
      </c>
      <c r="C891" s="4" t="s">
        <v>12</v>
      </c>
    </row>
    <row r="892" spans="1:21">
      <c r="A892" t="n">
        <v>7842</v>
      </c>
      <c r="B892" s="13" t="n">
        <v>3</v>
      </c>
      <c r="C892" s="11" t="n">
        <f t="normal" ca="1">A924</f>
        <v>0</v>
      </c>
    </row>
    <row r="893" spans="1:21">
      <c r="A893" t="s">
        <v>4</v>
      </c>
      <c r="B893" s="4" t="s">
        <v>5</v>
      </c>
      <c r="C893" s="4" t="s">
        <v>11</v>
      </c>
      <c r="D893" s="4" t="s">
        <v>13</v>
      </c>
      <c r="E893" s="4" t="s">
        <v>13</v>
      </c>
      <c r="F893" s="4" t="s">
        <v>13</v>
      </c>
      <c r="G893" s="4" t="s">
        <v>13</v>
      </c>
    </row>
    <row r="894" spans="1:21">
      <c r="A894" t="n">
        <v>7847</v>
      </c>
      <c r="B894" s="19" t="n">
        <v>46</v>
      </c>
      <c r="C894" s="7" t="n">
        <v>65534</v>
      </c>
      <c r="D894" s="7" t="n">
        <v>2.00999999046326</v>
      </c>
      <c r="E894" s="7" t="n">
        <v>0.00999999977648258</v>
      </c>
      <c r="F894" s="7" t="n">
        <v>-4.40999984741211</v>
      </c>
      <c r="G894" s="7" t="n">
        <v>0</v>
      </c>
    </row>
    <row r="895" spans="1:21">
      <c r="A895" t="s">
        <v>4</v>
      </c>
      <c r="B895" s="4" t="s">
        <v>5</v>
      </c>
      <c r="C895" s="4" t="s">
        <v>7</v>
      </c>
      <c r="D895" s="4" t="s">
        <v>11</v>
      </c>
      <c r="E895" s="4" t="s">
        <v>7</v>
      </c>
      <c r="F895" s="4" t="s">
        <v>8</v>
      </c>
      <c r="G895" s="4" t="s">
        <v>8</v>
      </c>
      <c r="H895" s="4" t="s">
        <v>8</v>
      </c>
      <c r="I895" s="4" t="s">
        <v>8</v>
      </c>
      <c r="J895" s="4" t="s">
        <v>8</v>
      </c>
      <c r="K895" s="4" t="s">
        <v>8</v>
      </c>
      <c r="L895" s="4" t="s">
        <v>8</v>
      </c>
      <c r="M895" s="4" t="s">
        <v>8</v>
      </c>
      <c r="N895" s="4" t="s">
        <v>8</v>
      </c>
      <c r="O895" s="4" t="s">
        <v>8</v>
      </c>
      <c r="P895" s="4" t="s">
        <v>8</v>
      </c>
      <c r="Q895" s="4" t="s">
        <v>8</v>
      </c>
      <c r="R895" s="4" t="s">
        <v>8</v>
      </c>
      <c r="S895" s="4" t="s">
        <v>8</v>
      </c>
      <c r="T895" s="4" t="s">
        <v>8</v>
      </c>
      <c r="U895" s="4" t="s">
        <v>8</v>
      </c>
    </row>
    <row r="896" spans="1:21">
      <c r="A896" t="n">
        <v>7866</v>
      </c>
      <c r="B896" s="20" t="n">
        <v>36</v>
      </c>
      <c r="C896" s="7" t="n">
        <v>8</v>
      </c>
      <c r="D896" s="7" t="n">
        <v>65534</v>
      </c>
      <c r="E896" s="7" t="n">
        <v>0</v>
      </c>
      <c r="F896" s="7" t="s">
        <v>106</v>
      </c>
      <c r="G896" s="7" t="s">
        <v>17</v>
      </c>
      <c r="H896" s="7" t="s">
        <v>17</v>
      </c>
      <c r="I896" s="7" t="s">
        <v>17</v>
      </c>
      <c r="J896" s="7" t="s">
        <v>17</v>
      </c>
      <c r="K896" s="7" t="s">
        <v>17</v>
      </c>
      <c r="L896" s="7" t="s">
        <v>17</v>
      </c>
      <c r="M896" s="7" t="s">
        <v>17</v>
      </c>
      <c r="N896" s="7" t="s">
        <v>17</v>
      </c>
      <c r="O896" s="7" t="s">
        <v>17</v>
      </c>
      <c r="P896" s="7" t="s">
        <v>17</v>
      </c>
      <c r="Q896" s="7" t="s">
        <v>17</v>
      </c>
      <c r="R896" s="7" t="s">
        <v>17</v>
      </c>
      <c r="S896" s="7" t="s">
        <v>17</v>
      </c>
      <c r="T896" s="7" t="s">
        <v>17</v>
      </c>
      <c r="U896" s="7" t="s">
        <v>17</v>
      </c>
    </row>
    <row r="897" spans="1:21">
      <c r="A897" t="s">
        <v>4</v>
      </c>
      <c r="B897" s="4" t="s">
        <v>5</v>
      </c>
      <c r="C897" s="4" t="s">
        <v>11</v>
      </c>
      <c r="D897" s="4" t="s">
        <v>7</v>
      </c>
      <c r="E897" s="4" t="s">
        <v>8</v>
      </c>
      <c r="F897" s="4" t="s">
        <v>13</v>
      </c>
      <c r="G897" s="4" t="s">
        <v>13</v>
      </c>
      <c r="H897" s="4" t="s">
        <v>13</v>
      </c>
    </row>
    <row r="898" spans="1:21">
      <c r="A898" t="n">
        <v>7899</v>
      </c>
      <c r="B898" s="21" t="n">
        <v>48</v>
      </c>
      <c r="C898" s="7" t="n">
        <v>65534</v>
      </c>
      <c r="D898" s="7" t="n">
        <v>0</v>
      </c>
      <c r="E898" s="7" t="s">
        <v>106</v>
      </c>
      <c r="F898" s="7" t="n">
        <v>0</v>
      </c>
      <c r="G898" s="7" t="n">
        <v>1</v>
      </c>
      <c r="H898" s="7" t="n">
        <v>1.40129846432482e-45</v>
      </c>
    </row>
    <row r="899" spans="1:21">
      <c r="A899" t="s">
        <v>4</v>
      </c>
      <c r="B899" s="4" t="s">
        <v>5</v>
      </c>
      <c r="C899" s="4" t="s">
        <v>11</v>
      </c>
      <c r="D899" s="4" t="s">
        <v>14</v>
      </c>
    </row>
    <row r="900" spans="1:21">
      <c r="A900" t="n">
        <v>7928</v>
      </c>
      <c r="B900" s="22" t="n">
        <v>43</v>
      </c>
      <c r="C900" s="7" t="n">
        <v>65534</v>
      </c>
      <c r="D900" s="7" t="n">
        <v>64</v>
      </c>
    </row>
    <row r="901" spans="1:21">
      <c r="A901" t="s">
        <v>4</v>
      </c>
      <c r="B901" s="4" t="s">
        <v>5</v>
      </c>
      <c r="C901" s="4" t="s">
        <v>8</v>
      </c>
      <c r="D901" s="4" t="s">
        <v>7</v>
      </c>
      <c r="E901" s="4" t="s">
        <v>11</v>
      </c>
      <c r="F901" s="4" t="s">
        <v>13</v>
      </c>
      <c r="G901" s="4" t="s">
        <v>13</v>
      </c>
      <c r="H901" s="4" t="s">
        <v>13</v>
      </c>
      <c r="I901" s="4" t="s">
        <v>13</v>
      </c>
      <c r="J901" s="4" t="s">
        <v>13</v>
      </c>
      <c r="K901" s="4" t="s">
        <v>13</v>
      </c>
      <c r="L901" s="4" t="s">
        <v>13</v>
      </c>
      <c r="M901" s="4" t="s">
        <v>11</v>
      </c>
    </row>
    <row r="902" spans="1:21">
      <c r="A902" t="n">
        <v>7935</v>
      </c>
      <c r="B902" s="39" t="n">
        <v>87</v>
      </c>
      <c r="C902" s="7" t="s">
        <v>105</v>
      </c>
      <c r="D902" s="7" t="n">
        <v>11</v>
      </c>
      <c r="E902" s="7" t="n">
        <v>5711</v>
      </c>
      <c r="F902" s="7" t="n">
        <v>2.5</v>
      </c>
      <c r="G902" s="7" t="n">
        <v>0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7</v>
      </c>
    </row>
    <row r="903" spans="1:21">
      <c r="A903" t="s">
        <v>4</v>
      </c>
      <c r="B903" s="4" t="s">
        <v>5</v>
      </c>
      <c r="C903" s="4" t="s">
        <v>11</v>
      </c>
    </row>
    <row r="904" spans="1:21">
      <c r="A904" t="n">
        <v>7979</v>
      </c>
      <c r="B904" s="23" t="n">
        <v>16</v>
      </c>
      <c r="C904" s="7" t="n">
        <v>0</v>
      </c>
    </row>
    <row r="905" spans="1:21">
      <c r="A905" t="s">
        <v>4</v>
      </c>
      <c r="B905" s="4" t="s">
        <v>5</v>
      </c>
      <c r="C905" s="4" t="s">
        <v>11</v>
      </c>
      <c r="D905" s="4" t="s">
        <v>11</v>
      </c>
      <c r="E905" s="4" t="s">
        <v>11</v>
      </c>
    </row>
    <row r="906" spans="1:21">
      <c r="A906" t="n">
        <v>7982</v>
      </c>
      <c r="B906" s="24" t="n">
        <v>61</v>
      </c>
      <c r="C906" s="7" t="n">
        <v>5711</v>
      </c>
      <c r="D906" s="7" t="n">
        <v>5701</v>
      </c>
      <c r="E906" s="7" t="n">
        <v>0</v>
      </c>
    </row>
    <row r="907" spans="1:21">
      <c r="A907" t="s">
        <v>4</v>
      </c>
      <c r="B907" s="4" t="s">
        <v>5</v>
      </c>
      <c r="C907" s="4" t="s">
        <v>11</v>
      </c>
      <c r="D907" s="4" t="s">
        <v>11</v>
      </c>
      <c r="E907" s="4" t="s">
        <v>11</v>
      </c>
    </row>
    <row r="908" spans="1:21">
      <c r="A908" t="n">
        <v>7989</v>
      </c>
      <c r="B908" s="24" t="n">
        <v>61</v>
      </c>
      <c r="C908" s="7" t="n">
        <v>5701</v>
      </c>
      <c r="D908" s="7" t="n">
        <v>5711</v>
      </c>
      <c r="E908" s="7" t="n">
        <v>0</v>
      </c>
    </row>
    <row r="909" spans="1:21">
      <c r="A909" t="s">
        <v>4</v>
      </c>
      <c r="B909" s="4" t="s">
        <v>5</v>
      </c>
      <c r="C909" s="4" t="s">
        <v>12</v>
      </c>
    </row>
    <row r="910" spans="1:21">
      <c r="A910" t="n">
        <v>7996</v>
      </c>
      <c r="B910" s="13" t="n">
        <v>3</v>
      </c>
      <c r="C910" s="11" t="n">
        <f t="normal" ca="1">A924</f>
        <v>0</v>
      </c>
    </row>
    <row r="911" spans="1:21">
      <c r="A911" t="s">
        <v>4</v>
      </c>
      <c r="B911" s="4" t="s">
        <v>5</v>
      </c>
      <c r="C911" s="4" t="s">
        <v>11</v>
      </c>
      <c r="D911" s="4" t="s">
        <v>13</v>
      </c>
      <c r="E911" s="4" t="s">
        <v>13</v>
      </c>
      <c r="F911" s="4" t="s">
        <v>13</v>
      </c>
      <c r="G911" s="4" t="s">
        <v>13</v>
      </c>
    </row>
    <row r="912" spans="1:21">
      <c r="A912" t="n">
        <v>8001</v>
      </c>
      <c r="B912" s="19" t="n">
        <v>46</v>
      </c>
      <c r="C912" s="7" t="n">
        <v>65534</v>
      </c>
      <c r="D912" s="7" t="n">
        <v>2.00999999046326</v>
      </c>
      <c r="E912" s="7" t="n">
        <v>0.00999999977648258</v>
      </c>
      <c r="F912" s="7" t="n">
        <v>-4.40999984741211</v>
      </c>
      <c r="G912" s="7" t="n">
        <v>0</v>
      </c>
    </row>
    <row r="913" spans="1:13">
      <c r="A913" t="s">
        <v>4</v>
      </c>
      <c r="B913" s="4" t="s">
        <v>5</v>
      </c>
      <c r="C913" s="4" t="s">
        <v>7</v>
      </c>
      <c r="D913" s="4" t="s">
        <v>11</v>
      </c>
      <c r="E913" s="4" t="s">
        <v>7</v>
      </c>
      <c r="F913" s="4" t="s">
        <v>8</v>
      </c>
      <c r="G913" s="4" t="s">
        <v>8</v>
      </c>
      <c r="H913" s="4" t="s">
        <v>8</v>
      </c>
      <c r="I913" s="4" t="s">
        <v>8</v>
      </c>
      <c r="J913" s="4" t="s">
        <v>8</v>
      </c>
      <c r="K913" s="4" t="s">
        <v>8</v>
      </c>
      <c r="L913" s="4" t="s">
        <v>8</v>
      </c>
      <c r="M913" s="4" t="s">
        <v>8</v>
      </c>
      <c r="N913" s="4" t="s">
        <v>8</v>
      </c>
      <c r="O913" s="4" t="s">
        <v>8</v>
      </c>
      <c r="P913" s="4" t="s">
        <v>8</v>
      </c>
      <c r="Q913" s="4" t="s">
        <v>8</v>
      </c>
      <c r="R913" s="4" t="s">
        <v>8</v>
      </c>
      <c r="S913" s="4" t="s">
        <v>8</v>
      </c>
      <c r="T913" s="4" t="s">
        <v>8</v>
      </c>
      <c r="U913" s="4" t="s">
        <v>8</v>
      </c>
    </row>
    <row r="914" spans="1:13">
      <c r="A914" t="n">
        <v>8020</v>
      </c>
      <c r="B914" s="20" t="n">
        <v>36</v>
      </c>
      <c r="C914" s="7" t="n">
        <v>8</v>
      </c>
      <c r="D914" s="7" t="n">
        <v>65534</v>
      </c>
      <c r="E914" s="7" t="n">
        <v>0</v>
      </c>
      <c r="F914" s="7" t="s">
        <v>104</v>
      </c>
      <c r="G914" s="7" t="s">
        <v>17</v>
      </c>
      <c r="H914" s="7" t="s">
        <v>17</v>
      </c>
      <c r="I914" s="7" t="s">
        <v>17</v>
      </c>
      <c r="J914" s="7" t="s">
        <v>17</v>
      </c>
      <c r="K914" s="7" t="s">
        <v>17</v>
      </c>
      <c r="L914" s="7" t="s">
        <v>17</v>
      </c>
      <c r="M914" s="7" t="s">
        <v>17</v>
      </c>
      <c r="N914" s="7" t="s">
        <v>17</v>
      </c>
      <c r="O914" s="7" t="s">
        <v>17</v>
      </c>
      <c r="P914" s="7" t="s">
        <v>17</v>
      </c>
      <c r="Q914" s="7" t="s">
        <v>17</v>
      </c>
      <c r="R914" s="7" t="s">
        <v>17</v>
      </c>
      <c r="S914" s="7" t="s">
        <v>17</v>
      </c>
      <c r="T914" s="7" t="s">
        <v>17</v>
      </c>
      <c r="U914" s="7" t="s">
        <v>17</v>
      </c>
    </row>
    <row r="915" spans="1:13">
      <c r="A915" t="s">
        <v>4</v>
      </c>
      <c r="B915" s="4" t="s">
        <v>5</v>
      </c>
      <c r="C915" s="4" t="s">
        <v>11</v>
      </c>
      <c r="D915" s="4" t="s">
        <v>7</v>
      </c>
      <c r="E915" s="4" t="s">
        <v>8</v>
      </c>
      <c r="F915" s="4" t="s">
        <v>13</v>
      </c>
      <c r="G915" s="4" t="s">
        <v>13</v>
      </c>
      <c r="H915" s="4" t="s">
        <v>13</v>
      </c>
    </row>
    <row r="916" spans="1:13">
      <c r="A916" t="n">
        <v>8055</v>
      </c>
      <c r="B916" s="21" t="n">
        <v>48</v>
      </c>
      <c r="C916" s="7" t="n">
        <v>65534</v>
      </c>
      <c r="D916" s="7" t="n">
        <v>0</v>
      </c>
      <c r="E916" s="7" t="s">
        <v>104</v>
      </c>
      <c r="F916" s="7" t="n">
        <v>0</v>
      </c>
      <c r="G916" s="7" t="n">
        <v>1</v>
      </c>
      <c r="H916" s="7" t="n">
        <v>1.40129846432482e-45</v>
      </c>
    </row>
    <row r="917" spans="1:13">
      <c r="A917" t="s">
        <v>4</v>
      </c>
      <c r="B917" s="4" t="s">
        <v>5</v>
      </c>
      <c r="C917" s="4" t="s">
        <v>11</v>
      </c>
      <c r="D917" s="4" t="s">
        <v>14</v>
      </c>
    </row>
    <row r="918" spans="1:13">
      <c r="A918" t="n">
        <v>8086</v>
      </c>
      <c r="B918" s="22" t="n">
        <v>43</v>
      </c>
      <c r="C918" s="7" t="n">
        <v>65534</v>
      </c>
      <c r="D918" s="7" t="n">
        <v>64</v>
      </c>
    </row>
    <row r="919" spans="1:13">
      <c r="A919" t="s">
        <v>4</v>
      </c>
      <c r="B919" s="4" t="s">
        <v>5</v>
      </c>
      <c r="C919" s="4" t="s">
        <v>8</v>
      </c>
      <c r="D919" s="4" t="s">
        <v>7</v>
      </c>
      <c r="E919" s="4" t="s">
        <v>11</v>
      </c>
      <c r="F919" s="4" t="s">
        <v>13</v>
      </c>
      <c r="G919" s="4" t="s">
        <v>13</v>
      </c>
      <c r="H919" s="4" t="s">
        <v>13</v>
      </c>
      <c r="I919" s="4" t="s">
        <v>13</v>
      </c>
      <c r="J919" s="4" t="s">
        <v>13</v>
      </c>
      <c r="K919" s="4" t="s">
        <v>13</v>
      </c>
      <c r="L919" s="4" t="s">
        <v>13</v>
      </c>
      <c r="M919" s="4" t="s">
        <v>11</v>
      </c>
    </row>
    <row r="920" spans="1:13">
      <c r="A920" t="n">
        <v>8093</v>
      </c>
      <c r="B920" s="39" t="n">
        <v>87</v>
      </c>
      <c r="C920" s="7" t="s">
        <v>105</v>
      </c>
      <c r="D920" s="7" t="n">
        <v>11</v>
      </c>
      <c r="E920" s="7" t="n">
        <v>5711</v>
      </c>
      <c r="F920" s="7" t="n">
        <v>2.5</v>
      </c>
      <c r="G920" s="7" t="n">
        <v>0</v>
      </c>
      <c r="H920" s="7" t="n">
        <v>0</v>
      </c>
      <c r="I920" s="7" t="n">
        <v>0</v>
      </c>
      <c r="J920" s="7" t="n">
        <v>0</v>
      </c>
      <c r="K920" s="7" t="n">
        <v>0</v>
      </c>
      <c r="L920" s="7" t="n">
        <v>0</v>
      </c>
      <c r="M920" s="7" t="n">
        <v>7</v>
      </c>
    </row>
    <row r="921" spans="1:13">
      <c r="A921" t="s">
        <v>4</v>
      </c>
      <c r="B921" s="4" t="s">
        <v>5</v>
      </c>
      <c r="C921" s="4" t="s">
        <v>12</v>
      </c>
    </row>
    <row r="922" spans="1:13">
      <c r="A922" t="n">
        <v>8137</v>
      </c>
      <c r="B922" s="13" t="n">
        <v>3</v>
      </c>
      <c r="C922" s="11" t="n">
        <f t="normal" ca="1">A924</f>
        <v>0</v>
      </c>
    </row>
    <row r="923" spans="1:13">
      <c r="A923" t="s">
        <v>4</v>
      </c>
      <c r="B923" s="4" t="s">
        <v>5</v>
      </c>
    </row>
    <row r="924" spans="1:13">
      <c r="A924" t="n">
        <v>8142</v>
      </c>
      <c r="B924" s="5" t="n">
        <v>1</v>
      </c>
    </row>
    <row r="925" spans="1:13" s="3" customFormat="1" customHeight="0">
      <c r="A925" s="3" t="s">
        <v>2</v>
      </c>
      <c r="B925" s="3" t="s">
        <v>107</v>
      </c>
    </row>
    <row r="926" spans="1:13">
      <c r="A926" t="s">
        <v>4</v>
      </c>
      <c r="B926" s="4" t="s">
        <v>5</v>
      </c>
      <c r="C926" s="4" t="s">
        <v>11</v>
      </c>
      <c r="D926" s="4" t="s">
        <v>7</v>
      </c>
      <c r="E926" s="4" t="s">
        <v>7</v>
      </c>
      <c r="F926" s="4" t="s">
        <v>8</v>
      </c>
    </row>
    <row r="927" spans="1:13">
      <c r="A927" t="n">
        <v>8144</v>
      </c>
      <c r="B927" s="25" t="n">
        <v>20</v>
      </c>
      <c r="C927" s="7" t="n">
        <v>65534</v>
      </c>
      <c r="D927" s="7" t="n">
        <v>3</v>
      </c>
      <c r="E927" s="7" t="n">
        <v>10</v>
      </c>
      <c r="F927" s="7" t="s">
        <v>46</v>
      </c>
    </row>
    <row r="928" spans="1:13">
      <c r="A928" t="s">
        <v>4</v>
      </c>
      <c r="B928" s="4" t="s">
        <v>5</v>
      </c>
      <c r="C928" s="4" t="s">
        <v>11</v>
      </c>
    </row>
    <row r="929" spans="1:21">
      <c r="A929" t="n">
        <v>8165</v>
      </c>
      <c r="B929" s="23" t="n">
        <v>16</v>
      </c>
      <c r="C929" s="7" t="n">
        <v>0</v>
      </c>
    </row>
    <row r="930" spans="1:21">
      <c r="A930" t="s">
        <v>4</v>
      </c>
      <c r="B930" s="4" t="s">
        <v>5</v>
      </c>
      <c r="C930" s="4" t="s">
        <v>7</v>
      </c>
      <c r="D930" s="4" t="s">
        <v>11</v>
      </c>
    </row>
    <row r="931" spans="1:21">
      <c r="A931" t="n">
        <v>8168</v>
      </c>
      <c r="B931" s="26" t="n">
        <v>22</v>
      </c>
      <c r="C931" s="7" t="n">
        <v>10</v>
      </c>
      <c r="D931" s="7" t="n">
        <v>0</v>
      </c>
    </row>
    <row r="932" spans="1:21">
      <c r="A932" t="s">
        <v>4</v>
      </c>
      <c r="B932" s="4" t="s">
        <v>5</v>
      </c>
      <c r="C932" s="4" t="s">
        <v>7</v>
      </c>
      <c r="D932" s="4" t="s">
        <v>11</v>
      </c>
      <c r="E932" s="4" t="s">
        <v>7</v>
      </c>
      <c r="F932" s="4" t="s">
        <v>7</v>
      </c>
      <c r="G932" s="4" t="s">
        <v>11</v>
      </c>
      <c r="H932" s="4" t="s">
        <v>7</v>
      </c>
      <c r="I932" s="4" t="s">
        <v>7</v>
      </c>
      <c r="J932" s="4" t="s">
        <v>11</v>
      </c>
      <c r="K932" s="4" t="s">
        <v>7</v>
      </c>
      <c r="L932" s="4" t="s">
        <v>7</v>
      </c>
      <c r="M932" s="4" t="s">
        <v>7</v>
      </c>
      <c r="N932" s="4" t="s">
        <v>12</v>
      </c>
    </row>
    <row r="933" spans="1:21">
      <c r="A933" t="n">
        <v>8172</v>
      </c>
      <c r="B933" s="10" t="n">
        <v>5</v>
      </c>
      <c r="C933" s="7" t="n">
        <v>30</v>
      </c>
      <c r="D933" s="7" t="n">
        <v>8434</v>
      </c>
      <c r="E933" s="7" t="n">
        <v>8</v>
      </c>
      <c r="F933" s="7" t="n">
        <v>30</v>
      </c>
      <c r="G933" s="7" t="n">
        <v>8433</v>
      </c>
      <c r="H933" s="7" t="n">
        <v>9</v>
      </c>
      <c r="I933" s="7" t="n">
        <v>30</v>
      </c>
      <c r="J933" s="7" t="n">
        <v>8329</v>
      </c>
      <c r="K933" s="7" t="n">
        <v>8</v>
      </c>
      <c r="L933" s="7" t="n">
        <v>9</v>
      </c>
      <c r="M933" s="7" t="n">
        <v>1</v>
      </c>
      <c r="N933" s="11" t="n">
        <f t="normal" ca="1">A1003</f>
        <v>0</v>
      </c>
    </row>
    <row r="934" spans="1:21">
      <c r="A934" t="s">
        <v>4</v>
      </c>
      <c r="B934" s="4" t="s">
        <v>5</v>
      </c>
      <c r="C934" s="4" t="s">
        <v>7</v>
      </c>
      <c r="D934" s="4" t="s">
        <v>11</v>
      </c>
      <c r="E934" s="4" t="s">
        <v>8</v>
      </c>
    </row>
    <row r="935" spans="1:21">
      <c r="A935" t="n">
        <v>8191</v>
      </c>
      <c r="B935" s="27" t="n">
        <v>51</v>
      </c>
      <c r="C935" s="7" t="n">
        <v>4</v>
      </c>
      <c r="D935" s="7" t="n">
        <v>65534</v>
      </c>
      <c r="E935" s="7" t="s">
        <v>47</v>
      </c>
    </row>
    <row r="936" spans="1:21">
      <c r="A936" t="s">
        <v>4</v>
      </c>
      <c r="B936" s="4" t="s">
        <v>5</v>
      </c>
      <c r="C936" s="4" t="s">
        <v>11</v>
      </c>
    </row>
    <row r="937" spans="1:21">
      <c r="A937" t="n">
        <v>8204</v>
      </c>
      <c r="B937" s="23" t="n">
        <v>16</v>
      </c>
      <c r="C937" s="7" t="n">
        <v>0</v>
      </c>
    </row>
    <row r="938" spans="1:21">
      <c r="A938" t="s">
        <v>4</v>
      </c>
      <c r="B938" s="4" t="s">
        <v>5</v>
      </c>
      <c r="C938" s="4" t="s">
        <v>11</v>
      </c>
      <c r="D938" s="4" t="s">
        <v>48</v>
      </c>
      <c r="E938" s="4" t="s">
        <v>7</v>
      </c>
      <c r="F938" s="4" t="s">
        <v>7</v>
      </c>
      <c r="G938" s="4" t="s">
        <v>48</v>
      </c>
      <c r="H938" s="4" t="s">
        <v>7</v>
      </c>
      <c r="I938" s="4" t="s">
        <v>7</v>
      </c>
    </row>
    <row r="939" spans="1:21">
      <c r="A939" t="n">
        <v>8207</v>
      </c>
      <c r="B939" s="28" t="n">
        <v>26</v>
      </c>
      <c r="C939" s="7" t="n">
        <v>65534</v>
      </c>
      <c r="D939" s="7" t="s">
        <v>108</v>
      </c>
      <c r="E939" s="7" t="n">
        <v>2</v>
      </c>
      <c r="F939" s="7" t="n">
        <v>3</v>
      </c>
      <c r="G939" s="7" t="s">
        <v>109</v>
      </c>
      <c r="H939" s="7" t="n">
        <v>2</v>
      </c>
      <c r="I939" s="7" t="n">
        <v>0</v>
      </c>
    </row>
    <row r="940" spans="1:21">
      <c r="A940" t="s">
        <v>4</v>
      </c>
      <c r="B940" s="4" t="s">
        <v>5</v>
      </c>
    </row>
    <row r="941" spans="1:21">
      <c r="A941" t="n">
        <v>8360</v>
      </c>
      <c r="B941" s="29" t="n">
        <v>28</v>
      </c>
    </row>
    <row r="942" spans="1:21">
      <c r="A942" t="s">
        <v>4</v>
      </c>
      <c r="B942" s="4" t="s">
        <v>5</v>
      </c>
      <c r="C942" s="4" t="s">
        <v>7</v>
      </c>
      <c r="D942" s="4" t="s">
        <v>11</v>
      </c>
      <c r="E942" s="4" t="s">
        <v>8</v>
      </c>
    </row>
    <row r="943" spans="1:21">
      <c r="A943" t="n">
        <v>8361</v>
      </c>
      <c r="B943" s="27" t="n">
        <v>51</v>
      </c>
      <c r="C943" s="7" t="n">
        <v>4</v>
      </c>
      <c r="D943" s="7" t="n">
        <v>0</v>
      </c>
      <c r="E943" s="7" t="s">
        <v>110</v>
      </c>
    </row>
    <row r="944" spans="1:21">
      <c r="A944" t="s">
        <v>4</v>
      </c>
      <c r="B944" s="4" t="s">
        <v>5</v>
      </c>
      <c r="C944" s="4" t="s">
        <v>11</v>
      </c>
    </row>
    <row r="945" spans="1:14">
      <c r="A945" t="n">
        <v>8375</v>
      </c>
      <c r="B945" s="23" t="n">
        <v>16</v>
      </c>
      <c r="C945" s="7" t="n">
        <v>0</v>
      </c>
    </row>
    <row r="946" spans="1:14">
      <c r="A946" t="s">
        <v>4</v>
      </c>
      <c r="B946" s="4" t="s">
        <v>5</v>
      </c>
      <c r="C946" s="4" t="s">
        <v>11</v>
      </c>
      <c r="D946" s="4" t="s">
        <v>48</v>
      </c>
      <c r="E946" s="4" t="s">
        <v>7</v>
      </c>
      <c r="F946" s="4" t="s">
        <v>7</v>
      </c>
    </row>
    <row r="947" spans="1:14">
      <c r="A947" t="n">
        <v>8378</v>
      </c>
      <c r="B947" s="28" t="n">
        <v>26</v>
      </c>
      <c r="C947" s="7" t="n">
        <v>0</v>
      </c>
      <c r="D947" s="7" t="s">
        <v>111</v>
      </c>
      <c r="E947" s="7" t="n">
        <v>2</v>
      </c>
      <c r="F947" s="7" t="n">
        <v>0</v>
      </c>
    </row>
    <row r="948" spans="1:14">
      <c r="A948" t="s">
        <v>4</v>
      </c>
      <c r="B948" s="4" t="s">
        <v>5</v>
      </c>
    </row>
    <row r="949" spans="1:14">
      <c r="A949" t="n">
        <v>8422</v>
      </c>
      <c r="B949" s="29" t="n">
        <v>28</v>
      </c>
    </row>
    <row r="950" spans="1:14">
      <c r="A950" t="s">
        <v>4</v>
      </c>
      <c r="B950" s="4" t="s">
        <v>5</v>
      </c>
      <c r="C950" s="4" t="s">
        <v>7</v>
      </c>
      <c r="D950" s="4" t="s">
        <v>11</v>
      </c>
      <c r="E950" s="4" t="s">
        <v>8</v>
      </c>
    </row>
    <row r="951" spans="1:14">
      <c r="A951" t="n">
        <v>8423</v>
      </c>
      <c r="B951" s="27" t="n">
        <v>51</v>
      </c>
      <c r="C951" s="7" t="n">
        <v>4</v>
      </c>
      <c r="D951" s="7" t="n">
        <v>65534</v>
      </c>
      <c r="E951" s="7" t="s">
        <v>47</v>
      </c>
    </row>
    <row r="952" spans="1:14">
      <c r="A952" t="s">
        <v>4</v>
      </c>
      <c r="B952" s="4" t="s">
        <v>5</v>
      </c>
      <c r="C952" s="4" t="s">
        <v>11</v>
      </c>
    </row>
    <row r="953" spans="1:14">
      <c r="A953" t="n">
        <v>8436</v>
      </c>
      <c r="B953" s="23" t="n">
        <v>16</v>
      </c>
      <c r="C953" s="7" t="n">
        <v>0</v>
      </c>
    </row>
    <row r="954" spans="1:14">
      <c r="A954" t="s">
        <v>4</v>
      </c>
      <c r="B954" s="4" t="s">
        <v>5</v>
      </c>
      <c r="C954" s="4" t="s">
        <v>11</v>
      </c>
      <c r="D954" s="4" t="s">
        <v>48</v>
      </c>
      <c r="E954" s="4" t="s">
        <v>7</v>
      </c>
      <c r="F954" s="4" t="s">
        <v>7</v>
      </c>
      <c r="G954" s="4" t="s">
        <v>48</v>
      </c>
      <c r="H954" s="4" t="s">
        <v>7</v>
      </c>
      <c r="I954" s="4" t="s">
        <v>7</v>
      </c>
    </row>
    <row r="955" spans="1:14">
      <c r="A955" t="n">
        <v>8439</v>
      </c>
      <c r="B955" s="28" t="n">
        <v>26</v>
      </c>
      <c r="C955" s="7" t="n">
        <v>65534</v>
      </c>
      <c r="D955" s="7" t="s">
        <v>112</v>
      </c>
      <c r="E955" s="7" t="n">
        <v>2</v>
      </c>
      <c r="F955" s="7" t="n">
        <v>3</v>
      </c>
      <c r="G955" s="7" t="s">
        <v>113</v>
      </c>
      <c r="H955" s="7" t="n">
        <v>2</v>
      </c>
      <c r="I955" s="7" t="n">
        <v>0</v>
      </c>
    </row>
    <row r="956" spans="1:14">
      <c r="A956" t="s">
        <v>4</v>
      </c>
      <c r="B956" s="4" t="s">
        <v>5</v>
      </c>
    </row>
    <row r="957" spans="1:14">
      <c r="A957" t="n">
        <v>8568</v>
      </c>
      <c r="B957" s="29" t="n">
        <v>28</v>
      </c>
    </row>
    <row r="958" spans="1:14">
      <c r="A958" t="s">
        <v>4</v>
      </c>
      <c r="B958" s="4" t="s">
        <v>5</v>
      </c>
      <c r="C958" s="4" t="s">
        <v>7</v>
      </c>
      <c r="D958" s="4" t="s">
        <v>11</v>
      </c>
      <c r="E958" s="4" t="s">
        <v>13</v>
      </c>
    </row>
    <row r="959" spans="1:14">
      <c r="A959" t="n">
        <v>8569</v>
      </c>
      <c r="B959" s="40" t="n">
        <v>58</v>
      </c>
      <c r="C959" s="7" t="n">
        <v>0</v>
      </c>
      <c r="D959" s="7" t="n">
        <v>300</v>
      </c>
      <c r="E959" s="7" t="n">
        <v>0.300000011920929</v>
      </c>
    </row>
    <row r="960" spans="1:14">
      <c r="A960" t="s">
        <v>4</v>
      </c>
      <c r="B960" s="4" t="s">
        <v>5</v>
      </c>
      <c r="C960" s="4" t="s">
        <v>7</v>
      </c>
      <c r="D960" s="4" t="s">
        <v>11</v>
      </c>
    </row>
    <row r="961" spans="1:9">
      <c r="A961" t="n">
        <v>8577</v>
      </c>
      <c r="B961" s="40" t="n">
        <v>58</v>
      </c>
      <c r="C961" s="7" t="n">
        <v>255</v>
      </c>
      <c r="D961" s="7" t="n">
        <v>0</v>
      </c>
    </row>
    <row r="962" spans="1:9">
      <c r="A962" t="s">
        <v>4</v>
      </c>
      <c r="B962" s="4" t="s">
        <v>5</v>
      </c>
      <c r="C962" s="4" t="s">
        <v>7</v>
      </c>
      <c r="D962" s="4" t="s">
        <v>11</v>
      </c>
      <c r="E962" s="4" t="s">
        <v>13</v>
      </c>
      <c r="F962" s="4" t="s">
        <v>11</v>
      </c>
      <c r="G962" s="4" t="s">
        <v>14</v>
      </c>
      <c r="H962" s="4" t="s">
        <v>14</v>
      </c>
      <c r="I962" s="4" t="s">
        <v>11</v>
      </c>
      <c r="J962" s="4" t="s">
        <v>11</v>
      </c>
      <c r="K962" s="4" t="s">
        <v>14</v>
      </c>
      <c r="L962" s="4" t="s">
        <v>14</v>
      </c>
      <c r="M962" s="4" t="s">
        <v>14</v>
      </c>
      <c r="N962" s="4" t="s">
        <v>14</v>
      </c>
      <c r="O962" s="4" t="s">
        <v>8</v>
      </c>
    </row>
    <row r="963" spans="1:9">
      <c r="A963" t="n">
        <v>8581</v>
      </c>
      <c r="B963" s="14" t="n">
        <v>50</v>
      </c>
      <c r="C963" s="7" t="n">
        <v>0</v>
      </c>
      <c r="D963" s="7" t="n">
        <v>12010</v>
      </c>
      <c r="E963" s="7" t="n">
        <v>1</v>
      </c>
      <c r="F963" s="7" t="n">
        <v>0</v>
      </c>
      <c r="G963" s="7" t="n">
        <v>0</v>
      </c>
      <c r="H963" s="7" t="n">
        <v>0</v>
      </c>
      <c r="I963" s="7" t="n">
        <v>0</v>
      </c>
      <c r="J963" s="7" t="n">
        <v>65533</v>
      </c>
      <c r="K963" s="7" t="n">
        <v>0</v>
      </c>
      <c r="L963" s="7" t="n">
        <v>0</v>
      </c>
      <c r="M963" s="7" t="n">
        <v>0</v>
      </c>
      <c r="N963" s="7" t="n">
        <v>0</v>
      </c>
      <c r="O963" s="7" t="s">
        <v>17</v>
      </c>
    </row>
    <row r="964" spans="1:9">
      <c r="A964" t="s">
        <v>4</v>
      </c>
      <c r="B964" s="4" t="s">
        <v>5</v>
      </c>
      <c r="C964" s="4" t="s">
        <v>7</v>
      </c>
      <c r="D964" s="4" t="s">
        <v>11</v>
      </c>
      <c r="E964" s="4" t="s">
        <v>11</v>
      </c>
      <c r="F964" s="4" t="s">
        <v>11</v>
      </c>
      <c r="G964" s="4" t="s">
        <v>11</v>
      </c>
      <c r="H964" s="4" t="s">
        <v>7</v>
      </c>
    </row>
    <row r="965" spans="1:9">
      <c r="A965" t="n">
        <v>8620</v>
      </c>
      <c r="B965" s="41" t="n">
        <v>25</v>
      </c>
      <c r="C965" s="7" t="n">
        <v>5</v>
      </c>
      <c r="D965" s="7" t="n">
        <v>65535</v>
      </c>
      <c r="E965" s="7" t="n">
        <v>65535</v>
      </c>
      <c r="F965" s="7" t="n">
        <v>65535</v>
      </c>
      <c r="G965" s="7" t="n">
        <v>65535</v>
      </c>
      <c r="H965" s="7" t="n">
        <v>0</v>
      </c>
    </row>
    <row r="966" spans="1:9">
      <c r="A966" t="s">
        <v>4</v>
      </c>
      <c r="B966" s="4" t="s">
        <v>5</v>
      </c>
      <c r="C966" s="4" t="s">
        <v>11</v>
      </c>
      <c r="D966" s="4" t="s">
        <v>48</v>
      </c>
      <c r="E966" s="4" t="s">
        <v>7</v>
      </c>
      <c r="F966" s="4" t="s">
        <v>7</v>
      </c>
      <c r="G966" s="4" t="s">
        <v>11</v>
      </c>
      <c r="H966" s="4" t="s">
        <v>7</v>
      </c>
      <c r="I966" s="4" t="s">
        <v>48</v>
      </c>
      <c r="J966" s="4" t="s">
        <v>7</v>
      </c>
      <c r="K966" s="4" t="s">
        <v>7</v>
      </c>
      <c r="L966" s="4" t="s">
        <v>7</v>
      </c>
    </row>
    <row r="967" spans="1:9">
      <c r="A967" t="n">
        <v>8631</v>
      </c>
      <c r="B967" s="42" t="n">
        <v>24</v>
      </c>
      <c r="C967" s="7" t="n">
        <v>65533</v>
      </c>
      <c r="D967" s="7" t="s">
        <v>114</v>
      </c>
      <c r="E967" s="7" t="n">
        <v>12</v>
      </c>
      <c r="F967" s="7" t="n">
        <v>16</v>
      </c>
      <c r="G967" s="7" t="n">
        <v>3030</v>
      </c>
      <c r="H967" s="7" t="n">
        <v>7</v>
      </c>
      <c r="I967" s="7" t="s">
        <v>115</v>
      </c>
      <c r="J967" s="7" t="n">
        <v>6</v>
      </c>
      <c r="K967" s="7" t="n">
        <v>2</v>
      </c>
      <c r="L967" s="7" t="n">
        <v>0</v>
      </c>
    </row>
    <row r="968" spans="1:9">
      <c r="A968" t="s">
        <v>4</v>
      </c>
      <c r="B968" s="4" t="s">
        <v>5</v>
      </c>
    </row>
    <row r="969" spans="1:9">
      <c r="A969" t="n">
        <v>8655</v>
      </c>
      <c r="B969" s="29" t="n">
        <v>28</v>
      </c>
    </row>
    <row r="970" spans="1:9">
      <c r="A970" t="s">
        <v>4</v>
      </c>
      <c r="B970" s="4" t="s">
        <v>5</v>
      </c>
      <c r="C970" s="4" t="s">
        <v>7</v>
      </c>
    </row>
    <row r="971" spans="1:9">
      <c r="A971" t="n">
        <v>8656</v>
      </c>
      <c r="B971" s="43" t="n">
        <v>27</v>
      </c>
      <c r="C971" s="7" t="n">
        <v>0</v>
      </c>
    </row>
    <row r="972" spans="1:9">
      <c r="A972" t="s">
        <v>4</v>
      </c>
      <c r="B972" s="4" t="s">
        <v>5</v>
      </c>
      <c r="C972" s="4" t="s">
        <v>7</v>
      </c>
    </row>
    <row r="973" spans="1:9">
      <c r="A973" t="n">
        <v>8658</v>
      </c>
      <c r="B973" s="43" t="n">
        <v>27</v>
      </c>
      <c r="C973" s="7" t="n">
        <v>1</v>
      </c>
    </row>
    <row r="974" spans="1:9">
      <c r="A974" t="s">
        <v>4</v>
      </c>
      <c r="B974" s="4" t="s">
        <v>5</v>
      </c>
      <c r="C974" s="4" t="s">
        <v>7</v>
      </c>
      <c r="D974" s="4" t="s">
        <v>11</v>
      </c>
      <c r="E974" s="4" t="s">
        <v>11</v>
      </c>
      <c r="F974" s="4" t="s">
        <v>11</v>
      </c>
      <c r="G974" s="4" t="s">
        <v>11</v>
      </c>
      <c r="H974" s="4" t="s">
        <v>7</v>
      </c>
    </row>
    <row r="975" spans="1:9">
      <c r="A975" t="n">
        <v>8660</v>
      </c>
      <c r="B975" s="41" t="n">
        <v>25</v>
      </c>
      <c r="C975" s="7" t="n">
        <v>5</v>
      </c>
      <c r="D975" s="7" t="n">
        <v>65535</v>
      </c>
      <c r="E975" s="7" t="n">
        <v>65535</v>
      </c>
      <c r="F975" s="7" t="n">
        <v>65535</v>
      </c>
      <c r="G975" s="7" t="n">
        <v>65535</v>
      </c>
      <c r="H975" s="7" t="n">
        <v>0</v>
      </c>
    </row>
    <row r="976" spans="1:9">
      <c r="A976" t="s">
        <v>4</v>
      </c>
      <c r="B976" s="4" t="s">
        <v>5</v>
      </c>
      <c r="C976" s="4" t="s">
        <v>7</v>
      </c>
      <c r="D976" s="4" t="s">
        <v>11</v>
      </c>
      <c r="E976" s="4" t="s">
        <v>14</v>
      </c>
    </row>
    <row r="977" spans="1:15">
      <c r="A977" t="n">
        <v>8671</v>
      </c>
      <c r="B977" s="44" t="n">
        <v>101</v>
      </c>
      <c r="C977" s="7" t="n">
        <v>0</v>
      </c>
      <c r="D977" s="7" t="n">
        <v>3030</v>
      </c>
      <c r="E977" s="7" t="n">
        <v>2</v>
      </c>
    </row>
    <row r="978" spans="1:15">
      <c r="A978" t="s">
        <v>4</v>
      </c>
      <c r="B978" s="4" t="s">
        <v>5</v>
      </c>
      <c r="C978" s="4" t="s">
        <v>7</v>
      </c>
      <c r="D978" s="4" t="s">
        <v>11</v>
      </c>
      <c r="E978" s="4" t="s">
        <v>13</v>
      </c>
    </row>
    <row r="979" spans="1:15">
      <c r="A979" t="n">
        <v>8679</v>
      </c>
      <c r="B979" s="40" t="n">
        <v>58</v>
      </c>
      <c r="C979" s="7" t="n">
        <v>100</v>
      </c>
      <c r="D979" s="7" t="n">
        <v>300</v>
      </c>
      <c r="E979" s="7" t="n">
        <v>0.300000011920929</v>
      </c>
    </row>
    <row r="980" spans="1:15">
      <c r="A980" t="s">
        <v>4</v>
      </c>
      <c r="B980" s="4" t="s">
        <v>5</v>
      </c>
      <c r="C980" s="4" t="s">
        <v>7</v>
      </c>
      <c r="D980" s="4" t="s">
        <v>11</v>
      </c>
    </row>
    <row r="981" spans="1:15">
      <c r="A981" t="n">
        <v>8687</v>
      </c>
      <c r="B981" s="40" t="n">
        <v>58</v>
      </c>
      <c r="C981" s="7" t="n">
        <v>255</v>
      </c>
      <c r="D981" s="7" t="n">
        <v>0</v>
      </c>
    </row>
    <row r="982" spans="1:15">
      <c r="A982" t="s">
        <v>4</v>
      </c>
      <c r="B982" s="4" t="s">
        <v>5</v>
      </c>
      <c r="C982" s="4" t="s">
        <v>7</v>
      </c>
      <c r="D982" s="4" t="s">
        <v>11</v>
      </c>
      <c r="E982" s="4" t="s">
        <v>8</v>
      </c>
    </row>
    <row r="983" spans="1:15">
      <c r="A983" t="n">
        <v>8691</v>
      </c>
      <c r="B983" s="27" t="n">
        <v>51</v>
      </c>
      <c r="C983" s="7" t="n">
        <v>4</v>
      </c>
      <c r="D983" s="7" t="n">
        <v>0</v>
      </c>
      <c r="E983" s="7" t="s">
        <v>93</v>
      </c>
    </row>
    <row r="984" spans="1:15">
      <c r="A984" t="s">
        <v>4</v>
      </c>
      <c r="B984" s="4" t="s">
        <v>5</v>
      </c>
      <c r="C984" s="4" t="s">
        <v>11</v>
      </c>
    </row>
    <row r="985" spans="1:15">
      <c r="A985" t="n">
        <v>8704</v>
      </c>
      <c r="B985" s="23" t="n">
        <v>16</v>
      </c>
      <c r="C985" s="7" t="n">
        <v>0</v>
      </c>
    </row>
    <row r="986" spans="1:15">
      <c r="A986" t="s">
        <v>4</v>
      </c>
      <c r="B986" s="4" t="s">
        <v>5</v>
      </c>
      <c r="C986" s="4" t="s">
        <v>11</v>
      </c>
      <c r="D986" s="4" t="s">
        <v>48</v>
      </c>
      <c r="E986" s="4" t="s">
        <v>7</v>
      </c>
      <c r="F986" s="4" t="s">
        <v>7</v>
      </c>
      <c r="G986" s="4" t="s">
        <v>48</v>
      </c>
      <c r="H986" s="4" t="s">
        <v>7</v>
      </c>
      <c r="I986" s="4" t="s">
        <v>7</v>
      </c>
      <c r="J986" s="4" t="s">
        <v>48</v>
      </c>
      <c r="K986" s="4" t="s">
        <v>7</v>
      </c>
      <c r="L986" s="4" t="s">
        <v>7</v>
      </c>
    </row>
    <row r="987" spans="1:15">
      <c r="A987" t="n">
        <v>8707</v>
      </c>
      <c r="B987" s="28" t="n">
        <v>26</v>
      </c>
      <c r="C987" s="7" t="n">
        <v>0</v>
      </c>
      <c r="D987" s="7" t="s">
        <v>116</v>
      </c>
      <c r="E987" s="7" t="n">
        <v>2</v>
      </c>
      <c r="F987" s="7" t="n">
        <v>3</v>
      </c>
      <c r="G987" s="7" t="s">
        <v>117</v>
      </c>
      <c r="H987" s="7" t="n">
        <v>2</v>
      </c>
      <c r="I987" s="7" t="n">
        <v>3</v>
      </c>
      <c r="J987" s="7" t="s">
        <v>118</v>
      </c>
      <c r="K987" s="7" t="n">
        <v>2</v>
      </c>
      <c r="L987" s="7" t="n">
        <v>0</v>
      </c>
    </row>
    <row r="988" spans="1:15">
      <c r="A988" t="s">
        <v>4</v>
      </c>
      <c r="B988" s="4" t="s">
        <v>5</v>
      </c>
    </row>
    <row r="989" spans="1:15">
      <c r="A989" t="n">
        <v>9036</v>
      </c>
      <c r="B989" s="29" t="n">
        <v>28</v>
      </c>
    </row>
    <row r="990" spans="1:15">
      <c r="A990" t="s">
        <v>4</v>
      </c>
      <c r="B990" s="4" t="s">
        <v>5</v>
      </c>
      <c r="C990" s="4" t="s">
        <v>11</v>
      </c>
    </row>
    <row r="991" spans="1:15">
      <c r="A991" t="n">
        <v>9037</v>
      </c>
      <c r="B991" s="32" t="n">
        <v>12</v>
      </c>
      <c r="C991" s="7" t="n">
        <v>8329</v>
      </c>
    </row>
    <row r="992" spans="1:15">
      <c r="A992" t="s">
        <v>4</v>
      </c>
      <c r="B992" s="4" t="s">
        <v>5</v>
      </c>
      <c r="C992" s="4" t="s">
        <v>7</v>
      </c>
    </row>
    <row r="993" spans="1:12">
      <c r="A993" t="n">
        <v>9040</v>
      </c>
      <c r="B993" s="30" t="n">
        <v>23</v>
      </c>
      <c r="C993" s="7" t="n">
        <v>10</v>
      </c>
    </row>
    <row r="994" spans="1:12">
      <c r="A994" t="s">
        <v>4</v>
      </c>
      <c r="B994" s="4" t="s">
        <v>5</v>
      </c>
      <c r="C994" s="4" t="s">
        <v>7</v>
      </c>
      <c r="D994" s="4" t="s">
        <v>8</v>
      </c>
    </row>
    <row r="995" spans="1:12">
      <c r="A995" t="n">
        <v>9042</v>
      </c>
      <c r="B995" s="6" t="n">
        <v>2</v>
      </c>
      <c r="C995" s="7" t="n">
        <v>10</v>
      </c>
      <c r="D995" s="7" t="s">
        <v>51</v>
      </c>
    </row>
    <row r="996" spans="1:12">
      <c r="A996" t="s">
        <v>4</v>
      </c>
      <c r="B996" s="4" t="s">
        <v>5</v>
      </c>
      <c r="C996" s="4" t="s">
        <v>7</v>
      </c>
    </row>
    <row r="997" spans="1:12">
      <c r="A997" t="n">
        <v>9065</v>
      </c>
      <c r="B997" s="31" t="n">
        <v>74</v>
      </c>
      <c r="C997" s="7" t="n">
        <v>46</v>
      </c>
    </row>
    <row r="998" spans="1:12">
      <c r="A998" t="s">
        <v>4</v>
      </c>
      <c r="B998" s="4" t="s">
        <v>5</v>
      </c>
      <c r="C998" s="4" t="s">
        <v>7</v>
      </c>
    </row>
    <row r="999" spans="1:12">
      <c r="A999" t="n">
        <v>9067</v>
      </c>
      <c r="B999" s="31" t="n">
        <v>74</v>
      </c>
      <c r="C999" s="7" t="n">
        <v>54</v>
      </c>
    </row>
    <row r="1000" spans="1:12">
      <c r="A1000" t="s">
        <v>4</v>
      </c>
      <c r="B1000" s="4" t="s">
        <v>5</v>
      </c>
    </row>
    <row r="1001" spans="1:12">
      <c r="A1001" t="n">
        <v>9069</v>
      </c>
      <c r="B1001" s="5" t="n">
        <v>1</v>
      </c>
    </row>
    <row r="1002" spans="1:12">
      <c r="A1002" t="s">
        <v>4</v>
      </c>
      <c r="B1002" s="4" t="s">
        <v>5</v>
      </c>
      <c r="C1002" s="4" t="s">
        <v>7</v>
      </c>
      <c r="D1002" s="4" t="s">
        <v>7</v>
      </c>
      <c r="E1002" s="4" t="s">
        <v>14</v>
      </c>
      <c r="F1002" s="4" t="s">
        <v>7</v>
      </c>
      <c r="G1002" s="4" t="s">
        <v>7</v>
      </c>
    </row>
    <row r="1003" spans="1:12">
      <c r="A1003" t="n">
        <v>9070</v>
      </c>
      <c r="B1003" s="45" t="n">
        <v>18</v>
      </c>
      <c r="C1003" s="7" t="n">
        <v>0</v>
      </c>
      <c r="D1003" s="7" t="n">
        <v>0</v>
      </c>
      <c r="E1003" s="7" t="n">
        <v>0</v>
      </c>
      <c r="F1003" s="7" t="n">
        <v>19</v>
      </c>
      <c r="G1003" s="7" t="n">
        <v>1</v>
      </c>
    </row>
    <row r="1004" spans="1:12">
      <c r="A1004" t="s">
        <v>4</v>
      </c>
      <c r="B1004" s="4" t="s">
        <v>5</v>
      </c>
      <c r="C1004" s="4" t="s">
        <v>7</v>
      </c>
      <c r="D1004" s="4" t="s">
        <v>7</v>
      </c>
      <c r="E1004" s="4" t="s">
        <v>7</v>
      </c>
      <c r="F1004" s="4" t="s">
        <v>14</v>
      </c>
      <c r="G1004" s="4" t="s">
        <v>7</v>
      </c>
      <c r="H1004" s="4" t="s">
        <v>7</v>
      </c>
      <c r="I1004" s="4" t="s">
        <v>7</v>
      </c>
      <c r="J1004" s="4" t="s">
        <v>12</v>
      </c>
    </row>
    <row r="1005" spans="1:12">
      <c r="A1005" t="n">
        <v>9079</v>
      </c>
      <c r="B1005" s="10" t="n">
        <v>5</v>
      </c>
      <c r="C1005" s="7" t="n">
        <v>35</v>
      </c>
      <c r="D1005" s="7" t="n">
        <v>0</v>
      </c>
      <c r="E1005" s="7" t="n">
        <v>0</v>
      </c>
      <c r="F1005" s="7" t="n">
        <v>2</v>
      </c>
      <c r="G1005" s="7" t="n">
        <v>14</v>
      </c>
      <c r="H1005" s="7" t="n">
        <v>3</v>
      </c>
      <c r="I1005" s="7" t="n">
        <v>1</v>
      </c>
      <c r="J1005" s="11" t="n">
        <f t="normal" ca="1">A1365</f>
        <v>0</v>
      </c>
    </row>
    <row r="1006" spans="1:12">
      <c r="A1006" t="s">
        <v>4</v>
      </c>
      <c r="B1006" s="4" t="s">
        <v>5</v>
      </c>
      <c r="C1006" s="4" t="s">
        <v>7</v>
      </c>
      <c r="D1006" s="4" t="s">
        <v>7</v>
      </c>
      <c r="E1006" s="4" t="s">
        <v>11</v>
      </c>
      <c r="F1006" s="4" t="s">
        <v>13</v>
      </c>
    </row>
    <row r="1007" spans="1:12">
      <c r="A1007" t="n">
        <v>9094</v>
      </c>
      <c r="B1007" s="46" t="n">
        <v>107</v>
      </c>
      <c r="C1007" s="7" t="n">
        <v>0</v>
      </c>
      <c r="D1007" s="7" t="n">
        <v>0</v>
      </c>
      <c r="E1007" s="7" t="n">
        <v>0</v>
      </c>
      <c r="F1007" s="7" t="n">
        <v>32</v>
      </c>
    </row>
    <row r="1008" spans="1:12">
      <c r="A1008" t="s">
        <v>4</v>
      </c>
      <c r="B1008" s="4" t="s">
        <v>5</v>
      </c>
      <c r="C1008" s="4" t="s">
        <v>7</v>
      </c>
      <c r="D1008" s="4" t="s">
        <v>7</v>
      </c>
      <c r="E1008" s="4" t="s">
        <v>8</v>
      </c>
      <c r="F1008" s="4" t="s">
        <v>11</v>
      </c>
    </row>
    <row r="1009" spans="1:10">
      <c r="A1009" t="n">
        <v>9103</v>
      </c>
      <c r="B1009" s="46" t="n">
        <v>107</v>
      </c>
      <c r="C1009" s="7" t="n">
        <v>1</v>
      </c>
      <c r="D1009" s="7" t="n">
        <v>0</v>
      </c>
      <c r="E1009" s="7" t="s">
        <v>119</v>
      </c>
      <c r="F1009" s="7" t="n">
        <v>0</v>
      </c>
    </row>
    <row r="1010" spans="1:10">
      <c r="A1010" t="s">
        <v>4</v>
      </c>
      <c r="B1010" s="4" t="s">
        <v>5</v>
      </c>
      <c r="C1010" s="4" t="s">
        <v>7</v>
      </c>
      <c r="D1010" s="4" t="s">
        <v>7</v>
      </c>
      <c r="E1010" s="4" t="s">
        <v>8</v>
      </c>
      <c r="F1010" s="4" t="s">
        <v>11</v>
      </c>
    </row>
    <row r="1011" spans="1:10">
      <c r="A1011" t="n">
        <v>9113</v>
      </c>
      <c r="B1011" s="46" t="n">
        <v>107</v>
      </c>
      <c r="C1011" s="7" t="n">
        <v>1</v>
      </c>
      <c r="D1011" s="7" t="n">
        <v>0</v>
      </c>
      <c r="E1011" s="7" t="s">
        <v>120</v>
      </c>
      <c r="F1011" s="7" t="n">
        <v>1</v>
      </c>
    </row>
    <row r="1012" spans="1:10">
      <c r="A1012" t="s">
        <v>4</v>
      </c>
      <c r="B1012" s="4" t="s">
        <v>5</v>
      </c>
      <c r="C1012" s="4" t="s">
        <v>7</v>
      </c>
      <c r="D1012" s="4" t="s">
        <v>7</v>
      </c>
      <c r="E1012" s="4" t="s">
        <v>8</v>
      </c>
      <c r="F1012" s="4" t="s">
        <v>11</v>
      </c>
    </row>
    <row r="1013" spans="1:10">
      <c r="A1013" t="n">
        <v>9128</v>
      </c>
      <c r="B1013" s="46" t="n">
        <v>107</v>
      </c>
      <c r="C1013" s="7" t="n">
        <v>1</v>
      </c>
      <c r="D1013" s="7" t="n">
        <v>0</v>
      </c>
      <c r="E1013" s="7" t="s">
        <v>121</v>
      </c>
      <c r="F1013" s="7" t="n">
        <v>2</v>
      </c>
    </row>
    <row r="1014" spans="1:10">
      <c r="A1014" t="s">
        <v>4</v>
      </c>
      <c r="B1014" s="4" t="s">
        <v>5</v>
      </c>
      <c r="C1014" s="4" t="s">
        <v>7</v>
      </c>
      <c r="D1014" s="4" t="s">
        <v>7</v>
      </c>
      <c r="E1014" s="4" t="s">
        <v>7</v>
      </c>
      <c r="F1014" s="4" t="s">
        <v>11</v>
      </c>
      <c r="G1014" s="4" t="s">
        <v>11</v>
      </c>
      <c r="H1014" s="4" t="s">
        <v>7</v>
      </c>
    </row>
    <row r="1015" spans="1:10">
      <c r="A1015" t="n">
        <v>9139</v>
      </c>
      <c r="B1015" s="46" t="n">
        <v>107</v>
      </c>
      <c r="C1015" s="7" t="n">
        <v>2</v>
      </c>
      <c r="D1015" s="7" t="n">
        <v>0</v>
      </c>
      <c r="E1015" s="7" t="n">
        <v>1</v>
      </c>
      <c r="F1015" s="7" t="n">
        <v>65535</v>
      </c>
      <c r="G1015" s="7" t="n">
        <v>65535</v>
      </c>
      <c r="H1015" s="7" t="n">
        <v>0</v>
      </c>
    </row>
    <row r="1016" spans="1:10">
      <c r="A1016" t="s">
        <v>4</v>
      </c>
      <c r="B1016" s="4" t="s">
        <v>5</v>
      </c>
      <c r="C1016" s="4" t="s">
        <v>7</v>
      </c>
      <c r="D1016" s="4" t="s">
        <v>7</v>
      </c>
      <c r="E1016" s="4" t="s">
        <v>7</v>
      </c>
    </row>
    <row r="1017" spans="1:10">
      <c r="A1017" t="n">
        <v>9148</v>
      </c>
      <c r="B1017" s="46" t="n">
        <v>107</v>
      </c>
      <c r="C1017" s="7" t="n">
        <v>4</v>
      </c>
      <c r="D1017" s="7" t="n">
        <v>0</v>
      </c>
      <c r="E1017" s="7" t="n">
        <v>0</v>
      </c>
    </row>
    <row r="1018" spans="1:10">
      <c r="A1018" t="s">
        <v>4</v>
      </c>
      <c r="B1018" s="4" t="s">
        <v>5</v>
      </c>
      <c r="C1018" s="4" t="s">
        <v>7</v>
      </c>
      <c r="D1018" s="4" t="s">
        <v>7</v>
      </c>
    </row>
    <row r="1019" spans="1:10">
      <c r="A1019" t="n">
        <v>9152</v>
      </c>
      <c r="B1019" s="46" t="n">
        <v>107</v>
      </c>
      <c r="C1019" s="7" t="n">
        <v>3</v>
      </c>
      <c r="D1019" s="7" t="n">
        <v>0</v>
      </c>
    </row>
    <row r="1020" spans="1:10">
      <c r="A1020" t="s">
        <v>4</v>
      </c>
      <c r="B1020" s="4" t="s">
        <v>5</v>
      </c>
      <c r="C1020" s="4" t="s">
        <v>7</v>
      </c>
      <c r="D1020" s="4" t="s">
        <v>7</v>
      </c>
      <c r="E1020" s="4" t="s">
        <v>7</v>
      </c>
      <c r="F1020" s="4" t="s">
        <v>14</v>
      </c>
      <c r="G1020" s="4" t="s">
        <v>7</v>
      </c>
      <c r="H1020" s="4" t="s">
        <v>7</v>
      </c>
      <c r="I1020" s="4" t="s">
        <v>12</v>
      </c>
    </row>
    <row r="1021" spans="1:10">
      <c r="A1021" t="n">
        <v>9155</v>
      </c>
      <c r="B1021" s="10" t="n">
        <v>5</v>
      </c>
      <c r="C1021" s="7" t="n">
        <v>35</v>
      </c>
      <c r="D1021" s="7" t="n">
        <v>0</v>
      </c>
      <c r="E1021" s="7" t="n">
        <v>0</v>
      </c>
      <c r="F1021" s="7" t="n">
        <v>1</v>
      </c>
      <c r="G1021" s="7" t="n">
        <v>2</v>
      </c>
      <c r="H1021" s="7" t="n">
        <v>1</v>
      </c>
      <c r="I1021" s="11" t="n">
        <f t="normal" ca="1">A1027</f>
        <v>0</v>
      </c>
    </row>
    <row r="1022" spans="1:10">
      <c r="A1022" t="s">
        <v>4</v>
      </c>
      <c r="B1022" s="4" t="s">
        <v>5</v>
      </c>
      <c r="C1022" s="4" t="s">
        <v>11</v>
      </c>
      <c r="D1022" s="4" t="s">
        <v>14</v>
      </c>
      <c r="E1022" s="4" t="s">
        <v>11</v>
      </c>
    </row>
    <row r="1023" spans="1:10">
      <c r="A1023" t="n">
        <v>9169</v>
      </c>
      <c r="B1023" s="47" t="n">
        <v>115</v>
      </c>
      <c r="C1023" s="7" t="n">
        <v>62</v>
      </c>
      <c r="D1023" s="7" t="n">
        <v>700010</v>
      </c>
      <c r="E1023" s="7" t="n">
        <v>0</v>
      </c>
    </row>
    <row r="1024" spans="1:10">
      <c r="A1024" t="s">
        <v>4</v>
      </c>
      <c r="B1024" s="4" t="s">
        <v>5</v>
      </c>
      <c r="C1024" s="4" t="s">
        <v>12</v>
      </c>
    </row>
    <row r="1025" spans="1:9">
      <c r="A1025" t="n">
        <v>9178</v>
      </c>
      <c r="B1025" s="13" t="n">
        <v>3</v>
      </c>
      <c r="C1025" s="11" t="n">
        <f t="normal" ca="1">A1363</f>
        <v>0</v>
      </c>
    </row>
    <row r="1026" spans="1:9">
      <c r="A1026" t="s">
        <v>4</v>
      </c>
      <c r="B1026" s="4" t="s">
        <v>5</v>
      </c>
      <c r="C1026" s="4" t="s">
        <v>7</v>
      </c>
      <c r="D1026" s="4" t="s">
        <v>7</v>
      </c>
      <c r="E1026" s="4" t="s">
        <v>7</v>
      </c>
      <c r="F1026" s="4" t="s">
        <v>14</v>
      </c>
      <c r="G1026" s="4" t="s">
        <v>7</v>
      </c>
      <c r="H1026" s="4" t="s">
        <v>7</v>
      </c>
      <c r="I1026" s="4" t="s">
        <v>12</v>
      </c>
    </row>
    <row r="1027" spans="1:9">
      <c r="A1027" t="n">
        <v>9183</v>
      </c>
      <c r="B1027" s="10" t="n">
        <v>5</v>
      </c>
      <c r="C1027" s="7" t="n">
        <v>35</v>
      </c>
      <c r="D1027" s="7" t="n">
        <v>0</v>
      </c>
      <c r="E1027" s="7" t="n">
        <v>0</v>
      </c>
      <c r="F1027" s="7" t="n">
        <v>2</v>
      </c>
      <c r="G1027" s="7" t="n">
        <v>2</v>
      </c>
      <c r="H1027" s="7" t="n">
        <v>1</v>
      </c>
      <c r="I1027" s="11" t="n">
        <f t="normal" ca="1">A1033</f>
        <v>0</v>
      </c>
    </row>
    <row r="1028" spans="1:9">
      <c r="A1028" t="s">
        <v>4</v>
      </c>
      <c r="B1028" s="4" t="s">
        <v>5</v>
      </c>
      <c r="C1028" s="4" t="s">
        <v>7</v>
      </c>
      <c r="D1028" s="4" t="s">
        <v>7</v>
      </c>
      <c r="E1028" s="4" t="s">
        <v>14</v>
      </c>
      <c r="F1028" s="4" t="s">
        <v>7</v>
      </c>
      <c r="G1028" s="4" t="s">
        <v>7</v>
      </c>
      <c r="H1028" s="4" t="s">
        <v>7</v>
      </c>
    </row>
    <row r="1029" spans="1:9">
      <c r="A1029" t="n">
        <v>9197</v>
      </c>
      <c r="B1029" s="45" t="n">
        <v>18</v>
      </c>
      <c r="C1029" s="7" t="n">
        <v>0</v>
      </c>
      <c r="D1029" s="7" t="n">
        <v>0</v>
      </c>
      <c r="E1029" s="7" t="n">
        <v>2</v>
      </c>
      <c r="F1029" s="7" t="n">
        <v>14</v>
      </c>
      <c r="G1029" s="7" t="n">
        <v>19</v>
      </c>
      <c r="H1029" s="7" t="n">
        <v>1</v>
      </c>
    </row>
    <row r="1030" spans="1:9">
      <c r="A1030" t="s">
        <v>4</v>
      </c>
      <c r="B1030" s="4" t="s">
        <v>5</v>
      </c>
      <c r="C1030" s="4" t="s">
        <v>12</v>
      </c>
    </row>
    <row r="1031" spans="1:9">
      <c r="A1031" t="n">
        <v>9207</v>
      </c>
      <c r="B1031" s="13" t="n">
        <v>3</v>
      </c>
      <c r="C1031" s="11" t="n">
        <f t="normal" ca="1">A1363</f>
        <v>0</v>
      </c>
    </row>
    <row r="1032" spans="1:9">
      <c r="A1032" t="s">
        <v>4</v>
      </c>
      <c r="B1032" s="4" t="s">
        <v>5</v>
      </c>
      <c r="C1032" s="4" t="s">
        <v>7</v>
      </c>
      <c r="D1032" s="4" t="s">
        <v>7</v>
      </c>
      <c r="E1032" s="4" t="s">
        <v>7</v>
      </c>
      <c r="F1032" s="4" t="s">
        <v>14</v>
      </c>
      <c r="G1032" s="4" t="s">
        <v>7</v>
      </c>
      <c r="H1032" s="4" t="s">
        <v>7</v>
      </c>
      <c r="I1032" s="4" t="s">
        <v>12</v>
      </c>
    </row>
    <row r="1033" spans="1:9">
      <c r="A1033" t="n">
        <v>9212</v>
      </c>
      <c r="B1033" s="10" t="n">
        <v>5</v>
      </c>
      <c r="C1033" s="7" t="n">
        <v>35</v>
      </c>
      <c r="D1033" s="7" t="n">
        <v>0</v>
      </c>
      <c r="E1033" s="7" t="n">
        <v>0</v>
      </c>
      <c r="F1033" s="7" t="n">
        <v>0</v>
      </c>
      <c r="G1033" s="7" t="n">
        <v>2</v>
      </c>
      <c r="H1033" s="7" t="n">
        <v>1</v>
      </c>
      <c r="I1033" s="11" t="n">
        <f t="normal" ca="1">A1363</f>
        <v>0</v>
      </c>
    </row>
    <row r="1034" spans="1:9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7</v>
      </c>
      <c r="F1034" s="4" t="s">
        <v>11</v>
      </c>
      <c r="G1034" s="4" t="s">
        <v>7</v>
      </c>
      <c r="H1034" s="4" t="s">
        <v>7</v>
      </c>
      <c r="I1034" s="4" t="s">
        <v>7</v>
      </c>
      <c r="J1034" s="4" t="s">
        <v>11</v>
      </c>
      <c r="K1034" s="4" t="s">
        <v>7</v>
      </c>
      <c r="L1034" s="4" t="s">
        <v>7</v>
      </c>
      <c r="M1034" s="4" t="s">
        <v>11</v>
      </c>
      <c r="N1034" s="4" t="s">
        <v>7</v>
      </c>
      <c r="O1034" s="4" t="s">
        <v>7</v>
      </c>
      <c r="P1034" s="4" t="s">
        <v>7</v>
      </c>
      <c r="Q1034" s="4" t="s">
        <v>12</v>
      </c>
    </row>
    <row r="1035" spans="1:9">
      <c r="A1035" t="n">
        <v>9226</v>
      </c>
      <c r="B1035" s="10" t="n">
        <v>5</v>
      </c>
      <c r="C1035" s="7" t="n">
        <v>30</v>
      </c>
      <c r="D1035" s="7" t="n">
        <v>8775</v>
      </c>
      <c r="E1035" s="7" t="n">
        <v>30</v>
      </c>
      <c r="F1035" s="7" t="n">
        <v>8776</v>
      </c>
      <c r="G1035" s="7" t="n">
        <v>8</v>
      </c>
      <c r="H1035" s="7" t="n">
        <v>9</v>
      </c>
      <c r="I1035" s="7" t="n">
        <v>30</v>
      </c>
      <c r="J1035" s="7" t="n">
        <v>8953</v>
      </c>
      <c r="K1035" s="7" t="n">
        <v>9</v>
      </c>
      <c r="L1035" s="7" t="n">
        <v>30</v>
      </c>
      <c r="M1035" s="7" t="n">
        <v>8955</v>
      </c>
      <c r="N1035" s="7" t="n">
        <v>8</v>
      </c>
      <c r="O1035" s="7" t="n">
        <v>9</v>
      </c>
      <c r="P1035" s="7" t="n">
        <v>1</v>
      </c>
      <c r="Q1035" s="11" t="n">
        <f t="normal" ca="1">A1055</f>
        <v>0</v>
      </c>
    </row>
    <row r="1036" spans="1:9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8</v>
      </c>
    </row>
    <row r="1037" spans="1:9">
      <c r="A1037" t="n">
        <v>9249</v>
      </c>
      <c r="B1037" s="27" t="n">
        <v>51</v>
      </c>
      <c r="C1037" s="7" t="n">
        <v>4</v>
      </c>
      <c r="D1037" s="7" t="n">
        <v>65534</v>
      </c>
      <c r="E1037" s="7" t="s">
        <v>47</v>
      </c>
    </row>
    <row r="1038" spans="1:9">
      <c r="A1038" t="s">
        <v>4</v>
      </c>
      <c r="B1038" s="4" t="s">
        <v>5</v>
      </c>
      <c r="C1038" s="4" t="s">
        <v>11</v>
      </c>
    </row>
    <row r="1039" spans="1:9">
      <c r="A1039" t="n">
        <v>9262</v>
      </c>
      <c r="B1039" s="23" t="n">
        <v>16</v>
      </c>
      <c r="C1039" s="7" t="n">
        <v>0</v>
      </c>
    </row>
    <row r="1040" spans="1:9">
      <c r="A1040" t="s">
        <v>4</v>
      </c>
      <c r="B1040" s="4" t="s">
        <v>5</v>
      </c>
      <c r="C1040" s="4" t="s">
        <v>11</v>
      </c>
      <c r="D1040" s="4" t="s">
        <v>48</v>
      </c>
      <c r="E1040" s="4" t="s">
        <v>7</v>
      </c>
      <c r="F1040" s="4" t="s">
        <v>7</v>
      </c>
    </row>
    <row r="1041" spans="1:17">
      <c r="A1041" t="n">
        <v>9265</v>
      </c>
      <c r="B1041" s="28" t="n">
        <v>26</v>
      </c>
      <c r="C1041" s="7" t="n">
        <v>65534</v>
      </c>
      <c r="D1041" s="7" t="s">
        <v>122</v>
      </c>
      <c r="E1041" s="7" t="n">
        <v>2</v>
      </c>
      <c r="F1041" s="7" t="n">
        <v>0</v>
      </c>
    </row>
    <row r="1042" spans="1:17">
      <c r="A1042" t="s">
        <v>4</v>
      </c>
      <c r="B1042" s="4" t="s">
        <v>5</v>
      </c>
    </row>
    <row r="1043" spans="1:17">
      <c r="A1043" t="n">
        <v>9337</v>
      </c>
      <c r="B1043" s="29" t="n">
        <v>28</v>
      </c>
    </row>
    <row r="1044" spans="1:17">
      <c r="A1044" t="s">
        <v>4</v>
      </c>
      <c r="B1044" s="4" t="s">
        <v>5</v>
      </c>
      <c r="C1044" s="4" t="s">
        <v>7</v>
      </c>
      <c r="D1044" s="4" t="s">
        <v>11</v>
      </c>
      <c r="E1044" s="4" t="s">
        <v>8</v>
      </c>
    </row>
    <row r="1045" spans="1:17">
      <c r="A1045" t="n">
        <v>9338</v>
      </c>
      <c r="B1045" s="27" t="n">
        <v>51</v>
      </c>
      <c r="C1045" s="7" t="n">
        <v>4</v>
      </c>
      <c r="D1045" s="7" t="n">
        <v>0</v>
      </c>
      <c r="E1045" s="7" t="s">
        <v>123</v>
      </c>
    </row>
    <row r="1046" spans="1:17">
      <c r="A1046" t="s">
        <v>4</v>
      </c>
      <c r="B1046" s="4" t="s">
        <v>5</v>
      </c>
      <c r="C1046" s="4" t="s">
        <v>11</v>
      </c>
    </row>
    <row r="1047" spans="1:17">
      <c r="A1047" t="n">
        <v>9351</v>
      </c>
      <c r="B1047" s="23" t="n">
        <v>16</v>
      </c>
      <c r="C1047" s="7" t="n">
        <v>0</v>
      </c>
    </row>
    <row r="1048" spans="1:17">
      <c r="A1048" t="s">
        <v>4</v>
      </c>
      <c r="B1048" s="4" t="s">
        <v>5</v>
      </c>
      <c r="C1048" s="4" t="s">
        <v>11</v>
      </c>
      <c r="D1048" s="4" t="s">
        <v>48</v>
      </c>
      <c r="E1048" s="4" t="s">
        <v>7</v>
      </c>
      <c r="F1048" s="4" t="s">
        <v>7</v>
      </c>
      <c r="G1048" s="4" t="s">
        <v>48</v>
      </c>
      <c r="H1048" s="4" t="s">
        <v>7</v>
      </c>
      <c r="I1048" s="4" t="s">
        <v>7</v>
      </c>
    </row>
    <row r="1049" spans="1:17">
      <c r="A1049" t="n">
        <v>9354</v>
      </c>
      <c r="B1049" s="28" t="n">
        <v>26</v>
      </c>
      <c r="C1049" s="7" t="n">
        <v>0</v>
      </c>
      <c r="D1049" s="7" t="s">
        <v>124</v>
      </c>
      <c r="E1049" s="7" t="n">
        <v>2</v>
      </c>
      <c r="F1049" s="7" t="n">
        <v>3</v>
      </c>
      <c r="G1049" s="7" t="s">
        <v>125</v>
      </c>
      <c r="H1049" s="7" t="n">
        <v>2</v>
      </c>
      <c r="I1049" s="7" t="n">
        <v>0</v>
      </c>
    </row>
    <row r="1050" spans="1:17">
      <c r="A1050" t="s">
        <v>4</v>
      </c>
      <c r="B1050" s="4" t="s">
        <v>5</v>
      </c>
    </row>
    <row r="1051" spans="1:17">
      <c r="A1051" t="n">
        <v>9457</v>
      </c>
      <c r="B1051" s="29" t="n">
        <v>28</v>
      </c>
    </row>
    <row r="1052" spans="1:17">
      <c r="A1052" t="s">
        <v>4</v>
      </c>
      <c r="B1052" s="4" t="s">
        <v>5</v>
      </c>
      <c r="C1052" s="4" t="s">
        <v>12</v>
      </c>
    </row>
    <row r="1053" spans="1:17">
      <c r="A1053" t="n">
        <v>9458</v>
      </c>
      <c r="B1053" s="13" t="n">
        <v>3</v>
      </c>
      <c r="C1053" s="11" t="n">
        <f t="normal" ca="1">A1363</f>
        <v>0</v>
      </c>
    </row>
    <row r="1054" spans="1:17">
      <c r="A1054" t="s">
        <v>4</v>
      </c>
      <c r="B1054" s="4" t="s">
        <v>5</v>
      </c>
      <c r="C1054" s="4" t="s">
        <v>7</v>
      </c>
      <c r="D1054" s="4" t="s">
        <v>11</v>
      </c>
      <c r="E1054" s="4" t="s">
        <v>7</v>
      </c>
      <c r="F1054" s="4" t="s">
        <v>12</v>
      </c>
    </row>
    <row r="1055" spans="1:17">
      <c r="A1055" t="n">
        <v>9463</v>
      </c>
      <c r="B1055" s="10" t="n">
        <v>5</v>
      </c>
      <c r="C1055" s="7" t="n">
        <v>30</v>
      </c>
      <c r="D1055" s="7" t="n">
        <v>10225</v>
      </c>
      <c r="E1055" s="7" t="n">
        <v>1</v>
      </c>
      <c r="F1055" s="11" t="n">
        <f t="normal" ca="1">A1081</f>
        <v>0</v>
      </c>
    </row>
    <row r="1056" spans="1:17">
      <c r="A1056" t="s">
        <v>4</v>
      </c>
      <c r="B1056" s="4" t="s">
        <v>5</v>
      </c>
      <c r="C1056" s="4" t="s">
        <v>7</v>
      </c>
      <c r="D1056" s="4" t="s">
        <v>11</v>
      </c>
      <c r="E1056" s="4" t="s">
        <v>7</v>
      </c>
      <c r="F1056" s="4" t="s">
        <v>7</v>
      </c>
      <c r="G1056" s="4" t="s">
        <v>12</v>
      </c>
    </row>
    <row r="1057" spans="1:9">
      <c r="A1057" t="n">
        <v>9472</v>
      </c>
      <c r="B1057" s="10" t="n">
        <v>5</v>
      </c>
      <c r="C1057" s="7" t="n">
        <v>30</v>
      </c>
      <c r="D1057" s="7" t="n">
        <v>1</v>
      </c>
      <c r="E1057" s="7" t="n">
        <v>8</v>
      </c>
      <c r="F1057" s="7" t="n">
        <v>1</v>
      </c>
      <c r="G1057" s="11" t="n">
        <f t="normal" ca="1">A1071</f>
        <v>0</v>
      </c>
    </row>
    <row r="1058" spans="1:9">
      <c r="A1058" t="s">
        <v>4</v>
      </c>
      <c r="B1058" s="4" t="s">
        <v>5</v>
      </c>
      <c r="C1058" s="4" t="s">
        <v>7</v>
      </c>
      <c r="D1058" s="4" t="s">
        <v>11</v>
      </c>
      <c r="E1058" s="4" t="s">
        <v>8</v>
      </c>
    </row>
    <row r="1059" spans="1:9">
      <c r="A1059" t="n">
        <v>9482</v>
      </c>
      <c r="B1059" s="27" t="n">
        <v>51</v>
      </c>
      <c r="C1059" s="7" t="n">
        <v>4</v>
      </c>
      <c r="D1059" s="7" t="n">
        <v>65534</v>
      </c>
      <c r="E1059" s="7" t="s">
        <v>47</v>
      </c>
    </row>
    <row r="1060" spans="1:9">
      <c r="A1060" t="s">
        <v>4</v>
      </c>
      <c r="B1060" s="4" t="s">
        <v>5</v>
      </c>
      <c r="C1060" s="4" t="s">
        <v>11</v>
      </c>
    </row>
    <row r="1061" spans="1:9">
      <c r="A1061" t="n">
        <v>9495</v>
      </c>
      <c r="B1061" s="23" t="n">
        <v>16</v>
      </c>
      <c r="C1061" s="7" t="n">
        <v>0</v>
      </c>
    </row>
    <row r="1062" spans="1:9">
      <c r="A1062" t="s">
        <v>4</v>
      </c>
      <c r="B1062" s="4" t="s">
        <v>5</v>
      </c>
      <c r="C1062" s="4" t="s">
        <v>11</v>
      </c>
      <c r="D1062" s="4" t="s">
        <v>48</v>
      </c>
      <c r="E1062" s="4" t="s">
        <v>7</v>
      </c>
      <c r="F1062" s="4" t="s">
        <v>7</v>
      </c>
      <c r="G1062" s="4" t="s">
        <v>48</v>
      </c>
      <c r="H1062" s="4" t="s">
        <v>7</v>
      </c>
      <c r="I1062" s="4" t="s">
        <v>7</v>
      </c>
      <c r="J1062" s="4" t="s">
        <v>48</v>
      </c>
      <c r="K1062" s="4" t="s">
        <v>7</v>
      </c>
      <c r="L1062" s="4" t="s">
        <v>7</v>
      </c>
    </row>
    <row r="1063" spans="1:9">
      <c r="A1063" t="n">
        <v>9498</v>
      </c>
      <c r="B1063" s="28" t="n">
        <v>26</v>
      </c>
      <c r="C1063" s="7" t="n">
        <v>65534</v>
      </c>
      <c r="D1063" s="7" t="s">
        <v>126</v>
      </c>
      <c r="E1063" s="7" t="n">
        <v>2</v>
      </c>
      <c r="F1063" s="7" t="n">
        <v>3</v>
      </c>
      <c r="G1063" s="7" t="s">
        <v>127</v>
      </c>
      <c r="H1063" s="7" t="n">
        <v>2</v>
      </c>
      <c r="I1063" s="7" t="n">
        <v>3</v>
      </c>
      <c r="J1063" s="7" t="s">
        <v>128</v>
      </c>
      <c r="K1063" s="7" t="n">
        <v>2</v>
      </c>
      <c r="L1063" s="7" t="n">
        <v>0</v>
      </c>
    </row>
    <row r="1064" spans="1:9">
      <c r="A1064" t="s">
        <v>4</v>
      </c>
      <c r="B1064" s="4" t="s">
        <v>5</v>
      </c>
    </row>
    <row r="1065" spans="1:9">
      <c r="A1065" t="n">
        <v>9762</v>
      </c>
      <c r="B1065" s="29" t="n">
        <v>28</v>
      </c>
    </row>
    <row r="1066" spans="1:9">
      <c r="A1066" t="s">
        <v>4</v>
      </c>
      <c r="B1066" s="4" t="s">
        <v>5</v>
      </c>
      <c r="C1066" s="4" t="s">
        <v>11</v>
      </c>
    </row>
    <row r="1067" spans="1:9">
      <c r="A1067" t="n">
        <v>9763</v>
      </c>
      <c r="B1067" s="32" t="n">
        <v>12</v>
      </c>
      <c r="C1067" s="7" t="n">
        <v>1</v>
      </c>
    </row>
    <row r="1068" spans="1:9">
      <c r="A1068" t="s">
        <v>4</v>
      </c>
      <c r="B1068" s="4" t="s">
        <v>5</v>
      </c>
      <c r="C1068" s="4" t="s">
        <v>12</v>
      </c>
    </row>
    <row r="1069" spans="1:9">
      <c r="A1069" t="n">
        <v>9766</v>
      </c>
      <c r="B1069" s="13" t="n">
        <v>3</v>
      </c>
      <c r="C1069" s="11" t="n">
        <f t="normal" ca="1">A1079</f>
        <v>0</v>
      </c>
    </row>
    <row r="1070" spans="1:9">
      <c r="A1070" t="s">
        <v>4</v>
      </c>
      <c r="B1070" s="4" t="s">
        <v>5</v>
      </c>
      <c r="C1070" s="4" t="s">
        <v>7</v>
      </c>
      <c r="D1070" s="4" t="s">
        <v>11</v>
      </c>
      <c r="E1070" s="4" t="s">
        <v>8</v>
      </c>
    </row>
    <row r="1071" spans="1:9">
      <c r="A1071" t="n">
        <v>9771</v>
      </c>
      <c r="B1071" s="27" t="n">
        <v>51</v>
      </c>
      <c r="C1071" s="7" t="n">
        <v>4</v>
      </c>
      <c r="D1071" s="7" t="n">
        <v>65534</v>
      </c>
      <c r="E1071" s="7" t="s">
        <v>47</v>
      </c>
    </row>
    <row r="1072" spans="1:9">
      <c r="A1072" t="s">
        <v>4</v>
      </c>
      <c r="B1072" s="4" t="s">
        <v>5</v>
      </c>
      <c r="C1072" s="4" t="s">
        <v>11</v>
      </c>
    </row>
    <row r="1073" spans="1:12">
      <c r="A1073" t="n">
        <v>9784</v>
      </c>
      <c r="B1073" s="23" t="n">
        <v>16</v>
      </c>
      <c r="C1073" s="7" t="n">
        <v>0</v>
      </c>
    </row>
    <row r="1074" spans="1:12">
      <c r="A1074" t="s">
        <v>4</v>
      </c>
      <c r="B1074" s="4" t="s">
        <v>5</v>
      </c>
      <c r="C1074" s="4" t="s">
        <v>11</v>
      </c>
      <c r="D1074" s="4" t="s">
        <v>48</v>
      </c>
      <c r="E1074" s="4" t="s">
        <v>7</v>
      </c>
      <c r="F1074" s="4" t="s">
        <v>7</v>
      </c>
      <c r="G1074" s="4" t="s">
        <v>48</v>
      </c>
      <c r="H1074" s="4" t="s">
        <v>7</v>
      </c>
      <c r="I1074" s="4" t="s">
        <v>7</v>
      </c>
    </row>
    <row r="1075" spans="1:12">
      <c r="A1075" t="n">
        <v>9787</v>
      </c>
      <c r="B1075" s="28" t="n">
        <v>26</v>
      </c>
      <c r="C1075" s="7" t="n">
        <v>65534</v>
      </c>
      <c r="D1075" s="7" t="s">
        <v>129</v>
      </c>
      <c r="E1075" s="7" t="n">
        <v>2</v>
      </c>
      <c r="F1075" s="7" t="n">
        <v>3</v>
      </c>
      <c r="G1075" s="7" t="s">
        <v>130</v>
      </c>
      <c r="H1075" s="7" t="n">
        <v>2</v>
      </c>
      <c r="I1075" s="7" t="n">
        <v>0</v>
      </c>
    </row>
    <row r="1076" spans="1:12">
      <c r="A1076" t="s">
        <v>4</v>
      </c>
      <c r="B1076" s="4" t="s">
        <v>5</v>
      </c>
    </row>
    <row r="1077" spans="1:12">
      <c r="A1077" t="n">
        <v>9951</v>
      </c>
      <c r="B1077" s="29" t="n">
        <v>28</v>
      </c>
    </row>
    <row r="1078" spans="1:12">
      <c r="A1078" t="s">
        <v>4</v>
      </c>
      <c r="B1078" s="4" t="s">
        <v>5</v>
      </c>
      <c r="C1078" s="4" t="s">
        <v>12</v>
      </c>
    </row>
    <row r="1079" spans="1:12">
      <c r="A1079" t="n">
        <v>9952</v>
      </c>
      <c r="B1079" s="13" t="n">
        <v>3</v>
      </c>
      <c r="C1079" s="11" t="n">
        <f t="normal" ca="1">A1363</f>
        <v>0</v>
      </c>
    </row>
    <row r="1080" spans="1:12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7</v>
      </c>
      <c r="F1080" s="4" t="s">
        <v>12</v>
      </c>
    </row>
    <row r="1081" spans="1:12">
      <c r="A1081" t="n">
        <v>9957</v>
      </c>
      <c r="B1081" s="10" t="n">
        <v>5</v>
      </c>
      <c r="C1081" s="7" t="n">
        <v>30</v>
      </c>
      <c r="D1081" s="7" t="n">
        <v>9724</v>
      </c>
      <c r="E1081" s="7" t="n">
        <v>1</v>
      </c>
      <c r="F1081" s="11" t="n">
        <f t="normal" ca="1">A1107</f>
        <v>0</v>
      </c>
    </row>
    <row r="1082" spans="1:12">
      <c r="A1082" t="s">
        <v>4</v>
      </c>
      <c r="B1082" s="4" t="s">
        <v>5</v>
      </c>
      <c r="C1082" s="4" t="s">
        <v>7</v>
      </c>
      <c r="D1082" s="4" t="s">
        <v>11</v>
      </c>
      <c r="E1082" s="4" t="s">
        <v>7</v>
      </c>
      <c r="F1082" s="4" t="s">
        <v>7</v>
      </c>
      <c r="G1082" s="4" t="s">
        <v>12</v>
      </c>
    </row>
    <row r="1083" spans="1:12">
      <c r="A1083" t="n">
        <v>9966</v>
      </c>
      <c r="B1083" s="10" t="n">
        <v>5</v>
      </c>
      <c r="C1083" s="7" t="n">
        <v>30</v>
      </c>
      <c r="D1083" s="7" t="n">
        <v>1</v>
      </c>
      <c r="E1083" s="7" t="n">
        <v>8</v>
      </c>
      <c r="F1083" s="7" t="n">
        <v>1</v>
      </c>
      <c r="G1083" s="11" t="n">
        <f t="normal" ca="1">A1097</f>
        <v>0</v>
      </c>
    </row>
    <row r="1084" spans="1:12">
      <c r="A1084" t="s">
        <v>4</v>
      </c>
      <c r="B1084" s="4" t="s">
        <v>5</v>
      </c>
      <c r="C1084" s="4" t="s">
        <v>7</v>
      </c>
      <c r="D1084" s="4" t="s">
        <v>11</v>
      </c>
      <c r="E1084" s="4" t="s">
        <v>8</v>
      </c>
    </row>
    <row r="1085" spans="1:12">
      <c r="A1085" t="n">
        <v>9976</v>
      </c>
      <c r="B1085" s="27" t="n">
        <v>51</v>
      </c>
      <c r="C1085" s="7" t="n">
        <v>4</v>
      </c>
      <c r="D1085" s="7" t="n">
        <v>65534</v>
      </c>
      <c r="E1085" s="7" t="s">
        <v>47</v>
      </c>
    </row>
    <row r="1086" spans="1:12">
      <c r="A1086" t="s">
        <v>4</v>
      </c>
      <c r="B1086" s="4" t="s">
        <v>5</v>
      </c>
      <c r="C1086" s="4" t="s">
        <v>11</v>
      </c>
    </row>
    <row r="1087" spans="1:12">
      <c r="A1087" t="n">
        <v>9989</v>
      </c>
      <c r="B1087" s="23" t="n">
        <v>16</v>
      </c>
      <c r="C1087" s="7" t="n">
        <v>0</v>
      </c>
    </row>
    <row r="1088" spans="1:12">
      <c r="A1088" t="s">
        <v>4</v>
      </c>
      <c r="B1088" s="4" t="s">
        <v>5</v>
      </c>
      <c r="C1088" s="4" t="s">
        <v>11</v>
      </c>
      <c r="D1088" s="4" t="s">
        <v>48</v>
      </c>
      <c r="E1088" s="4" t="s">
        <v>7</v>
      </c>
      <c r="F1088" s="4" t="s">
        <v>7</v>
      </c>
      <c r="G1088" s="4" t="s">
        <v>48</v>
      </c>
      <c r="H1088" s="4" t="s">
        <v>7</v>
      </c>
      <c r="I1088" s="4" t="s">
        <v>7</v>
      </c>
      <c r="J1088" s="4" t="s">
        <v>48</v>
      </c>
      <c r="K1088" s="4" t="s">
        <v>7</v>
      </c>
      <c r="L1088" s="4" t="s">
        <v>7</v>
      </c>
      <c r="M1088" s="4" t="s">
        <v>48</v>
      </c>
      <c r="N1088" s="4" t="s">
        <v>7</v>
      </c>
      <c r="O1088" s="4" t="s">
        <v>7</v>
      </c>
    </row>
    <row r="1089" spans="1:15">
      <c r="A1089" t="n">
        <v>9992</v>
      </c>
      <c r="B1089" s="28" t="n">
        <v>26</v>
      </c>
      <c r="C1089" s="7" t="n">
        <v>65534</v>
      </c>
      <c r="D1089" s="7" t="s">
        <v>131</v>
      </c>
      <c r="E1089" s="7" t="n">
        <v>2</v>
      </c>
      <c r="F1089" s="7" t="n">
        <v>3</v>
      </c>
      <c r="G1089" s="7" t="s">
        <v>132</v>
      </c>
      <c r="H1089" s="7" t="n">
        <v>2</v>
      </c>
      <c r="I1089" s="7" t="n">
        <v>3</v>
      </c>
      <c r="J1089" s="7" t="s">
        <v>133</v>
      </c>
      <c r="K1089" s="7" t="n">
        <v>2</v>
      </c>
      <c r="L1089" s="7" t="n">
        <v>3</v>
      </c>
      <c r="M1089" s="7" t="s">
        <v>134</v>
      </c>
      <c r="N1089" s="7" t="n">
        <v>2</v>
      </c>
      <c r="O1089" s="7" t="n">
        <v>0</v>
      </c>
    </row>
    <row r="1090" spans="1:15">
      <c r="A1090" t="s">
        <v>4</v>
      </c>
      <c r="B1090" s="4" t="s">
        <v>5</v>
      </c>
    </row>
    <row r="1091" spans="1:15">
      <c r="A1091" t="n">
        <v>10247</v>
      </c>
      <c r="B1091" s="29" t="n">
        <v>28</v>
      </c>
    </row>
    <row r="1092" spans="1:15">
      <c r="A1092" t="s">
        <v>4</v>
      </c>
      <c r="B1092" s="4" t="s">
        <v>5</v>
      </c>
      <c r="C1092" s="4" t="s">
        <v>11</v>
      </c>
    </row>
    <row r="1093" spans="1:15">
      <c r="A1093" t="n">
        <v>10248</v>
      </c>
      <c r="B1093" s="32" t="n">
        <v>12</v>
      </c>
      <c r="C1093" s="7" t="n">
        <v>1</v>
      </c>
    </row>
    <row r="1094" spans="1:15">
      <c r="A1094" t="s">
        <v>4</v>
      </c>
      <c r="B1094" s="4" t="s">
        <v>5</v>
      </c>
      <c r="C1094" s="4" t="s">
        <v>12</v>
      </c>
    </row>
    <row r="1095" spans="1:15">
      <c r="A1095" t="n">
        <v>10251</v>
      </c>
      <c r="B1095" s="13" t="n">
        <v>3</v>
      </c>
      <c r="C1095" s="11" t="n">
        <f t="normal" ca="1">A1105</f>
        <v>0</v>
      </c>
    </row>
    <row r="1096" spans="1:15">
      <c r="A1096" t="s">
        <v>4</v>
      </c>
      <c r="B1096" s="4" t="s">
        <v>5</v>
      </c>
      <c r="C1096" s="4" t="s">
        <v>7</v>
      </c>
      <c r="D1096" s="4" t="s">
        <v>11</v>
      </c>
      <c r="E1096" s="4" t="s">
        <v>8</v>
      </c>
    </row>
    <row r="1097" spans="1:15">
      <c r="A1097" t="n">
        <v>10256</v>
      </c>
      <c r="B1097" s="27" t="n">
        <v>51</v>
      </c>
      <c r="C1097" s="7" t="n">
        <v>4</v>
      </c>
      <c r="D1097" s="7" t="n">
        <v>65534</v>
      </c>
      <c r="E1097" s="7" t="s">
        <v>47</v>
      </c>
    </row>
    <row r="1098" spans="1:15">
      <c r="A1098" t="s">
        <v>4</v>
      </c>
      <c r="B1098" s="4" t="s">
        <v>5</v>
      </c>
      <c r="C1098" s="4" t="s">
        <v>11</v>
      </c>
    </row>
    <row r="1099" spans="1:15">
      <c r="A1099" t="n">
        <v>10269</v>
      </c>
      <c r="B1099" s="23" t="n">
        <v>16</v>
      </c>
      <c r="C1099" s="7" t="n">
        <v>0</v>
      </c>
    </row>
    <row r="1100" spans="1:15">
      <c r="A1100" t="s">
        <v>4</v>
      </c>
      <c r="B1100" s="4" t="s">
        <v>5</v>
      </c>
      <c r="C1100" s="4" t="s">
        <v>11</v>
      </c>
      <c r="D1100" s="4" t="s">
        <v>48</v>
      </c>
      <c r="E1100" s="4" t="s">
        <v>7</v>
      </c>
      <c r="F1100" s="4" t="s">
        <v>7</v>
      </c>
      <c r="G1100" s="4" t="s">
        <v>48</v>
      </c>
      <c r="H1100" s="4" t="s">
        <v>7</v>
      </c>
      <c r="I1100" s="4" t="s">
        <v>7</v>
      </c>
    </row>
    <row r="1101" spans="1:15">
      <c r="A1101" t="n">
        <v>10272</v>
      </c>
      <c r="B1101" s="28" t="n">
        <v>26</v>
      </c>
      <c r="C1101" s="7" t="n">
        <v>65534</v>
      </c>
      <c r="D1101" s="7" t="s">
        <v>135</v>
      </c>
      <c r="E1101" s="7" t="n">
        <v>2</v>
      </c>
      <c r="F1101" s="7" t="n">
        <v>3</v>
      </c>
      <c r="G1101" s="7" t="s">
        <v>136</v>
      </c>
      <c r="H1101" s="7" t="n">
        <v>2</v>
      </c>
      <c r="I1101" s="7" t="n">
        <v>0</v>
      </c>
    </row>
    <row r="1102" spans="1:15">
      <c r="A1102" t="s">
        <v>4</v>
      </c>
      <c r="B1102" s="4" t="s">
        <v>5</v>
      </c>
    </row>
    <row r="1103" spans="1:15">
      <c r="A1103" t="n">
        <v>10469</v>
      </c>
      <c r="B1103" s="29" t="n">
        <v>28</v>
      </c>
    </row>
    <row r="1104" spans="1:15">
      <c r="A1104" t="s">
        <v>4</v>
      </c>
      <c r="B1104" s="4" t="s">
        <v>5</v>
      </c>
      <c r="C1104" s="4" t="s">
        <v>12</v>
      </c>
    </row>
    <row r="1105" spans="1:15">
      <c r="A1105" t="n">
        <v>10470</v>
      </c>
      <c r="B1105" s="13" t="n">
        <v>3</v>
      </c>
      <c r="C1105" s="11" t="n">
        <f t="normal" ca="1">A1363</f>
        <v>0</v>
      </c>
    </row>
    <row r="1106" spans="1:15">
      <c r="A1106" t="s">
        <v>4</v>
      </c>
      <c r="B1106" s="4" t="s">
        <v>5</v>
      </c>
      <c r="C1106" s="4" t="s">
        <v>7</v>
      </c>
      <c r="D1106" s="4" t="s">
        <v>11</v>
      </c>
      <c r="E1106" s="4" t="s">
        <v>7</v>
      </c>
      <c r="F1106" s="4" t="s">
        <v>12</v>
      </c>
    </row>
    <row r="1107" spans="1:15">
      <c r="A1107" t="n">
        <v>10475</v>
      </c>
      <c r="B1107" s="10" t="n">
        <v>5</v>
      </c>
      <c r="C1107" s="7" t="n">
        <v>30</v>
      </c>
      <c r="D1107" s="7" t="n">
        <v>9721</v>
      </c>
      <c r="E1107" s="7" t="n">
        <v>1</v>
      </c>
      <c r="F1107" s="11" t="n">
        <f t="normal" ca="1">A1133</f>
        <v>0</v>
      </c>
    </row>
    <row r="1108" spans="1:15">
      <c r="A1108" t="s">
        <v>4</v>
      </c>
      <c r="B1108" s="4" t="s">
        <v>5</v>
      </c>
      <c r="C1108" s="4" t="s">
        <v>7</v>
      </c>
      <c r="D1108" s="4" t="s">
        <v>11</v>
      </c>
      <c r="E1108" s="4" t="s">
        <v>7</v>
      </c>
      <c r="F1108" s="4" t="s">
        <v>7</v>
      </c>
      <c r="G1108" s="4" t="s">
        <v>12</v>
      </c>
    </row>
    <row r="1109" spans="1:15">
      <c r="A1109" t="n">
        <v>10484</v>
      </c>
      <c r="B1109" s="10" t="n">
        <v>5</v>
      </c>
      <c r="C1109" s="7" t="n">
        <v>30</v>
      </c>
      <c r="D1109" s="7" t="n">
        <v>1</v>
      </c>
      <c r="E1109" s="7" t="n">
        <v>8</v>
      </c>
      <c r="F1109" s="7" t="n">
        <v>1</v>
      </c>
      <c r="G1109" s="11" t="n">
        <f t="normal" ca="1">A1123</f>
        <v>0</v>
      </c>
    </row>
    <row r="1110" spans="1:15">
      <c r="A1110" t="s">
        <v>4</v>
      </c>
      <c r="B1110" s="4" t="s">
        <v>5</v>
      </c>
      <c r="C1110" s="4" t="s">
        <v>7</v>
      </c>
      <c r="D1110" s="4" t="s">
        <v>11</v>
      </c>
      <c r="E1110" s="4" t="s">
        <v>8</v>
      </c>
    </row>
    <row r="1111" spans="1:15">
      <c r="A1111" t="n">
        <v>10494</v>
      </c>
      <c r="B1111" s="27" t="n">
        <v>51</v>
      </c>
      <c r="C1111" s="7" t="n">
        <v>4</v>
      </c>
      <c r="D1111" s="7" t="n">
        <v>65534</v>
      </c>
      <c r="E1111" s="7" t="s">
        <v>47</v>
      </c>
    </row>
    <row r="1112" spans="1:15">
      <c r="A1112" t="s">
        <v>4</v>
      </c>
      <c r="B1112" s="4" t="s">
        <v>5</v>
      </c>
      <c r="C1112" s="4" t="s">
        <v>11</v>
      </c>
    </row>
    <row r="1113" spans="1:15">
      <c r="A1113" t="n">
        <v>10507</v>
      </c>
      <c r="B1113" s="23" t="n">
        <v>16</v>
      </c>
      <c r="C1113" s="7" t="n">
        <v>0</v>
      </c>
    </row>
    <row r="1114" spans="1:15">
      <c r="A1114" t="s">
        <v>4</v>
      </c>
      <c r="B1114" s="4" t="s">
        <v>5</v>
      </c>
      <c r="C1114" s="4" t="s">
        <v>11</v>
      </c>
      <c r="D1114" s="4" t="s">
        <v>48</v>
      </c>
      <c r="E1114" s="4" t="s">
        <v>7</v>
      </c>
      <c r="F1114" s="4" t="s">
        <v>7</v>
      </c>
      <c r="G1114" s="4" t="s">
        <v>48</v>
      </c>
      <c r="H1114" s="4" t="s">
        <v>7</v>
      </c>
      <c r="I1114" s="4" t="s">
        <v>7</v>
      </c>
      <c r="J1114" s="4" t="s">
        <v>48</v>
      </c>
      <c r="K1114" s="4" t="s">
        <v>7</v>
      </c>
      <c r="L1114" s="4" t="s">
        <v>7</v>
      </c>
    </row>
    <row r="1115" spans="1:15">
      <c r="A1115" t="n">
        <v>10510</v>
      </c>
      <c r="B1115" s="28" t="n">
        <v>26</v>
      </c>
      <c r="C1115" s="7" t="n">
        <v>65534</v>
      </c>
      <c r="D1115" s="7" t="s">
        <v>137</v>
      </c>
      <c r="E1115" s="7" t="n">
        <v>2</v>
      </c>
      <c r="F1115" s="7" t="n">
        <v>3</v>
      </c>
      <c r="G1115" s="7" t="s">
        <v>138</v>
      </c>
      <c r="H1115" s="7" t="n">
        <v>2</v>
      </c>
      <c r="I1115" s="7" t="n">
        <v>3</v>
      </c>
      <c r="J1115" s="7" t="s">
        <v>139</v>
      </c>
      <c r="K1115" s="7" t="n">
        <v>2</v>
      </c>
      <c r="L1115" s="7" t="n">
        <v>0</v>
      </c>
    </row>
    <row r="1116" spans="1:15">
      <c r="A1116" t="s">
        <v>4</v>
      </c>
      <c r="B1116" s="4" t="s">
        <v>5</v>
      </c>
    </row>
    <row r="1117" spans="1:15">
      <c r="A1117" t="n">
        <v>10675</v>
      </c>
      <c r="B1117" s="29" t="n">
        <v>28</v>
      </c>
    </row>
    <row r="1118" spans="1:15">
      <c r="A1118" t="s">
        <v>4</v>
      </c>
      <c r="B1118" s="4" t="s">
        <v>5</v>
      </c>
      <c r="C1118" s="4" t="s">
        <v>11</v>
      </c>
    </row>
    <row r="1119" spans="1:15">
      <c r="A1119" t="n">
        <v>10676</v>
      </c>
      <c r="B1119" s="32" t="n">
        <v>12</v>
      </c>
      <c r="C1119" s="7" t="n">
        <v>1</v>
      </c>
    </row>
    <row r="1120" spans="1:15">
      <c r="A1120" t="s">
        <v>4</v>
      </c>
      <c r="B1120" s="4" t="s">
        <v>5</v>
      </c>
      <c r="C1120" s="4" t="s">
        <v>12</v>
      </c>
    </row>
    <row r="1121" spans="1:12">
      <c r="A1121" t="n">
        <v>10679</v>
      </c>
      <c r="B1121" s="13" t="n">
        <v>3</v>
      </c>
      <c r="C1121" s="11" t="n">
        <f t="normal" ca="1">A1131</f>
        <v>0</v>
      </c>
    </row>
    <row r="1122" spans="1:12">
      <c r="A1122" t="s">
        <v>4</v>
      </c>
      <c r="B1122" s="4" t="s">
        <v>5</v>
      </c>
      <c r="C1122" s="4" t="s">
        <v>7</v>
      </c>
      <c r="D1122" s="4" t="s">
        <v>11</v>
      </c>
      <c r="E1122" s="4" t="s">
        <v>8</v>
      </c>
    </row>
    <row r="1123" spans="1:12">
      <c r="A1123" t="n">
        <v>10684</v>
      </c>
      <c r="B1123" s="27" t="n">
        <v>51</v>
      </c>
      <c r="C1123" s="7" t="n">
        <v>4</v>
      </c>
      <c r="D1123" s="7" t="n">
        <v>65534</v>
      </c>
      <c r="E1123" s="7" t="s">
        <v>47</v>
      </c>
    </row>
    <row r="1124" spans="1:12">
      <c r="A1124" t="s">
        <v>4</v>
      </c>
      <c r="B1124" s="4" t="s">
        <v>5</v>
      </c>
      <c r="C1124" s="4" t="s">
        <v>11</v>
      </c>
    </row>
    <row r="1125" spans="1:12">
      <c r="A1125" t="n">
        <v>10697</v>
      </c>
      <c r="B1125" s="23" t="n">
        <v>16</v>
      </c>
      <c r="C1125" s="7" t="n">
        <v>0</v>
      </c>
    </row>
    <row r="1126" spans="1:12">
      <c r="A1126" t="s">
        <v>4</v>
      </c>
      <c r="B1126" s="4" t="s">
        <v>5</v>
      </c>
      <c r="C1126" s="4" t="s">
        <v>11</v>
      </c>
      <c r="D1126" s="4" t="s">
        <v>48</v>
      </c>
      <c r="E1126" s="4" t="s">
        <v>7</v>
      </c>
      <c r="F1126" s="4" t="s">
        <v>7</v>
      </c>
      <c r="G1126" s="4" t="s">
        <v>48</v>
      </c>
      <c r="H1126" s="4" t="s">
        <v>7</v>
      </c>
      <c r="I1126" s="4" t="s">
        <v>7</v>
      </c>
    </row>
    <row r="1127" spans="1:12">
      <c r="A1127" t="n">
        <v>10700</v>
      </c>
      <c r="B1127" s="28" t="n">
        <v>26</v>
      </c>
      <c r="C1127" s="7" t="n">
        <v>65534</v>
      </c>
      <c r="D1127" s="7" t="s">
        <v>140</v>
      </c>
      <c r="E1127" s="7" t="n">
        <v>2</v>
      </c>
      <c r="F1127" s="7" t="n">
        <v>3</v>
      </c>
      <c r="G1127" s="7" t="s">
        <v>141</v>
      </c>
      <c r="H1127" s="7" t="n">
        <v>2</v>
      </c>
      <c r="I1127" s="7" t="n">
        <v>0</v>
      </c>
    </row>
    <row r="1128" spans="1:12">
      <c r="A1128" t="s">
        <v>4</v>
      </c>
      <c r="B1128" s="4" t="s">
        <v>5</v>
      </c>
    </row>
    <row r="1129" spans="1:12">
      <c r="A1129" t="n">
        <v>10869</v>
      </c>
      <c r="B1129" s="29" t="n">
        <v>28</v>
      </c>
    </row>
    <row r="1130" spans="1:12">
      <c r="A1130" t="s">
        <v>4</v>
      </c>
      <c r="B1130" s="4" t="s">
        <v>5</v>
      </c>
      <c r="C1130" s="4" t="s">
        <v>12</v>
      </c>
    </row>
    <row r="1131" spans="1:12">
      <c r="A1131" t="n">
        <v>10870</v>
      </c>
      <c r="B1131" s="13" t="n">
        <v>3</v>
      </c>
      <c r="C1131" s="11" t="n">
        <f t="normal" ca="1">A1363</f>
        <v>0</v>
      </c>
    </row>
    <row r="1132" spans="1:12">
      <c r="A1132" t="s">
        <v>4</v>
      </c>
      <c r="B1132" s="4" t="s">
        <v>5</v>
      </c>
      <c r="C1132" s="4" t="s">
        <v>7</v>
      </c>
      <c r="D1132" s="4" t="s">
        <v>11</v>
      </c>
      <c r="E1132" s="4" t="s">
        <v>7</v>
      </c>
      <c r="F1132" s="4" t="s">
        <v>12</v>
      </c>
    </row>
    <row r="1133" spans="1:12">
      <c r="A1133" t="n">
        <v>10875</v>
      </c>
      <c r="B1133" s="10" t="n">
        <v>5</v>
      </c>
      <c r="C1133" s="7" t="n">
        <v>30</v>
      </c>
      <c r="D1133" s="7" t="n">
        <v>9712</v>
      </c>
      <c r="E1133" s="7" t="n">
        <v>1</v>
      </c>
      <c r="F1133" s="11" t="n">
        <f t="normal" ca="1">A1159</f>
        <v>0</v>
      </c>
    </row>
    <row r="1134" spans="1:12">
      <c r="A1134" t="s">
        <v>4</v>
      </c>
      <c r="B1134" s="4" t="s">
        <v>5</v>
      </c>
      <c r="C1134" s="4" t="s">
        <v>7</v>
      </c>
      <c r="D1134" s="4" t="s">
        <v>11</v>
      </c>
      <c r="E1134" s="4" t="s">
        <v>7</v>
      </c>
      <c r="F1134" s="4" t="s">
        <v>7</v>
      </c>
      <c r="G1134" s="4" t="s">
        <v>12</v>
      </c>
    </row>
    <row r="1135" spans="1:12">
      <c r="A1135" t="n">
        <v>10884</v>
      </c>
      <c r="B1135" s="10" t="n">
        <v>5</v>
      </c>
      <c r="C1135" s="7" t="n">
        <v>30</v>
      </c>
      <c r="D1135" s="7" t="n">
        <v>1</v>
      </c>
      <c r="E1135" s="7" t="n">
        <v>8</v>
      </c>
      <c r="F1135" s="7" t="n">
        <v>1</v>
      </c>
      <c r="G1135" s="11" t="n">
        <f t="normal" ca="1">A1149</f>
        <v>0</v>
      </c>
    </row>
    <row r="1136" spans="1:12">
      <c r="A1136" t="s">
        <v>4</v>
      </c>
      <c r="B1136" s="4" t="s">
        <v>5</v>
      </c>
      <c r="C1136" s="4" t="s">
        <v>7</v>
      </c>
      <c r="D1136" s="4" t="s">
        <v>11</v>
      </c>
      <c r="E1136" s="4" t="s">
        <v>8</v>
      </c>
    </row>
    <row r="1137" spans="1:9">
      <c r="A1137" t="n">
        <v>10894</v>
      </c>
      <c r="B1137" s="27" t="n">
        <v>51</v>
      </c>
      <c r="C1137" s="7" t="n">
        <v>4</v>
      </c>
      <c r="D1137" s="7" t="n">
        <v>65534</v>
      </c>
      <c r="E1137" s="7" t="s">
        <v>47</v>
      </c>
    </row>
    <row r="1138" spans="1:9">
      <c r="A1138" t="s">
        <v>4</v>
      </c>
      <c r="B1138" s="4" t="s">
        <v>5</v>
      </c>
      <c r="C1138" s="4" t="s">
        <v>11</v>
      </c>
    </row>
    <row r="1139" spans="1:9">
      <c r="A1139" t="n">
        <v>10907</v>
      </c>
      <c r="B1139" s="23" t="n">
        <v>16</v>
      </c>
      <c r="C1139" s="7" t="n">
        <v>0</v>
      </c>
    </row>
    <row r="1140" spans="1:9">
      <c r="A1140" t="s">
        <v>4</v>
      </c>
      <c r="B1140" s="4" t="s">
        <v>5</v>
      </c>
      <c r="C1140" s="4" t="s">
        <v>11</v>
      </c>
      <c r="D1140" s="4" t="s">
        <v>48</v>
      </c>
      <c r="E1140" s="4" t="s">
        <v>7</v>
      </c>
      <c r="F1140" s="4" t="s">
        <v>7</v>
      </c>
      <c r="G1140" s="4" t="s">
        <v>48</v>
      </c>
      <c r="H1140" s="4" t="s">
        <v>7</v>
      </c>
      <c r="I1140" s="4" t="s">
        <v>7</v>
      </c>
      <c r="J1140" s="4" t="s">
        <v>48</v>
      </c>
      <c r="K1140" s="4" t="s">
        <v>7</v>
      </c>
      <c r="L1140" s="4" t="s">
        <v>7</v>
      </c>
    </row>
    <row r="1141" spans="1:9">
      <c r="A1141" t="n">
        <v>10910</v>
      </c>
      <c r="B1141" s="28" t="n">
        <v>26</v>
      </c>
      <c r="C1141" s="7" t="n">
        <v>65534</v>
      </c>
      <c r="D1141" s="7" t="s">
        <v>142</v>
      </c>
      <c r="E1141" s="7" t="n">
        <v>2</v>
      </c>
      <c r="F1141" s="7" t="n">
        <v>3</v>
      </c>
      <c r="G1141" s="7" t="s">
        <v>143</v>
      </c>
      <c r="H1141" s="7" t="n">
        <v>2</v>
      </c>
      <c r="I1141" s="7" t="n">
        <v>3</v>
      </c>
      <c r="J1141" s="7" t="s">
        <v>144</v>
      </c>
      <c r="K1141" s="7" t="n">
        <v>2</v>
      </c>
      <c r="L1141" s="7" t="n">
        <v>0</v>
      </c>
    </row>
    <row r="1142" spans="1:9">
      <c r="A1142" t="s">
        <v>4</v>
      </c>
      <c r="B1142" s="4" t="s">
        <v>5</v>
      </c>
    </row>
    <row r="1143" spans="1:9">
      <c r="A1143" t="n">
        <v>11169</v>
      </c>
      <c r="B1143" s="29" t="n">
        <v>28</v>
      </c>
    </row>
    <row r="1144" spans="1:9">
      <c r="A1144" t="s">
        <v>4</v>
      </c>
      <c r="B1144" s="4" t="s">
        <v>5</v>
      </c>
      <c r="C1144" s="4" t="s">
        <v>11</v>
      </c>
    </row>
    <row r="1145" spans="1:9">
      <c r="A1145" t="n">
        <v>11170</v>
      </c>
      <c r="B1145" s="32" t="n">
        <v>12</v>
      </c>
      <c r="C1145" s="7" t="n">
        <v>1</v>
      </c>
    </row>
    <row r="1146" spans="1:9">
      <c r="A1146" t="s">
        <v>4</v>
      </c>
      <c r="B1146" s="4" t="s">
        <v>5</v>
      </c>
      <c r="C1146" s="4" t="s">
        <v>12</v>
      </c>
    </row>
    <row r="1147" spans="1:9">
      <c r="A1147" t="n">
        <v>11173</v>
      </c>
      <c r="B1147" s="13" t="n">
        <v>3</v>
      </c>
      <c r="C1147" s="11" t="n">
        <f t="normal" ca="1">A1157</f>
        <v>0</v>
      </c>
    </row>
    <row r="1148" spans="1:9">
      <c r="A1148" t="s">
        <v>4</v>
      </c>
      <c r="B1148" s="4" t="s">
        <v>5</v>
      </c>
      <c r="C1148" s="4" t="s">
        <v>7</v>
      </c>
      <c r="D1148" s="4" t="s">
        <v>11</v>
      </c>
      <c r="E1148" s="4" t="s">
        <v>8</v>
      </c>
    </row>
    <row r="1149" spans="1:9">
      <c r="A1149" t="n">
        <v>11178</v>
      </c>
      <c r="B1149" s="27" t="n">
        <v>51</v>
      </c>
      <c r="C1149" s="7" t="n">
        <v>4</v>
      </c>
      <c r="D1149" s="7" t="n">
        <v>65534</v>
      </c>
      <c r="E1149" s="7" t="s">
        <v>47</v>
      </c>
    </row>
    <row r="1150" spans="1:9">
      <c r="A1150" t="s">
        <v>4</v>
      </c>
      <c r="B1150" s="4" t="s">
        <v>5</v>
      </c>
      <c r="C1150" s="4" t="s">
        <v>11</v>
      </c>
    </row>
    <row r="1151" spans="1:9">
      <c r="A1151" t="n">
        <v>11191</v>
      </c>
      <c r="B1151" s="23" t="n">
        <v>16</v>
      </c>
      <c r="C1151" s="7" t="n">
        <v>0</v>
      </c>
    </row>
    <row r="1152" spans="1:9">
      <c r="A1152" t="s">
        <v>4</v>
      </c>
      <c r="B1152" s="4" t="s">
        <v>5</v>
      </c>
      <c r="C1152" s="4" t="s">
        <v>11</v>
      </c>
      <c r="D1152" s="4" t="s">
        <v>48</v>
      </c>
      <c r="E1152" s="4" t="s">
        <v>7</v>
      </c>
      <c r="F1152" s="4" t="s">
        <v>7</v>
      </c>
      <c r="G1152" s="4" t="s">
        <v>48</v>
      </c>
      <c r="H1152" s="4" t="s">
        <v>7</v>
      </c>
      <c r="I1152" s="4" t="s">
        <v>7</v>
      </c>
    </row>
    <row r="1153" spans="1:12">
      <c r="A1153" t="n">
        <v>11194</v>
      </c>
      <c r="B1153" s="28" t="n">
        <v>26</v>
      </c>
      <c r="C1153" s="7" t="n">
        <v>65534</v>
      </c>
      <c r="D1153" s="7" t="s">
        <v>145</v>
      </c>
      <c r="E1153" s="7" t="n">
        <v>2</v>
      </c>
      <c r="F1153" s="7" t="n">
        <v>3</v>
      </c>
      <c r="G1153" s="7" t="s">
        <v>146</v>
      </c>
      <c r="H1153" s="7" t="n">
        <v>2</v>
      </c>
      <c r="I1153" s="7" t="n">
        <v>0</v>
      </c>
    </row>
    <row r="1154" spans="1:12">
      <c r="A1154" t="s">
        <v>4</v>
      </c>
      <c r="B1154" s="4" t="s">
        <v>5</v>
      </c>
    </row>
    <row r="1155" spans="1:12">
      <c r="A1155" t="n">
        <v>11381</v>
      </c>
      <c r="B1155" s="29" t="n">
        <v>28</v>
      </c>
    </row>
    <row r="1156" spans="1:12">
      <c r="A1156" t="s">
        <v>4</v>
      </c>
      <c r="B1156" s="4" t="s">
        <v>5</v>
      </c>
      <c r="C1156" s="4" t="s">
        <v>12</v>
      </c>
    </row>
    <row r="1157" spans="1:12">
      <c r="A1157" t="n">
        <v>11382</v>
      </c>
      <c r="B1157" s="13" t="n">
        <v>3</v>
      </c>
      <c r="C1157" s="11" t="n">
        <f t="normal" ca="1">A1363</f>
        <v>0</v>
      </c>
    </row>
    <row r="1158" spans="1:12">
      <c r="A1158" t="s">
        <v>4</v>
      </c>
      <c r="B1158" s="4" t="s">
        <v>5</v>
      </c>
      <c r="C1158" s="4" t="s">
        <v>7</v>
      </c>
      <c r="D1158" s="4" t="s">
        <v>11</v>
      </c>
      <c r="E1158" s="4" t="s">
        <v>7</v>
      </c>
      <c r="F1158" s="4" t="s">
        <v>12</v>
      </c>
    </row>
    <row r="1159" spans="1:12">
      <c r="A1159" t="n">
        <v>11387</v>
      </c>
      <c r="B1159" s="10" t="n">
        <v>5</v>
      </c>
      <c r="C1159" s="7" t="n">
        <v>30</v>
      </c>
      <c r="D1159" s="7" t="n">
        <v>8958</v>
      </c>
      <c r="E1159" s="7" t="n">
        <v>1</v>
      </c>
      <c r="F1159" s="11" t="n">
        <f t="normal" ca="1">A1189</f>
        <v>0</v>
      </c>
    </row>
    <row r="1160" spans="1:12">
      <c r="A1160" t="s">
        <v>4</v>
      </c>
      <c r="B1160" s="4" t="s">
        <v>5</v>
      </c>
      <c r="C1160" s="4" t="s">
        <v>7</v>
      </c>
      <c r="D1160" s="4" t="s">
        <v>11</v>
      </c>
      <c r="E1160" s="4" t="s">
        <v>7</v>
      </c>
      <c r="F1160" s="4" t="s">
        <v>11</v>
      </c>
      <c r="G1160" s="4" t="s">
        <v>7</v>
      </c>
      <c r="H1160" s="4" t="s">
        <v>7</v>
      </c>
      <c r="I1160" s="4" t="s">
        <v>7</v>
      </c>
      <c r="J1160" s="4" t="s">
        <v>12</v>
      </c>
    </row>
    <row r="1161" spans="1:12">
      <c r="A1161" t="n">
        <v>11396</v>
      </c>
      <c r="B1161" s="10" t="n">
        <v>5</v>
      </c>
      <c r="C1161" s="7" t="n">
        <v>30</v>
      </c>
      <c r="D1161" s="7" t="n">
        <v>8802</v>
      </c>
      <c r="E1161" s="7" t="n">
        <v>30</v>
      </c>
      <c r="F1161" s="7" t="n">
        <v>8803</v>
      </c>
      <c r="G1161" s="7" t="n">
        <v>8</v>
      </c>
      <c r="H1161" s="7" t="n">
        <v>9</v>
      </c>
      <c r="I1161" s="7" t="n">
        <v>1</v>
      </c>
      <c r="J1161" s="11" t="n">
        <f t="normal" ca="1">A1167</f>
        <v>0</v>
      </c>
    </row>
    <row r="1162" spans="1:12">
      <c r="A1162" t="s">
        <v>4</v>
      </c>
      <c r="B1162" s="4" t="s">
        <v>5</v>
      </c>
      <c r="C1162" s="4" t="s">
        <v>7</v>
      </c>
      <c r="D1162" s="4" t="s">
        <v>11</v>
      </c>
    </row>
    <row r="1163" spans="1:12">
      <c r="A1163" t="n">
        <v>11410</v>
      </c>
      <c r="B1163" s="8" t="n">
        <v>162</v>
      </c>
      <c r="C1163" s="7" t="n">
        <v>1</v>
      </c>
      <c r="D1163" s="7" t="n">
        <v>28731</v>
      </c>
    </row>
    <row r="1164" spans="1:12">
      <c r="A1164" t="s">
        <v>4</v>
      </c>
      <c r="B1164" s="4" t="s">
        <v>5</v>
      </c>
      <c r="C1164" s="4" t="s">
        <v>12</v>
      </c>
    </row>
    <row r="1165" spans="1:12">
      <c r="A1165" t="n">
        <v>11414</v>
      </c>
      <c r="B1165" s="13" t="n">
        <v>3</v>
      </c>
      <c r="C1165" s="11" t="n">
        <f t="normal" ca="1">A1187</f>
        <v>0</v>
      </c>
    </row>
    <row r="1166" spans="1:12">
      <c r="A1166" t="s">
        <v>4</v>
      </c>
      <c r="B1166" s="4" t="s">
        <v>5</v>
      </c>
      <c r="C1166" s="4" t="s">
        <v>7</v>
      </c>
      <c r="D1166" s="4" t="s">
        <v>11</v>
      </c>
      <c r="E1166" s="4" t="s">
        <v>7</v>
      </c>
      <c r="F1166" s="4" t="s">
        <v>7</v>
      </c>
      <c r="G1166" s="4" t="s">
        <v>12</v>
      </c>
    </row>
    <row r="1167" spans="1:12">
      <c r="A1167" t="n">
        <v>11419</v>
      </c>
      <c r="B1167" s="10" t="n">
        <v>5</v>
      </c>
      <c r="C1167" s="7" t="n">
        <v>30</v>
      </c>
      <c r="D1167" s="7" t="n">
        <v>8805</v>
      </c>
      <c r="E1167" s="7" t="n">
        <v>8</v>
      </c>
      <c r="F1167" s="7" t="n">
        <v>1</v>
      </c>
      <c r="G1167" s="11" t="n">
        <f t="normal" ca="1">A1179</f>
        <v>0</v>
      </c>
    </row>
    <row r="1168" spans="1:12">
      <c r="A1168" t="s">
        <v>4</v>
      </c>
      <c r="B1168" s="4" t="s">
        <v>5</v>
      </c>
      <c r="C1168" s="4" t="s">
        <v>7</v>
      </c>
      <c r="D1168" s="4" t="s">
        <v>11</v>
      </c>
      <c r="E1168" s="4" t="s">
        <v>8</v>
      </c>
    </row>
    <row r="1169" spans="1:10">
      <c r="A1169" t="n">
        <v>11429</v>
      </c>
      <c r="B1169" s="27" t="n">
        <v>51</v>
      </c>
      <c r="C1169" s="7" t="n">
        <v>4</v>
      </c>
      <c r="D1169" s="7" t="n">
        <v>65534</v>
      </c>
      <c r="E1169" s="7" t="s">
        <v>47</v>
      </c>
    </row>
    <row r="1170" spans="1:10">
      <c r="A1170" t="s">
        <v>4</v>
      </c>
      <c r="B1170" s="4" t="s">
        <v>5</v>
      </c>
      <c r="C1170" s="4" t="s">
        <v>11</v>
      </c>
    </row>
    <row r="1171" spans="1:10">
      <c r="A1171" t="n">
        <v>11442</v>
      </c>
      <c r="B1171" s="23" t="n">
        <v>16</v>
      </c>
      <c r="C1171" s="7" t="n">
        <v>0</v>
      </c>
    </row>
    <row r="1172" spans="1:10">
      <c r="A1172" t="s">
        <v>4</v>
      </c>
      <c r="B1172" s="4" t="s">
        <v>5</v>
      </c>
      <c r="C1172" s="4" t="s">
        <v>11</v>
      </c>
      <c r="D1172" s="4" t="s">
        <v>48</v>
      </c>
      <c r="E1172" s="4" t="s">
        <v>7</v>
      </c>
      <c r="F1172" s="4" t="s">
        <v>7</v>
      </c>
      <c r="G1172" s="4" t="s">
        <v>48</v>
      </c>
      <c r="H1172" s="4" t="s">
        <v>7</v>
      </c>
      <c r="I1172" s="4" t="s">
        <v>7</v>
      </c>
    </row>
    <row r="1173" spans="1:10">
      <c r="A1173" t="n">
        <v>11445</v>
      </c>
      <c r="B1173" s="28" t="n">
        <v>26</v>
      </c>
      <c r="C1173" s="7" t="n">
        <v>65534</v>
      </c>
      <c r="D1173" s="7" t="s">
        <v>147</v>
      </c>
      <c r="E1173" s="7" t="n">
        <v>2</v>
      </c>
      <c r="F1173" s="7" t="n">
        <v>3</v>
      </c>
      <c r="G1173" s="7" t="s">
        <v>148</v>
      </c>
      <c r="H1173" s="7" t="n">
        <v>2</v>
      </c>
      <c r="I1173" s="7" t="n">
        <v>0</v>
      </c>
    </row>
    <row r="1174" spans="1:10">
      <c r="A1174" t="s">
        <v>4</v>
      </c>
      <c r="B1174" s="4" t="s">
        <v>5</v>
      </c>
    </row>
    <row r="1175" spans="1:10">
      <c r="A1175" t="n">
        <v>11675</v>
      </c>
      <c r="B1175" s="29" t="n">
        <v>28</v>
      </c>
    </row>
    <row r="1176" spans="1:10">
      <c r="A1176" t="s">
        <v>4</v>
      </c>
      <c r="B1176" s="4" t="s">
        <v>5</v>
      </c>
      <c r="C1176" s="4" t="s">
        <v>12</v>
      </c>
    </row>
    <row r="1177" spans="1:10">
      <c r="A1177" t="n">
        <v>11676</v>
      </c>
      <c r="B1177" s="13" t="n">
        <v>3</v>
      </c>
      <c r="C1177" s="11" t="n">
        <f t="normal" ca="1">A1187</f>
        <v>0</v>
      </c>
    </row>
    <row r="1178" spans="1:10">
      <c r="A1178" t="s">
        <v>4</v>
      </c>
      <c r="B1178" s="4" t="s">
        <v>5</v>
      </c>
      <c r="C1178" s="4" t="s">
        <v>7</v>
      </c>
      <c r="D1178" s="4" t="s">
        <v>11</v>
      </c>
      <c r="E1178" s="4" t="s">
        <v>8</v>
      </c>
    </row>
    <row r="1179" spans="1:10">
      <c r="A1179" t="n">
        <v>11681</v>
      </c>
      <c r="B1179" s="27" t="n">
        <v>51</v>
      </c>
      <c r="C1179" s="7" t="n">
        <v>4</v>
      </c>
      <c r="D1179" s="7" t="n">
        <v>65534</v>
      </c>
      <c r="E1179" s="7" t="s">
        <v>47</v>
      </c>
    </row>
    <row r="1180" spans="1:10">
      <c r="A1180" t="s">
        <v>4</v>
      </c>
      <c r="B1180" s="4" t="s">
        <v>5</v>
      </c>
      <c r="C1180" s="4" t="s">
        <v>11</v>
      </c>
    </row>
    <row r="1181" spans="1:10">
      <c r="A1181" t="n">
        <v>11694</v>
      </c>
      <c r="B1181" s="23" t="n">
        <v>16</v>
      </c>
      <c r="C1181" s="7" t="n">
        <v>0</v>
      </c>
    </row>
    <row r="1182" spans="1:10">
      <c r="A1182" t="s">
        <v>4</v>
      </c>
      <c r="B1182" s="4" t="s">
        <v>5</v>
      </c>
      <c r="C1182" s="4" t="s">
        <v>11</v>
      </c>
      <c r="D1182" s="4" t="s">
        <v>48</v>
      </c>
      <c r="E1182" s="4" t="s">
        <v>7</v>
      </c>
      <c r="F1182" s="4" t="s">
        <v>7</v>
      </c>
      <c r="G1182" s="4" t="s">
        <v>48</v>
      </c>
      <c r="H1182" s="4" t="s">
        <v>7</v>
      </c>
      <c r="I1182" s="4" t="s">
        <v>7</v>
      </c>
    </row>
    <row r="1183" spans="1:10">
      <c r="A1183" t="n">
        <v>11697</v>
      </c>
      <c r="B1183" s="28" t="n">
        <v>26</v>
      </c>
      <c r="C1183" s="7" t="n">
        <v>65534</v>
      </c>
      <c r="D1183" s="7" t="s">
        <v>149</v>
      </c>
      <c r="E1183" s="7" t="n">
        <v>2</v>
      </c>
      <c r="F1183" s="7" t="n">
        <v>3</v>
      </c>
      <c r="G1183" s="7" t="s">
        <v>150</v>
      </c>
      <c r="H1183" s="7" t="n">
        <v>2</v>
      </c>
      <c r="I1183" s="7" t="n">
        <v>0</v>
      </c>
    </row>
    <row r="1184" spans="1:10">
      <c r="A1184" t="s">
        <v>4</v>
      </c>
      <c r="B1184" s="4" t="s">
        <v>5</v>
      </c>
    </row>
    <row r="1185" spans="1:9">
      <c r="A1185" t="n">
        <v>11849</v>
      </c>
      <c r="B1185" s="29" t="n">
        <v>28</v>
      </c>
    </row>
    <row r="1186" spans="1:9">
      <c r="A1186" t="s">
        <v>4</v>
      </c>
      <c r="B1186" s="4" t="s">
        <v>5</v>
      </c>
      <c r="C1186" s="4" t="s">
        <v>12</v>
      </c>
    </row>
    <row r="1187" spans="1:9">
      <c r="A1187" t="n">
        <v>11850</v>
      </c>
      <c r="B1187" s="13" t="n">
        <v>3</v>
      </c>
      <c r="C1187" s="11" t="n">
        <f t="normal" ca="1">A1363</f>
        <v>0</v>
      </c>
    </row>
    <row r="1188" spans="1:9">
      <c r="A1188" t="s">
        <v>4</v>
      </c>
      <c r="B1188" s="4" t="s">
        <v>5</v>
      </c>
      <c r="C1188" s="4" t="s">
        <v>7</v>
      </c>
      <c r="D1188" s="4" t="s">
        <v>11</v>
      </c>
      <c r="E1188" s="4" t="s">
        <v>7</v>
      </c>
      <c r="F1188" s="4" t="s">
        <v>12</v>
      </c>
    </row>
    <row r="1189" spans="1:9">
      <c r="A1189" t="n">
        <v>11855</v>
      </c>
      <c r="B1189" s="10" t="n">
        <v>5</v>
      </c>
      <c r="C1189" s="7" t="n">
        <v>30</v>
      </c>
      <c r="D1189" s="7" t="n">
        <v>8954</v>
      </c>
      <c r="E1189" s="7" t="n">
        <v>1</v>
      </c>
      <c r="F1189" s="11" t="n">
        <f t="normal" ca="1">A1215</f>
        <v>0</v>
      </c>
    </row>
    <row r="1190" spans="1:9">
      <c r="A1190" t="s">
        <v>4</v>
      </c>
      <c r="B1190" s="4" t="s">
        <v>5</v>
      </c>
      <c r="C1190" s="4" t="s">
        <v>7</v>
      </c>
      <c r="D1190" s="4" t="s">
        <v>11</v>
      </c>
      <c r="E1190" s="4" t="s">
        <v>7</v>
      </c>
      <c r="F1190" s="4" t="s">
        <v>7</v>
      </c>
      <c r="G1190" s="4" t="s">
        <v>12</v>
      </c>
    </row>
    <row r="1191" spans="1:9">
      <c r="A1191" t="n">
        <v>11864</v>
      </c>
      <c r="B1191" s="10" t="n">
        <v>5</v>
      </c>
      <c r="C1191" s="7" t="n">
        <v>30</v>
      </c>
      <c r="D1191" s="7" t="n">
        <v>1</v>
      </c>
      <c r="E1191" s="7" t="n">
        <v>8</v>
      </c>
      <c r="F1191" s="7" t="n">
        <v>1</v>
      </c>
      <c r="G1191" s="11" t="n">
        <f t="normal" ca="1">A1205</f>
        <v>0</v>
      </c>
    </row>
    <row r="1192" spans="1:9">
      <c r="A1192" t="s">
        <v>4</v>
      </c>
      <c r="B1192" s="4" t="s">
        <v>5</v>
      </c>
      <c r="C1192" s="4" t="s">
        <v>7</v>
      </c>
      <c r="D1192" s="4" t="s">
        <v>11</v>
      </c>
      <c r="E1192" s="4" t="s">
        <v>8</v>
      </c>
    </row>
    <row r="1193" spans="1:9">
      <c r="A1193" t="n">
        <v>11874</v>
      </c>
      <c r="B1193" s="27" t="n">
        <v>51</v>
      </c>
      <c r="C1193" s="7" t="n">
        <v>4</v>
      </c>
      <c r="D1193" s="7" t="n">
        <v>65534</v>
      </c>
      <c r="E1193" s="7" t="s">
        <v>47</v>
      </c>
    </row>
    <row r="1194" spans="1:9">
      <c r="A1194" t="s">
        <v>4</v>
      </c>
      <c r="B1194" s="4" t="s">
        <v>5</v>
      </c>
      <c r="C1194" s="4" t="s">
        <v>11</v>
      </c>
    </row>
    <row r="1195" spans="1:9">
      <c r="A1195" t="n">
        <v>11887</v>
      </c>
      <c r="B1195" s="23" t="n">
        <v>16</v>
      </c>
      <c r="C1195" s="7" t="n">
        <v>0</v>
      </c>
    </row>
    <row r="1196" spans="1:9">
      <c r="A1196" t="s">
        <v>4</v>
      </c>
      <c r="B1196" s="4" t="s">
        <v>5</v>
      </c>
      <c r="C1196" s="4" t="s">
        <v>11</v>
      </c>
      <c r="D1196" s="4" t="s">
        <v>48</v>
      </c>
      <c r="E1196" s="4" t="s">
        <v>7</v>
      </c>
      <c r="F1196" s="4" t="s">
        <v>7</v>
      </c>
      <c r="G1196" s="4" t="s">
        <v>48</v>
      </c>
      <c r="H1196" s="4" t="s">
        <v>7</v>
      </c>
      <c r="I1196" s="4" t="s">
        <v>7</v>
      </c>
    </row>
    <row r="1197" spans="1:9">
      <c r="A1197" t="n">
        <v>11890</v>
      </c>
      <c r="B1197" s="28" t="n">
        <v>26</v>
      </c>
      <c r="C1197" s="7" t="n">
        <v>65534</v>
      </c>
      <c r="D1197" s="7" t="s">
        <v>151</v>
      </c>
      <c r="E1197" s="7" t="n">
        <v>2</v>
      </c>
      <c r="F1197" s="7" t="n">
        <v>3</v>
      </c>
      <c r="G1197" s="7" t="s">
        <v>152</v>
      </c>
      <c r="H1197" s="7" t="n">
        <v>2</v>
      </c>
      <c r="I1197" s="7" t="n">
        <v>0</v>
      </c>
    </row>
    <row r="1198" spans="1:9">
      <c r="A1198" t="s">
        <v>4</v>
      </c>
      <c r="B1198" s="4" t="s">
        <v>5</v>
      </c>
    </row>
    <row r="1199" spans="1:9">
      <c r="A1199" t="n">
        <v>12054</v>
      </c>
      <c r="B1199" s="29" t="n">
        <v>28</v>
      </c>
    </row>
    <row r="1200" spans="1:9">
      <c r="A1200" t="s">
        <v>4</v>
      </c>
      <c r="B1200" s="4" t="s">
        <v>5</v>
      </c>
      <c r="C1200" s="4" t="s">
        <v>11</v>
      </c>
    </row>
    <row r="1201" spans="1:9">
      <c r="A1201" t="n">
        <v>12055</v>
      </c>
      <c r="B1201" s="32" t="n">
        <v>12</v>
      </c>
      <c r="C1201" s="7" t="n">
        <v>1</v>
      </c>
    </row>
    <row r="1202" spans="1:9">
      <c r="A1202" t="s">
        <v>4</v>
      </c>
      <c r="B1202" s="4" t="s">
        <v>5</v>
      </c>
      <c r="C1202" s="4" t="s">
        <v>12</v>
      </c>
    </row>
    <row r="1203" spans="1:9">
      <c r="A1203" t="n">
        <v>12058</v>
      </c>
      <c r="B1203" s="13" t="n">
        <v>3</v>
      </c>
      <c r="C1203" s="11" t="n">
        <f t="normal" ca="1">A1213</f>
        <v>0</v>
      </c>
    </row>
    <row r="1204" spans="1:9">
      <c r="A1204" t="s">
        <v>4</v>
      </c>
      <c r="B1204" s="4" t="s">
        <v>5</v>
      </c>
      <c r="C1204" s="4" t="s">
        <v>7</v>
      </c>
      <c r="D1204" s="4" t="s">
        <v>11</v>
      </c>
      <c r="E1204" s="4" t="s">
        <v>8</v>
      </c>
    </row>
    <row r="1205" spans="1:9">
      <c r="A1205" t="n">
        <v>12063</v>
      </c>
      <c r="B1205" s="27" t="n">
        <v>51</v>
      </c>
      <c r="C1205" s="7" t="n">
        <v>4</v>
      </c>
      <c r="D1205" s="7" t="n">
        <v>65534</v>
      </c>
      <c r="E1205" s="7" t="s">
        <v>47</v>
      </c>
    </row>
    <row r="1206" spans="1:9">
      <c r="A1206" t="s">
        <v>4</v>
      </c>
      <c r="B1206" s="4" t="s">
        <v>5</v>
      </c>
      <c r="C1206" s="4" t="s">
        <v>11</v>
      </c>
    </row>
    <row r="1207" spans="1:9">
      <c r="A1207" t="n">
        <v>12076</v>
      </c>
      <c r="B1207" s="23" t="n">
        <v>16</v>
      </c>
      <c r="C1207" s="7" t="n">
        <v>0</v>
      </c>
    </row>
    <row r="1208" spans="1:9">
      <c r="A1208" t="s">
        <v>4</v>
      </c>
      <c r="B1208" s="4" t="s">
        <v>5</v>
      </c>
      <c r="C1208" s="4" t="s">
        <v>11</v>
      </c>
      <c r="D1208" s="4" t="s">
        <v>48</v>
      </c>
      <c r="E1208" s="4" t="s">
        <v>7</v>
      </c>
      <c r="F1208" s="4" t="s">
        <v>7</v>
      </c>
      <c r="G1208" s="4" t="s">
        <v>48</v>
      </c>
      <c r="H1208" s="4" t="s">
        <v>7</v>
      </c>
      <c r="I1208" s="4" t="s">
        <v>7</v>
      </c>
    </row>
    <row r="1209" spans="1:9">
      <c r="A1209" t="n">
        <v>12079</v>
      </c>
      <c r="B1209" s="28" t="n">
        <v>26</v>
      </c>
      <c r="C1209" s="7" t="n">
        <v>65534</v>
      </c>
      <c r="D1209" s="7" t="s">
        <v>153</v>
      </c>
      <c r="E1209" s="7" t="n">
        <v>2</v>
      </c>
      <c r="F1209" s="7" t="n">
        <v>3</v>
      </c>
      <c r="G1209" s="7" t="s">
        <v>154</v>
      </c>
      <c r="H1209" s="7" t="n">
        <v>2</v>
      </c>
      <c r="I1209" s="7" t="n">
        <v>0</v>
      </c>
    </row>
    <row r="1210" spans="1:9">
      <c r="A1210" t="s">
        <v>4</v>
      </c>
      <c r="B1210" s="4" t="s">
        <v>5</v>
      </c>
    </row>
    <row r="1211" spans="1:9">
      <c r="A1211" t="n">
        <v>12229</v>
      </c>
      <c r="B1211" s="29" t="n">
        <v>28</v>
      </c>
    </row>
    <row r="1212" spans="1:9">
      <c r="A1212" t="s">
        <v>4</v>
      </c>
      <c r="B1212" s="4" t="s">
        <v>5</v>
      </c>
      <c r="C1212" s="4" t="s">
        <v>12</v>
      </c>
    </row>
    <row r="1213" spans="1:9">
      <c r="A1213" t="n">
        <v>12230</v>
      </c>
      <c r="B1213" s="13" t="n">
        <v>3</v>
      </c>
      <c r="C1213" s="11" t="n">
        <f t="normal" ca="1">A1363</f>
        <v>0</v>
      </c>
    </row>
    <row r="1214" spans="1:9">
      <c r="A1214" t="s">
        <v>4</v>
      </c>
      <c r="B1214" s="4" t="s">
        <v>5</v>
      </c>
      <c r="C1214" s="4" t="s">
        <v>7</v>
      </c>
      <c r="D1214" s="4" t="s">
        <v>11</v>
      </c>
      <c r="E1214" s="4" t="s">
        <v>7</v>
      </c>
      <c r="F1214" s="4" t="s">
        <v>12</v>
      </c>
    </row>
    <row r="1215" spans="1:9">
      <c r="A1215" t="n">
        <v>12235</v>
      </c>
      <c r="B1215" s="10" t="n">
        <v>5</v>
      </c>
      <c r="C1215" s="7" t="n">
        <v>30</v>
      </c>
      <c r="D1215" s="7" t="n">
        <v>8953</v>
      </c>
      <c r="E1215" s="7" t="n">
        <v>1</v>
      </c>
      <c r="F1215" s="11" t="n">
        <f t="normal" ca="1">A1241</f>
        <v>0</v>
      </c>
    </row>
    <row r="1216" spans="1:9">
      <c r="A1216" t="s">
        <v>4</v>
      </c>
      <c r="B1216" s="4" t="s">
        <v>5</v>
      </c>
      <c r="C1216" s="4" t="s">
        <v>7</v>
      </c>
      <c r="D1216" s="4" t="s">
        <v>11</v>
      </c>
      <c r="E1216" s="4" t="s">
        <v>7</v>
      </c>
      <c r="F1216" s="4" t="s">
        <v>7</v>
      </c>
      <c r="G1216" s="4" t="s">
        <v>12</v>
      </c>
    </row>
    <row r="1217" spans="1:9">
      <c r="A1217" t="n">
        <v>12244</v>
      </c>
      <c r="B1217" s="10" t="n">
        <v>5</v>
      </c>
      <c r="C1217" s="7" t="n">
        <v>30</v>
      </c>
      <c r="D1217" s="7" t="n">
        <v>1</v>
      </c>
      <c r="E1217" s="7" t="n">
        <v>8</v>
      </c>
      <c r="F1217" s="7" t="n">
        <v>1</v>
      </c>
      <c r="G1217" s="11" t="n">
        <f t="normal" ca="1">A1231</f>
        <v>0</v>
      </c>
    </row>
    <row r="1218" spans="1:9">
      <c r="A1218" t="s">
        <v>4</v>
      </c>
      <c r="B1218" s="4" t="s">
        <v>5</v>
      </c>
      <c r="C1218" s="4" t="s">
        <v>7</v>
      </c>
      <c r="D1218" s="4" t="s">
        <v>11</v>
      </c>
      <c r="E1218" s="4" t="s">
        <v>8</v>
      </c>
    </row>
    <row r="1219" spans="1:9">
      <c r="A1219" t="n">
        <v>12254</v>
      </c>
      <c r="B1219" s="27" t="n">
        <v>51</v>
      </c>
      <c r="C1219" s="7" t="n">
        <v>4</v>
      </c>
      <c r="D1219" s="7" t="n">
        <v>65534</v>
      </c>
      <c r="E1219" s="7" t="s">
        <v>47</v>
      </c>
    </row>
    <row r="1220" spans="1:9">
      <c r="A1220" t="s">
        <v>4</v>
      </c>
      <c r="B1220" s="4" t="s">
        <v>5</v>
      </c>
      <c r="C1220" s="4" t="s">
        <v>11</v>
      </c>
    </row>
    <row r="1221" spans="1:9">
      <c r="A1221" t="n">
        <v>12267</v>
      </c>
      <c r="B1221" s="23" t="n">
        <v>16</v>
      </c>
      <c r="C1221" s="7" t="n">
        <v>0</v>
      </c>
    </row>
    <row r="1222" spans="1:9">
      <c r="A1222" t="s">
        <v>4</v>
      </c>
      <c r="B1222" s="4" t="s">
        <v>5</v>
      </c>
      <c r="C1222" s="4" t="s">
        <v>11</v>
      </c>
      <c r="D1222" s="4" t="s">
        <v>48</v>
      </c>
      <c r="E1222" s="4" t="s">
        <v>7</v>
      </c>
      <c r="F1222" s="4" t="s">
        <v>7</v>
      </c>
      <c r="G1222" s="4" t="s">
        <v>48</v>
      </c>
      <c r="H1222" s="4" t="s">
        <v>7</v>
      </c>
      <c r="I1222" s="4" t="s">
        <v>7</v>
      </c>
      <c r="J1222" s="4" t="s">
        <v>48</v>
      </c>
      <c r="K1222" s="4" t="s">
        <v>7</v>
      </c>
      <c r="L1222" s="4" t="s">
        <v>7</v>
      </c>
    </row>
    <row r="1223" spans="1:9">
      <c r="A1223" t="n">
        <v>12270</v>
      </c>
      <c r="B1223" s="28" t="n">
        <v>26</v>
      </c>
      <c r="C1223" s="7" t="n">
        <v>65534</v>
      </c>
      <c r="D1223" s="7" t="s">
        <v>155</v>
      </c>
      <c r="E1223" s="7" t="n">
        <v>2</v>
      </c>
      <c r="F1223" s="7" t="n">
        <v>3</v>
      </c>
      <c r="G1223" s="7" t="s">
        <v>156</v>
      </c>
      <c r="H1223" s="7" t="n">
        <v>2</v>
      </c>
      <c r="I1223" s="7" t="n">
        <v>3</v>
      </c>
      <c r="J1223" s="7" t="s">
        <v>157</v>
      </c>
      <c r="K1223" s="7" t="n">
        <v>2</v>
      </c>
      <c r="L1223" s="7" t="n">
        <v>0</v>
      </c>
    </row>
    <row r="1224" spans="1:9">
      <c r="A1224" t="s">
        <v>4</v>
      </c>
      <c r="B1224" s="4" t="s">
        <v>5</v>
      </c>
    </row>
    <row r="1225" spans="1:9">
      <c r="A1225" t="n">
        <v>12506</v>
      </c>
      <c r="B1225" s="29" t="n">
        <v>28</v>
      </c>
    </row>
    <row r="1226" spans="1:9">
      <c r="A1226" t="s">
        <v>4</v>
      </c>
      <c r="B1226" s="4" t="s">
        <v>5</v>
      </c>
      <c r="C1226" s="4" t="s">
        <v>11</v>
      </c>
    </row>
    <row r="1227" spans="1:9">
      <c r="A1227" t="n">
        <v>12507</v>
      </c>
      <c r="B1227" s="32" t="n">
        <v>12</v>
      </c>
      <c r="C1227" s="7" t="n">
        <v>1</v>
      </c>
    </row>
    <row r="1228" spans="1:9">
      <c r="A1228" t="s">
        <v>4</v>
      </c>
      <c r="B1228" s="4" t="s">
        <v>5</v>
      </c>
      <c r="C1228" s="4" t="s">
        <v>12</v>
      </c>
    </row>
    <row r="1229" spans="1:9">
      <c r="A1229" t="n">
        <v>12510</v>
      </c>
      <c r="B1229" s="13" t="n">
        <v>3</v>
      </c>
      <c r="C1229" s="11" t="n">
        <f t="normal" ca="1">A1239</f>
        <v>0</v>
      </c>
    </row>
    <row r="1230" spans="1:9">
      <c r="A1230" t="s">
        <v>4</v>
      </c>
      <c r="B1230" s="4" t="s">
        <v>5</v>
      </c>
      <c r="C1230" s="4" t="s">
        <v>7</v>
      </c>
      <c r="D1230" s="4" t="s">
        <v>11</v>
      </c>
      <c r="E1230" s="4" t="s">
        <v>8</v>
      </c>
    </row>
    <row r="1231" spans="1:9">
      <c r="A1231" t="n">
        <v>12515</v>
      </c>
      <c r="B1231" s="27" t="n">
        <v>51</v>
      </c>
      <c r="C1231" s="7" t="n">
        <v>4</v>
      </c>
      <c r="D1231" s="7" t="n">
        <v>65534</v>
      </c>
      <c r="E1231" s="7" t="s">
        <v>47</v>
      </c>
    </row>
    <row r="1232" spans="1:9">
      <c r="A1232" t="s">
        <v>4</v>
      </c>
      <c r="B1232" s="4" t="s">
        <v>5</v>
      </c>
      <c r="C1232" s="4" t="s">
        <v>11</v>
      </c>
    </row>
    <row r="1233" spans="1:12">
      <c r="A1233" t="n">
        <v>12528</v>
      </c>
      <c r="B1233" s="23" t="n">
        <v>16</v>
      </c>
      <c r="C1233" s="7" t="n">
        <v>0</v>
      </c>
    </row>
    <row r="1234" spans="1:12">
      <c r="A1234" t="s">
        <v>4</v>
      </c>
      <c r="B1234" s="4" t="s">
        <v>5</v>
      </c>
      <c r="C1234" s="4" t="s">
        <v>11</v>
      </c>
      <c r="D1234" s="4" t="s">
        <v>48</v>
      </c>
      <c r="E1234" s="4" t="s">
        <v>7</v>
      </c>
      <c r="F1234" s="4" t="s">
        <v>7</v>
      </c>
      <c r="G1234" s="4" t="s">
        <v>48</v>
      </c>
      <c r="H1234" s="4" t="s">
        <v>7</v>
      </c>
      <c r="I1234" s="4" t="s">
        <v>7</v>
      </c>
      <c r="J1234" s="4" t="s">
        <v>48</v>
      </c>
      <c r="K1234" s="4" t="s">
        <v>7</v>
      </c>
      <c r="L1234" s="4" t="s">
        <v>7</v>
      </c>
    </row>
    <row r="1235" spans="1:12">
      <c r="A1235" t="n">
        <v>12531</v>
      </c>
      <c r="B1235" s="28" t="n">
        <v>26</v>
      </c>
      <c r="C1235" s="7" t="n">
        <v>65534</v>
      </c>
      <c r="D1235" s="7" t="s">
        <v>158</v>
      </c>
      <c r="E1235" s="7" t="n">
        <v>2</v>
      </c>
      <c r="F1235" s="7" t="n">
        <v>3</v>
      </c>
      <c r="G1235" s="7" t="s">
        <v>159</v>
      </c>
      <c r="H1235" s="7" t="n">
        <v>2</v>
      </c>
      <c r="I1235" s="7" t="n">
        <v>3</v>
      </c>
      <c r="J1235" s="7" t="s">
        <v>160</v>
      </c>
      <c r="K1235" s="7" t="n">
        <v>2</v>
      </c>
      <c r="L1235" s="7" t="n">
        <v>0</v>
      </c>
    </row>
    <row r="1236" spans="1:12">
      <c r="A1236" t="s">
        <v>4</v>
      </c>
      <c r="B1236" s="4" t="s">
        <v>5</v>
      </c>
    </row>
    <row r="1237" spans="1:12">
      <c r="A1237" t="n">
        <v>12756</v>
      </c>
      <c r="B1237" s="29" t="n">
        <v>28</v>
      </c>
    </row>
    <row r="1238" spans="1:12">
      <c r="A1238" t="s">
        <v>4</v>
      </c>
      <c r="B1238" s="4" t="s">
        <v>5</v>
      </c>
      <c r="C1238" s="4" t="s">
        <v>12</v>
      </c>
    </row>
    <row r="1239" spans="1:12">
      <c r="A1239" t="n">
        <v>12757</v>
      </c>
      <c r="B1239" s="13" t="n">
        <v>3</v>
      </c>
      <c r="C1239" s="11" t="n">
        <f t="normal" ca="1">A1363</f>
        <v>0</v>
      </c>
    </row>
    <row r="1240" spans="1:12">
      <c r="A1240" t="s">
        <v>4</v>
      </c>
      <c r="B1240" s="4" t="s">
        <v>5</v>
      </c>
      <c r="C1240" s="4" t="s">
        <v>7</v>
      </c>
      <c r="D1240" s="4" t="s">
        <v>11</v>
      </c>
      <c r="E1240" s="4" t="s">
        <v>7</v>
      </c>
      <c r="F1240" s="4" t="s">
        <v>12</v>
      </c>
    </row>
    <row r="1241" spans="1:12">
      <c r="A1241" t="n">
        <v>12762</v>
      </c>
      <c r="B1241" s="10" t="n">
        <v>5</v>
      </c>
      <c r="C1241" s="7" t="n">
        <v>30</v>
      </c>
      <c r="D1241" s="7" t="n">
        <v>8950</v>
      </c>
      <c r="E1241" s="7" t="n">
        <v>1</v>
      </c>
      <c r="F1241" s="11" t="n">
        <f t="normal" ca="1">A1253</f>
        <v>0</v>
      </c>
    </row>
    <row r="1242" spans="1:12">
      <c r="A1242" t="s">
        <v>4</v>
      </c>
      <c r="B1242" s="4" t="s">
        <v>5</v>
      </c>
      <c r="C1242" s="4" t="s">
        <v>7</v>
      </c>
      <c r="D1242" s="4" t="s">
        <v>11</v>
      </c>
      <c r="E1242" s="4" t="s">
        <v>8</v>
      </c>
    </row>
    <row r="1243" spans="1:12">
      <c r="A1243" t="n">
        <v>12771</v>
      </c>
      <c r="B1243" s="27" t="n">
        <v>51</v>
      </c>
      <c r="C1243" s="7" t="n">
        <v>4</v>
      </c>
      <c r="D1243" s="7" t="n">
        <v>65534</v>
      </c>
      <c r="E1243" s="7" t="s">
        <v>47</v>
      </c>
    </row>
    <row r="1244" spans="1:12">
      <c r="A1244" t="s">
        <v>4</v>
      </c>
      <c r="B1244" s="4" t="s">
        <v>5</v>
      </c>
      <c r="C1244" s="4" t="s">
        <v>11</v>
      </c>
    </row>
    <row r="1245" spans="1:12">
      <c r="A1245" t="n">
        <v>12784</v>
      </c>
      <c r="B1245" s="23" t="n">
        <v>16</v>
      </c>
      <c r="C1245" s="7" t="n">
        <v>0</v>
      </c>
    </row>
    <row r="1246" spans="1:12">
      <c r="A1246" t="s">
        <v>4</v>
      </c>
      <c r="B1246" s="4" t="s">
        <v>5</v>
      </c>
      <c r="C1246" s="4" t="s">
        <v>11</v>
      </c>
      <c r="D1246" s="4" t="s">
        <v>48</v>
      </c>
      <c r="E1246" s="4" t="s">
        <v>7</v>
      </c>
      <c r="F1246" s="4" t="s">
        <v>7</v>
      </c>
      <c r="G1246" s="4" t="s">
        <v>48</v>
      </c>
      <c r="H1246" s="4" t="s">
        <v>7</v>
      </c>
      <c r="I1246" s="4" t="s">
        <v>7</v>
      </c>
    </row>
    <row r="1247" spans="1:12">
      <c r="A1247" t="n">
        <v>12787</v>
      </c>
      <c r="B1247" s="28" t="n">
        <v>26</v>
      </c>
      <c r="C1247" s="7" t="n">
        <v>65534</v>
      </c>
      <c r="D1247" s="7" t="s">
        <v>161</v>
      </c>
      <c r="E1247" s="7" t="n">
        <v>2</v>
      </c>
      <c r="F1247" s="7" t="n">
        <v>3</v>
      </c>
      <c r="G1247" s="7" t="s">
        <v>162</v>
      </c>
      <c r="H1247" s="7" t="n">
        <v>2</v>
      </c>
      <c r="I1247" s="7" t="n">
        <v>0</v>
      </c>
    </row>
    <row r="1248" spans="1:12">
      <c r="A1248" t="s">
        <v>4</v>
      </c>
      <c r="B1248" s="4" t="s">
        <v>5</v>
      </c>
    </row>
    <row r="1249" spans="1:12">
      <c r="A1249" t="n">
        <v>12943</v>
      </c>
      <c r="B1249" s="29" t="n">
        <v>28</v>
      </c>
    </row>
    <row r="1250" spans="1:12">
      <c r="A1250" t="s">
        <v>4</v>
      </c>
      <c r="B1250" s="4" t="s">
        <v>5</v>
      </c>
      <c r="C1250" s="4" t="s">
        <v>12</v>
      </c>
    </row>
    <row r="1251" spans="1:12">
      <c r="A1251" t="n">
        <v>12944</v>
      </c>
      <c r="B1251" s="13" t="n">
        <v>3</v>
      </c>
      <c r="C1251" s="11" t="n">
        <f t="normal" ca="1">A1363</f>
        <v>0</v>
      </c>
    </row>
    <row r="1252" spans="1:12">
      <c r="A1252" t="s">
        <v>4</v>
      </c>
      <c r="B1252" s="4" t="s">
        <v>5</v>
      </c>
      <c r="C1252" s="4" t="s">
        <v>7</v>
      </c>
      <c r="D1252" s="4" t="s">
        <v>11</v>
      </c>
      <c r="E1252" s="4" t="s">
        <v>7</v>
      </c>
      <c r="F1252" s="4" t="s">
        <v>12</v>
      </c>
    </row>
    <row r="1253" spans="1:12">
      <c r="A1253" t="n">
        <v>12949</v>
      </c>
      <c r="B1253" s="10" t="n">
        <v>5</v>
      </c>
      <c r="C1253" s="7" t="n">
        <v>30</v>
      </c>
      <c r="D1253" s="7" t="n">
        <v>8949</v>
      </c>
      <c r="E1253" s="7" t="n">
        <v>1</v>
      </c>
      <c r="F1253" s="11" t="n">
        <f t="normal" ca="1">A1293</f>
        <v>0</v>
      </c>
    </row>
    <row r="1254" spans="1:12">
      <c r="A1254" t="s">
        <v>4</v>
      </c>
      <c r="B1254" s="4" t="s">
        <v>5</v>
      </c>
      <c r="C1254" s="4" t="s">
        <v>7</v>
      </c>
      <c r="D1254" s="4" t="s">
        <v>11</v>
      </c>
      <c r="E1254" s="4" t="s">
        <v>7</v>
      </c>
      <c r="F1254" s="4" t="s">
        <v>7</v>
      </c>
      <c r="G1254" s="4" t="s">
        <v>12</v>
      </c>
    </row>
    <row r="1255" spans="1:12">
      <c r="A1255" t="n">
        <v>12958</v>
      </c>
      <c r="B1255" s="10" t="n">
        <v>5</v>
      </c>
      <c r="C1255" s="7" t="n">
        <v>30</v>
      </c>
      <c r="D1255" s="7" t="n">
        <v>8672</v>
      </c>
      <c r="E1255" s="7" t="n">
        <v>8</v>
      </c>
      <c r="F1255" s="7" t="n">
        <v>1</v>
      </c>
      <c r="G1255" s="11" t="n">
        <f t="normal" ca="1">A1269</f>
        <v>0</v>
      </c>
    </row>
    <row r="1256" spans="1:12">
      <c r="A1256" t="s">
        <v>4</v>
      </c>
      <c r="B1256" s="4" t="s">
        <v>5</v>
      </c>
      <c r="C1256" s="4" t="s">
        <v>7</v>
      </c>
      <c r="D1256" s="4" t="s">
        <v>11</v>
      </c>
      <c r="E1256" s="4" t="s">
        <v>8</v>
      </c>
    </row>
    <row r="1257" spans="1:12">
      <c r="A1257" t="n">
        <v>12968</v>
      </c>
      <c r="B1257" s="27" t="n">
        <v>51</v>
      </c>
      <c r="C1257" s="7" t="n">
        <v>4</v>
      </c>
      <c r="D1257" s="7" t="n">
        <v>65534</v>
      </c>
      <c r="E1257" s="7" t="s">
        <v>47</v>
      </c>
    </row>
    <row r="1258" spans="1:12">
      <c r="A1258" t="s">
        <v>4</v>
      </c>
      <c r="B1258" s="4" t="s">
        <v>5</v>
      </c>
      <c r="C1258" s="4" t="s">
        <v>11</v>
      </c>
    </row>
    <row r="1259" spans="1:12">
      <c r="A1259" t="n">
        <v>12981</v>
      </c>
      <c r="B1259" s="23" t="n">
        <v>16</v>
      </c>
      <c r="C1259" s="7" t="n">
        <v>0</v>
      </c>
    </row>
    <row r="1260" spans="1:12">
      <c r="A1260" t="s">
        <v>4</v>
      </c>
      <c r="B1260" s="4" t="s">
        <v>5</v>
      </c>
      <c r="C1260" s="4" t="s">
        <v>11</v>
      </c>
      <c r="D1260" s="4" t="s">
        <v>48</v>
      </c>
      <c r="E1260" s="4" t="s">
        <v>7</v>
      </c>
      <c r="F1260" s="4" t="s">
        <v>7</v>
      </c>
      <c r="G1260" s="4" t="s">
        <v>48</v>
      </c>
      <c r="H1260" s="4" t="s">
        <v>7</v>
      </c>
      <c r="I1260" s="4" t="s">
        <v>7</v>
      </c>
      <c r="J1260" s="4" t="s">
        <v>48</v>
      </c>
      <c r="K1260" s="4" t="s">
        <v>7</v>
      </c>
      <c r="L1260" s="4" t="s">
        <v>7</v>
      </c>
    </row>
    <row r="1261" spans="1:12">
      <c r="A1261" t="n">
        <v>12984</v>
      </c>
      <c r="B1261" s="28" t="n">
        <v>26</v>
      </c>
      <c r="C1261" s="7" t="n">
        <v>65534</v>
      </c>
      <c r="D1261" s="7" t="s">
        <v>163</v>
      </c>
      <c r="E1261" s="7" t="n">
        <v>2</v>
      </c>
      <c r="F1261" s="7" t="n">
        <v>3</v>
      </c>
      <c r="G1261" s="7" t="s">
        <v>164</v>
      </c>
      <c r="H1261" s="7" t="n">
        <v>2</v>
      </c>
      <c r="I1261" s="7" t="n">
        <v>3</v>
      </c>
      <c r="J1261" s="7" t="s">
        <v>165</v>
      </c>
      <c r="K1261" s="7" t="n">
        <v>2</v>
      </c>
      <c r="L1261" s="7" t="n">
        <v>0</v>
      </c>
    </row>
    <row r="1262" spans="1:12">
      <c r="A1262" t="s">
        <v>4</v>
      </c>
      <c r="B1262" s="4" t="s">
        <v>5</v>
      </c>
    </row>
    <row r="1263" spans="1:12">
      <c r="A1263" t="n">
        <v>13213</v>
      </c>
      <c r="B1263" s="29" t="n">
        <v>28</v>
      </c>
    </row>
    <row r="1264" spans="1:12">
      <c r="A1264" t="s">
        <v>4</v>
      </c>
      <c r="B1264" s="4" t="s">
        <v>5</v>
      </c>
      <c r="C1264" s="4" t="s">
        <v>11</v>
      </c>
    </row>
    <row r="1265" spans="1:12">
      <c r="A1265" t="n">
        <v>13214</v>
      </c>
      <c r="B1265" s="32" t="n">
        <v>12</v>
      </c>
      <c r="C1265" s="7" t="n">
        <v>8672</v>
      </c>
    </row>
    <row r="1266" spans="1:12">
      <c r="A1266" t="s">
        <v>4</v>
      </c>
      <c r="B1266" s="4" t="s">
        <v>5</v>
      </c>
      <c r="C1266" s="4" t="s">
        <v>12</v>
      </c>
    </row>
    <row r="1267" spans="1:12">
      <c r="A1267" t="n">
        <v>13217</v>
      </c>
      <c r="B1267" s="13" t="n">
        <v>3</v>
      </c>
      <c r="C1267" s="11" t="n">
        <f t="normal" ca="1">A1291</f>
        <v>0</v>
      </c>
    </row>
    <row r="1268" spans="1:12">
      <c r="A1268" t="s">
        <v>4</v>
      </c>
      <c r="B1268" s="4" t="s">
        <v>5</v>
      </c>
      <c r="C1268" s="4" t="s">
        <v>7</v>
      </c>
      <c r="D1268" s="4" t="s">
        <v>11</v>
      </c>
      <c r="E1268" s="4" t="s">
        <v>7</v>
      </c>
      <c r="F1268" s="4" t="s">
        <v>7</v>
      </c>
      <c r="G1268" s="4" t="s">
        <v>12</v>
      </c>
    </row>
    <row r="1269" spans="1:12">
      <c r="A1269" t="n">
        <v>13222</v>
      </c>
      <c r="B1269" s="10" t="n">
        <v>5</v>
      </c>
      <c r="C1269" s="7" t="n">
        <v>30</v>
      </c>
      <c r="D1269" s="7" t="n">
        <v>1</v>
      </c>
      <c r="E1269" s="7" t="n">
        <v>8</v>
      </c>
      <c r="F1269" s="7" t="n">
        <v>1</v>
      </c>
      <c r="G1269" s="11" t="n">
        <f t="normal" ca="1">A1283</f>
        <v>0</v>
      </c>
    </row>
    <row r="1270" spans="1:12">
      <c r="A1270" t="s">
        <v>4</v>
      </c>
      <c r="B1270" s="4" t="s">
        <v>5</v>
      </c>
      <c r="C1270" s="4" t="s">
        <v>7</v>
      </c>
      <c r="D1270" s="4" t="s">
        <v>11</v>
      </c>
      <c r="E1270" s="4" t="s">
        <v>8</v>
      </c>
    </row>
    <row r="1271" spans="1:12">
      <c r="A1271" t="n">
        <v>13232</v>
      </c>
      <c r="B1271" s="27" t="n">
        <v>51</v>
      </c>
      <c r="C1271" s="7" t="n">
        <v>4</v>
      </c>
      <c r="D1271" s="7" t="n">
        <v>65534</v>
      </c>
      <c r="E1271" s="7" t="s">
        <v>47</v>
      </c>
    </row>
    <row r="1272" spans="1:12">
      <c r="A1272" t="s">
        <v>4</v>
      </c>
      <c r="B1272" s="4" t="s">
        <v>5</v>
      </c>
      <c r="C1272" s="4" t="s">
        <v>11</v>
      </c>
    </row>
    <row r="1273" spans="1:12">
      <c r="A1273" t="n">
        <v>13245</v>
      </c>
      <c r="B1273" s="23" t="n">
        <v>16</v>
      </c>
      <c r="C1273" s="7" t="n">
        <v>0</v>
      </c>
    </row>
    <row r="1274" spans="1:12">
      <c r="A1274" t="s">
        <v>4</v>
      </c>
      <c r="B1274" s="4" t="s">
        <v>5</v>
      </c>
      <c r="C1274" s="4" t="s">
        <v>11</v>
      </c>
      <c r="D1274" s="4" t="s">
        <v>48</v>
      </c>
      <c r="E1274" s="4" t="s">
        <v>7</v>
      </c>
      <c r="F1274" s="4" t="s">
        <v>7</v>
      </c>
      <c r="G1274" s="4" t="s">
        <v>48</v>
      </c>
      <c r="H1274" s="4" t="s">
        <v>7</v>
      </c>
      <c r="I1274" s="4" t="s">
        <v>7</v>
      </c>
      <c r="J1274" s="4" t="s">
        <v>48</v>
      </c>
      <c r="K1274" s="4" t="s">
        <v>7</v>
      </c>
      <c r="L1274" s="4" t="s">
        <v>7</v>
      </c>
      <c r="M1274" s="4" t="s">
        <v>48</v>
      </c>
      <c r="N1274" s="4" t="s">
        <v>7</v>
      </c>
      <c r="O1274" s="4" t="s">
        <v>7</v>
      </c>
    </row>
    <row r="1275" spans="1:12">
      <c r="A1275" t="n">
        <v>13248</v>
      </c>
      <c r="B1275" s="28" t="n">
        <v>26</v>
      </c>
      <c r="C1275" s="7" t="n">
        <v>65534</v>
      </c>
      <c r="D1275" s="7" t="s">
        <v>166</v>
      </c>
      <c r="E1275" s="7" t="n">
        <v>2</v>
      </c>
      <c r="F1275" s="7" t="n">
        <v>3</v>
      </c>
      <c r="G1275" s="7" t="s">
        <v>167</v>
      </c>
      <c r="H1275" s="7" t="n">
        <v>2</v>
      </c>
      <c r="I1275" s="7" t="n">
        <v>3</v>
      </c>
      <c r="J1275" s="7" t="s">
        <v>168</v>
      </c>
      <c r="K1275" s="7" t="n">
        <v>2</v>
      </c>
      <c r="L1275" s="7" t="n">
        <v>3</v>
      </c>
      <c r="M1275" s="7" t="s">
        <v>169</v>
      </c>
      <c r="N1275" s="7" t="n">
        <v>2</v>
      </c>
      <c r="O1275" s="7" t="n">
        <v>0</v>
      </c>
    </row>
    <row r="1276" spans="1:12">
      <c r="A1276" t="s">
        <v>4</v>
      </c>
      <c r="B1276" s="4" t="s">
        <v>5</v>
      </c>
    </row>
    <row r="1277" spans="1:12">
      <c r="A1277" t="n">
        <v>13603</v>
      </c>
      <c r="B1277" s="29" t="n">
        <v>28</v>
      </c>
    </row>
    <row r="1278" spans="1:12">
      <c r="A1278" t="s">
        <v>4</v>
      </c>
      <c r="B1278" s="4" t="s">
        <v>5</v>
      </c>
      <c r="C1278" s="4" t="s">
        <v>11</v>
      </c>
    </row>
    <row r="1279" spans="1:12">
      <c r="A1279" t="n">
        <v>13604</v>
      </c>
      <c r="B1279" s="32" t="n">
        <v>12</v>
      </c>
      <c r="C1279" s="7" t="n">
        <v>1</v>
      </c>
    </row>
    <row r="1280" spans="1:12">
      <c r="A1280" t="s">
        <v>4</v>
      </c>
      <c r="B1280" s="4" t="s">
        <v>5</v>
      </c>
      <c r="C1280" s="4" t="s">
        <v>12</v>
      </c>
    </row>
    <row r="1281" spans="1:15">
      <c r="A1281" t="n">
        <v>13607</v>
      </c>
      <c r="B1281" s="13" t="n">
        <v>3</v>
      </c>
      <c r="C1281" s="11" t="n">
        <f t="normal" ca="1">A1291</f>
        <v>0</v>
      </c>
    </row>
    <row r="1282" spans="1:15">
      <c r="A1282" t="s">
        <v>4</v>
      </c>
      <c r="B1282" s="4" t="s">
        <v>5</v>
      </c>
      <c r="C1282" s="4" t="s">
        <v>7</v>
      </c>
      <c r="D1282" s="4" t="s">
        <v>11</v>
      </c>
      <c r="E1282" s="4" t="s">
        <v>8</v>
      </c>
    </row>
    <row r="1283" spans="1:15">
      <c r="A1283" t="n">
        <v>13612</v>
      </c>
      <c r="B1283" s="27" t="n">
        <v>51</v>
      </c>
      <c r="C1283" s="7" t="n">
        <v>4</v>
      </c>
      <c r="D1283" s="7" t="n">
        <v>65534</v>
      </c>
      <c r="E1283" s="7" t="s">
        <v>47</v>
      </c>
    </row>
    <row r="1284" spans="1:15">
      <c r="A1284" t="s">
        <v>4</v>
      </c>
      <c r="B1284" s="4" t="s">
        <v>5</v>
      </c>
      <c r="C1284" s="4" t="s">
        <v>11</v>
      </c>
    </row>
    <row r="1285" spans="1:15">
      <c r="A1285" t="n">
        <v>13625</v>
      </c>
      <c r="B1285" s="23" t="n">
        <v>16</v>
      </c>
      <c r="C1285" s="7" t="n">
        <v>0</v>
      </c>
    </row>
    <row r="1286" spans="1:15">
      <c r="A1286" t="s">
        <v>4</v>
      </c>
      <c r="B1286" s="4" t="s">
        <v>5</v>
      </c>
      <c r="C1286" s="4" t="s">
        <v>11</v>
      </c>
      <c r="D1286" s="4" t="s">
        <v>48</v>
      </c>
      <c r="E1286" s="4" t="s">
        <v>7</v>
      </c>
      <c r="F1286" s="4" t="s">
        <v>7</v>
      </c>
      <c r="G1286" s="4" t="s">
        <v>48</v>
      </c>
      <c r="H1286" s="4" t="s">
        <v>7</v>
      </c>
      <c r="I1286" s="4" t="s">
        <v>7</v>
      </c>
      <c r="J1286" s="4" t="s">
        <v>48</v>
      </c>
      <c r="K1286" s="4" t="s">
        <v>7</v>
      </c>
      <c r="L1286" s="4" t="s">
        <v>7</v>
      </c>
    </row>
    <row r="1287" spans="1:15">
      <c r="A1287" t="n">
        <v>13628</v>
      </c>
      <c r="B1287" s="28" t="n">
        <v>26</v>
      </c>
      <c r="C1287" s="7" t="n">
        <v>65534</v>
      </c>
      <c r="D1287" s="7" t="s">
        <v>170</v>
      </c>
      <c r="E1287" s="7" t="n">
        <v>2</v>
      </c>
      <c r="F1287" s="7" t="n">
        <v>3</v>
      </c>
      <c r="G1287" s="7" t="s">
        <v>171</v>
      </c>
      <c r="H1287" s="7" t="n">
        <v>2</v>
      </c>
      <c r="I1287" s="7" t="n">
        <v>3</v>
      </c>
      <c r="J1287" s="7" t="s">
        <v>172</v>
      </c>
      <c r="K1287" s="7" t="n">
        <v>2</v>
      </c>
      <c r="L1287" s="7" t="n">
        <v>0</v>
      </c>
    </row>
    <row r="1288" spans="1:15">
      <c r="A1288" t="s">
        <v>4</v>
      </c>
      <c r="B1288" s="4" t="s">
        <v>5</v>
      </c>
    </row>
    <row r="1289" spans="1:15">
      <c r="A1289" t="n">
        <v>13841</v>
      </c>
      <c r="B1289" s="29" t="n">
        <v>28</v>
      </c>
    </row>
    <row r="1290" spans="1:15">
      <c r="A1290" t="s">
        <v>4</v>
      </c>
      <c r="B1290" s="4" t="s">
        <v>5</v>
      </c>
      <c r="C1290" s="4" t="s">
        <v>12</v>
      </c>
    </row>
    <row r="1291" spans="1:15">
      <c r="A1291" t="n">
        <v>13842</v>
      </c>
      <c r="B1291" s="13" t="n">
        <v>3</v>
      </c>
      <c r="C1291" s="11" t="n">
        <f t="normal" ca="1">A1363</f>
        <v>0</v>
      </c>
    </row>
    <row r="1292" spans="1:15">
      <c r="A1292" t="s">
        <v>4</v>
      </c>
      <c r="B1292" s="4" t="s">
        <v>5</v>
      </c>
      <c r="C1292" s="4" t="s">
        <v>7</v>
      </c>
      <c r="D1292" s="4" t="s">
        <v>11</v>
      </c>
      <c r="E1292" s="4" t="s">
        <v>7</v>
      </c>
      <c r="F1292" s="4" t="s">
        <v>12</v>
      </c>
    </row>
    <row r="1293" spans="1:15">
      <c r="A1293" t="n">
        <v>13847</v>
      </c>
      <c r="B1293" s="10" t="n">
        <v>5</v>
      </c>
      <c r="C1293" s="7" t="n">
        <v>30</v>
      </c>
      <c r="D1293" s="7" t="n">
        <v>8944</v>
      </c>
      <c r="E1293" s="7" t="n">
        <v>1</v>
      </c>
      <c r="F1293" s="11" t="n">
        <f t="normal" ca="1">A1319</f>
        <v>0</v>
      </c>
    </row>
    <row r="1294" spans="1:15">
      <c r="A1294" t="s">
        <v>4</v>
      </c>
      <c r="B1294" s="4" t="s">
        <v>5</v>
      </c>
      <c r="C1294" s="4" t="s">
        <v>7</v>
      </c>
      <c r="D1294" s="4" t="s">
        <v>11</v>
      </c>
      <c r="E1294" s="4" t="s">
        <v>7</v>
      </c>
      <c r="F1294" s="4" t="s">
        <v>7</v>
      </c>
      <c r="G1294" s="4" t="s">
        <v>12</v>
      </c>
    </row>
    <row r="1295" spans="1:15">
      <c r="A1295" t="n">
        <v>13856</v>
      </c>
      <c r="B1295" s="10" t="n">
        <v>5</v>
      </c>
      <c r="C1295" s="7" t="n">
        <v>30</v>
      </c>
      <c r="D1295" s="7" t="n">
        <v>1</v>
      </c>
      <c r="E1295" s="7" t="n">
        <v>8</v>
      </c>
      <c r="F1295" s="7" t="n">
        <v>1</v>
      </c>
      <c r="G1295" s="11" t="n">
        <f t="normal" ca="1">A1309</f>
        <v>0</v>
      </c>
    </row>
    <row r="1296" spans="1:15">
      <c r="A1296" t="s">
        <v>4</v>
      </c>
      <c r="B1296" s="4" t="s">
        <v>5</v>
      </c>
      <c r="C1296" s="4" t="s">
        <v>7</v>
      </c>
      <c r="D1296" s="4" t="s">
        <v>11</v>
      </c>
      <c r="E1296" s="4" t="s">
        <v>8</v>
      </c>
    </row>
    <row r="1297" spans="1:12">
      <c r="A1297" t="n">
        <v>13866</v>
      </c>
      <c r="B1297" s="27" t="n">
        <v>51</v>
      </c>
      <c r="C1297" s="7" t="n">
        <v>4</v>
      </c>
      <c r="D1297" s="7" t="n">
        <v>65534</v>
      </c>
      <c r="E1297" s="7" t="s">
        <v>47</v>
      </c>
    </row>
    <row r="1298" spans="1:12">
      <c r="A1298" t="s">
        <v>4</v>
      </c>
      <c r="B1298" s="4" t="s">
        <v>5</v>
      </c>
      <c r="C1298" s="4" t="s">
        <v>11</v>
      </c>
    </row>
    <row r="1299" spans="1:12">
      <c r="A1299" t="n">
        <v>13879</v>
      </c>
      <c r="B1299" s="23" t="n">
        <v>16</v>
      </c>
      <c r="C1299" s="7" t="n">
        <v>0</v>
      </c>
    </row>
    <row r="1300" spans="1:12">
      <c r="A1300" t="s">
        <v>4</v>
      </c>
      <c r="B1300" s="4" t="s">
        <v>5</v>
      </c>
      <c r="C1300" s="4" t="s">
        <v>11</v>
      </c>
      <c r="D1300" s="4" t="s">
        <v>48</v>
      </c>
      <c r="E1300" s="4" t="s">
        <v>7</v>
      </c>
      <c r="F1300" s="4" t="s">
        <v>7</v>
      </c>
      <c r="G1300" s="4" t="s">
        <v>48</v>
      </c>
      <c r="H1300" s="4" t="s">
        <v>7</v>
      </c>
      <c r="I1300" s="4" t="s">
        <v>7</v>
      </c>
      <c r="J1300" s="4" t="s">
        <v>48</v>
      </c>
      <c r="K1300" s="4" t="s">
        <v>7</v>
      </c>
      <c r="L1300" s="4" t="s">
        <v>7</v>
      </c>
      <c r="M1300" s="4" t="s">
        <v>48</v>
      </c>
      <c r="N1300" s="4" t="s">
        <v>7</v>
      </c>
      <c r="O1300" s="4" t="s">
        <v>7</v>
      </c>
    </row>
    <row r="1301" spans="1:12">
      <c r="A1301" t="n">
        <v>13882</v>
      </c>
      <c r="B1301" s="28" t="n">
        <v>26</v>
      </c>
      <c r="C1301" s="7" t="n">
        <v>65534</v>
      </c>
      <c r="D1301" s="7" t="s">
        <v>173</v>
      </c>
      <c r="E1301" s="7" t="n">
        <v>2</v>
      </c>
      <c r="F1301" s="7" t="n">
        <v>3</v>
      </c>
      <c r="G1301" s="7" t="s">
        <v>174</v>
      </c>
      <c r="H1301" s="7" t="n">
        <v>2</v>
      </c>
      <c r="I1301" s="7" t="n">
        <v>3</v>
      </c>
      <c r="J1301" s="7" t="s">
        <v>175</v>
      </c>
      <c r="K1301" s="7" t="n">
        <v>2</v>
      </c>
      <c r="L1301" s="7" t="n">
        <v>3</v>
      </c>
      <c r="M1301" s="7" t="s">
        <v>176</v>
      </c>
      <c r="N1301" s="7" t="n">
        <v>2</v>
      </c>
      <c r="O1301" s="7" t="n">
        <v>0</v>
      </c>
    </row>
    <row r="1302" spans="1:12">
      <c r="A1302" t="s">
        <v>4</v>
      </c>
      <c r="B1302" s="4" t="s">
        <v>5</v>
      </c>
    </row>
    <row r="1303" spans="1:12">
      <c r="A1303" t="n">
        <v>14144</v>
      </c>
      <c r="B1303" s="29" t="n">
        <v>28</v>
      </c>
    </row>
    <row r="1304" spans="1:12">
      <c r="A1304" t="s">
        <v>4</v>
      </c>
      <c r="B1304" s="4" t="s">
        <v>5</v>
      </c>
      <c r="C1304" s="4" t="s">
        <v>11</v>
      </c>
    </row>
    <row r="1305" spans="1:12">
      <c r="A1305" t="n">
        <v>14145</v>
      </c>
      <c r="B1305" s="32" t="n">
        <v>12</v>
      </c>
      <c r="C1305" s="7" t="n">
        <v>1</v>
      </c>
    </row>
    <row r="1306" spans="1:12">
      <c r="A1306" t="s">
        <v>4</v>
      </c>
      <c r="B1306" s="4" t="s">
        <v>5</v>
      </c>
      <c r="C1306" s="4" t="s">
        <v>12</v>
      </c>
    </row>
    <row r="1307" spans="1:12">
      <c r="A1307" t="n">
        <v>14148</v>
      </c>
      <c r="B1307" s="13" t="n">
        <v>3</v>
      </c>
      <c r="C1307" s="11" t="n">
        <f t="normal" ca="1">A1317</f>
        <v>0</v>
      </c>
    </row>
    <row r="1308" spans="1:12">
      <c r="A1308" t="s">
        <v>4</v>
      </c>
      <c r="B1308" s="4" t="s">
        <v>5</v>
      </c>
      <c r="C1308" s="4" t="s">
        <v>7</v>
      </c>
      <c r="D1308" s="4" t="s">
        <v>11</v>
      </c>
      <c r="E1308" s="4" t="s">
        <v>8</v>
      </c>
    </row>
    <row r="1309" spans="1:12">
      <c r="A1309" t="n">
        <v>14153</v>
      </c>
      <c r="B1309" s="27" t="n">
        <v>51</v>
      </c>
      <c r="C1309" s="7" t="n">
        <v>4</v>
      </c>
      <c r="D1309" s="7" t="n">
        <v>65534</v>
      </c>
      <c r="E1309" s="7" t="s">
        <v>47</v>
      </c>
    </row>
    <row r="1310" spans="1:12">
      <c r="A1310" t="s">
        <v>4</v>
      </c>
      <c r="B1310" s="4" t="s">
        <v>5</v>
      </c>
      <c r="C1310" s="4" t="s">
        <v>11</v>
      </c>
    </row>
    <row r="1311" spans="1:12">
      <c r="A1311" t="n">
        <v>14166</v>
      </c>
      <c r="B1311" s="23" t="n">
        <v>16</v>
      </c>
      <c r="C1311" s="7" t="n">
        <v>0</v>
      </c>
    </row>
    <row r="1312" spans="1:12">
      <c r="A1312" t="s">
        <v>4</v>
      </c>
      <c r="B1312" s="4" t="s">
        <v>5</v>
      </c>
      <c r="C1312" s="4" t="s">
        <v>11</v>
      </c>
      <c r="D1312" s="4" t="s">
        <v>48</v>
      </c>
      <c r="E1312" s="4" t="s">
        <v>7</v>
      </c>
      <c r="F1312" s="4" t="s">
        <v>7</v>
      </c>
      <c r="G1312" s="4" t="s">
        <v>48</v>
      </c>
      <c r="H1312" s="4" t="s">
        <v>7</v>
      </c>
      <c r="I1312" s="4" t="s">
        <v>7</v>
      </c>
    </row>
    <row r="1313" spans="1:15">
      <c r="A1313" t="n">
        <v>14169</v>
      </c>
      <c r="B1313" s="28" t="n">
        <v>26</v>
      </c>
      <c r="C1313" s="7" t="n">
        <v>65534</v>
      </c>
      <c r="D1313" s="7" t="s">
        <v>177</v>
      </c>
      <c r="E1313" s="7" t="n">
        <v>2</v>
      </c>
      <c r="F1313" s="7" t="n">
        <v>3</v>
      </c>
      <c r="G1313" s="7" t="s">
        <v>178</v>
      </c>
      <c r="H1313" s="7" t="n">
        <v>2</v>
      </c>
      <c r="I1313" s="7" t="n">
        <v>0</v>
      </c>
    </row>
    <row r="1314" spans="1:15">
      <c r="A1314" t="s">
        <v>4</v>
      </c>
      <c r="B1314" s="4" t="s">
        <v>5</v>
      </c>
    </row>
    <row r="1315" spans="1:15">
      <c r="A1315" t="n">
        <v>14261</v>
      </c>
      <c r="B1315" s="29" t="n">
        <v>28</v>
      </c>
    </row>
    <row r="1316" spans="1:15">
      <c r="A1316" t="s">
        <v>4</v>
      </c>
      <c r="B1316" s="4" t="s">
        <v>5</v>
      </c>
      <c r="C1316" s="4" t="s">
        <v>12</v>
      </c>
    </row>
    <row r="1317" spans="1:15">
      <c r="A1317" t="n">
        <v>14262</v>
      </c>
      <c r="B1317" s="13" t="n">
        <v>3</v>
      </c>
      <c r="C1317" s="11" t="n">
        <f t="normal" ca="1">A1363</f>
        <v>0</v>
      </c>
    </row>
    <row r="1318" spans="1:15">
      <c r="A1318" t="s">
        <v>4</v>
      </c>
      <c r="B1318" s="4" t="s">
        <v>5</v>
      </c>
      <c r="C1318" s="4" t="s">
        <v>7</v>
      </c>
      <c r="D1318" s="4" t="s">
        <v>11</v>
      </c>
      <c r="E1318" s="4" t="s">
        <v>7</v>
      </c>
      <c r="F1318" s="4" t="s">
        <v>12</v>
      </c>
    </row>
    <row r="1319" spans="1:15">
      <c r="A1319" t="n">
        <v>14267</v>
      </c>
      <c r="B1319" s="10" t="n">
        <v>5</v>
      </c>
      <c r="C1319" s="7" t="n">
        <v>30</v>
      </c>
      <c r="D1319" s="7" t="n">
        <v>8434</v>
      </c>
      <c r="E1319" s="7" t="n">
        <v>1</v>
      </c>
      <c r="F1319" s="11" t="n">
        <f t="normal" ca="1">A1353</f>
        <v>0</v>
      </c>
    </row>
    <row r="1320" spans="1:15">
      <c r="A1320" t="s">
        <v>4</v>
      </c>
      <c r="B1320" s="4" t="s">
        <v>5</v>
      </c>
      <c r="C1320" s="4" t="s">
        <v>7</v>
      </c>
      <c r="D1320" s="4" t="s">
        <v>11</v>
      </c>
      <c r="E1320" s="4" t="s">
        <v>7</v>
      </c>
      <c r="F1320" s="4" t="s">
        <v>7</v>
      </c>
      <c r="G1320" s="4" t="s">
        <v>12</v>
      </c>
    </row>
    <row r="1321" spans="1:15">
      <c r="A1321" t="n">
        <v>14276</v>
      </c>
      <c r="B1321" s="10" t="n">
        <v>5</v>
      </c>
      <c r="C1321" s="7" t="n">
        <v>30</v>
      </c>
      <c r="D1321" s="7" t="n">
        <v>1</v>
      </c>
      <c r="E1321" s="7" t="n">
        <v>8</v>
      </c>
      <c r="F1321" s="7" t="n">
        <v>1</v>
      </c>
      <c r="G1321" s="11" t="n">
        <f t="normal" ca="1">A1343</f>
        <v>0</v>
      </c>
    </row>
    <row r="1322" spans="1:15">
      <c r="A1322" t="s">
        <v>4</v>
      </c>
      <c r="B1322" s="4" t="s">
        <v>5</v>
      </c>
      <c r="C1322" s="4" t="s">
        <v>7</v>
      </c>
      <c r="D1322" s="4" t="s">
        <v>11</v>
      </c>
      <c r="E1322" s="4" t="s">
        <v>8</v>
      </c>
    </row>
    <row r="1323" spans="1:15">
      <c r="A1323" t="n">
        <v>14286</v>
      </c>
      <c r="B1323" s="27" t="n">
        <v>51</v>
      </c>
      <c r="C1323" s="7" t="n">
        <v>4</v>
      </c>
      <c r="D1323" s="7" t="n">
        <v>65534</v>
      </c>
      <c r="E1323" s="7" t="s">
        <v>47</v>
      </c>
    </row>
    <row r="1324" spans="1:15">
      <c r="A1324" t="s">
        <v>4</v>
      </c>
      <c r="B1324" s="4" t="s">
        <v>5</v>
      </c>
      <c r="C1324" s="4" t="s">
        <v>11</v>
      </c>
    </row>
    <row r="1325" spans="1:15">
      <c r="A1325" t="n">
        <v>14299</v>
      </c>
      <c r="B1325" s="23" t="n">
        <v>16</v>
      </c>
      <c r="C1325" s="7" t="n">
        <v>0</v>
      </c>
    </row>
    <row r="1326" spans="1:15">
      <c r="A1326" t="s">
        <v>4</v>
      </c>
      <c r="B1326" s="4" t="s">
        <v>5</v>
      </c>
      <c r="C1326" s="4" t="s">
        <v>11</v>
      </c>
      <c r="D1326" s="4" t="s">
        <v>48</v>
      </c>
      <c r="E1326" s="4" t="s">
        <v>7</v>
      </c>
      <c r="F1326" s="4" t="s">
        <v>7</v>
      </c>
      <c r="G1326" s="4" t="s">
        <v>48</v>
      </c>
      <c r="H1326" s="4" t="s">
        <v>7</v>
      </c>
      <c r="I1326" s="4" t="s">
        <v>7</v>
      </c>
      <c r="J1326" s="4" t="s">
        <v>48</v>
      </c>
      <c r="K1326" s="4" t="s">
        <v>7</v>
      </c>
      <c r="L1326" s="4" t="s">
        <v>7</v>
      </c>
      <c r="M1326" s="4" t="s">
        <v>48</v>
      </c>
      <c r="N1326" s="4" t="s">
        <v>7</v>
      </c>
      <c r="O1326" s="4" t="s">
        <v>7</v>
      </c>
    </row>
    <row r="1327" spans="1:15">
      <c r="A1327" t="n">
        <v>14302</v>
      </c>
      <c r="B1327" s="28" t="n">
        <v>26</v>
      </c>
      <c r="C1327" s="7" t="n">
        <v>65534</v>
      </c>
      <c r="D1327" s="7" t="s">
        <v>179</v>
      </c>
      <c r="E1327" s="7" t="n">
        <v>2</v>
      </c>
      <c r="F1327" s="7" t="n">
        <v>3</v>
      </c>
      <c r="G1327" s="7" t="s">
        <v>180</v>
      </c>
      <c r="H1327" s="7" t="n">
        <v>2</v>
      </c>
      <c r="I1327" s="7" t="n">
        <v>3</v>
      </c>
      <c r="J1327" s="7" t="s">
        <v>181</v>
      </c>
      <c r="K1327" s="7" t="n">
        <v>2</v>
      </c>
      <c r="L1327" s="7" t="n">
        <v>3</v>
      </c>
      <c r="M1327" s="7" t="s">
        <v>182</v>
      </c>
      <c r="N1327" s="7" t="n">
        <v>2</v>
      </c>
      <c r="O1327" s="7" t="n">
        <v>0</v>
      </c>
    </row>
    <row r="1328" spans="1:15">
      <c r="A1328" t="s">
        <v>4</v>
      </c>
      <c r="B1328" s="4" t="s">
        <v>5</v>
      </c>
    </row>
    <row r="1329" spans="1:15">
      <c r="A1329" t="n">
        <v>14546</v>
      </c>
      <c r="B1329" s="29" t="n">
        <v>28</v>
      </c>
    </row>
    <row r="1330" spans="1:15">
      <c r="A1330" t="s">
        <v>4</v>
      </c>
      <c r="B1330" s="4" t="s">
        <v>5</v>
      </c>
      <c r="C1330" s="4" t="s">
        <v>7</v>
      </c>
      <c r="D1330" s="4" t="s">
        <v>11</v>
      </c>
      <c r="E1330" s="4" t="s">
        <v>8</v>
      </c>
    </row>
    <row r="1331" spans="1:15">
      <c r="A1331" t="n">
        <v>14547</v>
      </c>
      <c r="B1331" s="27" t="n">
        <v>51</v>
      </c>
      <c r="C1331" s="7" t="n">
        <v>4</v>
      </c>
      <c r="D1331" s="7" t="n">
        <v>17</v>
      </c>
      <c r="E1331" s="7" t="s">
        <v>183</v>
      </c>
    </row>
    <row r="1332" spans="1:15">
      <c r="A1332" t="s">
        <v>4</v>
      </c>
      <c r="B1332" s="4" t="s">
        <v>5</v>
      </c>
      <c r="C1332" s="4" t="s">
        <v>11</v>
      </c>
    </row>
    <row r="1333" spans="1:15">
      <c r="A1333" t="n">
        <v>14561</v>
      </c>
      <c r="B1333" s="23" t="n">
        <v>16</v>
      </c>
      <c r="C1333" s="7" t="n">
        <v>0</v>
      </c>
    </row>
    <row r="1334" spans="1:15">
      <c r="A1334" t="s">
        <v>4</v>
      </c>
      <c r="B1334" s="4" t="s">
        <v>5</v>
      </c>
      <c r="C1334" s="4" t="s">
        <v>11</v>
      </c>
      <c r="D1334" s="4" t="s">
        <v>48</v>
      </c>
      <c r="E1334" s="4" t="s">
        <v>7</v>
      </c>
      <c r="F1334" s="4" t="s">
        <v>7</v>
      </c>
    </row>
    <row r="1335" spans="1:15">
      <c r="A1335" t="n">
        <v>14564</v>
      </c>
      <c r="B1335" s="28" t="n">
        <v>26</v>
      </c>
      <c r="C1335" s="7" t="n">
        <v>17</v>
      </c>
      <c r="D1335" s="7" t="s">
        <v>184</v>
      </c>
      <c r="E1335" s="7" t="n">
        <v>2</v>
      </c>
      <c r="F1335" s="7" t="n">
        <v>0</v>
      </c>
    </row>
    <row r="1336" spans="1:15">
      <c r="A1336" t="s">
        <v>4</v>
      </c>
      <c r="B1336" s="4" t="s">
        <v>5</v>
      </c>
    </row>
    <row r="1337" spans="1:15">
      <c r="A1337" t="n">
        <v>14612</v>
      </c>
      <c r="B1337" s="29" t="n">
        <v>28</v>
      </c>
    </row>
    <row r="1338" spans="1:15">
      <c r="A1338" t="s">
        <v>4</v>
      </c>
      <c r="B1338" s="4" t="s">
        <v>5</v>
      </c>
      <c r="C1338" s="4" t="s">
        <v>11</v>
      </c>
    </row>
    <row r="1339" spans="1:15">
      <c r="A1339" t="n">
        <v>14613</v>
      </c>
      <c r="B1339" s="32" t="n">
        <v>12</v>
      </c>
      <c r="C1339" s="7" t="n">
        <v>1</v>
      </c>
    </row>
    <row r="1340" spans="1:15">
      <c r="A1340" t="s">
        <v>4</v>
      </c>
      <c r="B1340" s="4" t="s">
        <v>5</v>
      </c>
      <c r="C1340" s="4" t="s">
        <v>12</v>
      </c>
    </row>
    <row r="1341" spans="1:15">
      <c r="A1341" t="n">
        <v>14616</v>
      </c>
      <c r="B1341" s="13" t="n">
        <v>3</v>
      </c>
      <c r="C1341" s="11" t="n">
        <f t="normal" ca="1">A1351</f>
        <v>0</v>
      </c>
    </row>
    <row r="1342" spans="1:15">
      <c r="A1342" t="s">
        <v>4</v>
      </c>
      <c r="B1342" s="4" t="s">
        <v>5</v>
      </c>
      <c r="C1342" s="4" t="s">
        <v>7</v>
      </c>
      <c r="D1342" s="4" t="s">
        <v>11</v>
      </c>
      <c r="E1342" s="4" t="s">
        <v>8</v>
      </c>
    </row>
    <row r="1343" spans="1:15">
      <c r="A1343" t="n">
        <v>14621</v>
      </c>
      <c r="B1343" s="27" t="n">
        <v>51</v>
      </c>
      <c r="C1343" s="7" t="n">
        <v>4</v>
      </c>
      <c r="D1343" s="7" t="n">
        <v>65534</v>
      </c>
      <c r="E1343" s="7" t="s">
        <v>47</v>
      </c>
    </row>
    <row r="1344" spans="1:15">
      <c r="A1344" t="s">
        <v>4</v>
      </c>
      <c r="B1344" s="4" t="s">
        <v>5</v>
      </c>
      <c r="C1344" s="4" t="s">
        <v>11</v>
      </c>
    </row>
    <row r="1345" spans="1:6">
      <c r="A1345" t="n">
        <v>14634</v>
      </c>
      <c r="B1345" s="23" t="n">
        <v>16</v>
      </c>
      <c r="C1345" s="7" t="n">
        <v>0</v>
      </c>
    </row>
    <row r="1346" spans="1:6">
      <c r="A1346" t="s">
        <v>4</v>
      </c>
      <c r="B1346" s="4" t="s">
        <v>5</v>
      </c>
      <c r="C1346" s="4" t="s">
        <v>11</v>
      </c>
      <c r="D1346" s="4" t="s">
        <v>48</v>
      </c>
      <c r="E1346" s="4" t="s">
        <v>7</v>
      </c>
      <c r="F1346" s="4" t="s">
        <v>7</v>
      </c>
      <c r="G1346" s="4" t="s">
        <v>48</v>
      </c>
      <c r="H1346" s="4" t="s">
        <v>7</v>
      </c>
      <c r="I1346" s="4" t="s">
        <v>7</v>
      </c>
    </row>
    <row r="1347" spans="1:6">
      <c r="A1347" t="n">
        <v>14637</v>
      </c>
      <c r="B1347" s="28" t="n">
        <v>26</v>
      </c>
      <c r="C1347" s="7" t="n">
        <v>65534</v>
      </c>
      <c r="D1347" s="7" t="s">
        <v>185</v>
      </c>
      <c r="E1347" s="7" t="n">
        <v>2</v>
      </c>
      <c r="F1347" s="7" t="n">
        <v>3</v>
      </c>
      <c r="G1347" s="7" t="s">
        <v>186</v>
      </c>
      <c r="H1347" s="7" t="n">
        <v>2</v>
      </c>
      <c r="I1347" s="7" t="n">
        <v>0</v>
      </c>
    </row>
    <row r="1348" spans="1:6">
      <c r="A1348" t="s">
        <v>4</v>
      </c>
      <c r="B1348" s="4" t="s">
        <v>5</v>
      </c>
    </row>
    <row r="1349" spans="1:6">
      <c r="A1349" t="n">
        <v>14751</v>
      </c>
      <c r="B1349" s="29" t="n">
        <v>28</v>
      </c>
    </row>
    <row r="1350" spans="1:6">
      <c r="A1350" t="s">
        <v>4</v>
      </c>
      <c r="B1350" s="4" t="s">
        <v>5</v>
      </c>
      <c r="C1350" s="4" t="s">
        <v>12</v>
      </c>
    </row>
    <row r="1351" spans="1:6">
      <c r="A1351" t="n">
        <v>14752</v>
      </c>
      <c r="B1351" s="13" t="n">
        <v>3</v>
      </c>
      <c r="C1351" s="11" t="n">
        <f t="normal" ca="1">A1363</f>
        <v>0</v>
      </c>
    </row>
    <row r="1352" spans="1:6">
      <c r="A1352" t="s">
        <v>4</v>
      </c>
      <c r="B1352" s="4" t="s">
        <v>5</v>
      </c>
      <c r="C1352" s="4" t="s">
        <v>7</v>
      </c>
      <c r="D1352" s="4" t="s">
        <v>11</v>
      </c>
      <c r="E1352" s="4" t="s">
        <v>7</v>
      </c>
      <c r="F1352" s="4" t="s">
        <v>12</v>
      </c>
    </row>
    <row r="1353" spans="1:6">
      <c r="A1353" t="n">
        <v>14757</v>
      </c>
      <c r="B1353" s="10" t="n">
        <v>5</v>
      </c>
      <c r="C1353" s="7" t="n">
        <v>30</v>
      </c>
      <c r="D1353" s="7" t="n">
        <v>8433</v>
      </c>
      <c r="E1353" s="7" t="n">
        <v>1</v>
      </c>
      <c r="F1353" s="11" t="n">
        <f t="normal" ca="1">A1363</f>
        <v>0</v>
      </c>
    </row>
    <row r="1354" spans="1:6">
      <c r="A1354" t="s">
        <v>4</v>
      </c>
      <c r="B1354" s="4" t="s">
        <v>5</v>
      </c>
      <c r="C1354" s="4" t="s">
        <v>7</v>
      </c>
      <c r="D1354" s="4" t="s">
        <v>11</v>
      </c>
      <c r="E1354" s="4" t="s">
        <v>8</v>
      </c>
    </row>
    <row r="1355" spans="1:6">
      <c r="A1355" t="n">
        <v>14766</v>
      </c>
      <c r="B1355" s="27" t="n">
        <v>51</v>
      </c>
      <c r="C1355" s="7" t="n">
        <v>4</v>
      </c>
      <c r="D1355" s="7" t="n">
        <v>65534</v>
      </c>
      <c r="E1355" s="7" t="s">
        <v>47</v>
      </c>
    </row>
    <row r="1356" spans="1:6">
      <c r="A1356" t="s">
        <v>4</v>
      </c>
      <c r="B1356" s="4" t="s">
        <v>5</v>
      </c>
      <c r="C1356" s="4" t="s">
        <v>11</v>
      </c>
    </row>
    <row r="1357" spans="1:6">
      <c r="A1357" t="n">
        <v>14779</v>
      </c>
      <c r="B1357" s="23" t="n">
        <v>16</v>
      </c>
      <c r="C1357" s="7" t="n">
        <v>0</v>
      </c>
    </row>
    <row r="1358" spans="1:6">
      <c r="A1358" t="s">
        <v>4</v>
      </c>
      <c r="B1358" s="4" t="s">
        <v>5</v>
      </c>
      <c r="C1358" s="4" t="s">
        <v>11</v>
      </c>
      <c r="D1358" s="4" t="s">
        <v>48</v>
      </c>
      <c r="E1358" s="4" t="s">
        <v>7</v>
      </c>
      <c r="F1358" s="4" t="s">
        <v>7</v>
      </c>
      <c r="G1358" s="4" t="s">
        <v>48</v>
      </c>
      <c r="H1358" s="4" t="s">
        <v>7</v>
      </c>
      <c r="I1358" s="4" t="s">
        <v>7</v>
      </c>
      <c r="J1358" s="4" t="s">
        <v>48</v>
      </c>
      <c r="K1358" s="4" t="s">
        <v>7</v>
      </c>
      <c r="L1358" s="4" t="s">
        <v>7</v>
      </c>
      <c r="M1358" s="4" t="s">
        <v>48</v>
      </c>
      <c r="N1358" s="4" t="s">
        <v>7</v>
      </c>
      <c r="O1358" s="4" t="s">
        <v>7</v>
      </c>
    </row>
    <row r="1359" spans="1:6">
      <c r="A1359" t="n">
        <v>14782</v>
      </c>
      <c r="B1359" s="28" t="n">
        <v>26</v>
      </c>
      <c r="C1359" s="7" t="n">
        <v>65534</v>
      </c>
      <c r="D1359" s="7" t="s">
        <v>187</v>
      </c>
      <c r="E1359" s="7" t="n">
        <v>2</v>
      </c>
      <c r="F1359" s="7" t="n">
        <v>3</v>
      </c>
      <c r="G1359" s="7" t="s">
        <v>188</v>
      </c>
      <c r="H1359" s="7" t="n">
        <v>2</v>
      </c>
      <c r="I1359" s="7" t="n">
        <v>3</v>
      </c>
      <c r="J1359" s="7" t="s">
        <v>189</v>
      </c>
      <c r="K1359" s="7" t="n">
        <v>2</v>
      </c>
      <c r="L1359" s="7" t="n">
        <v>3</v>
      </c>
      <c r="M1359" s="7" t="s">
        <v>190</v>
      </c>
      <c r="N1359" s="7" t="n">
        <v>2</v>
      </c>
      <c r="O1359" s="7" t="n">
        <v>0</v>
      </c>
    </row>
    <row r="1360" spans="1:6">
      <c r="A1360" t="s">
        <v>4</v>
      </c>
      <c r="B1360" s="4" t="s">
        <v>5</v>
      </c>
    </row>
    <row r="1361" spans="1:15">
      <c r="A1361" t="n">
        <v>15136</v>
      </c>
      <c r="B1361" s="29" t="n">
        <v>28</v>
      </c>
    </row>
    <row r="1362" spans="1:15">
      <c r="A1362" t="s">
        <v>4</v>
      </c>
      <c r="B1362" s="4" t="s">
        <v>5</v>
      </c>
      <c r="C1362" s="4" t="s">
        <v>12</v>
      </c>
    </row>
    <row r="1363" spans="1:15">
      <c r="A1363" t="n">
        <v>15137</v>
      </c>
      <c r="B1363" s="13" t="n">
        <v>3</v>
      </c>
      <c r="C1363" s="11" t="n">
        <f t="normal" ca="1">A1005</f>
        <v>0</v>
      </c>
    </row>
    <row r="1364" spans="1:15">
      <c r="A1364" t="s">
        <v>4</v>
      </c>
      <c r="B1364" s="4" t="s">
        <v>5</v>
      </c>
      <c r="C1364" s="4" t="s">
        <v>7</v>
      </c>
    </row>
    <row r="1365" spans="1:15">
      <c r="A1365" t="n">
        <v>15142</v>
      </c>
      <c r="B1365" s="30" t="n">
        <v>23</v>
      </c>
      <c r="C1365" s="7" t="n">
        <v>10</v>
      </c>
    </row>
    <row r="1366" spans="1:15">
      <c r="A1366" t="s">
        <v>4</v>
      </c>
      <c r="B1366" s="4" t="s">
        <v>5</v>
      </c>
      <c r="C1366" s="4" t="s">
        <v>7</v>
      </c>
      <c r="D1366" s="4" t="s">
        <v>8</v>
      </c>
    </row>
    <row r="1367" spans="1:15">
      <c r="A1367" t="n">
        <v>15144</v>
      </c>
      <c r="B1367" s="6" t="n">
        <v>2</v>
      </c>
      <c r="C1367" s="7" t="n">
        <v>10</v>
      </c>
      <c r="D1367" s="7" t="s">
        <v>51</v>
      </c>
    </row>
    <row r="1368" spans="1:15">
      <c r="A1368" t="s">
        <v>4</v>
      </c>
      <c r="B1368" s="4" t="s">
        <v>5</v>
      </c>
      <c r="C1368" s="4" t="s">
        <v>7</v>
      </c>
    </row>
    <row r="1369" spans="1:15">
      <c r="A1369" t="n">
        <v>15167</v>
      </c>
      <c r="B1369" s="31" t="n">
        <v>74</v>
      </c>
      <c r="C1369" s="7" t="n">
        <v>46</v>
      </c>
    </row>
    <row r="1370" spans="1:15">
      <c r="A1370" t="s">
        <v>4</v>
      </c>
      <c r="B1370" s="4" t="s">
        <v>5</v>
      </c>
      <c r="C1370" s="4" t="s">
        <v>7</v>
      </c>
    </row>
    <row r="1371" spans="1:15">
      <c r="A1371" t="n">
        <v>15169</v>
      </c>
      <c r="B1371" s="31" t="n">
        <v>74</v>
      </c>
      <c r="C1371" s="7" t="n">
        <v>54</v>
      </c>
    </row>
    <row r="1372" spans="1:15">
      <c r="A1372" t="s">
        <v>4</v>
      </c>
      <c r="B1372" s="4" t="s">
        <v>5</v>
      </c>
    </row>
    <row r="1373" spans="1:15">
      <c r="A1373" t="n">
        <v>15171</v>
      </c>
      <c r="B1373" s="5" t="n">
        <v>1</v>
      </c>
    </row>
    <row r="1374" spans="1:15" s="3" customFormat="1" customHeight="0">
      <c r="A1374" s="3" t="s">
        <v>2</v>
      </c>
      <c r="B1374" s="3" t="s">
        <v>191</v>
      </c>
    </row>
    <row r="1375" spans="1:15">
      <c r="A1375" t="s">
        <v>4</v>
      </c>
      <c r="B1375" s="4" t="s">
        <v>5</v>
      </c>
      <c r="C1375" s="4" t="s">
        <v>7</v>
      </c>
      <c r="D1375" s="4" t="s">
        <v>11</v>
      </c>
      <c r="E1375" s="4" t="s">
        <v>7</v>
      </c>
      <c r="F1375" s="4" t="s">
        <v>7</v>
      </c>
      <c r="G1375" s="4" t="s">
        <v>7</v>
      </c>
      <c r="H1375" s="4" t="s">
        <v>11</v>
      </c>
      <c r="I1375" s="4" t="s">
        <v>12</v>
      </c>
      <c r="J1375" s="4" t="s">
        <v>11</v>
      </c>
      <c r="K1375" s="4" t="s">
        <v>12</v>
      </c>
      <c r="L1375" s="4" t="s">
        <v>12</v>
      </c>
    </row>
    <row r="1376" spans="1:15">
      <c r="A1376" t="n">
        <v>15172</v>
      </c>
      <c r="B1376" s="18" t="n">
        <v>6</v>
      </c>
      <c r="C1376" s="7" t="n">
        <v>33</v>
      </c>
      <c r="D1376" s="7" t="n">
        <v>65534</v>
      </c>
      <c r="E1376" s="7" t="n">
        <v>9</v>
      </c>
      <c r="F1376" s="7" t="n">
        <v>1</v>
      </c>
      <c r="G1376" s="7" t="n">
        <v>2</v>
      </c>
      <c r="H1376" s="7" t="n">
        <v>1</v>
      </c>
      <c r="I1376" s="11" t="n">
        <f t="normal" ca="1">A1378</f>
        <v>0</v>
      </c>
      <c r="J1376" s="7" t="n">
        <v>100</v>
      </c>
      <c r="K1376" s="11" t="n">
        <f t="normal" ca="1">A1398</f>
        <v>0</v>
      </c>
      <c r="L1376" s="11" t="n">
        <f t="normal" ca="1">A1416</f>
        <v>0</v>
      </c>
    </row>
    <row r="1377" spans="1:12">
      <c r="A1377" t="s">
        <v>4</v>
      </c>
      <c r="B1377" s="4" t="s">
        <v>5</v>
      </c>
      <c r="C1377" s="4" t="s">
        <v>11</v>
      </c>
      <c r="D1377" s="4" t="s">
        <v>13</v>
      </c>
      <c r="E1377" s="4" t="s">
        <v>13</v>
      </c>
      <c r="F1377" s="4" t="s">
        <v>13</v>
      </c>
      <c r="G1377" s="4" t="s">
        <v>13</v>
      </c>
    </row>
    <row r="1378" spans="1:12">
      <c r="A1378" t="n">
        <v>15195</v>
      </c>
      <c r="B1378" s="19" t="n">
        <v>46</v>
      </c>
      <c r="C1378" s="7" t="n">
        <v>65534</v>
      </c>
      <c r="D1378" s="7" t="n">
        <v>7.65000009536743</v>
      </c>
      <c r="E1378" s="7" t="n">
        <v>0.00999999977648258</v>
      </c>
      <c r="F1378" s="7" t="n">
        <v>-1.33000004291534</v>
      </c>
      <c r="G1378" s="7" t="n">
        <v>45</v>
      </c>
    </row>
    <row r="1379" spans="1:12">
      <c r="A1379" t="s">
        <v>4</v>
      </c>
      <c r="B1379" s="4" t="s">
        <v>5</v>
      </c>
      <c r="C1379" s="4" t="s">
        <v>7</v>
      </c>
      <c r="D1379" s="4" t="s">
        <v>11</v>
      </c>
      <c r="E1379" s="4" t="s">
        <v>7</v>
      </c>
      <c r="F1379" s="4" t="s">
        <v>8</v>
      </c>
      <c r="G1379" s="4" t="s">
        <v>8</v>
      </c>
      <c r="H1379" s="4" t="s">
        <v>8</v>
      </c>
      <c r="I1379" s="4" t="s">
        <v>8</v>
      </c>
      <c r="J1379" s="4" t="s">
        <v>8</v>
      </c>
      <c r="K1379" s="4" t="s">
        <v>8</v>
      </c>
      <c r="L1379" s="4" t="s">
        <v>8</v>
      </c>
      <c r="M1379" s="4" t="s">
        <v>8</v>
      </c>
      <c r="N1379" s="4" t="s">
        <v>8</v>
      </c>
      <c r="O1379" s="4" t="s">
        <v>8</v>
      </c>
      <c r="P1379" s="4" t="s">
        <v>8</v>
      </c>
      <c r="Q1379" s="4" t="s">
        <v>8</v>
      </c>
      <c r="R1379" s="4" t="s">
        <v>8</v>
      </c>
      <c r="S1379" s="4" t="s">
        <v>8</v>
      </c>
      <c r="T1379" s="4" t="s">
        <v>8</v>
      </c>
      <c r="U1379" s="4" t="s">
        <v>8</v>
      </c>
    </row>
    <row r="1380" spans="1:12">
      <c r="A1380" t="n">
        <v>15214</v>
      </c>
      <c r="B1380" s="20" t="n">
        <v>36</v>
      </c>
      <c r="C1380" s="7" t="n">
        <v>8</v>
      </c>
      <c r="D1380" s="7" t="n">
        <v>65534</v>
      </c>
      <c r="E1380" s="7" t="n">
        <v>0</v>
      </c>
      <c r="F1380" s="7" t="s">
        <v>35</v>
      </c>
      <c r="G1380" s="7" t="s">
        <v>17</v>
      </c>
      <c r="H1380" s="7" t="s">
        <v>17</v>
      </c>
      <c r="I1380" s="7" t="s">
        <v>17</v>
      </c>
      <c r="J1380" s="7" t="s">
        <v>17</v>
      </c>
      <c r="K1380" s="7" t="s">
        <v>17</v>
      </c>
      <c r="L1380" s="7" t="s">
        <v>17</v>
      </c>
      <c r="M1380" s="7" t="s">
        <v>17</v>
      </c>
      <c r="N1380" s="7" t="s">
        <v>17</v>
      </c>
      <c r="O1380" s="7" t="s">
        <v>17</v>
      </c>
      <c r="P1380" s="7" t="s">
        <v>17</v>
      </c>
      <c r="Q1380" s="7" t="s">
        <v>17</v>
      </c>
      <c r="R1380" s="7" t="s">
        <v>17</v>
      </c>
      <c r="S1380" s="7" t="s">
        <v>17</v>
      </c>
      <c r="T1380" s="7" t="s">
        <v>17</v>
      </c>
      <c r="U1380" s="7" t="s">
        <v>17</v>
      </c>
    </row>
    <row r="1381" spans="1:12">
      <c r="A1381" t="s">
        <v>4</v>
      </c>
      <c r="B1381" s="4" t="s">
        <v>5</v>
      </c>
      <c r="C1381" s="4" t="s">
        <v>11</v>
      </c>
      <c r="D1381" s="4" t="s">
        <v>7</v>
      </c>
      <c r="E1381" s="4" t="s">
        <v>8</v>
      </c>
      <c r="F1381" s="4" t="s">
        <v>13</v>
      </c>
      <c r="G1381" s="4" t="s">
        <v>13</v>
      </c>
      <c r="H1381" s="4" t="s">
        <v>13</v>
      </c>
    </row>
    <row r="1382" spans="1:12">
      <c r="A1382" t="n">
        <v>15247</v>
      </c>
      <c r="B1382" s="21" t="n">
        <v>48</v>
      </c>
      <c r="C1382" s="7" t="n">
        <v>65534</v>
      </c>
      <c r="D1382" s="7" t="n">
        <v>0</v>
      </c>
      <c r="E1382" s="7" t="s">
        <v>35</v>
      </c>
      <c r="F1382" s="7" t="n">
        <v>0</v>
      </c>
      <c r="G1382" s="7" t="n">
        <v>1</v>
      </c>
      <c r="H1382" s="7" t="n">
        <v>0</v>
      </c>
    </row>
    <row r="1383" spans="1:12">
      <c r="A1383" t="s">
        <v>4</v>
      </c>
      <c r="B1383" s="4" t="s">
        <v>5</v>
      </c>
      <c r="C1383" s="4" t="s">
        <v>11</v>
      </c>
      <c r="D1383" s="4" t="s">
        <v>14</v>
      </c>
    </row>
    <row r="1384" spans="1:12">
      <c r="A1384" t="n">
        <v>15276</v>
      </c>
      <c r="B1384" s="22" t="n">
        <v>43</v>
      </c>
      <c r="C1384" s="7" t="n">
        <v>65534</v>
      </c>
      <c r="D1384" s="7" t="n">
        <v>64</v>
      </c>
    </row>
    <row r="1385" spans="1:12">
      <c r="A1385" t="s">
        <v>4</v>
      </c>
      <c r="B1385" s="4" t="s">
        <v>5</v>
      </c>
      <c r="C1385" s="4" t="s">
        <v>7</v>
      </c>
      <c r="D1385" s="4" t="s">
        <v>8</v>
      </c>
      <c r="E1385" s="4" t="s">
        <v>11</v>
      </c>
    </row>
    <row r="1386" spans="1:12">
      <c r="A1386" t="n">
        <v>15283</v>
      </c>
      <c r="B1386" s="16" t="n">
        <v>94</v>
      </c>
      <c r="C1386" s="7" t="n">
        <v>0</v>
      </c>
      <c r="D1386" s="7" t="s">
        <v>22</v>
      </c>
      <c r="E1386" s="7" t="n">
        <v>1</v>
      </c>
    </row>
    <row r="1387" spans="1:12">
      <c r="A1387" t="s">
        <v>4</v>
      </c>
      <c r="B1387" s="4" t="s">
        <v>5</v>
      </c>
      <c r="C1387" s="4" t="s">
        <v>7</v>
      </c>
      <c r="D1387" s="4" t="s">
        <v>8</v>
      </c>
      <c r="E1387" s="4" t="s">
        <v>11</v>
      </c>
    </row>
    <row r="1388" spans="1:12">
      <c r="A1388" t="n">
        <v>15299</v>
      </c>
      <c r="B1388" s="16" t="n">
        <v>94</v>
      </c>
      <c r="C1388" s="7" t="n">
        <v>0</v>
      </c>
      <c r="D1388" s="7" t="s">
        <v>22</v>
      </c>
      <c r="E1388" s="7" t="n">
        <v>2</v>
      </c>
    </row>
    <row r="1389" spans="1:12">
      <c r="A1389" t="s">
        <v>4</v>
      </c>
      <c r="B1389" s="4" t="s">
        <v>5</v>
      </c>
      <c r="C1389" s="4" t="s">
        <v>7</v>
      </c>
      <c r="D1389" s="4" t="s">
        <v>8</v>
      </c>
      <c r="E1389" s="4" t="s">
        <v>11</v>
      </c>
    </row>
    <row r="1390" spans="1:12">
      <c r="A1390" t="n">
        <v>15315</v>
      </c>
      <c r="B1390" s="16" t="n">
        <v>94</v>
      </c>
      <c r="C1390" s="7" t="n">
        <v>1</v>
      </c>
      <c r="D1390" s="7" t="s">
        <v>22</v>
      </c>
      <c r="E1390" s="7" t="n">
        <v>4</v>
      </c>
    </row>
    <row r="1391" spans="1:12">
      <c r="A1391" t="s">
        <v>4</v>
      </c>
      <c r="B1391" s="4" t="s">
        <v>5</v>
      </c>
      <c r="C1391" s="4" t="s">
        <v>7</v>
      </c>
      <c r="D1391" s="4" t="s">
        <v>8</v>
      </c>
    </row>
    <row r="1392" spans="1:12">
      <c r="A1392" t="n">
        <v>15331</v>
      </c>
      <c r="B1392" s="16" t="n">
        <v>94</v>
      </c>
      <c r="C1392" s="7" t="n">
        <v>5</v>
      </c>
      <c r="D1392" s="7" t="s">
        <v>22</v>
      </c>
    </row>
    <row r="1393" spans="1:21">
      <c r="A1393" t="s">
        <v>4</v>
      </c>
      <c r="B1393" s="4" t="s">
        <v>5</v>
      </c>
      <c r="C1393" s="4" t="s">
        <v>7</v>
      </c>
      <c r="D1393" s="4" t="s">
        <v>8</v>
      </c>
      <c r="E1393" s="4" t="s">
        <v>13</v>
      </c>
      <c r="F1393" s="4" t="s">
        <v>13</v>
      </c>
      <c r="G1393" s="4" t="s">
        <v>13</v>
      </c>
    </row>
    <row r="1394" spans="1:21">
      <c r="A1394" t="n">
        <v>15345</v>
      </c>
      <c r="B1394" s="16" t="n">
        <v>94</v>
      </c>
      <c r="C1394" s="7" t="n">
        <v>2</v>
      </c>
      <c r="D1394" s="7" t="s">
        <v>27</v>
      </c>
      <c r="E1394" s="7" t="n">
        <v>7.65000009536743</v>
      </c>
      <c r="F1394" s="7" t="n">
        <v>0.00999999977648258</v>
      </c>
      <c r="G1394" s="7" t="n">
        <v>-1.33000004291534</v>
      </c>
    </row>
    <row r="1395" spans="1:21">
      <c r="A1395" t="s">
        <v>4</v>
      </c>
      <c r="B1395" s="4" t="s">
        <v>5</v>
      </c>
      <c r="C1395" s="4" t="s">
        <v>12</v>
      </c>
    </row>
    <row r="1396" spans="1:21">
      <c r="A1396" t="n">
        <v>15371</v>
      </c>
      <c r="B1396" s="13" t="n">
        <v>3</v>
      </c>
      <c r="C1396" s="11" t="n">
        <f t="normal" ca="1">A1416</f>
        <v>0</v>
      </c>
    </row>
    <row r="1397" spans="1:21">
      <c r="A1397" t="s">
        <v>4</v>
      </c>
      <c r="B1397" s="4" t="s">
        <v>5</v>
      </c>
      <c r="C1397" s="4" t="s">
        <v>11</v>
      </c>
      <c r="D1397" s="4" t="s">
        <v>13</v>
      </c>
      <c r="E1397" s="4" t="s">
        <v>13</v>
      </c>
      <c r="F1397" s="4" t="s">
        <v>13</v>
      </c>
      <c r="G1397" s="4" t="s">
        <v>13</v>
      </c>
    </row>
    <row r="1398" spans="1:21">
      <c r="A1398" t="n">
        <v>15376</v>
      </c>
      <c r="B1398" s="19" t="n">
        <v>46</v>
      </c>
      <c r="C1398" s="7" t="n">
        <v>65534</v>
      </c>
      <c r="D1398" s="7" t="n">
        <v>4</v>
      </c>
      <c r="E1398" s="7" t="n">
        <v>0</v>
      </c>
      <c r="F1398" s="7" t="n">
        <v>-3</v>
      </c>
      <c r="G1398" s="7" t="n">
        <v>180</v>
      </c>
    </row>
    <row r="1399" spans="1:21">
      <c r="A1399" t="s">
        <v>4</v>
      </c>
      <c r="B1399" s="4" t="s">
        <v>5</v>
      </c>
      <c r="C1399" s="4" t="s">
        <v>7</v>
      </c>
      <c r="D1399" s="4" t="s">
        <v>11</v>
      </c>
      <c r="E1399" s="4" t="s">
        <v>7</v>
      </c>
      <c r="F1399" s="4" t="s">
        <v>8</v>
      </c>
      <c r="G1399" s="4" t="s">
        <v>8</v>
      </c>
      <c r="H1399" s="4" t="s">
        <v>8</v>
      </c>
      <c r="I1399" s="4" t="s">
        <v>8</v>
      </c>
      <c r="J1399" s="4" t="s">
        <v>8</v>
      </c>
      <c r="K1399" s="4" t="s">
        <v>8</v>
      </c>
      <c r="L1399" s="4" t="s">
        <v>8</v>
      </c>
      <c r="M1399" s="4" t="s">
        <v>8</v>
      </c>
      <c r="N1399" s="4" t="s">
        <v>8</v>
      </c>
      <c r="O1399" s="4" t="s">
        <v>8</v>
      </c>
      <c r="P1399" s="4" t="s">
        <v>8</v>
      </c>
      <c r="Q1399" s="4" t="s">
        <v>8</v>
      </c>
      <c r="R1399" s="4" t="s">
        <v>8</v>
      </c>
      <c r="S1399" s="4" t="s">
        <v>8</v>
      </c>
      <c r="T1399" s="4" t="s">
        <v>8</v>
      </c>
      <c r="U1399" s="4" t="s">
        <v>8</v>
      </c>
    </row>
    <row r="1400" spans="1:21">
      <c r="A1400" t="n">
        <v>15395</v>
      </c>
      <c r="B1400" s="20" t="n">
        <v>36</v>
      </c>
      <c r="C1400" s="7" t="n">
        <v>8</v>
      </c>
      <c r="D1400" s="7" t="n">
        <v>65534</v>
      </c>
      <c r="E1400" s="7" t="n">
        <v>0</v>
      </c>
      <c r="F1400" s="7" t="s">
        <v>38</v>
      </c>
      <c r="G1400" s="7" t="s">
        <v>17</v>
      </c>
      <c r="H1400" s="7" t="s">
        <v>17</v>
      </c>
      <c r="I1400" s="7" t="s">
        <v>17</v>
      </c>
      <c r="J1400" s="7" t="s">
        <v>17</v>
      </c>
      <c r="K1400" s="7" t="s">
        <v>17</v>
      </c>
      <c r="L1400" s="7" t="s">
        <v>17</v>
      </c>
      <c r="M1400" s="7" t="s">
        <v>17</v>
      </c>
      <c r="N1400" s="7" t="s">
        <v>17</v>
      </c>
      <c r="O1400" s="7" t="s">
        <v>17</v>
      </c>
      <c r="P1400" s="7" t="s">
        <v>17</v>
      </c>
      <c r="Q1400" s="7" t="s">
        <v>17</v>
      </c>
      <c r="R1400" s="7" t="s">
        <v>17</v>
      </c>
      <c r="S1400" s="7" t="s">
        <v>17</v>
      </c>
      <c r="T1400" s="7" t="s">
        <v>17</v>
      </c>
      <c r="U1400" s="7" t="s">
        <v>17</v>
      </c>
    </row>
    <row r="1401" spans="1:21">
      <c r="A1401" t="s">
        <v>4</v>
      </c>
      <c r="B1401" s="4" t="s">
        <v>5</v>
      </c>
      <c r="C1401" s="4" t="s">
        <v>11</v>
      </c>
      <c r="D1401" s="4" t="s">
        <v>7</v>
      </c>
      <c r="E1401" s="4" t="s">
        <v>8</v>
      </c>
      <c r="F1401" s="4" t="s">
        <v>13</v>
      </c>
      <c r="G1401" s="4" t="s">
        <v>13</v>
      </c>
      <c r="H1401" s="4" t="s">
        <v>13</v>
      </c>
    </row>
    <row r="1402" spans="1:21">
      <c r="A1402" t="n">
        <v>15426</v>
      </c>
      <c r="B1402" s="21" t="n">
        <v>48</v>
      </c>
      <c r="C1402" s="7" t="n">
        <v>65534</v>
      </c>
      <c r="D1402" s="7" t="n">
        <v>0</v>
      </c>
      <c r="E1402" s="7" t="s">
        <v>38</v>
      </c>
      <c r="F1402" s="7" t="n">
        <v>0</v>
      </c>
      <c r="G1402" s="7" t="n">
        <v>1</v>
      </c>
      <c r="H1402" s="7" t="n">
        <v>0</v>
      </c>
    </row>
    <row r="1403" spans="1:21">
      <c r="A1403" t="s">
        <v>4</v>
      </c>
      <c r="B1403" s="4" t="s">
        <v>5</v>
      </c>
      <c r="C1403" s="4" t="s">
        <v>11</v>
      </c>
      <c r="D1403" s="4" t="s">
        <v>14</v>
      </c>
    </row>
    <row r="1404" spans="1:21">
      <c r="A1404" t="n">
        <v>15453</v>
      </c>
      <c r="B1404" s="22" t="n">
        <v>43</v>
      </c>
      <c r="C1404" s="7" t="n">
        <v>65534</v>
      </c>
      <c r="D1404" s="7" t="n">
        <v>64</v>
      </c>
    </row>
    <row r="1405" spans="1:21">
      <c r="A1405" t="s">
        <v>4</v>
      </c>
      <c r="B1405" s="4" t="s">
        <v>5</v>
      </c>
      <c r="C1405" s="4" t="s">
        <v>7</v>
      </c>
      <c r="D1405" s="4" t="s">
        <v>8</v>
      </c>
      <c r="E1405" s="4" t="s">
        <v>11</v>
      </c>
    </row>
    <row r="1406" spans="1:21">
      <c r="A1406" t="n">
        <v>15460</v>
      </c>
      <c r="B1406" s="16" t="n">
        <v>94</v>
      </c>
      <c r="C1406" s="7" t="n">
        <v>0</v>
      </c>
      <c r="D1406" s="7" t="s">
        <v>21</v>
      </c>
      <c r="E1406" s="7" t="n">
        <v>1</v>
      </c>
    </row>
    <row r="1407" spans="1:21">
      <c r="A1407" t="s">
        <v>4</v>
      </c>
      <c r="B1407" s="4" t="s">
        <v>5</v>
      </c>
      <c r="C1407" s="4" t="s">
        <v>7</v>
      </c>
      <c r="D1407" s="4" t="s">
        <v>8</v>
      </c>
      <c r="E1407" s="4" t="s">
        <v>11</v>
      </c>
    </row>
    <row r="1408" spans="1:21">
      <c r="A1408" t="n">
        <v>15475</v>
      </c>
      <c r="B1408" s="16" t="n">
        <v>94</v>
      </c>
      <c r="C1408" s="7" t="n">
        <v>0</v>
      </c>
      <c r="D1408" s="7" t="s">
        <v>21</v>
      </c>
      <c r="E1408" s="7" t="n">
        <v>2</v>
      </c>
    </row>
    <row r="1409" spans="1:21">
      <c r="A1409" t="s">
        <v>4</v>
      </c>
      <c r="B1409" s="4" t="s">
        <v>5</v>
      </c>
      <c r="C1409" s="4" t="s">
        <v>7</v>
      </c>
      <c r="D1409" s="4" t="s">
        <v>8</v>
      </c>
      <c r="E1409" s="4" t="s">
        <v>11</v>
      </c>
    </row>
    <row r="1410" spans="1:21">
      <c r="A1410" t="n">
        <v>15490</v>
      </c>
      <c r="B1410" s="16" t="n">
        <v>94</v>
      </c>
      <c r="C1410" s="7" t="n">
        <v>1</v>
      </c>
      <c r="D1410" s="7" t="s">
        <v>21</v>
      </c>
      <c r="E1410" s="7" t="n">
        <v>4</v>
      </c>
    </row>
    <row r="1411" spans="1:21">
      <c r="A1411" t="s">
        <v>4</v>
      </c>
      <c r="B1411" s="4" t="s">
        <v>5</v>
      </c>
      <c r="C1411" s="4" t="s">
        <v>7</v>
      </c>
      <c r="D1411" s="4" t="s">
        <v>8</v>
      </c>
    </row>
    <row r="1412" spans="1:21">
      <c r="A1412" t="n">
        <v>15505</v>
      </c>
      <c r="B1412" s="16" t="n">
        <v>94</v>
      </c>
      <c r="C1412" s="7" t="n">
        <v>5</v>
      </c>
      <c r="D1412" s="7" t="s">
        <v>21</v>
      </c>
    </row>
    <row r="1413" spans="1:21">
      <c r="A1413" t="s">
        <v>4</v>
      </c>
      <c r="B1413" s="4" t="s">
        <v>5</v>
      </c>
      <c r="C1413" s="4" t="s">
        <v>12</v>
      </c>
    </row>
    <row r="1414" spans="1:21">
      <c r="A1414" t="n">
        <v>15518</v>
      </c>
      <c r="B1414" s="13" t="n">
        <v>3</v>
      </c>
      <c r="C1414" s="11" t="n">
        <f t="normal" ca="1">A1416</f>
        <v>0</v>
      </c>
    </row>
    <row r="1415" spans="1:21">
      <c r="A1415" t="s">
        <v>4</v>
      </c>
      <c r="B1415" s="4" t="s">
        <v>5</v>
      </c>
    </row>
    <row r="1416" spans="1:21">
      <c r="A1416" t="n">
        <v>15523</v>
      </c>
      <c r="B1416" s="5" t="n">
        <v>1</v>
      </c>
    </row>
    <row r="1417" spans="1:21" s="3" customFormat="1" customHeight="0">
      <c r="A1417" s="3" t="s">
        <v>2</v>
      </c>
      <c r="B1417" s="3" t="s">
        <v>192</v>
      </c>
    </row>
    <row r="1418" spans="1:21">
      <c r="A1418" t="s">
        <v>4</v>
      </c>
      <c r="B1418" s="4" t="s">
        <v>5</v>
      </c>
      <c r="C1418" s="4" t="s">
        <v>7</v>
      </c>
      <c r="D1418" s="4" t="s">
        <v>11</v>
      </c>
      <c r="E1418" s="4" t="s">
        <v>7</v>
      </c>
      <c r="F1418" s="4" t="s">
        <v>12</v>
      </c>
    </row>
    <row r="1419" spans="1:21">
      <c r="A1419" t="n">
        <v>15524</v>
      </c>
      <c r="B1419" s="10" t="n">
        <v>5</v>
      </c>
      <c r="C1419" s="7" t="n">
        <v>30</v>
      </c>
      <c r="D1419" s="7" t="n">
        <v>10225</v>
      </c>
      <c r="E1419" s="7" t="n">
        <v>1</v>
      </c>
      <c r="F1419" s="11" t="n">
        <f t="normal" ca="1">A1451</f>
        <v>0</v>
      </c>
    </row>
    <row r="1420" spans="1:21">
      <c r="A1420" t="s">
        <v>4</v>
      </c>
      <c r="B1420" s="4" t="s">
        <v>5</v>
      </c>
      <c r="C1420" s="4" t="s">
        <v>11</v>
      </c>
      <c r="D1420" s="4" t="s">
        <v>7</v>
      </c>
      <c r="E1420" s="4" t="s">
        <v>7</v>
      </c>
      <c r="F1420" s="4" t="s">
        <v>8</v>
      </c>
    </row>
    <row r="1421" spans="1:21">
      <c r="A1421" t="n">
        <v>15533</v>
      </c>
      <c r="B1421" s="25" t="n">
        <v>20</v>
      </c>
      <c r="C1421" s="7" t="n">
        <v>65534</v>
      </c>
      <c r="D1421" s="7" t="n">
        <v>3</v>
      </c>
      <c r="E1421" s="7" t="n">
        <v>10</v>
      </c>
      <c r="F1421" s="7" t="s">
        <v>46</v>
      </c>
    </row>
    <row r="1422" spans="1:21">
      <c r="A1422" t="s">
        <v>4</v>
      </c>
      <c r="B1422" s="4" t="s">
        <v>5</v>
      </c>
      <c r="C1422" s="4" t="s">
        <v>11</v>
      </c>
    </row>
    <row r="1423" spans="1:21">
      <c r="A1423" t="n">
        <v>15554</v>
      </c>
      <c r="B1423" s="23" t="n">
        <v>16</v>
      </c>
      <c r="C1423" s="7" t="n">
        <v>0</v>
      </c>
    </row>
    <row r="1424" spans="1:21">
      <c r="A1424" t="s">
        <v>4</v>
      </c>
      <c r="B1424" s="4" t="s">
        <v>5</v>
      </c>
      <c r="C1424" s="4" t="s">
        <v>7</v>
      </c>
      <c r="D1424" s="4" t="s">
        <v>11</v>
      </c>
    </row>
    <row r="1425" spans="1:6">
      <c r="A1425" t="n">
        <v>15557</v>
      </c>
      <c r="B1425" s="26" t="n">
        <v>22</v>
      </c>
      <c r="C1425" s="7" t="n">
        <v>10</v>
      </c>
      <c r="D1425" s="7" t="n">
        <v>0</v>
      </c>
    </row>
    <row r="1426" spans="1:6">
      <c r="A1426" t="s">
        <v>4</v>
      </c>
      <c r="B1426" s="4" t="s">
        <v>5</v>
      </c>
      <c r="C1426" s="4" t="s">
        <v>7</v>
      </c>
      <c r="D1426" s="4" t="s">
        <v>11</v>
      </c>
      <c r="E1426" s="4" t="s">
        <v>7</v>
      </c>
      <c r="F1426" s="4" t="s">
        <v>7</v>
      </c>
      <c r="G1426" s="4" t="s">
        <v>12</v>
      </c>
    </row>
    <row r="1427" spans="1:6">
      <c r="A1427" t="n">
        <v>15561</v>
      </c>
      <c r="B1427" s="10" t="n">
        <v>5</v>
      </c>
      <c r="C1427" s="7" t="n">
        <v>30</v>
      </c>
      <c r="D1427" s="7" t="n">
        <v>2</v>
      </c>
      <c r="E1427" s="7" t="n">
        <v>8</v>
      </c>
      <c r="F1427" s="7" t="n">
        <v>1</v>
      </c>
      <c r="G1427" s="11" t="n">
        <f t="normal" ca="1">A1441</f>
        <v>0</v>
      </c>
    </row>
    <row r="1428" spans="1:6">
      <c r="A1428" t="s">
        <v>4</v>
      </c>
      <c r="B1428" s="4" t="s">
        <v>5</v>
      </c>
      <c r="C1428" s="4" t="s">
        <v>7</v>
      </c>
      <c r="D1428" s="4" t="s">
        <v>11</v>
      </c>
      <c r="E1428" s="4" t="s">
        <v>8</v>
      </c>
    </row>
    <row r="1429" spans="1:6">
      <c r="A1429" t="n">
        <v>15571</v>
      </c>
      <c r="B1429" s="27" t="n">
        <v>51</v>
      </c>
      <c r="C1429" s="7" t="n">
        <v>4</v>
      </c>
      <c r="D1429" s="7" t="n">
        <v>65534</v>
      </c>
      <c r="E1429" s="7" t="s">
        <v>47</v>
      </c>
    </row>
    <row r="1430" spans="1:6">
      <c r="A1430" t="s">
        <v>4</v>
      </c>
      <c r="B1430" s="4" t="s">
        <v>5</v>
      </c>
      <c r="C1430" s="4" t="s">
        <v>11</v>
      </c>
    </row>
    <row r="1431" spans="1:6">
      <c r="A1431" t="n">
        <v>15584</v>
      </c>
      <c r="B1431" s="23" t="n">
        <v>16</v>
      </c>
      <c r="C1431" s="7" t="n">
        <v>0</v>
      </c>
    </row>
    <row r="1432" spans="1:6">
      <c r="A1432" t="s">
        <v>4</v>
      </c>
      <c r="B1432" s="4" t="s">
        <v>5</v>
      </c>
      <c r="C1432" s="4" t="s">
        <v>11</v>
      </c>
      <c r="D1432" s="4" t="s">
        <v>48</v>
      </c>
      <c r="E1432" s="4" t="s">
        <v>7</v>
      </c>
      <c r="F1432" s="4" t="s">
        <v>7</v>
      </c>
      <c r="G1432" s="4" t="s">
        <v>48</v>
      </c>
      <c r="H1432" s="4" t="s">
        <v>7</v>
      </c>
      <c r="I1432" s="4" t="s">
        <v>7</v>
      </c>
      <c r="J1432" s="4" t="s">
        <v>48</v>
      </c>
      <c r="K1432" s="4" t="s">
        <v>7</v>
      </c>
      <c r="L1432" s="4" t="s">
        <v>7</v>
      </c>
    </row>
    <row r="1433" spans="1:6">
      <c r="A1433" t="n">
        <v>15587</v>
      </c>
      <c r="B1433" s="28" t="n">
        <v>26</v>
      </c>
      <c r="C1433" s="7" t="n">
        <v>65534</v>
      </c>
      <c r="D1433" s="7" t="s">
        <v>193</v>
      </c>
      <c r="E1433" s="7" t="n">
        <v>2</v>
      </c>
      <c r="F1433" s="7" t="n">
        <v>3</v>
      </c>
      <c r="G1433" s="7" t="s">
        <v>194</v>
      </c>
      <c r="H1433" s="7" t="n">
        <v>2</v>
      </c>
      <c r="I1433" s="7" t="n">
        <v>3</v>
      </c>
      <c r="J1433" s="7" t="s">
        <v>195</v>
      </c>
      <c r="K1433" s="7" t="n">
        <v>2</v>
      </c>
      <c r="L1433" s="7" t="n">
        <v>0</v>
      </c>
    </row>
    <row r="1434" spans="1:6">
      <c r="A1434" t="s">
        <v>4</v>
      </c>
      <c r="B1434" s="4" t="s">
        <v>5</v>
      </c>
    </row>
    <row r="1435" spans="1:6">
      <c r="A1435" t="n">
        <v>15875</v>
      </c>
      <c r="B1435" s="29" t="n">
        <v>28</v>
      </c>
    </row>
    <row r="1436" spans="1:6">
      <c r="A1436" t="s">
        <v>4</v>
      </c>
      <c r="B1436" s="4" t="s">
        <v>5</v>
      </c>
      <c r="C1436" s="4" t="s">
        <v>11</v>
      </c>
    </row>
    <row r="1437" spans="1:6">
      <c r="A1437" t="n">
        <v>15876</v>
      </c>
      <c r="B1437" s="32" t="n">
        <v>12</v>
      </c>
      <c r="C1437" s="7" t="n">
        <v>2</v>
      </c>
    </row>
    <row r="1438" spans="1:6">
      <c r="A1438" t="s">
        <v>4</v>
      </c>
      <c r="B1438" s="4" t="s">
        <v>5</v>
      </c>
      <c r="C1438" s="4" t="s">
        <v>12</v>
      </c>
    </row>
    <row r="1439" spans="1:6">
      <c r="A1439" t="n">
        <v>15879</v>
      </c>
      <c r="B1439" s="13" t="n">
        <v>3</v>
      </c>
      <c r="C1439" s="11" t="n">
        <f t="normal" ca="1">A1449</f>
        <v>0</v>
      </c>
    </row>
    <row r="1440" spans="1:6">
      <c r="A1440" t="s">
        <v>4</v>
      </c>
      <c r="B1440" s="4" t="s">
        <v>5</v>
      </c>
      <c r="C1440" s="4" t="s">
        <v>7</v>
      </c>
      <c r="D1440" s="4" t="s">
        <v>11</v>
      </c>
      <c r="E1440" s="4" t="s">
        <v>8</v>
      </c>
    </row>
    <row r="1441" spans="1:12">
      <c r="A1441" t="n">
        <v>15884</v>
      </c>
      <c r="B1441" s="27" t="n">
        <v>51</v>
      </c>
      <c r="C1441" s="7" t="n">
        <v>4</v>
      </c>
      <c r="D1441" s="7" t="n">
        <v>65534</v>
      </c>
      <c r="E1441" s="7" t="s">
        <v>47</v>
      </c>
    </row>
    <row r="1442" spans="1:12">
      <c r="A1442" t="s">
        <v>4</v>
      </c>
      <c r="B1442" s="4" t="s">
        <v>5</v>
      </c>
      <c r="C1442" s="4" t="s">
        <v>11</v>
      </c>
    </row>
    <row r="1443" spans="1:12">
      <c r="A1443" t="n">
        <v>15897</v>
      </c>
      <c r="B1443" s="23" t="n">
        <v>16</v>
      </c>
      <c r="C1443" s="7" t="n">
        <v>0</v>
      </c>
    </row>
    <row r="1444" spans="1:12">
      <c r="A1444" t="s">
        <v>4</v>
      </c>
      <c r="B1444" s="4" t="s">
        <v>5</v>
      </c>
      <c r="C1444" s="4" t="s">
        <v>11</v>
      </c>
      <c r="D1444" s="4" t="s">
        <v>48</v>
      </c>
      <c r="E1444" s="4" t="s">
        <v>7</v>
      </c>
      <c r="F1444" s="4" t="s">
        <v>7</v>
      </c>
      <c r="G1444" s="4" t="s">
        <v>48</v>
      </c>
      <c r="H1444" s="4" t="s">
        <v>7</v>
      </c>
      <c r="I1444" s="4" t="s">
        <v>7</v>
      </c>
    </row>
    <row r="1445" spans="1:12">
      <c r="A1445" t="n">
        <v>15900</v>
      </c>
      <c r="B1445" s="28" t="n">
        <v>26</v>
      </c>
      <c r="C1445" s="7" t="n">
        <v>65534</v>
      </c>
      <c r="D1445" s="7" t="s">
        <v>196</v>
      </c>
      <c r="E1445" s="7" t="n">
        <v>2</v>
      </c>
      <c r="F1445" s="7" t="n">
        <v>3</v>
      </c>
      <c r="G1445" s="7" t="s">
        <v>197</v>
      </c>
      <c r="H1445" s="7" t="n">
        <v>2</v>
      </c>
      <c r="I1445" s="7" t="n">
        <v>0</v>
      </c>
    </row>
    <row r="1446" spans="1:12">
      <c r="A1446" t="s">
        <v>4</v>
      </c>
      <c r="B1446" s="4" t="s">
        <v>5</v>
      </c>
    </row>
    <row r="1447" spans="1:12">
      <c r="A1447" t="n">
        <v>16111</v>
      </c>
      <c r="B1447" s="29" t="n">
        <v>28</v>
      </c>
    </row>
    <row r="1448" spans="1:12">
      <c r="A1448" t="s">
        <v>4</v>
      </c>
      <c r="B1448" s="4" t="s">
        <v>5</v>
      </c>
      <c r="C1448" s="4" t="s">
        <v>12</v>
      </c>
    </row>
    <row r="1449" spans="1:12">
      <c r="A1449" t="n">
        <v>16112</v>
      </c>
      <c r="B1449" s="13" t="n">
        <v>3</v>
      </c>
      <c r="C1449" s="11" t="n">
        <f t="normal" ca="1">A1771</f>
        <v>0</v>
      </c>
    </row>
    <row r="1450" spans="1:12">
      <c r="A1450" t="s">
        <v>4</v>
      </c>
      <c r="B1450" s="4" t="s">
        <v>5</v>
      </c>
      <c r="C1450" s="4" t="s">
        <v>7</v>
      </c>
      <c r="D1450" s="4" t="s">
        <v>11</v>
      </c>
      <c r="E1450" s="4" t="s">
        <v>7</v>
      </c>
      <c r="F1450" s="4" t="s">
        <v>12</v>
      </c>
    </row>
    <row r="1451" spans="1:12">
      <c r="A1451" t="n">
        <v>16117</v>
      </c>
      <c r="B1451" s="10" t="n">
        <v>5</v>
      </c>
      <c r="C1451" s="7" t="n">
        <v>30</v>
      </c>
      <c r="D1451" s="7" t="n">
        <v>9724</v>
      </c>
      <c r="E1451" s="7" t="n">
        <v>1</v>
      </c>
      <c r="F1451" s="11" t="n">
        <f t="normal" ca="1">A1455</f>
        <v>0</v>
      </c>
    </row>
    <row r="1452" spans="1:12">
      <c r="A1452" t="s">
        <v>4</v>
      </c>
      <c r="B1452" s="4" t="s">
        <v>5</v>
      </c>
      <c r="C1452" s="4" t="s">
        <v>12</v>
      </c>
    </row>
    <row r="1453" spans="1:12">
      <c r="A1453" t="n">
        <v>16126</v>
      </c>
      <c r="B1453" s="13" t="n">
        <v>3</v>
      </c>
      <c r="C1453" s="11" t="n">
        <f t="normal" ca="1">A1771</f>
        <v>0</v>
      </c>
    </row>
    <row r="1454" spans="1:12">
      <c r="A1454" t="s">
        <v>4</v>
      </c>
      <c r="B1454" s="4" t="s">
        <v>5</v>
      </c>
      <c r="C1454" s="4" t="s">
        <v>7</v>
      </c>
      <c r="D1454" s="4" t="s">
        <v>11</v>
      </c>
      <c r="E1454" s="4" t="s">
        <v>7</v>
      </c>
      <c r="F1454" s="4" t="s">
        <v>12</v>
      </c>
    </row>
    <row r="1455" spans="1:12">
      <c r="A1455" t="n">
        <v>16131</v>
      </c>
      <c r="B1455" s="10" t="n">
        <v>5</v>
      </c>
      <c r="C1455" s="7" t="n">
        <v>30</v>
      </c>
      <c r="D1455" s="7" t="n">
        <v>9721</v>
      </c>
      <c r="E1455" s="7" t="n">
        <v>1</v>
      </c>
      <c r="F1455" s="11" t="n">
        <f t="normal" ca="1">A1487</f>
        <v>0</v>
      </c>
    </row>
    <row r="1456" spans="1:12">
      <c r="A1456" t="s">
        <v>4</v>
      </c>
      <c r="B1456" s="4" t="s">
        <v>5</v>
      </c>
      <c r="C1456" s="4" t="s">
        <v>11</v>
      </c>
      <c r="D1456" s="4" t="s">
        <v>7</v>
      </c>
      <c r="E1456" s="4" t="s">
        <v>7</v>
      </c>
      <c r="F1456" s="4" t="s">
        <v>8</v>
      </c>
    </row>
    <row r="1457" spans="1:9">
      <c r="A1457" t="n">
        <v>16140</v>
      </c>
      <c r="B1457" s="25" t="n">
        <v>20</v>
      </c>
      <c r="C1457" s="7" t="n">
        <v>65534</v>
      </c>
      <c r="D1457" s="7" t="n">
        <v>3</v>
      </c>
      <c r="E1457" s="7" t="n">
        <v>10</v>
      </c>
      <c r="F1457" s="7" t="s">
        <v>46</v>
      </c>
    </row>
    <row r="1458" spans="1:9">
      <c r="A1458" t="s">
        <v>4</v>
      </c>
      <c r="B1458" s="4" t="s">
        <v>5</v>
      </c>
      <c r="C1458" s="4" t="s">
        <v>11</v>
      </c>
    </row>
    <row r="1459" spans="1:9">
      <c r="A1459" t="n">
        <v>16161</v>
      </c>
      <c r="B1459" s="23" t="n">
        <v>16</v>
      </c>
      <c r="C1459" s="7" t="n">
        <v>0</v>
      </c>
    </row>
    <row r="1460" spans="1:9">
      <c r="A1460" t="s">
        <v>4</v>
      </c>
      <c r="B1460" s="4" t="s">
        <v>5</v>
      </c>
      <c r="C1460" s="4" t="s">
        <v>7</v>
      </c>
      <c r="D1460" s="4" t="s">
        <v>11</v>
      </c>
    </row>
    <row r="1461" spans="1:9">
      <c r="A1461" t="n">
        <v>16164</v>
      </c>
      <c r="B1461" s="26" t="n">
        <v>22</v>
      </c>
      <c r="C1461" s="7" t="n">
        <v>10</v>
      </c>
      <c r="D1461" s="7" t="n">
        <v>0</v>
      </c>
    </row>
    <row r="1462" spans="1:9">
      <c r="A1462" t="s">
        <v>4</v>
      </c>
      <c r="B1462" s="4" t="s">
        <v>5</v>
      </c>
      <c r="C1462" s="4" t="s">
        <v>7</v>
      </c>
      <c r="D1462" s="4" t="s">
        <v>11</v>
      </c>
      <c r="E1462" s="4" t="s">
        <v>7</v>
      </c>
      <c r="F1462" s="4" t="s">
        <v>7</v>
      </c>
      <c r="G1462" s="4" t="s">
        <v>12</v>
      </c>
    </row>
    <row r="1463" spans="1:9">
      <c r="A1463" t="n">
        <v>16168</v>
      </c>
      <c r="B1463" s="10" t="n">
        <v>5</v>
      </c>
      <c r="C1463" s="7" t="n">
        <v>30</v>
      </c>
      <c r="D1463" s="7" t="n">
        <v>2</v>
      </c>
      <c r="E1463" s="7" t="n">
        <v>8</v>
      </c>
      <c r="F1463" s="7" t="n">
        <v>1</v>
      </c>
      <c r="G1463" s="11" t="n">
        <f t="normal" ca="1">A1477</f>
        <v>0</v>
      </c>
    </row>
    <row r="1464" spans="1:9">
      <c r="A1464" t="s">
        <v>4</v>
      </c>
      <c r="B1464" s="4" t="s">
        <v>5</v>
      </c>
      <c r="C1464" s="4" t="s">
        <v>7</v>
      </c>
      <c r="D1464" s="4" t="s">
        <v>11</v>
      </c>
      <c r="E1464" s="4" t="s">
        <v>8</v>
      </c>
    </row>
    <row r="1465" spans="1:9">
      <c r="A1465" t="n">
        <v>16178</v>
      </c>
      <c r="B1465" s="27" t="n">
        <v>51</v>
      </c>
      <c r="C1465" s="7" t="n">
        <v>4</v>
      </c>
      <c r="D1465" s="7" t="n">
        <v>65534</v>
      </c>
      <c r="E1465" s="7" t="s">
        <v>47</v>
      </c>
    </row>
    <row r="1466" spans="1:9">
      <c r="A1466" t="s">
        <v>4</v>
      </c>
      <c r="B1466" s="4" t="s">
        <v>5</v>
      </c>
      <c r="C1466" s="4" t="s">
        <v>11</v>
      </c>
    </row>
    <row r="1467" spans="1:9">
      <c r="A1467" t="n">
        <v>16191</v>
      </c>
      <c r="B1467" s="23" t="n">
        <v>16</v>
      </c>
      <c r="C1467" s="7" t="n">
        <v>0</v>
      </c>
    </row>
    <row r="1468" spans="1:9">
      <c r="A1468" t="s">
        <v>4</v>
      </c>
      <c r="B1468" s="4" t="s">
        <v>5</v>
      </c>
      <c r="C1468" s="4" t="s">
        <v>11</v>
      </c>
      <c r="D1468" s="4" t="s">
        <v>48</v>
      </c>
      <c r="E1468" s="4" t="s">
        <v>7</v>
      </c>
      <c r="F1468" s="4" t="s">
        <v>7</v>
      </c>
      <c r="G1468" s="4" t="s">
        <v>48</v>
      </c>
      <c r="H1468" s="4" t="s">
        <v>7</v>
      </c>
      <c r="I1468" s="4" t="s">
        <v>7</v>
      </c>
      <c r="J1468" s="4" t="s">
        <v>48</v>
      </c>
      <c r="K1468" s="4" t="s">
        <v>7</v>
      </c>
      <c r="L1468" s="4" t="s">
        <v>7</v>
      </c>
    </row>
    <row r="1469" spans="1:9">
      <c r="A1469" t="n">
        <v>16194</v>
      </c>
      <c r="B1469" s="28" t="n">
        <v>26</v>
      </c>
      <c r="C1469" s="7" t="n">
        <v>65534</v>
      </c>
      <c r="D1469" s="7" t="s">
        <v>198</v>
      </c>
      <c r="E1469" s="7" t="n">
        <v>2</v>
      </c>
      <c r="F1469" s="7" t="n">
        <v>3</v>
      </c>
      <c r="G1469" s="7" t="s">
        <v>199</v>
      </c>
      <c r="H1469" s="7" t="n">
        <v>2</v>
      </c>
      <c r="I1469" s="7" t="n">
        <v>3</v>
      </c>
      <c r="J1469" s="7" t="s">
        <v>200</v>
      </c>
      <c r="K1469" s="7" t="n">
        <v>2</v>
      </c>
      <c r="L1469" s="7" t="n">
        <v>0</v>
      </c>
    </row>
    <row r="1470" spans="1:9">
      <c r="A1470" t="s">
        <v>4</v>
      </c>
      <c r="B1470" s="4" t="s">
        <v>5</v>
      </c>
    </row>
    <row r="1471" spans="1:9">
      <c r="A1471" t="n">
        <v>16418</v>
      </c>
      <c r="B1471" s="29" t="n">
        <v>28</v>
      </c>
    </row>
    <row r="1472" spans="1:9">
      <c r="A1472" t="s">
        <v>4</v>
      </c>
      <c r="B1472" s="4" t="s">
        <v>5</v>
      </c>
      <c r="C1472" s="4" t="s">
        <v>11</v>
      </c>
    </row>
    <row r="1473" spans="1:12">
      <c r="A1473" t="n">
        <v>16419</v>
      </c>
      <c r="B1473" s="32" t="n">
        <v>12</v>
      </c>
      <c r="C1473" s="7" t="n">
        <v>2</v>
      </c>
    </row>
    <row r="1474" spans="1:12">
      <c r="A1474" t="s">
        <v>4</v>
      </c>
      <c r="B1474" s="4" t="s">
        <v>5</v>
      </c>
      <c r="C1474" s="4" t="s">
        <v>12</v>
      </c>
    </row>
    <row r="1475" spans="1:12">
      <c r="A1475" t="n">
        <v>16422</v>
      </c>
      <c r="B1475" s="13" t="n">
        <v>3</v>
      </c>
      <c r="C1475" s="11" t="n">
        <f t="normal" ca="1">A1485</f>
        <v>0</v>
      </c>
    </row>
    <row r="1476" spans="1:12">
      <c r="A1476" t="s">
        <v>4</v>
      </c>
      <c r="B1476" s="4" t="s">
        <v>5</v>
      </c>
      <c r="C1476" s="4" t="s">
        <v>7</v>
      </c>
      <c r="D1476" s="4" t="s">
        <v>11</v>
      </c>
      <c r="E1476" s="4" t="s">
        <v>8</v>
      </c>
    </row>
    <row r="1477" spans="1:12">
      <c r="A1477" t="n">
        <v>16427</v>
      </c>
      <c r="B1477" s="27" t="n">
        <v>51</v>
      </c>
      <c r="C1477" s="7" t="n">
        <v>4</v>
      </c>
      <c r="D1477" s="7" t="n">
        <v>65534</v>
      </c>
      <c r="E1477" s="7" t="s">
        <v>47</v>
      </c>
    </row>
    <row r="1478" spans="1:12">
      <c r="A1478" t="s">
        <v>4</v>
      </c>
      <c r="B1478" s="4" t="s">
        <v>5</v>
      </c>
      <c r="C1478" s="4" t="s">
        <v>11</v>
      </c>
    </row>
    <row r="1479" spans="1:12">
      <c r="A1479" t="n">
        <v>16440</v>
      </c>
      <c r="B1479" s="23" t="n">
        <v>16</v>
      </c>
      <c r="C1479" s="7" t="n">
        <v>0</v>
      </c>
    </row>
    <row r="1480" spans="1:12">
      <c r="A1480" t="s">
        <v>4</v>
      </c>
      <c r="B1480" s="4" t="s">
        <v>5</v>
      </c>
      <c r="C1480" s="4" t="s">
        <v>11</v>
      </c>
      <c r="D1480" s="4" t="s">
        <v>48</v>
      </c>
      <c r="E1480" s="4" t="s">
        <v>7</v>
      </c>
      <c r="F1480" s="4" t="s">
        <v>7</v>
      </c>
      <c r="G1480" s="4" t="s">
        <v>48</v>
      </c>
      <c r="H1480" s="4" t="s">
        <v>7</v>
      </c>
      <c r="I1480" s="4" t="s">
        <v>7</v>
      </c>
    </row>
    <row r="1481" spans="1:12">
      <c r="A1481" t="n">
        <v>16443</v>
      </c>
      <c r="B1481" s="28" t="n">
        <v>26</v>
      </c>
      <c r="C1481" s="7" t="n">
        <v>65534</v>
      </c>
      <c r="D1481" s="7" t="s">
        <v>201</v>
      </c>
      <c r="E1481" s="7" t="n">
        <v>2</v>
      </c>
      <c r="F1481" s="7" t="n">
        <v>3</v>
      </c>
      <c r="G1481" s="7" t="s">
        <v>202</v>
      </c>
      <c r="H1481" s="7" t="n">
        <v>2</v>
      </c>
      <c r="I1481" s="7" t="n">
        <v>0</v>
      </c>
    </row>
    <row r="1482" spans="1:12">
      <c r="A1482" t="s">
        <v>4</v>
      </c>
      <c r="B1482" s="4" t="s">
        <v>5</v>
      </c>
    </row>
    <row r="1483" spans="1:12">
      <c r="A1483" t="n">
        <v>16539</v>
      </c>
      <c r="B1483" s="29" t="n">
        <v>28</v>
      </c>
    </row>
    <row r="1484" spans="1:12">
      <c r="A1484" t="s">
        <v>4</v>
      </c>
      <c r="B1484" s="4" t="s">
        <v>5</v>
      </c>
      <c r="C1484" s="4" t="s">
        <v>12</v>
      </c>
    </row>
    <row r="1485" spans="1:12">
      <c r="A1485" t="n">
        <v>16540</v>
      </c>
      <c r="B1485" s="13" t="n">
        <v>3</v>
      </c>
      <c r="C1485" s="11" t="n">
        <f t="normal" ca="1">A1771</f>
        <v>0</v>
      </c>
    </row>
    <row r="1486" spans="1:12">
      <c r="A1486" t="s">
        <v>4</v>
      </c>
      <c r="B1486" s="4" t="s">
        <v>5</v>
      </c>
      <c r="C1486" s="4" t="s">
        <v>7</v>
      </c>
      <c r="D1486" s="4" t="s">
        <v>11</v>
      </c>
      <c r="E1486" s="4" t="s">
        <v>7</v>
      </c>
      <c r="F1486" s="4" t="s">
        <v>12</v>
      </c>
    </row>
    <row r="1487" spans="1:12">
      <c r="A1487" t="n">
        <v>16545</v>
      </c>
      <c r="B1487" s="10" t="n">
        <v>5</v>
      </c>
      <c r="C1487" s="7" t="n">
        <v>30</v>
      </c>
      <c r="D1487" s="7" t="n">
        <v>9712</v>
      </c>
      <c r="E1487" s="7" t="n">
        <v>1</v>
      </c>
      <c r="F1487" s="11" t="n">
        <f t="normal" ca="1">A1519</f>
        <v>0</v>
      </c>
    </row>
    <row r="1488" spans="1:12">
      <c r="A1488" t="s">
        <v>4</v>
      </c>
      <c r="B1488" s="4" t="s">
        <v>5</v>
      </c>
      <c r="C1488" s="4" t="s">
        <v>11</v>
      </c>
      <c r="D1488" s="4" t="s">
        <v>7</v>
      </c>
      <c r="E1488" s="4" t="s">
        <v>7</v>
      </c>
      <c r="F1488" s="4" t="s">
        <v>8</v>
      </c>
    </row>
    <row r="1489" spans="1:9">
      <c r="A1489" t="n">
        <v>16554</v>
      </c>
      <c r="B1489" s="25" t="n">
        <v>20</v>
      </c>
      <c r="C1489" s="7" t="n">
        <v>65534</v>
      </c>
      <c r="D1489" s="7" t="n">
        <v>3</v>
      </c>
      <c r="E1489" s="7" t="n">
        <v>10</v>
      </c>
      <c r="F1489" s="7" t="s">
        <v>46</v>
      </c>
    </row>
    <row r="1490" spans="1:9">
      <c r="A1490" t="s">
        <v>4</v>
      </c>
      <c r="B1490" s="4" t="s">
        <v>5</v>
      </c>
      <c r="C1490" s="4" t="s">
        <v>11</v>
      </c>
    </row>
    <row r="1491" spans="1:9">
      <c r="A1491" t="n">
        <v>16575</v>
      </c>
      <c r="B1491" s="23" t="n">
        <v>16</v>
      </c>
      <c r="C1491" s="7" t="n">
        <v>0</v>
      </c>
    </row>
    <row r="1492" spans="1:9">
      <c r="A1492" t="s">
        <v>4</v>
      </c>
      <c r="B1492" s="4" t="s">
        <v>5</v>
      </c>
      <c r="C1492" s="4" t="s">
        <v>7</v>
      </c>
      <c r="D1492" s="4" t="s">
        <v>11</v>
      </c>
    </row>
    <row r="1493" spans="1:9">
      <c r="A1493" t="n">
        <v>16578</v>
      </c>
      <c r="B1493" s="26" t="n">
        <v>22</v>
      </c>
      <c r="C1493" s="7" t="n">
        <v>10</v>
      </c>
      <c r="D1493" s="7" t="n">
        <v>0</v>
      </c>
    </row>
    <row r="1494" spans="1:9">
      <c r="A1494" t="s">
        <v>4</v>
      </c>
      <c r="B1494" s="4" t="s">
        <v>5</v>
      </c>
      <c r="C1494" s="4" t="s">
        <v>7</v>
      </c>
      <c r="D1494" s="4" t="s">
        <v>11</v>
      </c>
      <c r="E1494" s="4" t="s">
        <v>7</v>
      </c>
      <c r="F1494" s="4" t="s">
        <v>7</v>
      </c>
      <c r="G1494" s="4" t="s">
        <v>12</v>
      </c>
    </row>
    <row r="1495" spans="1:9">
      <c r="A1495" t="n">
        <v>16582</v>
      </c>
      <c r="B1495" s="10" t="n">
        <v>5</v>
      </c>
      <c r="C1495" s="7" t="n">
        <v>30</v>
      </c>
      <c r="D1495" s="7" t="n">
        <v>2</v>
      </c>
      <c r="E1495" s="7" t="n">
        <v>8</v>
      </c>
      <c r="F1495" s="7" t="n">
        <v>1</v>
      </c>
      <c r="G1495" s="11" t="n">
        <f t="normal" ca="1">A1509</f>
        <v>0</v>
      </c>
    </row>
    <row r="1496" spans="1:9">
      <c r="A1496" t="s">
        <v>4</v>
      </c>
      <c r="B1496" s="4" t="s">
        <v>5</v>
      </c>
      <c r="C1496" s="4" t="s">
        <v>7</v>
      </c>
      <c r="D1496" s="4" t="s">
        <v>11</v>
      </c>
      <c r="E1496" s="4" t="s">
        <v>8</v>
      </c>
    </row>
    <row r="1497" spans="1:9">
      <c r="A1497" t="n">
        <v>16592</v>
      </c>
      <c r="B1497" s="27" t="n">
        <v>51</v>
      </c>
      <c r="C1497" s="7" t="n">
        <v>4</v>
      </c>
      <c r="D1497" s="7" t="n">
        <v>65534</v>
      </c>
      <c r="E1497" s="7" t="s">
        <v>47</v>
      </c>
    </row>
    <row r="1498" spans="1:9">
      <c r="A1498" t="s">
        <v>4</v>
      </c>
      <c r="B1498" s="4" t="s">
        <v>5</v>
      </c>
      <c r="C1498" s="4" t="s">
        <v>11</v>
      </c>
    </row>
    <row r="1499" spans="1:9">
      <c r="A1499" t="n">
        <v>16605</v>
      </c>
      <c r="B1499" s="23" t="n">
        <v>16</v>
      </c>
      <c r="C1499" s="7" t="n">
        <v>0</v>
      </c>
    </row>
    <row r="1500" spans="1:9">
      <c r="A1500" t="s">
        <v>4</v>
      </c>
      <c r="B1500" s="4" t="s">
        <v>5</v>
      </c>
      <c r="C1500" s="4" t="s">
        <v>11</v>
      </c>
      <c r="D1500" s="4" t="s">
        <v>48</v>
      </c>
      <c r="E1500" s="4" t="s">
        <v>7</v>
      </c>
      <c r="F1500" s="4" t="s">
        <v>7</v>
      </c>
      <c r="G1500" s="4" t="s">
        <v>48</v>
      </c>
      <c r="H1500" s="4" t="s">
        <v>7</v>
      </c>
      <c r="I1500" s="4" t="s">
        <v>7</v>
      </c>
      <c r="J1500" s="4" t="s">
        <v>48</v>
      </c>
      <c r="K1500" s="4" t="s">
        <v>7</v>
      </c>
      <c r="L1500" s="4" t="s">
        <v>7</v>
      </c>
      <c r="M1500" s="4" t="s">
        <v>48</v>
      </c>
      <c r="N1500" s="4" t="s">
        <v>7</v>
      </c>
      <c r="O1500" s="4" t="s">
        <v>7</v>
      </c>
    </row>
    <row r="1501" spans="1:9">
      <c r="A1501" t="n">
        <v>16608</v>
      </c>
      <c r="B1501" s="28" t="n">
        <v>26</v>
      </c>
      <c r="C1501" s="7" t="n">
        <v>65534</v>
      </c>
      <c r="D1501" s="7" t="s">
        <v>203</v>
      </c>
      <c r="E1501" s="7" t="n">
        <v>2</v>
      </c>
      <c r="F1501" s="7" t="n">
        <v>3</v>
      </c>
      <c r="G1501" s="7" t="s">
        <v>204</v>
      </c>
      <c r="H1501" s="7" t="n">
        <v>2</v>
      </c>
      <c r="I1501" s="7" t="n">
        <v>3</v>
      </c>
      <c r="J1501" s="7" t="s">
        <v>205</v>
      </c>
      <c r="K1501" s="7" t="n">
        <v>2</v>
      </c>
      <c r="L1501" s="7" t="n">
        <v>3</v>
      </c>
      <c r="M1501" s="7" t="s">
        <v>206</v>
      </c>
      <c r="N1501" s="7" t="n">
        <v>2</v>
      </c>
      <c r="O1501" s="7" t="n">
        <v>0</v>
      </c>
    </row>
    <row r="1502" spans="1:9">
      <c r="A1502" t="s">
        <v>4</v>
      </c>
      <c r="B1502" s="4" t="s">
        <v>5</v>
      </c>
    </row>
    <row r="1503" spans="1:9">
      <c r="A1503" t="n">
        <v>17019</v>
      </c>
      <c r="B1503" s="29" t="n">
        <v>28</v>
      </c>
    </row>
    <row r="1504" spans="1:9">
      <c r="A1504" t="s">
        <v>4</v>
      </c>
      <c r="B1504" s="4" t="s">
        <v>5</v>
      </c>
      <c r="C1504" s="4" t="s">
        <v>11</v>
      </c>
    </row>
    <row r="1505" spans="1:15">
      <c r="A1505" t="n">
        <v>17020</v>
      </c>
      <c r="B1505" s="32" t="n">
        <v>12</v>
      </c>
      <c r="C1505" s="7" t="n">
        <v>2</v>
      </c>
    </row>
    <row r="1506" spans="1:15">
      <c r="A1506" t="s">
        <v>4</v>
      </c>
      <c r="B1506" s="4" t="s">
        <v>5</v>
      </c>
      <c r="C1506" s="4" t="s">
        <v>12</v>
      </c>
    </row>
    <row r="1507" spans="1:15">
      <c r="A1507" t="n">
        <v>17023</v>
      </c>
      <c r="B1507" s="13" t="n">
        <v>3</v>
      </c>
      <c r="C1507" s="11" t="n">
        <f t="normal" ca="1">A1517</f>
        <v>0</v>
      </c>
    </row>
    <row r="1508" spans="1:15">
      <c r="A1508" t="s">
        <v>4</v>
      </c>
      <c r="B1508" s="4" t="s">
        <v>5</v>
      </c>
      <c r="C1508" s="4" t="s">
        <v>7</v>
      </c>
      <c r="D1508" s="4" t="s">
        <v>11</v>
      </c>
      <c r="E1508" s="4" t="s">
        <v>8</v>
      </c>
    </row>
    <row r="1509" spans="1:15">
      <c r="A1509" t="n">
        <v>17028</v>
      </c>
      <c r="B1509" s="27" t="n">
        <v>51</v>
      </c>
      <c r="C1509" s="7" t="n">
        <v>4</v>
      </c>
      <c r="D1509" s="7" t="n">
        <v>65534</v>
      </c>
      <c r="E1509" s="7" t="s">
        <v>47</v>
      </c>
    </row>
    <row r="1510" spans="1:15">
      <c r="A1510" t="s">
        <v>4</v>
      </c>
      <c r="B1510" s="4" t="s">
        <v>5</v>
      </c>
      <c r="C1510" s="4" t="s">
        <v>11</v>
      </c>
    </row>
    <row r="1511" spans="1:15">
      <c r="A1511" t="n">
        <v>17041</v>
      </c>
      <c r="B1511" s="23" t="n">
        <v>16</v>
      </c>
      <c r="C1511" s="7" t="n">
        <v>0</v>
      </c>
    </row>
    <row r="1512" spans="1:15">
      <c r="A1512" t="s">
        <v>4</v>
      </c>
      <c r="B1512" s="4" t="s">
        <v>5</v>
      </c>
      <c r="C1512" s="4" t="s">
        <v>11</v>
      </c>
      <c r="D1512" s="4" t="s">
        <v>48</v>
      </c>
      <c r="E1512" s="4" t="s">
        <v>7</v>
      </c>
      <c r="F1512" s="4" t="s">
        <v>7</v>
      </c>
      <c r="G1512" s="4" t="s">
        <v>48</v>
      </c>
      <c r="H1512" s="4" t="s">
        <v>7</v>
      </c>
      <c r="I1512" s="4" t="s">
        <v>7</v>
      </c>
    </row>
    <row r="1513" spans="1:15">
      <c r="A1513" t="n">
        <v>17044</v>
      </c>
      <c r="B1513" s="28" t="n">
        <v>26</v>
      </c>
      <c r="C1513" s="7" t="n">
        <v>65534</v>
      </c>
      <c r="D1513" s="7" t="s">
        <v>207</v>
      </c>
      <c r="E1513" s="7" t="n">
        <v>2</v>
      </c>
      <c r="F1513" s="7" t="n">
        <v>3</v>
      </c>
      <c r="G1513" s="7" t="s">
        <v>208</v>
      </c>
      <c r="H1513" s="7" t="n">
        <v>2</v>
      </c>
      <c r="I1513" s="7" t="n">
        <v>0</v>
      </c>
    </row>
    <row r="1514" spans="1:15">
      <c r="A1514" t="s">
        <v>4</v>
      </c>
      <c r="B1514" s="4" t="s">
        <v>5</v>
      </c>
    </row>
    <row r="1515" spans="1:15">
      <c r="A1515" t="n">
        <v>17270</v>
      </c>
      <c r="B1515" s="29" t="n">
        <v>28</v>
      </c>
    </row>
    <row r="1516" spans="1:15">
      <c r="A1516" t="s">
        <v>4</v>
      </c>
      <c r="B1516" s="4" t="s">
        <v>5</v>
      </c>
      <c r="C1516" s="4" t="s">
        <v>12</v>
      </c>
    </row>
    <row r="1517" spans="1:15">
      <c r="A1517" t="n">
        <v>17271</v>
      </c>
      <c r="B1517" s="13" t="n">
        <v>3</v>
      </c>
      <c r="C1517" s="11" t="n">
        <f t="normal" ca="1">A1771</f>
        <v>0</v>
      </c>
    </row>
    <row r="1518" spans="1:15">
      <c r="A1518" t="s">
        <v>4</v>
      </c>
      <c r="B1518" s="4" t="s">
        <v>5</v>
      </c>
      <c r="C1518" s="4" t="s">
        <v>7</v>
      </c>
      <c r="D1518" s="4" t="s">
        <v>11</v>
      </c>
      <c r="E1518" s="4" t="s">
        <v>7</v>
      </c>
      <c r="F1518" s="4" t="s">
        <v>12</v>
      </c>
    </row>
    <row r="1519" spans="1:15">
      <c r="A1519" t="n">
        <v>17276</v>
      </c>
      <c r="B1519" s="10" t="n">
        <v>5</v>
      </c>
      <c r="C1519" s="7" t="n">
        <v>30</v>
      </c>
      <c r="D1519" s="7" t="n">
        <v>8958</v>
      </c>
      <c r="E1519" s="7" t="n">
        <v>1</v>
      </c>
      <c r="F1519" s="11" t="n">
        <f t="normal" ca="1">A1595</f>
        <v>0</v>
      </c>
    </row>
    <row r="1520" spans="1:15">
      <c r="A1520" t="s">
        <v>4</v>
      </c>
      <c r="B1520" s="4" t="s">
        <v>5</v>
      </c>
      <c r="C1520" s="4" t="s">
        <v>11</v>
      </c>
      <c r="D1520" s="4" t="s">
        <v>7</v>
      </c>
      <c r="E1520" s="4" t="s">
        <v>7</v>
      </c>
      <c r="F1520" s="4" t="s">
        <v>8</v>
      </c>
    </row>
    <row r="1521" spans="1:9">
      <c r="A1521" t="n">
        <v>17285</v>
      </c>
      <c r="B1521" s="25" t="n">
        <v>20</v>
      </c>
      <c r="C1521" s="7" t="n">
        <v>65534</v>
      </c>
      <c r="D1521" s="7" t="n">
        <v>3</v>
      </c>
      <c r="E1521" s="7" t="n">
        <v>10</v>
      </c>
      <c r="F1521" s="7" t="s">
        <v>46</v>
      </c>
    </row>
    <row r="1522" spans="1:9">
      <c r="A1522" t="s">
        <v>4</v>
      </c>
      <c r="B1522" s="4" t="s">
        <v>5</v>
      </c>
      <c r="C1522" s="4" t="s">
        <v>11</v>
      </c>
    </row>
    <row r="1523" spans="1:9">
      <c r="A1523" t="n">
        <v>17306</v>
      </c>
      <c r="B1523" s="23" t="n">
        <v>16</v>
      </c>
      <c r="C1523" s="7" t="n">
        <v>0</v>
      </c>
    </row>
    <row r="1524" spans="1:9">
      <c r="A1524" t="s">
        <v>4</v>
      </c>
      <c r="B1524" s="4" t="s">
        <v>5</v>
      </c>
      <c r="C1524" s="4" t="s">
        <v>7</v>
      </c>
      <c r="D1524" s="4" t="s">
        <v>11</v>
      </c>
    </row>
    <row r="1525" spans="1:9">
      <c r="A1525" t="n">
        <v>17309</v>
      </c>
      <c r="B1525" s="26" t="n">
        <v>22</v>
      </c>
      <c r="C1525" s="7" t="n">
        <v>10</v>
      </c>
      <c r="D1525" s="7" t="n">
        <v>0</v>
      </c>
    </row>
    <row r="1526" spans="1:9">
      <c r="A1526" t="s">
        <v>4</v>
      </c>
      <c r="B1526" s="4" t="s">
        <v>5</v>
      </c>
      <c r="C1526" s="4" t="s">
        <v>7</v>
      </c>
      <c r="D1526" s="4" t="s">
        <v>11</v>
      </c>
      <c r="E1526" s="4" t="s">
        <v>7</v>
      </c>
      <c r="F1526" s="4" t="s">
        <v>7</v>
      </c>
      <c r="G1526" s="4" t="s">
        <v>12</v>
      </c>
    </row>
    <row r="1527" spans="1:9">
      <c r="A1527" t="n">
        <v>17313</v>
      </c>
      <c r="B1527" s="10" t="n">
        <v>5</v>
      </c>
      <c r="C1527" s="7" t="n">
        <v>30</v>
      </c>
      <c r="D1527" s="7" t="n">
        <v>2</v>
      </c>
      <c r="E1527" s="7" t="n">
        <v>8</v>
      </c>
      <c r="F1527" s="7" t="n">
        <v>1</v>
      </c>
      <c r="G1527" s="11" t="n">
        <f t="normal" ca="1">A1585</f>
        <v>0</v>
      </c>
    </row>
    <row r="1528" spans="1:9">
      <c r="A1528" t="s">
        <v>4</v>
      </c>
      <c r="B1528" s="4" t="s">
        <v>5</v>
      </c>
      <c r="C1528" s="4" t="s">
        <v>7</v>
      </c>
      <c r="D1528" s="4" t="s">
        <v>11</v>
      </c>
      <c r="E1528" s="4" t="s">
        <v>8</v>
      </c>
    </row>
    <row r="1529" spans="1:9">
      <c r="A1529" t="n">
        <v>17323</v>
      </c>
      <c r="B1529" s="27" t="n">
        <v>51</v>
      </c>
      <c r="C1529" s="7" t="n">
        <v>4</v>
      </c>
      <c r="D1529" s="7" t="n">
        <v>65534</v>
      </c>
      <c r="E1529" s="7" t="s">
        <v>47</v>
      </c>
    </row>
    <row r="1530" spans="1:9">
      <c r="A1530" t="s">
        <v>4</v>
      </c>
      <c r="B1530" s="4" t="s">
        <v>5</v>
      </c>
      <c r="C1530" s="4" t="s">
        <v>11</v>
      </c>
    </row>
    <row r="1531" spans="1:9">
      <c r="A1531" t="n">
        <v>17336</v>
      </c>
      <c r="B1531" s="23" t="n">
        <v>16</v>
      </c>
      <c r="C1531" s="7" t="n">
        <v>0</v>
      </c>
    </row>
    <row r="1532" spans="1:9">
      <c r="A1532" t="s">
        <v>4</v>
      </c>
      <c r="B1532" s="4" t="s">
        <v>5</v>
      </c>
      <c r="C1532" s="4" t="s">
        <v>11</v>
      </c>
      <c r="D1532" s="4" t="s">
        <v>48</v>
      </c>
      <c r="E1532" s="4" t="s">
        <v>7</v>
      </c>
      <c r="F1532" s="4" t="s">
        <v>7</v>
      </c>
      <c r="G1532" s="4" t="s">
        <v>48</v>
      </c>
      <c r="H1532" s="4" t="s">
        <v>7</v>
      </c>
      <c r="I1532" s="4" t="s">
        <v>7</v>
      </c>
    </row>
    <row r="1533" spans="1:9">
      <c r="A1533" t="n">
        <v>17339</v>
      </c>
      <c r="B1533" s="28" t="n">
        <v>26</v>
      </c>
      <c r="C1533" s="7" t="n">
        <v>65534</v>
      </c>
      <c r="D1533" s="7" t="s">
        <v>209</v>
      </c>
      <c r="E1533" s="7" t="n">
        <v>2</v>
      </c>
      <c r="F1533" s="7" t="n">
        <v>3</v>
      </c>
      <c r="G1533" s="7" t="s">
        <v>210</v>
      </c>
      <c r="H1533" s="7" t="n">
        <v>2</v>
      </c>
      <c r="I1533" s="7" t="n">
        <v>0</v>
      </c>
    </row>
    <row r="1534" spans="1:9">
      <c r="A1534" t="s">
        <v>4</v>
      </c>
      <c r="B1534" s="4" t="s">
        <v>5</v>
      </c>
    </row>
    <row r="1535" spans="1:9">
      <c r="A1535" t="n">
        <v>17470</v>
      </c>
      <c r="B1535" s="29" t="n">
        <v>28</v>
      </c>
    </row>
    <row r="1536" spans="1:9">
      <c r="A1536" t="s">
        <v>4</v>
      </c>
      <c r="B1536" s="4" t="s">
        <v>5</v>
      </c>
      <c r="C1536" s="4" t="s">
        <v>11</v>
      </c>
      <c r="D1536" s="4" t="s">
        <v>11</v>
      </c>
      <c r="E1536" s="4" t="s">
        <v>11</v>
      </c>
    </row>
    <row r="1537" spans="1:9">
      <c r="A1537" t="n">
        <v>17471</v>
      </c>
      <c r="B1537" s="24" t="n">
        <v>61</v>
      </c>
      <c r="C1537" s="7" t="n">
        <v>5712</v>
      </c>
      <c r="D1537" s="7" t="n">
        <v>5711</v>
      </c>
      <c r="E1537" s="7" t="n">
        <v>1000</v>
      </c>
    </row>
    <row r="1538" spans="1:9">
      <c r="A1538" t="s">
        <v>4</v>
      </c>
      <c r="B1538" s="4" t="s">
        <v>5</v>
      </c>
      <c r="C1538" s="4" t="s">
        <v>11</v>
      </c>
    </row>
    <row r="1539" spans="1:9">
      <c r="A1539" t="n">
        <v>17478</v>
      </c>
      <c r="B1539" s="23" t="n">
        <v>16</v>
      </c>
      <c r="C1539" s="7" t="n">
        <v>500</v>
      </c>
    </row>
    <row r="1540" spans="1:9">
      <c r="A1540" t="s">
        <v>4</v>
      </c>
      <c r="B1540" s="4" t="s">
        <v>5</v>
      </c>
      <c r="C1540" s="4" t="s">
        <v>7</v>
      </c>
      <c r="D1540" s="4" t="s">
        <v>11</v>
      </c>
      <c r="E1540" s="4" t="s">
        <v>8</v>
      </c>
    </row>
    <row r="1541" spans="1:9">
      <c r="A1541" t="n">
        <v>17481</v>
      </c>
      <c r="B1541" s="27" t="n">
        <v>51</v>
      </c>
      <c r="C1541" s="7" t="n">
        <v>4</v>
      </c>
      <c r="D1541" s="7" t="n">
        <v>65534</v>
      </c>
      <c r="E1541" s="7" t="s">
        <v>47</v>
      </c>
    </row>
    <row r="1542" spans="1:9">
      <c r="A1542" t="s">
        <v>4</v>
      </c>
      <c r="B1542" s="4" t="s">
        <v>5</v>
      </c>
      <c r="C1542" s="4" t="s">
        <v>11</v>
      </c>
    </row>
    <row r="1543" spans="1:9">
      <c r="A1543" t="n">
        <v>17494</v>
      </c>
      <c r="B1543" s="23" t="n">
        <v>16</v>
      </c>
      <c r="C1543" s="7" t="n">
        <v>0</v>
      </c>
    </row>
    <row r="1544" spans="1:9">
      <c r="A1544" t="s">
        <v>4</v>
      </c>
      <c r="B1544" s="4" t="s">
        <v>5</v>
      </c>
      <c r="C1544" s="4" t="s">
        <v>11</v>
      </c>
      <c r="D1544" s="4" t="s">
        <v>48</v>
      </c>
      <c r="E1544" s="4" t="s">
        <v>7</v>
      </c>
      <c r="F1544" s="4" t="s">
        <v>7</v>
      </c>
    </row>
    <row r="1545" spans="1:9">
      <c r="A1545" t="n">
        <v>17497</v>
      </c>
      <c r="B1545" s="28" t="n">
        <v>26</v>
      </c>
      <c r="C1545" s="7" t="n">
        <v>65534</v>
      </c>
      <c r="D1545" s="7" t="s">
        <v>211</v>
      </c>
      <c r="E1545" s="7" t="n">
        <v>2</v>
      </c>
      <c r="F1545" s="7" t="n">
        <v>0</v>
      </c>
    </row>
    <row r="1546" spans="1:9">
      <c r="A1546" t="s">
        <v>4</v>
      </c>
      <c r="B1546" s="4" t="s">
        <v>5</v>
      </c>
    </row>
    <row r="1547" spans="1:9">
      <c r="A1547" t="n">
        <v>17546</v>
      </c>
      <c r="B1547" s="29" t="n">
        <v>28</v>
      </c>
    </row>
    <row r="1548" spans="1:9">
      <c r="A1548" t="s">
        <v>4</v>
      </c>
      <c r="B1548" s="4" t="s">
        <v>5</v>
      </c>
      <c r="C1548" s="4" t="s">
        <v>11</v>
      </c>
      <c r="D1548" s="4" t="s">
        <v>11</v>
      </c>
      <c r="E1548" s="4" t="s">
        <v>11</v>
      </c>
    </row>
    <row r="1549" spans="1:9">
      <c r="A1549" t="n">
        <v>17547</v>
      </c>
      <c r="B1549" s="24" t="n">
        <v>61</v>
      </c>
      <c r="C1549" s="7" t="n">
        <v>5711</v>
      </c>
      <c r="D1549" s="7" t="n">
        <v>5712</v>
      </c>
      <c r="E1549" s="7" t="n">
        <v>1000</v>
      </c>
    </row>
    <row r="1550" spans="1:9">
      <c r="A1550" t="s">
        <v>4</v>
      </c>
      <c r="B1550" s="4" t="s">
        <v>5</v>
      </c>
      <c r="C1550" s="4" t="s">
        <v>11</v>
      </c>
    </row>
    <row r="1551" spans="1:9">
      <c r="A1551" t="n">
        <v>17554</v>
      </c>
      <c r="B1551" s="23" t="n">
        <v>16</v>
      </c>
      <c r="C1551" s="7" t="n">
        <v>500</v>
      </c>
    </row>
    <row r="1552" spans="1:9">
      <c r="A1552" t="s">
        <v>4</v>
      </c>
      <c r="B1552" s="4" t="s">
        <v>5</v>
      </c>
      <c r="C1552" s="4" t="s">
        <v>7</v>
      </c>
      <c r="D1552" s="4" t="s">
        <v>11</v>
      </c>
      <c r="E1552" s="4" t="s">
        <v>8</v>
      </c>
    </row>
    <row r="1553" spans="1:6">
      <c r="A1553" t="n">
        <v>17557</v>
      </c>
      <c r="B1553" s="27" t="n">
        <v>51</v>
      </c>
      <c r="C1553" s="7" t="n">
        <v>4</v>
      </c>
      <c r="D1553" s="7" t="n">
        <v>5711</v>
      </c>
      <c r="E1553" s="7" t="s">
        <v>47</v>
      </c>
    </row>
    <row r="1554" spans="1:6">
      <c r="A1554" t="s">
        <v>4</v>
      </c>
      <c r="B1554" s="4" t="s">
        <v>5</v>
      </c>
      <c r="C1554" s="4" t="s">
        <v>11</v>
      </c>
    </row>
    <row r="1555" spans="1:6">
      <c r="A1555" t="n">
        <v>17570</v>
      </c>
      <c r="B1555" s="23" t="n">
        <v>16</v>
      </c>
      <c r="C1555" s="7" t="n">
        <v>0</v>
      </c>
    </row>
    <row r="1556" spans="1:6">
      <c r="A1556" t="s">
        <v>4</v>
      </c>
      <c r="B1556" s="4" t="s">
        <v>5</v>
      </c>
      <c r="C1556" s="4" t="s">
        <v>11</v>
      </c>
      <c r="D1556" s="4" t="s">
        <v>48</v>
      </c>
      <c r="E1556" s="4" t="s">
        <v>7</v>
      </c>
      <c r="F1556" s="4" t="s">
        <v>7</v>
      </c>
    </row>
    <row r="1557" spans="1:6">
      <c r="A1557" t="n">
        <v>17573</v>
      </c>
      <c r="B1557" s="28" t="n">
        <v>26</v>
      </c>
      <c r="C1557" s="7" t="n">
        <v>5711</v>
      </c>
      <c r="D1557" s="7" t="s">
        <v>212</v>
      </c>
      <c r="E1557" s="7" t="n">
        <v>2</v>
      </c>
      <c r="F1557" s="7" t="n">
        <v>0</v>
      </c>
    </row>
    <row r="1558" spans="1:6">
      <c r="A1558" t="s">
        <v>4</v>
      </c>
      <c r="B1558" s="4" t="s">
        <v>5</v>
      </c>
    </row>
    <row r="1559" spans="1:6">
      <c r="A1559" t="n">
        <v>17686</v>
      </c>
      <c r="B1559" s="29" t="n">
        <v>28</v>
      </c>
    </row>
    <row r="1560" spans="1:6">
      <c r="A1560" t="s">
        <v>4</v>
      </c>
      <c r="B1560" s="4" t="s">
        <v>5</v>
      </c>
      <c r="C1560" s="4" t="s">
        <v>7</v>
      </c>
      <c r="D1560" s="4" t="s">
        <v>11</v>
      </c>
      <c r="E1560" s="4" t="s">
        <v>8</v>
      </c>
    </row>
    <row r="1561" spans="1:6">
      <c r="A1561" t="n">
        <v>17687</v>
      </c>
      <c r="B1561" s="27" t="n">
        <v>51</v>
      </c>
      <c r="C1561" s="7" t="n">
        <v>4</v>
      </c>
      <c r="D1561" s="7" t="n">
        <v>65534</v>
      </c>
      <c r="E1561" s="7" t="s">
        <v>47</v>
      </c>
    </row>
    <row r="1562" spans="1:6">
      <c r="A1562" t="s">
        <v>4</v>
      </c>
      <c r="B1562" s="4" t="s">
        <v>5</v>
      </c>
      <c r="C1562" s="4" t="s">
        <v>11</v>
      </c>
    </row>
    <row r="1563" spans="1:6">
      <c r="A1563" t="n">
        <v>17700</v>
      </c>
      <c r="B1563" s="23" t="n">
        <v>16</v>
      </c>
      <c r="C1563" s="7" t="n">
        <v>0</v>
      </c>
    </row>
    <row r="1564" spans="1:6">
      <c r="A1564" t="s">
        <v>4</v>
      </c>
      <c r="B1564" s="4" t="s">
        <v>5</v>
      </c>
      <c r="C1564" s="4" t="s">
        <v>11</v>
      </c>
      <c r="D1564" s="4" t="s">
        <v>48</v>
      </c>
      <c r="E1564" s="4" t="s">
        <v>7</v>
      </c>
      <c r="F1564" s="4" t="s">
        <v>7</v>
      </c>
    </row>
    <row r="1565" spans="1:6">
      <c r="A1565" t="n">
        <v>17703</v>
      </c>
      <c r="B1565" s="28" t="n">
        <v>26</v>
      </c>
      <c r="C1565" s="7" t="n">
        <v>65534</v>
      </c>
      <c r="D1565" s="7" t="s">
        <v>213</v>
      </c>
      <c r="E1565" s="7" t="n">
        <v>2</v>
      </c>
      <c r="F1565" s="7" t="n">
        <v>0</v>
      </c>
    </row>
    <row r="1566" spans="1:6">
      <c r="A1566" t="s">
        <v>4</v>
      </c>
      <c r="B1566" s="4" t="s">
        <v>5</v>
      </c>
    </row>
    <row r="1567" spans="1:6">
      <c r="A1567" t="n">
        <v>17735</v>
      </c>
      <c r="B1567" s="29" t="n">
        <v>28</v>
      </c>
    </row>
    <row r="1568" spans="1:6">
      <c r="A1568" t="s">
        <v>4</v>
      </c>
      <c r="B1568" s="4" t="s">
        <v>5</v>
      </c>
      <c r="C1568" s="4" t="s">
        <v>7</v>
      </c>
      <c r="D1568" s="4" t="s">
        <v>11</v>
      </c>
      <c r="E1568" s="4" t="s">
        <v>8</v>
      </c>
    </row>
    <row r="1569" spans="1:6">
      <c r="A1569" t="n">
        <v>17736</v>
      </c>
      <c r="B1569" s="27" t="n">
        <v>51</v>
      </c>
      <c r="C1569" s="7" t="n">
        <v>4</v>
      </c>
      <c r="D1569" s="7" t="n">
        <v>0</v>
      </c>
      <c r="E1569" s="7" t="s">
        <v>214</v>
      </c>
    </row>
    <row r="1570" spans="1:6">
      <c r="A1570" t="s">
        <v>4</v>
      </c>
      <c r="B1570" s="4" t="s">
        <v>5</v>
      </c>
      <c r="C1570" s="4" t="s">
        <v>11</v>
      </c>
    </row>
    <row r="1571" spans="1:6">
      <c r="A1571" t="n">
        <v>17750</v>
      </c>
      <c r="B1571" s="23" t="n">
        <v>16</v>
      </c>
      <c r="C1571" s="7" t="n">
        <v>0</v>
      </c>
    </row>
    <row r="1572" spans="1:6">
      <c r="A1572" t="s">
        <v>4</v>
      </c>
      <c r="B1572" s="4" t="s">
        <v>5</v>
      </c>
      <c r="C1572" s="4" t="s">
        <v>11</v>
      </c>
      <c r="D1572" s="4" t="s">
        <v>48</v>
      </c>
      <c r="E1572" s="4" t="s">
        <v>7</v>
      </c>
      <c r="F1572" s="4" t="s">
        <v>7</v>
      </c>
    </row>
    <row r="1573" spans="1:6">
      <c r="A1573" t="n">
        <v>17753</v>
      </c>
      <c r="B1573" s="28" t="n">
        <v>26</v>
      </c>
      <c r="C1573" s="7" t="n">
        <v>0</v>
      </c>
      <c r="D1573" s="7" t="s">
        <v>215</v>
      </c>
      <c r="E1573" s="7" t="n">
        <v>2</v>
      </c>
      <c r="F1573" s="7" t="n">
        <v>0</v>
      </c>
    </row>
    <row r="1574" spans="1:6">
      <c r="A1574" t="s">
        <v>4</v>
      </c>
      <c r="B1574" s="4" t="s">
        <v>5</v>
      </c>
    </row>
    <row r="1575" spans="1:6">
      <c r="A1575" t="n">
        <v>17789</v>
      </c>
      <c r="B1575" s="29" t="n">
        <v>28</v>
      </c>
    </row>
    <row r="1576" spans="1:6">
      <c r="A1576" t="s">
        <v>4</v>
      </c>
      <c r="B1576" s="4" t="s">
        <v>5</v>
      </c>
      <c r="C1576" s="4" t="s">
        <v>11</v>
      </c>
      <c r="D1576" s="4" t="s">
        <v>11</v>
      </c>
      <c r="E1576" s="4" t="s">
        <v>11</v>
      </c>
    </row>
    <row r="1577" spans="1:6">
      <c r="A1577" t="n">
        <v>17790</v>
      </c>
      <c r="B1577" s="24" t="n">
        <v>61</v>
      </c>
      <c r="C1577" s="7" t="n">
        <v>5711</v>
      </c>
      <c r="D1577" s="7" t="n">
        <v>65533</v>
      </c>
      <c r="E1577" s="7" t="n">
        <v>1000</v>
      </c>
    </row>
    <row r="1578" spans="1:6">
      <c r="A1578" t="s">
        <v>4</v>
      </c>
      <c r="B1578" s="4" t="s">
        <v>5</v>
      </c>
      <c r="C1578" s="4" t="s">
        <v>11</v>
      </c>
      <c r="D1578" s="4" t="s">
        <v>11</v>
      </c>
      <c r="E1578" s="4" t="s">
        <v>11</v>
      </c>
    </row>
    <row r="1579" spans="1:6">
      <c r="A1579" t="n">
        <v>17797</v>
      </c>
      <c r="B1579" s="24" t="n">
        <v>61</v>
      </c>
      <c r="C1579" s="7" t="n">
        <v>5712</v>
      </c>
      <c r="D1579" s="7" t="n">
        <v>65533</v>
      </c>
      <c r="E1579" s="7" t="n">
        <v>1000</v>
      </c>
    </row>
    <row r="1580" spans="1:6">
      <c r="A1580" t="s">
        <v>4</v>
      </c>
      <c r="B1580" s="4" t="s">
        <v>5</v>
      </c>
      <c r="C1580" s="4" t="s">
        <v>11</v>
      </c>
    </row>
    <row r="1581" spans="1:6">
      <c r="A1581" t="n">
        <v>17804</v>
      </c>
      <c r="B1581" s="32" t="n">
        <v>12</v>
      </c>
      <c r="C1581" s="7" t="n">
        <v>2</v>
      </c>
    </row>
    <row r="1582" spans="1:6">
      <c r="A1582" t="s">
        <v>4</v>
      </c>
      <c r="B1582" s="4" t="s">
        <v>5</v>
      </c>
      <c r="C1582" s="4" t="s">
        <v>12</v>
      </c>
    </row>
    <row r="1583" spans="1:6">
      <c r="A1583" t="n">
        <v>17807</v>
      </c>
      <c r="B1583" s="13" t="n">
        <v>3</v>
      </c>
      <c r="C1583" s="11" t="n">
        <f t="normal" ca="1">A1593</f>
        <v>0</v>
      </c>
    </row>
    <row r="1584" spans="1:6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8</v>
      </c>
    </row>
    <row r="1585" spans="1:6">
      <c r="A1585" t="n">
        <v>17812</v>
      </c>
      <c r="B1585" s="27" t="n">
        <v>51</v>
      </c>
      <c r="C1585" s="7" t="n">
        <v>4</v>
      </c>
      <c r="D1585" s="7" t="n">
        <v>65534</v>
      </c>
      <c r="E1585" s="7" t="s">
        <v>47</v>
      </c>
    </row>
    <row r="1586" spans="1:6">
      <c r="A1586" t="s">
        <v>4</v>
      </c>
      <c r="B1586" s="4" t="s">
        <v>5</v>
      </c>
      <c r="C1586" s="4" t="s">
        <v>11</v>
      </c>
    </row>
    <row r="1587" spans="1:6">
      <c r="A1587" t="n">
        <v>17825</v>
      </c>
      <c r="B1587" s="23" t="n">
        <v>16</v>
      </c>
      <c r="C1587" s="7" t="n">
        <v>0</v>
      </c>
    </row>
    <row r="1588" spans="1:6">
      <c r="A1588" t="s">
        <v>4</v>
      </c>
      <c r="B1588" s="4" t="s">
        <v>5</v>
      </c>
      <c r="C1588" s="4" t="s">
        <v>11</v>
      </c>
      <c r="D1588" s="4" t="s">
        <v>48</v>
      </c>
      <c r="E1588" s="4" t="s">
        <v>7</v>
      </c>
      <c r="F1588" s="4" t="s">
        <v>7</v>
      </c>
      <c r="G1588" s="4" t="s">
        <v>48</v>
      </c>
      <c r="H1588" s="4" t="s">
        <v>7</v>
      </c>
      <c r="I1588" s="4" t="s">
        <v>7</v>
      </c>
      <c r="J1588" s="4" t="s">
        <v>48</v>
      </c>
      <c r="K1588" s="4" t="s">
        <v>7</v>
      </c>
      <c r="L1588" s="4" t="s">
        <v>7</v>
      </c>
    </row>
    <row r="1589" spans="1:6">
      <c r="A1589" t="n">
        <v>17828</v>
      </c>
      <c r="B1589" s="28" t="n">
        <v>26</v>
      </c>
      <c r="C1589" s="7" t="n">
        <v>65534</v>
      </c>
      <c r="D1589" s="7" t="s">
        <v>216</v>
      </c>
      <c r="E1589" s="7" t="n">
        <v>2</v>
      </c>
      <c r="F1589" s="7" t="n">
        <v>3</v>
      </c>
      <c r="G1589" s="7" t="s">
        <v>217</v>
      </c>
      <c r="H1589" s="7" t="n">
        <v>2</v>
      </c>
      <c r="I1589" s="7" t="n">
        <v>3</v>
      </c>
      <c r="J1589" s="7" t="s">
        <v>218</v>
      </c>
      <c r="K1589" s="7" t="n">
        <v>2</v>
      </c>
      <c r="L1589" s="7" t="n">
        <v>0</v>
      </c>
    </row>
    <row r="1590" spans="1:6">
      <c r="A1590" t="s">
        <v>4</v>
      </c>
      <c r="B1590" s="4" t="s">
        <v>5</v>
      </c>
    </row>
    <row r="1591" spans="1:6">
      <c r="A1591" t="n">
        <v>17986</v>
      </c>
      <c r="B1591" s="29" t="n">
        <v>28</v>
      </c>
    </row>
    <row r="1592" spans="1:6">
      <c r="A1592" t="s">
        <v>4</v>
      </c>
      <c r="B1592" s="4" t="s">
        <v>5</v>
      </c>
      <c r="C1592" s="4" t="s">
        <v>12</v>
      </c>
    </row>
    <row r="1593" spans="1:6">
      <c r="A1593" t="n">
        <v>17987</v>
      </c>
      <c r="B1593" s="13" t="n">
        <v>3</v>
      </c>
      <c r="C1593" s="11" t="n">
        <f t="normal" ca="1">A1771</f>
        <v>0</v>
      </c>
    </row>
    <row r="1594" spans="1:6">
      <c r="A1594" t="s">
        <v>4</v>
      </c>
      <c r="B1594" s="4" t="s">
        <v>5</v>
      </c>
      <c r="C1594" s="4" t="s">
        <v>7</v>
      </c>
      <c r="D1594" s="4" t="s">
        <v>11</v>
      </c>
      <c r="E1594" s="4" t="s">
        <v>7</v>
      </c>
      <c r="F1594" s="4" t="s">
        <v>12</v>
      </c>
    </row>
    <row r="1595" spans="1:6">
      <c r="A1595" t="n">
        <v>17992</v>
      </c>
      <c r="B1595" s="10" t="n">
        <v>5</v>
      </c>
      <c r="C1595" s="7" t="n">
        <v>30</v>
      </c>
      <c r="D1595" s="7" t="n">
        <v>8954</v>
      </c>
      <c r="E1595" s="7" t="n">
        <v>1</v>
      </c>
      <c r="F1595" s="11" t="n">
        <f t="normal" ca="1">A1599</f>
        <v>0</v>
      </c>
    </row>
    <row r="1596" spans="1:6">
      <c r="A1596" t="s">
        <v>4</v>
      </c>
      <c r="B1596" s="4" t="s">
        <v>5</v>
      </c>
      <c r="C1596" s="4" t="s">
        <v>12</v>
      </c>
    </row>
    <row r="1597" spans="1:6">
      <c r="A1597" t="n">
        <v>18001</v>
      </c>
      <c r="B1597" s="13" t="n">
        <v>3</v>
      </c>
      <c r="C1597" s="11" t="n">
        <f t="normal" ca="1">A1771</f>
        <v>0</v>
      </c>
    </row>
    <row r="1598" spans="1:6">
      <c r="A1598" t="s">
        <v>4</v>
      </c>
      <c r="B1598" s="4" t="s">
        <v>5</v>
      </c>
      <c r="C1598" s="4" t="s">
        <v>7</v>
      </c>
      <c r="D1598" s="4" t="s">
        <v>11</v>
      </c>
      <c r="E1598" s="4" t="s">
        <v>7</v>
      </c>
      <c r="F1598" s="4" t="s">
        <v>12</v>
      </c>
    </row>
    <row r="1599" spans="1:6">
      <c r="A1599" t="n">
        <v>18006</v>
      </c>
      <c r="B1599" s="10" t="n">
        <v>5</v>
      </c>
      <c r="C1599" s="7" t="n">
        <v>30</v>
      </c>
      <c r="D1599" s="7" t="n">
        <v>8953</v>
      </c>
      <c r="E1599" s="7" t="n">
        <v>1</v>
      </c>
      <c r="F1599" s="11" t="n">
        <f t="normal" ca="1">A1655</f>
        <v>0</v>
      </c>
    </row>
    <row r="1600" spans="1:6">
      <c r="A1600" t="s">
        <v>4</v>
      </c>
      <c r="B1600" s="4" t="s">
        <v>5</v>
      </c>
      <c r="C1600" s="4" t="s">
        <v>11</v>
      </c>
      <c r="D1600" s="4" t="s">
        <v>7</v>
      </c>
      <c r="E1600" s="4" t="s">
        <v>7</v>
      </c>
      <c r="F1600" s="4" t="s">
        <v>8</v>
      </c>
    </row>
    <row r="1601" spans="1:12">
      <c r="A1601" t="n">
        <v>18015</v>
      </c>
      <c r="B1601" s="25" t="n">
        <v>20</v>
      </c>
      <c r="C1601" s="7" t="n">
        <v>65534</v>
      </c>
      <c r="D1601" s="7" t="n">
        <v>3</v>
      </c>
      <c r="E1601" s="7" t="n">
        <v>10</v>
      </c>
      <c r="F1601" s="7" t="s">
        <v>46</v>
      </c>
    </row>
    <row r="1602" spans="1:12">
      <c r="A1602" t="s">
        <v>4</v>
      </c>
      <c r="B1602" s="4" t="s">
        <v>5</v>
      </c>
      <c r="C1602" s="4" t="s">
        <v>11</v>
      </c>
    </row>
    <row r="1603" spans="1:12">
      <c r="A1603" t="n">
        <v>18036</v>
      </c>
      <c r="B1603" s="23" t="n">
        <v>16</v>
      </c>
      <c r="C1603" s="7" t="n">
        <v>0</v>
      </c>
    </row>
    <row r="1604" spans="1:12">
      <c r="A1604" t="s">
        <v>4</v>
      </c>
      <c r="B1604" s="4" t="s">
        <v>5</v>
      </c>
      <c r="C1604" s="4" t="s">
        <v>7</v>
      </c>
      <c r="D1604" s="4" t="s">
        <v>11</v>
      </c>
    </row>
    <row r="1605" spans="1:12">
      <c r="A1605" t="n">
        <v>18039</v>
      </c>
      <c r="B1605" s="26" t="n">
        <v>22</v>
      </c>
      <c r="C1605" s="7" t="n">
        <v>10</v>
      </c>
      <c r="D1605" s="7" t="n">
        <v>0</v>
      </c>
    </row>
    <row r="1606" spans="1:12">
      <c r="A1606" t="s">
        <v>4</v>
      </c>
      <c r="B1606" s="4" t="s">
        <v>5</v>
      </c>
      <c r="C1606" s="4" t="s">
        <v>7</v>
      </c>
      <c r="D1606" s="4" t="s">
        <v>11</v>
      </c>
      <c r="E1606" s="4" t="s">
        <v>7</v>
      </c>
      <c r="F1606" s="4" t="s">
        <v>7</v>
      </c>
      <c r="G1606" s="4" t="s">
        <v>12</v>
      </c>
    </row>
    <row r="1607" spans="1:12">
      <c r="A1607" t="n">
        <v>18043</v>
      </c>
      <c r="B1607" s="10" t="n">
        <v>5</v>
      </c>
      <c r="C1607" s="7" t="n">
        <v>30</v>
      </c>
      <c r="D1607" s="7" t="n">
        <v>2</v>
      </c>
      <c r="E1607" s="7" t="n">
        <v>8</v>
      </c>
      <c r="F1607" s="7" t="n">
        <v>1</v>
      </c>
      <c r="G1607" s="11" t="n">
        <f t="normal" ca="1">A1645</f>
        <v>0</v>
      </c>
    </row>
    <row r="1608" spans="1:12">
      <c r="A1608" t="s">
        <v>4</v>
      </c>
      <c r="B1608" s="4" t="s">
        <v>5</v>
      </c>
      <c r="C1608" s="4" t="s">
        <v>7</v>
      </c>
      <c r="D1608" s="4" t="s">
        <v>11</v>
      </c>
      <c r="E1608" s="4" t="s">
        <v>8</v>
      </c>
    </row>
    <row r="1609" spans="1:12">
      <c r="A1609" t="n">
        <v>18053</v>
      </c>
      <c r="B1609" s="27" t="n">
        <v>51</v>
      </c>
      <c r="C1609" s="7" t="n">
        <v>4</v>
      </c>
      <c r="D1609" s="7" t="n">
        <v>65534</v>
      </c>
      <c r="E1609" s="7" t="s">
        <v>47</v>
      </c>
    </row>
    <row r="1610" spans="1:12">
      <c r="A1610" t="s">
        <v>4</v>
      </c>
      <c r="B1610" s="4" t="s">
        <v>5</v>
      </c>
      <c r="C1610" s="4" t="s">
        <v>11</v>
      </c>
    </row>
    <row r="1611" spans="1:12">
      <c r="A1611" t="n">
        <v>18066</v>
      </c>
      <c r="B1611" s="23" t="n">
        <v>16</v>
      </c>
      <c r="C1611" s="7" t="n">
        <v>0</v>
      </c>
    </row>
    <row r="1612" spans="1:12">
      <c r="A1612" t="s">
        <v>4</v>
      </c>
      <c r="B1612" s="4" t="s">
        <v>5</v>
      </c>
      <c r="C1612" s="4" t="s">
        <v>11</v>
      </c>
      <c r="D1612" s="4" t="s">
        <v>48</v>
      </c>
      <c r="E1612" s="4" t="s">
        <v>7</v>
      </c>
      <c r="F1612" s="4" t="s">
        <v>7</v>
      </c>
      <c r="G1612" s="4" t="s">
        <v>48</v>
      </c>
      <c r="H1612" s="4" t="s">
        <v>7</v>
      </c>
      <c r="I1612" s="4" t="s">
        <v>7</v>
      </c>
    </row>
    <row r="1613" spans="1:12">
      <c r="A1613" t="n">
        <v>18069</v>
      </c>
      <c r="B1613" s="28" t="n">
        <v>26</v>
      </c>
      <c r="C1613" s="7" t="n">
        <v>65534</v>
      </c>
      <c r="D1613" s="7" t="s">
        <v>219</v>
      </c>
      <c r="E1613" s="7" t="n">
        <v>2</v>
      </c>
      <c r="F1613" s="7" t="n">
        <v>3</v>
      </c>
      <c r="G1613" s="7" t="s">
        <v>220</v>
      </c>
      <c r="H1613" s="7" t="n">
        <v>2</v>
      </c>
      <c r="I1613" s="7" t="n">
        <v>0</v>
      </c>
    </row>
    <row r="1614" spans="1:12">
      <c r="A1614" t="s">
        <v>4</v>
      </c>
      <c r="B1614" s="4" t="s">
        <v>5</v>
      </c>
    </row>
    <row r="1615" spans="1:12">
      <c r="A1615" t="n">
        <v>18193</v>
      </c>
      <c r="B1615" s="29" t="n">
        <v>28</v>
      </c>
    </row>
    <row r="1616" spans="1:12">
      <c r="A1616" t="s">
        <v>4</v>
      </c>
      <c r="B1616" s="4" t="s">
        <v>5</v>
      </c>
      <c r="C1616" s="4" t="s">
        <v>7</v>
      </c>
      <c r="D1616" s="4" t="s">
        <v>11</v>
      </c>
      <c r="E1616" s="4" t="s">
        <v>8</v>
      </c>
    </row>
    <row r="1617" spans="1:9">
      <c r="A1617" t="n">
        <v>18194</v>
      </c>
      <c r="B1617" s="27" t="n">
        <v>51</v>
      </c>
      <c r="C1617" s="7" t="n">
        <v>4</v>
      </c>
      <c r="D1617" s="7" t="n">
        <v>0</v>
      </c>
      <c r="E1617" s="7" t="s">
        <v>221</v>
      </c>
    </row>
    <row r="1618" spans="1:9">
      <c r="A1618" t="s">
        <v>4</v>
      </c>
      <c r="B1618" s="4" t="s">
        <v>5</v>
      </c>
      <c r="C1618" s="4" t="s">
        <v>11</v>
      </c>
    </row>
    <row r="1619" spans="1:9">
      <c r="A1619" t="n">
        <v>18208</v>
      </c>
      <c r="B1619" s="23" t="n">
        <v>16</v>
      </c>
      <c r="C1619" s="7" t="n">
        <v>0</v>
      </c>
    </row>
    <row r="1620" spans="1:9">
      <c r="A1620" t="s">
        <v>4</v>
      </c>
      <c r="B1620" s="4" t="s">
        <v>5</v>
      </c>
      <c r="C1620" s="4" t="s">
        <v>11</v>
      </c>
      <c r="D1620" s="4" t="s">
        <v>48</v>
      </c>
      <c r="E1620" s="4" t="s">
        <v>7</v>
      </c>
      <c r="F1620" s="4" t="s">
        <v>7</v>
      </c>
    </row>
    <row r="1621" spans="1:9">
      <c r="A1621" t="n">
        <v>18211</v>
      </c>
      <c r="B1621" s="28" t="n">
        <v>26</v>
      </c>
      <c r="C1621" s="7" t="n">
        <v>0</v>
      </c>
      <c r="D1621" s="7" t="s">
        <v>222</v>
      </c>
      <c r="E1621" s="7" t="n">
        <v>2</v>
      </c>
      <c r="F1621" s="7" t="n">
        <v>0</v>
      </c>
    </row>
    <row r="1622" spans="1:9">
      <c r="A1622" t="s">
        <v>4</v>
      </c>
      <c r="B1622" s="4" t="s">
        <v>5</v>
      </c>
    </row>
    <row r="1623" spans="1:9">
      <c r="A1623" t="n">
        <v>18273</v>
      </c>
      <c r="B1623" s="29" t="n">
        <v>28</v>
      </c>
    </row>
    <row r="1624" spans="1:9">
      <c r="A1624" t="s">
        <v>4</v>
      </c>
      <c r="B1624" s="4" t="s">
        <v>5</v>
      </c>
      <c r="C1624" s="4" t="s">
        <v>7</v>
      </c>
      <c r="D1624" s="4" t="s">
        <v>11</v>
      </c>
      <c r="E1624" s="4" t="s">
        <v>8</v>
      </c>
    </row>
    <row r="1625" spans="1:9">
      <c r="A1625" t="n">
        <v>18274</v>
      </c>
      <c r="B1625" s="27" t="n">
        <v>51</v>
      </c>
      <c r="C1625" s="7" t="n">
        <v>4</v>
      </c>
      <c r="D1625" s="7" t="n">
        <v>65534</v>
      </c>
      <c r="E1625" s="7" t="s">
        <v>47</v>
      </c>
    </row>
    <row r="1626" spans="1:9">
      <c r="A1626" t="s">
        <v>4</v>
      </c>
      <c r="B1626" s="4" t="s">
        <v>5</v>
      </c>
      <c r="C1626" s="4" t="s">
        <v>11</v>
      </c>
    </row>
    <row r="1627" spans="1:9">
      <c r="A1627" t="n">
        <v>18287</v>
      </c>
      <c r="B1627" s="23" t="n">
        <v>16</v>
      </c>
      <c r="C1627" s="7" t="n">
        <v>0</v>
      </c>
    </row>
    <row r="1628" spans="1:9">
      <c r="A1628" t="s">
        <v>4</v>
      </c>
      <c r="B1628" s="4" t="s">
        <v>5</v>
      </c>
      <c r="C1628" s="4" t="s">
        <v>11</v>
      </c>
      <c r="D1628" s="4" t="s">
        <v>48</v>
      </c>
      <c r="E1628" s="4" t="s">
        <v>7</v>
      </c>
      <c r="F1628" s="4" t="s">
        <v>7</v>
      </c>
      <c r="G1628" s="4" t="s">
        <v>48</v>
      </c>
      <c r="H1628" s="4" t="s">
        <v>7</v>
      </c>
      <c r="I1628" s="4" t="s">
        <v>7</v>
      </c>
    </row>
    <row r="1629" spans="1:9">
      <c r="A1629" t="n">
        <v>18290</v>
      </c>
      <c r="B1629" s="28" t="n">
        <v>26</v>
      </c>
      <c r="C1629" s="7" t="n">
        <v>65534</v>
      </c>
      <c r="D1629" s="7" t="s">
        <v>223</v>
      </c>
      <c r="E1629" s="7" t="n">
        <v>2</v>
      </c>
      <c r="F1629" s="7" t="n">
        <v>3</v>
      </c>
      <c r="G1629" s="7" t="s">
        <v>224</v>
      </c>
      <c r="H1629" s="7" t="n">
        <v>2</v>
      </c>
      <c r="I1629" s="7" t="n">
        <v>0</v>
      </c>
    </row>
    <row r="1630" spans="1:9">
      <c r="A1630" t="s">
        <v>4</v>
      </c>
      <c r="B1630" s="4" t="s">
        <v>5</v>
      </c>
    </row>
    <row r="1631" spans="1:9">
      <c r="A1631" t="n">
        <v>18377</v>
      </c>
      <c r="B1631" s="29" t="n">
        <v>28</v>
      </c>
    </row>
    <row r="1632" spans="1:9">
      <c r="A1632" t="s">
        <v>4</v>
      </c>
      <c r="B1632" s="4" t="s">
        <v>5</v>
      </c>
      <c r="C1632" s="4" t="s">
        <v>7</v>
      </c>
      <c r="D1632" s="4" t="s">
        <v>11</v>
      </c>
      <c r="E1632" s="4" t="s">
        <v>8</v>
      </c>
    </row>
    <row r="1633" spans="1:9">
      <c r="A1633" t="n">
        <v>18378</v>
      </c>
      <c r="B1633" s="27" t="n">
        <v>51</v>
      </c>
      <c r="C1633" s="7" t="n">
        <v>4</v>
      </c>
      <c r="D1633" s="7" t="n">
        <v>0</v>
      </c>
      <c r="E1633" s="7" t="s">
        <v>225</v>
      </c>
    </row>
    <row r="1634" spans="1:9">
      <c r="A1634" t="s">
        <v>4</v>
      </c>
      <c r="B1634" s="4" t="s">
        <v>5</v>
      </c>
      <c r="C1634" s="4" t="s">
        <v>11</v>
      </c>
    </row>
    <row r="1635" spans="1:9">
      <c r="A1635" t="n">
        <v>18392</v>
      </c>
      <c r="B1635" s="23" t="n">
        <v>16</v>
      </c>
      <c r="C1635" s="7" t="n">
        <v>0</v>
      </c>
    </row>
    <row r="1636" spans="1:9">
      <c r="A1636" t="s">
        <v>4</v>
      </c>
      <c r="B1636" s="4" t="s">
        <v>5</v>
      </c>
      <c r="C1636" s="4" t="s">
        <v>11</v>
      </c>
      <c r="D1636" s="4" t="s">
        <v>48</v>
      </c>
      <c r="E1636" s="4" t="s">
        <v>7</v>
      </c>
      <c r="F1636" s="4" t="s">
        <v>7</v>
      </c>
    </row>
    <row r="1637" spans="1:9">
      <c r="A1637" t="n">
        <v>18395</v>
      </c>
      <c r="B1637" s="28" t="n">
        <v>26</v>
      </c>
      <c r="C1637" s="7" t="n">
        <v>0</v>
      </c>
      <c r="D1637" s="7" t="s">
        <v>226</v>
      </c>
      <c r="E1637" s="7" t="n">
        <v>2</v>
      </c>
      <c r="F1637" s="7" t="n">
        <v>0</v>
      </c>
    </row>
    <row r="1638" spans="1:9">
      <c r="A1638" t="s">
        <v>4</v>
      </c>
      <c r="B1638" s="4" t="s">
        <v>5</v>
      </c>
    </row>
    <row r="1639" spans="1:9">
      <c r="A1639" t="n">
        <v>18481</v>
      </c>
      <c r="B1639" s="29" t="n">
        <v>28</v>
      </c>
    </row>
    <row r="1640" spans="1:9">
      <c r="A1640" t="s">
        <v>4</v>
      </c>
      <c r="B1640" s="4" t="s">
        <v>5</v>
      </c>
      <c r="C1640" s="4" t="s">
        <v>11</v>
      </c>
    </row>
    <row r="1641" spans="1:9">
      <c r="A1641" t="n">
        <v>18482</v>
      </c>
      <c r="B1641" s="32" t="n">
        <v>12</v>
      </c>
      <c r="C1641" s="7" t="n">
        <v>2</v>
      </c>
    </row>
    <row r="1642" spans="1:9">
      <c r="A1642" t="s">
        <v>4</v>
      </c>
      <c r="B1642" s="4" t="s">
        <v>5</v>
      </c>
      <c r="C1642" s="4" t="s">
        <v>12</v>
      </c>
    </row>
    <row r="1643" spans="1:9">
      <c r="A1643" t="n">
        <v>18485</v>
      </c>
      <c r="B1643" s="13" t="n">
        <v>3</v>
      </c>
      <c r="C1643" s="11" t="n">
        <f t="normal" ca="1">A1653</f>
        <v>0</v>
      </c>
    </row>
    <row r="1644" spans="1:9">
      <c r="A1644" t="s">
        <v>4</v>
      </c>
      <c r="B1644" s="4" t="s">
        <v>5</v>
      </c>
      <c r="C1644" s="4" t="s">
        <v>7</v>
      </c>
      <c r="D1644" s="4" t="s">
        <v>11</v>
      </c>
      <c r="E1644" s="4" t="s">
        <v>8</v>
      </c>
    </row>
    <row r="1645" spans="1:9">
      <c r="A1645" t="n">
        <v>18490</v>
      </c>
      <c r="B1645" s="27" t="n">
        <v>51</v>
      </c>
      <c r="C1645" s="7" t="n">
        <v>4</v>
      </c>
      <c r="D1645" s="7" t="n">
        <v>65534</v>
      </c>
      <c r="E1645" s="7" t="s">
        <v>47</v>
      </c>
    </row>
    <row r="1646" spans="1:9">
      <c r="A1646" t="s">
        <v>4</v>
      </c>
      <c r="B1646" s="4" t="s">
        <v>5</v>
      </c>
      <c r="C1646" s="4" t="s">
        <v>11</v>
      </c>
    </row>
    <row r="1647" spans="1:9">
      <c r="A1647" t="n">
        <v>18503</v>
      </c>
      <c r="B1647" s="23" t="n">
        <v>16</v>
      </c>
      <c r="C1647" s="7" t="n">
        <v>0</v>
      </c>
    </row>
    <row r="1648" spans="1:9">
      <c r="A1648" t="s">
        <v>4</v>
      </c>
      <c r="B1648" s="4" t="s">
        <v>5</v>
      </c>
      <c r="C1648" s="4" t="s">
        <v>11</v>
      </c>
      <c r="D1648" s="4" t="s">
        <v>48</v>
      </c>
      <c r="E1648" s="4" t="s">
        <v>7</v>
      </c>
      <c r="F1648" s="4" t="s">
        <v>7</v>
      </c>
      <c r="G1648" s="4" t="s">
        <v>48</v>
      </c>
      <c r="H1648" s="4" t="s">
        <v>7</v>
      </c>
      <c r="I1648" s="4" t="s">
        <v>7</v>
      </c>
    </row>
    <row r="1649" spans="1:9">
      <c r="A1649" t="n">
        <v>18506</v>
      </c>
      <c r="B1649" s="28" t="n">
        <v>26</v>
      </c>
      <c r="C1649" s="7" t="n">
        <v>65534</v>
      </c>
      <c r="D1649" s="7" t="s">
        <v>227</v>
      </c>
      <c r="E1649" s="7" t="n">
        <v>2</v>
      </c>
      <c r="F1649" s="7" t="n">
        <v>3</v>
      </c>
      <c r="G1649" s="7" t="s">
        <v>228</v>
      </c>
      <c r="H1649" s="7" t="n">
        <v>2</v>
      </c>
      <c r="I1649" s="7" t="n">
        <v>0</v>
      </c>
    </row>
    <row r="1650" spans="1:9">
      <c r="A1650" t="s">
        <v>4</v>
      </c>
      <c r="B1650" s="4" t="s">
        <v>5</v>
      </c>
    </row>
    <row r="1651" spans="1:9">
      <c r="A1651" t="n">
        <v>18597</v>
      </c>
      <c r="B1651" s="29" t="n">
        <v>28</v>
      </c>
    </row>
    <row r="1652" spans="1:9">
      <c r="A1652" t="s">
        <v>4</v>
      </c>
      <c r="B1652" s="4" t="s">
        <v>5</v>
      </c>
      <c r="C1652" s="4" t="s">
        <v>12</v>
      </c>
    </row>
    <row r="1653" spans="1:9">
      <c r="A1653" t="n">
        <v>18598</v>
      </c>
      <c r="B1653" s="13" t="n">
        <v>3</v>
      </c>
      <c r="C1653" s="11" t="n">
        <f t="normal" ca="1">A1771</f>
        <v>0</v>
      </c>
    </row>
    <row r="1654" spans="1:9">
      <c r="A1654" t="s">
        <v>4</v>
      </c>
      <c r="B1654" s="4" t="s">
        <v>5</v>
      </c>
      <c r="C1654" s="4" t="s">
        <v>7</v>
      </c>
      <c r="D1654" s="4" t="s">
        <v>11</v>
      </c>
      <c r="E1654" s="4" t="s">
        <v>7</v>
      </c>
      <c r="F1654" s="4" t="s">
        <v>12</v>
      </c>
    </row>
    <row r="1655" spans="1:9">
      <c r="A1655" t="n">
        <v>18603</v>
      </c>
      <c r="B1655" s="10" t="n">
        <v>5</v>
      </c>
      <c r="C1655" s="7" t="n">
        <v>30</v>
      </c>
      <c r="D1655" s="7" t="n">
        <v>8950</v>
      </c>
      <c r="E1655" s="7" t="n">
        <v>1</v>
      </c>
      <c r="F1655" s="11" t="n">
        <f t="normal" ca="1">A1659</f>
        <v>0</v>
      </c>
    </row>
    <row r="1656" spans="1:9">
      <c r="A1656" t="s">
        <v>4</v>
      </c>
      <c r="B1656" s="4" t="s">
        <v>5</v>
      </c>
      <c r="C1656" s="4" t="s">
        <v>12</v>
      </c>
    </row>
    <row r="1657" spans="1:9">
      <c r="A1657" t="n">
        <v>18612</v>
      </c>
      <c r="B1657" s="13" t="n">
        <v>3</v>
      </c>
      <c r="C1657" s="11" t="n">
        <f t="normal" ca="1">A1771</f>
        <v>0</v>
      </c>
    </row>
    <row r="1658" spans="1:9">
      <c r="A1658" t="s">
        <v>4</v>
      </c>
      <c r="B1658" s="4" t="s">
        <v>5</v>
      </c>
      <c r="C1658" s="4" t="s">
        <v>7</v>
      </c>
      <c r="D1658" s="4" t="s">
        <v>11</v>
      </c>
      <c r="E1658" s="4" t="s">
        <v>7</v>
      </c>
      <c r="F1658" s="4" t="s">
        <v>12</v>
      </c>
    </row>
    <row r="1659" spans="1:9">
      <c r="A1659" t="n">
        <v>18617</v>
      </c>
      <c r="B1659" s="10" t="n">
        <v>5</v>
      </c>
      <c r="C1659" s="7" t="n">
        <v>30</v>
      </c>
      <c r="D1659" s="7" t="n">
        <v>8949</v>
      </c>
      <c r="E1659" s="7" t="n">
        <v>1</v>
      </c>
      <c r="F1659" s="11" t="n">
        <f t="normal" ca="1">A1691</f>
        <v>0</v>
      </c>
    </row>
    <row r="1660" spans="1:9">
      <c r="A1660" t="s">
        <v>4</v>
      </c>
      <c r="B1660" s="4" t="s">
        <v>5</v>
      </c>
      <c r="C1660" s="4" t="s">
        <v>11</v>
      </c>
      <c r="D1660" s="4" t="s">
        <v>7</v>
      </c>
      <c r="E1660" s="4" t="s">
        <v>7</v>
      </c>
      <c r="F1660" s="4" t="s">
        <v>8</v>
      </c>
    </row>
    <row r="1661" spans="1:9">
      <c r="A1661" t="n">
        <v>18626</v>
      </c>
      <c r="B1661" s="25" t="n">
        <v>20</v>
      </c>
      <c r="C1661" s="7" t="n">
        <v>65534</v>
      </c>
      <c r="D1661" s="7" t="n">
        <v>3</v>
      </c>
      <c r="E1661" s="7" t="n">
        <v>10</v>
      </c>
      <c r="F1661" s="7" t="s">
        <v>46</v>
      </c>
    </row>
    <row r="1662" spans="1:9">
      <c r="A1662" t="s">
        <v>4</v>
      </c>
      <c r="B1662" s="4" t="s">
        <v>5</v>
      </c>
      <c r="C1662" s="4" t="s">
        <v>11</v>
      </c>
    </row>
    <row r="1663" spans="1:9">
      <c r="A1663" t="n">
        <v>18647</v>
      </c>
      <c r="B1663" s="23" t="n">
        <v>16</v>
      </c>
      <c r="C1663" s="7" t="n">
        <v>0</v>
      </c>
    </row>
    <row r="1664" spans="1:9">
      <c r="A1664" t="s">
        <v>4</v>
      </c>
      <c r="B1664" s="4" t="s">
        <v>5</v>
      </c>
      <c r="C1664" s="4" t="s">
        <v>7</v>
      </c>
      <c r="D1664" s="4" t="s">
        <v>11</v>
      </c>
    </row>
    <row r="1665" spans="1:9">
      <c r="A1665" t="n">
        <v>18650</v>
      </c>
      <c r="B1665" s="26" t="n">
        <v>22</v>
      </c>
      <c r="C1665" s="7" t="n">
        <v>10</v>
      </c>
      <c r="D1665" s="7" t="n">
        <v>0</v>
      </c>
    </row>
    <row r="1666" spans="1:9">
      <c r="A1666" t="s">
        <v>4</v>
      </c>
      <c r="B1666" s="4" t="s">
        <v>5</v>
      </c>
      <c r="C1666" s="4" t="s">
        <v>7</v>
      </c>
      <c r="D1666" s="4" t="s">
        <v>11</v>
      </c>
      <c r="E1666" s="4" t="s">
        <v>7</v>
      </c>
      <c r="F1666" s="4" t="s">
        <v>7</v>
      </c>
      <c r="G1666" s="4" t="s">
        <v>12</v>
      </c>
    </row>
    <row r="1667" spans="1:9">
      <c r="A1667" t="n">
        <v>18654</v>
      </c>
      <c r="B1667" s="10" t="n">
        <v>5</v>
      </c>
      <c r="C1667" s="7" t="n">
        <v>30</v>
      </c>
      <c r="D1667" s="7" t="n">
        <v>2</v>
      </c>
      <c r="E1667" s="7" t="n">
        <v>8</v>
      </c>
      <c r="F1667" s="7" t="n">
        <v>1</v>
      </c>
      <c r="G1667" s="11" t="n">
        <f t="normal" ca="1">A1681</f>
        <v>0</v>
      </c>
    </row>
    <row r="1668" spans="1:9">
      <c r="A1668" t="s">
        <v>4</v>
      </c>
      <c r="B1668" s="4" t="s">
        <v>5</v>
      </c>
      <c r="C1668" s="4" t="s">
        <v>7</v>
      </c>
      <c r="D1668" s="4" t="s">
        <v>11</v>
      </c>
      <c r="E1668" s="4" t="s">
        <v>8</v>
      </c>
    </row>
    <row r="1669" spans="1:9">
      <c r="A1669" t="n">
        <v>18664</v>
      </c>
      <c r="B1669" s="27" t="n">
        <v>51</v>
      </c>
      <c r="C1669" s="7" t="n">
        <v>4</v>
      </c>
      <c r="D1669" s="7" t="n">
        <v>65534</v>
      </c>
      <c r="E1669" s="7" t="s">
        <v>47</v>
      </c>
    </row>
    <row r="1670" spans="1:9">
      <c r="A1670" t="s">
        <v>4</v>
      </c>
      <c r="B1670" s="4" t="s">
        <v>5</v>
      </c>
      <c r="C1670" s="4" t="s">
        <v>11</v>
      </c>
    </row>
    <row r="1671" spans="1:9">
      <c r="A1671" t="n">
        <v>18677</v>
      </c>
      <c r="B1671" s="23" t="n">
        <v>16</v>
      </c>
      <c r="C1671" s="7" t="n">
        <v>0</v>
      </c>
    </row>
    <row r="1672" spans="1:9">
      <c r="A1672" t="s">
        <v>4</v>
      </c>
      <c r="B1672" s="4" t="s">
        <v>5</v>
      </c>
      <c r="C1672" s="4" t="s">
        <v>11</v>
      </c>
      <c r="D1672" s="4" t="s">
        <v>48</v>
      </c>
      <c r="E1672" s="4" t="s">
        <v>7</v>
      </c>
      <c r="F1672" s="4" t="s">
        <v>7</v>
      </c>
      <c r="G1672" s="4" t="s">
        <v>48</v>
      </c>
      <c r="H1672" s="4" t="s">
        <v>7</v>
      </c>
      <c r="I1672" s="4" t="s">
        <v>7</v>
      </c>
      <c r="J1672" s="4" t="s">
        <v>48</v>
      </c>
      <c r="K1672" s="4" t="s">
        <v>7</v>
      </c>
      <c r="L1672" s="4" t="s">
        <v>7</v>
      </c>
    </row>
    <row r="1673" spans="1:9">
      <c r="A1673" t="n">
        <v>18680</v>
      </c>
      <c r="B1673" s="28" t="n">
        <v>26</v>
      </c>
      <c r="C1673" s="7" t="n">
        <v>65534</v>
      </c>
      <c r="D1673" s="7" t="s">
        <v>229</v>
      </c>
      <c r="E1673" s="7" t="n">
        <v>2</v>
      </c>
      <c r="F1673" s="7" t="n">
        <v>3</v>
      </c>
      <c r="G1673" s="7" t="s">
        <v>230</v>
      </c>
      <c r="H1673" s="7" t="n">
        <v>2</v>
      </c>
      <c r="I1673" s="7" t="n">
        <v>3</v>
      </c>
      <c r="J1673" s="7" t="s">
        <v>231</v>
      </c>
      <c r="K1673" s="7" t="n">
        <v>2</v>
      </c>
      <c r="L1673" s="7" t="n">
        <v>0</v>
      </c>
    </row>
    <row r="1674" spans="1:9">
      <c r="A1674" t="s">
        <v>4</v>
      </c>
      <c r="B1674" s="4" t="s">
        <v>5</v>
      </c>
    </row>
    <row r="1675" spans="1:9">
      <c r="A1675" t="n">
        <v>18865</v>
      </c>
      <c r="B1675" s="29" t="n">
        <v>28</v>
      </c>
    </row>
    <row r="1676" spans="1:9">
      <c r="A1676" t="s">
        <v>4</v>
      </c>
      <c r="B1676" s="4" t="s">
        <v>5</v>
      </c>
      <c r="C1676" s="4" t="s">
        <v>11</v>
      </c>
    </row>
    <row r="1677" spans="1:9">
      <c r="A1677" t="n">
        <v>18866</v>
      </c>
      <c r="B1677" s="32" t="n">
        <v>12</v>
      </c>
      <c r="C1677" s="7" t="n">
        <v>2</v>
      </c>
    </row>
    <row r="1678" spans="1:9">
      <c r="A1678" t="s">
        <v>4</v>
      </c>
      <c r="B1678" s="4" t="s">
        <v>5</v>
      </c>
      <c r="C1678" s="4" t="s">
        <v>12</v>
      </c>
    </row>
    <row r="1679" spans="1:9">
      <c r="A1679" t="n">
        <v>18869</v>
      </c>
      <c r="B1679" s="13" t="n">
        <v>3</v>
      </c>
      <c r="C1679" s="11" t="n">
        <f t="normal" ca="1">A1689</f>
        <v>0</v>
      </c>
    </row>
    <row r="1680" spans="1:9">
      <c r="A1680" t="s">
        <v>4</v>
      </c>
      <c r="B1680" s="4" t="s">
        <v>5</v>
      </c>
      <c r="C1680" s="4" t="s">
        <v>7</v>
      </c>
      <c r="D1680" s="4" t="s">
        <v>11</v>
      </c>
      <c r="E1680" s="4" t="s">
        <v>8</v>
      </c>
    </row>
    <row r="1681" spans="1:12">
      <c r="A1681" t="n">
        <v>18874</v>
      </c>
      <c r="B1681" s="27" t="n">
        <v>51</v>
      </c>
      <c r="C1681" s="7" t="n">
        <v>4</v>
      </c>
      <c r="D1681" s="7" t="n">
        <v>65534</v>
      </c>
      <c r="E1681" s="7" t="s">
        <v>47</v>
      </c>
    </row>
    <row r="1682" spans="1:12">
      <c r="A1682" t="s">
        <v>4</v>
      </c>
      <c r="B1682" s="4" t="s">
        <v>5</v>
      </c>
      <c r="C1682" s="4" t="s">
        <v>11</v>
      </c>
    </row>
    <row r="1683" spans="1:12">
      <c r="A1683" t="n">
        <v>18887</v>
      </c>
      <c r="B1683" s="23" t="n">
        <v>16</v>
      </c>
      <c r="C1683" s="7" t="n">
        <v>0</v>
      </c>
    </row>
    <row r="1684" spans="1:12">
      <c r="A1684" t="s">
        <v>4</v>
      </c>
      <c r="B1684" s="4" t="s">
        <v>5</v>
      </c>
      <c r="C1684" s="4" t="s">
        <v>11</v>
      </c>
      <c r="D1684" s="4" t="s">
        <v>48</v>
      </c>
      <c r="E1684" s="4" t="s">
        <v>7</v>
      </c>
      <c r="F1684" s="4" t="s">
        <v>7</v>
      </c>
      <c r="G1684" s="4" t="s">
        <v>48</v>
      </c>
      <c r="H1684" s="4" t="s">
        <v>7</v>
      </c>
      <c r="I1684" s="4" t="s">
        <v>7</v>
      </c>
    </row>
    <row r="1685" spans="1:12">
      <c r="A1685" t="n">
        <v>18890</v>
      </c>
      <c r="B1685" s="28" t="n">
        <v>26</v>
      </c>
      <c r="C1685" s="7" t="n">
        <v>65534</v>
      </c>
      <c r="D1685" s="7" t="s">
        <v>232</v>
      </c>
      <c r="E1685" s="7" t="n">
        <v>2</v>
      </c>
      <c r="F1685" s="7" t="n">
        <v>3</v>
      </c>
      <c r="G1685" s="7" t="s">
        <v>233</v>
      </c>
      <c r="H1685" s="7" t="n">
        <v>2</v>
      </c>
      <c r="I1685" s="7" t="n">
        <v>0</v>
      </c>
    </row>
    <row r="1686" spans="1:12">
      <c r="A1686" t="s">
        <v>4</v>
      </c>
      <c r="B1686" s="4" t="s">
        <v>5</v>
      </c>
    </row>
    <row r="1687" spans="1:12">
      <c r="A1687" t="n">
        <v>19041</v>
      </c>
      <c r="B1687" s="29" t="n">
        <v>28</v>
      </c>
    </row>
    <row r="1688" spans="1:12">
      <c r="A1688" t="s">
        <v>4</v>
      </c>
      <c r="B1688" s="4" t="s">
        <v>5</v>
      </c>
      <c r="C1688" s="4" t="s">
        <v>12</v>
      </c>
    </row>
    <row r="1689" spans="1:12">
      <c r="A1689" t="n">
        <v>19042</v>
      </c>
      <c r="B1689" s="13" t="n">
        <v>3</v>
      </c>
      <c r="C1689" s="11" t="n">
        <f t="normal" ca="1">A1771</f>
        <v>0</v>
      </c>
    </row>
    <row r="1690" spans="1:12">
      <c r="A1690" t="s">
        <v>4</v>
      </c>
      <c r="B1690" s="4" t="s">
        <v>5</v>
      </c>
      <c r="C1690" s="4" t="s">
        <v>7</v>
      </c>
      <c r="D1690" s="4" t="s">
        <v>11</v>
      </c>
      <c r="E1690" s="4" t="s">
        <v>7</v>
      </c>
      <c r="F1690" s="4" t="s">
        <v>12</v>
      </c>
    </row>
    <row r="1691" spans="1:12">
      <c r="A1691" t="n">
        <v>19047</v>
      </c>
      <c r="B1691" s="10" t="n">
        <v>5</v>
      </c>
      <c r="C1691" s="7" t="n">
        <v>30</v>
      </c>
      <c r="D1691" s="7" t="n">
        <v>8944</v>
      </c>
      <c r="E1691" s="7" t="n">
        <v>1</v>
      </c>
      <c r="F1691" s="11" t="n">
        <f t="normal" ca="1">A1695</f>
        <v>0</v>
      </c>
    </row>
    <row r="1692" spans="1:12">
      <c r="A1692" t="s">
        <v>4</v>
      </c>
      <c r="B1692" s="4" t="s">
        <v>5</v>
      </c>
      <c r="C1692" s="4" t="s">
        <v>12</v>
      </c>
    </row>
    <row r="1693" spans="1:12">
      <c r="A1693" t="n">
        <v>19056</v>
      </c>
      <c r="B1693" s="13" t="n">
        <v>3</v>
      </c>
      <c r="C1693" s="11" t="n">
        <f t="normal" ca="1">A1771</f>
        <v>0</v>
      </c>
    </row>
    <row r="1694" spans="1:12">
      <c r="A1694" t="s">
        <v>4</v>
      </c>
      <c r="B1694" s="4" t="s">
        <v>5</v>
      </c>
      <c r="C1694" s="4" t="s">
        <v>7</v>
      </c>
      <c r="D1694" s="4" t="s">
        <v>11</v>
      </c>
      <c r="E1694" s="4" t="s">
        <v>7</v>
      </c>
      <c r="F1694" s="4" t="s">
        <v>12</v>
      </c>
    </row>
    <row r="1695" spans="1:12">
      <c r="A1695" t="n">
        <v>19061</v>
      </c>
      <c r="B1695" s="10" t="n">
        <v>5</v>
      </c>
      <c r="C1695" s="7" t="n">
        <v>30</v>
      </c>
      <c r="D1695" s="7" t="n">
        <v>8434</v>
      </c>
      <c r="E1695" s="7" t="n">
        <v>1</v>
      </c>
      <c r="F1695" s="11" t="n">
        <f t="normal" ca="1">A1699</f>
        <v>0</v>
      </c>
    </row>
    <row r="1696" spans="1:12">
      <c r="A1696" t="s">
        <v>4</v>
      </c>
      <c r="B1696" s="4" t="s">
        <v>5</v>
      </c>
      <c r="C1696" s="4" t="s">
        <v>12</v>
      </c>
    </row>
    <row r="1697" spans="1:9">
      <c r="A1697" t="n">
        <v>19070</v>
      </c>
      <c r="B1697" s="13" t="n">
        <v>3</v>
      </c>
      <c r="C1697" s="11" t="n">
        <f t="normal" ca="1">A1771</f>
        <v>0</v>
      </c>
    </row>
    <row r="1698" spans="1:9">
      <c r="A1698" t="s">
        <v>4</v>
      </c>
      <c r="B1698" s="4" t="s">
        <v>5</v>
      </c>
      <c r="C1698" s="4" t="s">
        <v>7</v>
      </c>
      <c r="D1698" s="4" t="s">
        <v>11</v>
      </c>
      <c r="E1698" s="4" t="s">
        <v>7</v>
      </c>
      <c r="F1698" s="4" t="s">
        <v>12</v>
      </c>
    </row>
    <row r="1699" spans="1:9">
      <c r="A1699" t="n">
        <v>19075</v>
      </c>
      <c r="B1699" s="10" t="n">
        <v>5</v>
      </c>
      <c r="C1699" s="7" t="n">
        <v>30</v>
      </c>
      <c r="D1699" s="7" t="n">
        <v>8433</v>
      </c>
      <c r="E1699" s="7" t="n">
        <v>1</v>
      </c>
      <c r="F1699" s="11" t="n">
        <f t="normal" ca="1">A1771</f>
        <v>0</v>
      </c>
    </row>
    <row r="1700" spans="1:9">
      <c r="A1700" t="s">
        <v>4</v>
      </c>
      <c r="B1700" s="4" t="s">
        <v>5</v>
      </c>
      <c r="C1700" s="4" t="s">
        <v>11</v>
      </c>
      <c r="D1700" s="4" t="s">
        <v>7</v>
      </c>
      <c r="E1700" s="4" t="s">
        <v>7</v>
      </c>
      <c r="F1700" s="4" t="s">
        <v>8</v>
      </c>
    </row>
    <row r="1701" spans="1:9">
      <c r="A1701" t="n">
        <v>19084</v>
      </c>
      <c r="B1701" s="25" t="n">
        <v>20</v>
      </c>
      <c r="C1701" s="7" t="n">
        <v>65534</v>
      </c>
      <c r="D1701" s="7" t="n">
        <v>3</v>
      </c>
      <c r="E1701" s="7" t="n">
        <v>10</v>
      </c>
      <c r="F1701" s="7" t="s">
        <v>46</v>
      </c>
    </row>
    <row r="1702" spans="1:9">
      <c r="A1702" t="s">
        <v>4</v>
      </c>
      <c r="B1702" s="4" t="s">
        <v>5</v>
      </c>
      <c r="C1702" s="4" t="s">
        <v>11</v>
      </c>
    </row>
    <row r="1703" spans="1:9">
      <c r="A1703" t="n">
        <v>19105</v>
      </c>
      <c r="B1703" s="23" t="n">
        <v>16</v>
      </c>
      <c r="C1703" s="7" t="n">
        <v>0</v>
      </c>
    </row>
    <row r="1704" spans="1:9">
      <c r="A1704" t="s">
        <v>4</v>
      </c>
      <c r="B1704" s="4" t="s">
        <v>5</v>
      </c>
      <c r="C1704" s="4" t="s">
        <v>7</v>
      </c>
      <c r="D1704" s="4" t="s">
        <v>11</v>
      </c>
    </row>
    <row r="1705" spans="1:9">
      <c r="A1705" t="n">
        <v>19108</v>
      </c>
      <c r="B1705" s="26" t="n">
        <v>22</v>
      </c>
      <c r="C1705" s="7" t="n">
        <v>10</v>
      </c>
      <c r="D1705" s="7" t="n">
        <v>0</v>
      </c>
    </row>
    <row r="1706" spans="1:9">
      <c r="A1706" t="s">
        <v>4</v>
      </c>
      <c r="B1706" s="4" t="s">
        <v>5</v>
      </c>
      <c r="C1706" s="4" t="s">
        <v>7</v>
      </c>
      <c r="D1706" s="4" t="s">
        <v>11</v>
      </c>
      <c r="E1706" s="4" t="s">
        <v>7</v>
      </c>
      <c r="F1706" s="4" t="s">
        <v>7</v>
      </c>
      <c r="G1706" s="4" t="s">
        <v>12</v>
      </c>
    </row>
    <row r="1707" spans="1:9">
      <c r="A1707" t="n">
        <v>19112</v>
      </c>
      <c r="B1707" s="10" t="n">
        <v>5</v>
      </c>
      <c r="C1707" s="7" t="n">
        <v>30</v>
      </c>
      <c r="D1707" s="7" t="n">
        <v>8330</v>
      </c>
      <c r="E1707" s="7" t="n">
        <v>8</v>
      </c>
      <c r="F1707" s="7" t="n">
        <v>1</v>
      </c>
      <c r="G1707" s="11" t="n">
        <f t="normal" ca="1">A1749</f>
        <v>0</v>
      </c>
    </row>
    <row r="1708" spans="1:9">
      <c r="A1708" t="s">
        <v>4</v>
      </c>
      <c r="B1708" s="4" t="s">
        <v>5</v>
      </c>
      <c r="C1708" s="4" t="s">
        <v>11</v>
      </c>
      <c r="D1708" s="4" t="s">
        <v>7</v>
      </c>
      <c r="E1708" s="4" t="s">
        <v>13</v>
      </c>
      <c r="F1708" s="4" t="s">
        <v>11</v>
      </c>
    </row>
    <row r="1709" spans="1:9">
      <c r="A1709" t="n">
        <v>19122</v>
      </c>
      <c r="B1709" s="38" t="n">
        <v>59</v>
      </c>
      <c r="C1709" s="7" t="n">
        <v>65534</v>
      </c>
      <c r="D1709" s="7" t="n">
        <v>12</v>
      </c>
      <c r="E1709" s="7" t="n">
        <v>0.150000005960464</v>
      </c>
      <c r="F1709" s="7" t="n">
        <v>0</v>
      </c>
    </row>
    <row r="1710" spans="1:9">
      <c r="A1710" t="s">
        <v>4</v>
      </c>
      <c r="B1710" s="4" t="s">
        <v>5</v>
      </c>
      <c r="C1710" s="4" t="s">
        <v>7</v>
      </c>
      <c r="D1710" s="4" t="s">
        <v>11</v>
      </c>
      <c r="E1710" s="4" t="s">
        <v>8</v>
      </c>
    </row>
    <row r="1711" spans="1:9">
      <c r="A1711" t="n">
        <v>19132</v>
      </c>
      <c r="B1711" s="27" t="n">
        <v>51</v>
      </c>
      <c r="C1711" s="7" t="n">
        <v>4</v>
      </c>
      <c r="D1711" s="7" t="n">
        <v>65534</v>
      </c>
      <c r="E1711" s="7" t="s">
        <v>47</v>
      </c>
    </row>
    <row r="1712" spans="1:9">
      <c r="A1712" t="s">
        <v>4</v>
      </c>
      <c r="B1712" s="4" t="s">
        <v>5</v>
      </c>
      <c r="C1712" s="4" t="s">
        <v>11</v>
      </c>
    </row>
    <row r="1713" spans="1:7">
      <c r="A1713" t="n">
        <v>19145</v>
      </c>
      <c r="B1713" s="23" t="n">
        <v>16</v>
      </c>
      <c r="C1713" s="7" t="n">
        <v>0</v>
      </c>
    </row>
    <row r="1714" spans="1:7">
      <c r="A1714" t="s">
        <v>4</v>
      </c>
      <c r="B1714" s="4" t="s">
        <v>5</v>
      </c>
      <c r="C1714" s="4" t="s">
        <v>11</v>
      </c>
      <c r="D1714" s="4" t="s">
        <v>48</v>
      </c>
      <c r="E1714" s="4" t="s">
        <v>7</v>
      </c>
      <c r="F1714" s="4" t="s">
        <v>7</v>
      </c>
      <c r="G1714" s="4" t="s">
        <v>48</v>
      </c>
      <c r="H1714" s="4" t="s">
        <v>7</v>
      </c>
      <c r="I1714" s="4" t="s">
        <v>7</v>
      </c>
    </row>
    <row r="1715" spans="1:7">
      <c r="A1715" t="n">
        <v>19148</v>
      </c>
      <c r="B1715" s="28" t="n">
        <v>26</v>
      </c>
      <c r="C1715" s="7" t="n">
        <v>65534</v>
      </c>
      <c r="D1715" s="7" t="s">
        <v>234</v>
      </c>
      <c r="E1715" s="7" t="n">
        <v>2</v>
      </c>
      <c r="F1715" s="7" t="n">
        <v>3</v>
      </c>
      <c r="G1715" s="7" t="s">
        <v>235</v>
      </c>
      <c r="H1715" s="7" t="n">
        <v>2</v>
      </c>
      <c r="I1715" s="7" t="n">
        <v>0</v>
      </c>
    </row>
    <row r="1716" spans="1:7">
      <c r="A1716" t="s">
        <v>4</v>
      </c>
      <c r="B1716" s="4" t="s">
        <v>5</v>
      </c>
    </row>
    <row r="1717" spans="1:7">
      <c r="A1717" t="n">
        <v>19236</v>
      </c>
      <c r="B1717" s="29" t="n">
        <v>28</v>
      </c>
    </row>
    <row r="1718" spans="1:7">
      <c r="A1718" t="s">
        <v>4</v>
      </c>
      <c r="B1718" s="4" t="s">
        <v>5</v>
      </c>
      <c r="C1718" s="4" t="s">
        <v>11</v>
      </c>
      <c r="D1718" s="4" t="s">
        <v>7</v>
      </c>
      <c r="E1718" s="4" t="s">
        <v>13</v>
      </c>
      <c r="F1718" s="4" t="s">
        <v>11</v>
      </c>
    </row>
    <row r="1719" spans="1:7">
      <c r="A1719" t="n">
        <v>19237</v>
      </c>
      <c r="B1719" s="38" t="n">
        <v>59</v>
      </c>
      <c r="C1719" s="7" t="n">
        <v>65534</v>
      </c>
      <c r="D1719" s="7" t="n">
        <v>255</v>
      </c>
      <c r="E1719" s="7" t="n">
        <v>0</v>
      </c>
      <c r="F1719" s="7" t="n">
        <v>0</v>
      </c>
    </row>
    <row r="1720" spans="1:7">
      <c r="A1720" t="s">
        <v>4</v>
      </c>
      <c r="B1720" s="4" t="s">
        <v>5</v>
      </c>
      <c r="C1720" s="4" t="s">
        <v>7</v>
      </c>
      <c r="D1720" s="4" t="s">
        <v>11</v>
      </c>
      <c r="E1720" s="4" t="s">
        <v>8</v>
      </c>
    </row>
    <row r="1721" spans="1:7">
      <c r="A1721" t="n">
        <v>19247</v>
      </c>
      <c r="B1721" s="27" t="n">
        <v>51</v>
      </c>
      <c r="C1721" s="7" t="n">
        <v>4</v>
      </c>
      <c r="D1721" s="7" t="n">
        <v>0</v>
      </c>
      <c r="E1721" s="7" t="s">
        <v>236</v>
      </c>
    </row>
    <row r="1722" spans="1:7">
      <c r="A1722" t="s">
        <v>4</v>
      </c>
      <c r="B1722" s="4" t="s">
        <v>5</v>
      </c>
      <c r="C1722" s="4" t="s">
        <v>11</v>
      </c>
    </row>
    <row r="1723" spans="1:7">
      <c r="A1723" t="n">
        <v>19261</v>
      </c>
      <c r="B1723" s="23" t="n">
        <v>16</v>
      </c>
      <c r="C1723" s="7" t="n">
        <v>0</v>
      </c>
    </row>
    <row r="1724" spans="1:7">
      <c r="A1724" t="s">
        <v>4</v>
      </c>
      <c r="B1724" s="4" t="s">
        <v>5</v>
      </c>
      <c r="C1724" s="4" t="s">
        <v>11</v>
      </c>
      <c r="D1724" s="4" t="s">
        <v>48</v>
      </c>
      <c r="E1724" s="4" t="s">
        <v>7</v>
      </c>
      <c r="F1724" s="4" t="s">
        <v>7</v>
      </c>
      <c r="G1724" s="4" t="s">
        <v>48</v>
      </c>
      <c r="H1724" s="4" t="s">
        <v>7</v>
      </c>
      <c r="I1724" s="4" t="s">
        <v>7</v>
      </c>
    </row>
    <row r="1725" spans="1:7">
      <c r="A1725" t="n">
        <v>19264</v>
      </c>
      <c r="B1725" s="28" t="n">
        <v>26</v>
      </c>
      <c r="C1725" s="7" t="n">
        <v>0</v>
      </c>
      <c r="D1725" s="7" t="s">
        <v>237</v>
      </c>
      <c r="E1725" s="7" t="n">
        <v>2</v>
      </c>
      <c r="F1725" s="7" t="n">
        <v>3</v>
      </c>
      <c r="G1725" s="7" t="s">
        <v>238</v>
      </c>
      <c r="H1725" s="7" t="n">
        <v>2</v>
      </c>
      <c r="I1725" s="7" t="n">
        <v>0</v>
      </c>
    </row>
    <row r="1726" spans="1:7">
      <c r="A1726" t="s">
        <v>4</v>
      </c>
      <c r="B1726" s="4" t="s">
        <v>5</v>
      </c>
    </row>
    <row r="1727" spans="1:7">
      <c r="A1727" t="n">
        <v>19451</v>
      </c>
      <c r="B1727" s="29" t="n">
        <v>28</v>
      </c>
    </row>
    <row r="1728" spans="1:7">
      <c r="A1728" t="s">
        <v>4</v>
      </c>
      <c r="B1728" s="4" t="s">
        <v>5</v>
      </c>
      <c r="C1728" s="4" t="s">
        <v>7</v>
      </c>
      <c r="D1728" s="4" t="s">
        <v>11</v>
      </c>
      <c r="E1728" s="4" t="s">
        <v>8</v>
      </c>
    </row>
    <row r="1729" spans="1:9">
      <c r="A1729" t="n">
        <v>19452</v>
      </c>
      <c r="B1729" s="27" t="n">
        <v>51</v>
      </c>
      <c r="C1729" s="7" t="n">
        <v>4</v>
      </c>
      <c r="D1729" s="7" t="n">
        <v>65534</v>
      </c>
      <c r="E1729" s="7" t="s">
        <v>47</v>
      </c>
    </row>
    <row r="1730" spans="1:9">
      <c r="A1730" t="s">
        <v>4</v>
      </c>
      <c r="B1730" s="4" t="s">
        <v>5</v>
      </c>
      <c r="C1730" s="4" t="s">
        <v>11</v>
      </c>
    </row>
    <row r="1731" spans="1:9">
      <c r="A1731" t="n">
        <v>19465</v>
      </c>
      <c r="B1731" s="23" t="n">
        <v>16</v>
      </c>
      <c r="C1731" s="7" t="n">
        <v>0</v>
      </c>
    </row>
    <row r="1732" spans="1:9">
      <c r="A1732" t="s">
        <v>4</v>
      </c>
      <c r="B1732" s="4" t="s">
        <v>5</v>
      </c>
      <c r="C1732" s="4" t="s">
        <v>11</v>
      </c>
      <c r="D1732" s="4" t="s">
        <v>48</v>
      </c>
      <c r="E1732" s="4" t="s">
        <v>7</v>
      </c>
      <c r="F1732" s="4" t="s">
        <v>7</v>
      </c>
      <c r="G1732" s="4" t="s">
        <v>48</v>
      </c>
      <c r="H1732" s="4" t="s">
        <v>7</v>
      </c>
      <c r="I1732" s="4" t="s">
        <v>7</v>
      </c>
      <c r="J1732" s="4" t="s">
        <v>48</v>
      </c>
      <c r="K1732" s="4" t="s">
        <v>7</v>
      </c>
      <c r="L1732" s="4" t="s">
        <v>7</v>
      </c>
    </row>
    <row r="1733" spans="1:9">
      <c r="A1733" t="n">
        <v>19468</v>
      </c>
      <c r="B1733" s="28" t="n">
        <v>26</v>
      </c>
      <c r="C1733" s="7" t="n">
        <v>65534</v>
      </c>
      <c r="D1733" s="7" t="s">
        <v>239</v>
      </c>
      <c r="E1733" s="7" t="n">
        <v>2</v>
      </c>
      <c r="F1733" s="7" t="n">
        <v>3</v>
      </c>
      <c r="G1733" s="7" t="s">
        <v>240</v>
      </c>
      <c r="H1733" s="7" t="n">
        <v>2</v>
      </c>
      <c r="I1733" s="7" t="n">
        <v>3</v>
      </c>
      <c r="J1733" s="7" t="s">
        <v>241</v>
      </c>
      <c r="K1733" s="7" t="n">
        <v>2</v>
      </c>
      <c r="L1733" s="7" t="n">
        <v>0</v>
      </c>
    </row>
    <row r="1734" spans="1:9">
      <c r="A1734" t="s">
        <v>4</v>
      </c>
      <c r="B1734" s="4" t="s">
        <v>5</v>
      </c>
    </row>
    <row r="1735" spans="1:9">
      <c r="A1735" t="n">
        <v>19761</v>
      </c>
      <c r="B1735" s="29" t="n">
        <v>28</v>
      </c>
    </row>
    <row r="1736" spans="1:9">
      <c r="A1736" t="s">
        <v>4</v>
      </c>
      <c r="B1736" s="4" t="s">
        <v>5</v>
      </c>
      <c r="C1736" s="4" t="s">
        <v>7</v>
      </c>
      <c r="D1736" s="4" t="s">
        <v>11</v>
      </c>
      <c r="E1736" s="4" t="s">
        <v>8</v>
      </c>
    </row>
    <row r="1737" spans="1:9">
      <c r="A1737" t="n">
        <v>19762</v>
      </c>
      <c r="B1737" s="27" t="n">
        <v>51</v>
      </c>
      <c r="C1737" s="7" t="n">
        <v>4</v>
      </c>
      <c r="D1737" s="7" t="n">
        <v>0</v>
      </c>
      <c r="E1737" s="7" t="s">
        <v>242</v>
      </c>
    </row>
    <row r="1738" spans="1:9">
      <c r="A1738" t="s">
        <v>4</v>
      </c>
      <c r="B1738" s="4" t="s">
        <v>5</v>
      </c>
      <c r="C1738" s="4" t="s">
        <v>11</v>
      </c>
    </row>
    <row r="1739" spans="1:9">
      <c r="A1739" t="n">
        <v>19776</v>
      </c>
      <c r="B1739" s="23" t="n">
        <v>16</v>
      </c>
      <c r="C1739" s="7" t="n">
        <v>0</v>
      </c>
    </row>
    <row r="1740" spans="1:9">
      <c r="A1740" t="s">
        <v>4</v>
      </c>
      <c r="B1740" s="4" t="s">
        <v>5</v>
      </c>
      <c r="C1740" s="4" t="s">
        <v>11</v>
      </c>
      <c r="D1740" s="4" t="s">
        <v>48</v>
      </c>
      <c r="E1740" s="4" t="s">
        <v>7</v>
      </c>
      <c r="F1740" s="4" t="s">
        <v>7</v>
      </c>
    </row>
    <row r="1741" spans="1:9">
      <c r="A1741" t="n">
        <v>19779</v>
      </c>
      <c r="B1741" s="28" t="n">
        <v>26</v>
      </c>
      <c r="C1741" s="7" t="n">
        <v>0</v>
      </c>
      <c r="D1741" s="7" t="s">
        <v>243</v>
      </c>
      <c r="E1741" s="7" t="n">
        <v>2</v>
      </c>
      <c r="F1741" s="7" t="n">
        <v>0</v>
      </c>
    </row>
    <row r="1742" spans="1:9">
      <c r="A1742" t="s">
        <v>4</v>
      </c>
      <c r="B1742" s="4" t="s">
        <v>5</v>
      </c>
    </row>
    <row r="1743" spans="1:9">
      <c r="A1743" t="n">
        <v>19836</v>
      </c>
      <c r="B1743" s="29" t="n">
        <v>28</v>
      </c>
    </row>
    <row r="1744" spans="1:9">
      <c r="A1744" t="s">
        <v>4</v>
      </c>
      <c r="B1744" s="4" t="s">
        <v>5</v>
      </c>
      <c r="C1744" s="4" t="s">
        <v>11</v>
      </c>
    </row>
    <row r="1745" spans="1:12">
      <c r="A1745" t="n">
        <v>19837</v>
      </c>
      <c r="B1745" s="32" t="n">
        <v>12</v>
      </c>
      <c r="C1745" s="7" t="n">
        <v>8330</v>
      </c>
    </row>
    <row r="1746" spans="1:12">
      <c r="A1746" t="s">
        <v>4</v>
      </c>
      <c r="B1746" s="4" t="s">
        <v>5</v>
      </c>
      <c r="C1746" s="4" t="s">
        <v>12</v>
      </c>
    </row>
    <row r="1747" spans="1:12">
      <c r="A1747" t="n">
        <v>19840</v>
      </c>
      <c r="B1747" s="13" t="n">
        <v>3</v>
      </c>
      <c r="C1747" s="11" t="n">
        <f t="normal" ca="1">A1771</f>
        <v>0</v>
      </c>
    </row>
    <row r="1748" spans="1:12">
      <c r="A1748" t="s">
        <v>4</v>
      </c>
      <c r="B1748" s="4" t="s">
        <v>5</v>
      </c>
      <c r="C1748" s="4" t="s">
        <v>7</v>
      </c>
      <c r="D1748" s="4" t="s">
        <v>11</v>
      </c>
      <c r="E1748" s="4" t="s">
        <v>7</v>
      </c>
      <c r="F1748" s="4" t="s">
        <v>7</v>
      </c>
      <c r="G1748" s="4" t="s">
        <v>12</v>
      </c>
    </row>
    <row r="1749" spans="1:12">
      <c r="A1749" t="n">
        <v>19845</v>
      </c>
      <c r="B1749" s="10" t="n">
        <v>5</v>
      </c>
      <c r="C1749" s="7" t="n">
        <v>30</v>
      </c>
      <c r="D1749" s="7" t="n">
        <v>2</v>
      </c>
      <c r="E1749" s="7" t="n">
        <v>8</v>
      </c>
      <c r="F1749" s="7" t="n">
        <v>1</v>
      </c>
      <c r="G1749" s="11" t="n">
        <f t="normal" ca="1">A1763</f>
        <v>0</v>
      </c>
    </row>
    <row r="1750" spans="1:12">
      <c r="A1750" t="s">
        <v>4</v>
      </c>
      <c r="B1750" s="4" t="s">
        <v>5</v>
      </c>
      <c r="C1750" s="4" t="s">
        <v>7</v>
      </c>
      <c r="D1750" s="4" t="s">
        <v>11</v>
      </c>
      <c r="E1750" s="4" t="s">
        <v>8</v>
      </c>
    </row>
    <row r="1751" spans="1:12">
      <c r="A1751" t="n">
        <v>19855</v>
      </c>
      <c r="B1751" s="27" t="n">
        <v>51</v>
      </c>
      <c r="C1751" s="7" t="n">
        <v>4</v>
      </c>
      <c r="D1751" s="7" t="n">
        <v>65534</v>
      </c>
      <c r="E1751" s="7" t="s">
        <v>47</v>
      </c>
    </row>
    <row r="1752" spans="1:12">
      <c r="A1752" t="s">
        <v>4</v>
      </c>
      <c r="B1752" s="4" t="s">
        <v>5</v>
      </c>
      <c r="C1752" s="4" t="s">
        <v>11</v>
      </c>
    </row>
    <row r="1753" spans="1:12">
      <c r="A1753" t="n">
        <v>19868</v>
      </c>
      <c r="B1753" s="23" t="n">
        <v>16</v>
      </c>
      <c r="C1753" s="7" t="n">
        <v>0</v>
      </c>
    </row>
    <row r="1754" spans="1:12">
      <c r="A1754" t="s">
        <v>4</v>
      </c>
      <c r="B1754" s="4" t="s">
        <v>5</v>
      </c>
      <c r="C1754" s="4" t="s">
        <v>11</v>
      </c>
      <c r="D1754" s="4" t="s">
        <v>48</v>
      </c>
      <c r="E1754" s="4" t="s">
        <v>7</v>
      </c>
      <c r="F1754" s="4" t="s">
        <v>7</v>
      </c>
      <c r="G1754" s="4" t="s">
        <v>48</v>
      </c>
      <c r="H1754" s="4" t="s">
        <v>7</v>
      </c>
      <c r="I1754" s="4" t="s">
        <v>7</v>
      </c>
      <c r="J1754" s="4" t="s">
        <v>48</v>
      </c>
      <c r="K1754" s="4" t="s">
        <v>7</v>
      </c>
      <c r="L1754" s="4" t="s">
        <v>7</v>
      </c>
    </row>
    <row r="1755" spans="1:12">
      <c r="A1755" t="n">
        <v>19871</v>
      </c>
      <c r="B1755" s="28" t="n">
        <v>26</v>
      </c>
      <c r="C1755" s="7" t="n">
        <v>65534</v>
      </c>
      <c r="D1755" s="7" t="s">
        <v>244</v>
      </c>
      <c r="E1755" s="7" t="n">
        <v>2</v>
      </c>
      <c r="F1755" s="7" t="n">
        <v>3</v>
      </c>
      <c r="G1755" s="7" t="s">
        <v>245</v>
      </c>
      <c r="H1755" s="7" t="n">
        <v>2</v>
      </c>
      <c r="I1755" s="7" t="n">
        <v>3</v>
      </c>
      <c r="J1755" s="7" t="s">
        <v>246</v>
      </c>
      <c r="K1755" s="7" t="n">
        <v>2</v>
      </c>
      <c r="L1755" s="7" t="n">
        <v>0</v>
      </c>
    </row>
    <row r="1756" spans="1:12">
      <c r="A1756" t="s">
        <v>4</v>
      </c>
      <c r="B1756" s="4" t="s">
        <v>5</v>
      </c>
    </row>
    <row r="1757" spans="1:12">
      <c r="A1757" t="n">
        <v>20211</v>
      </c>
      <c r="B1757" s="29" t="n">
        <v>28</v>
      </c>
    </row>
    <row r="1758" spans="1:12">
      <c r="A1758" t="s">
        <v>4</v>
      </c>
      <c r="B1758" s="4" t="s">
        <v>5</v>
      </c>
      <c r="C1758" s="4" t="s">
        <v>11</v>
      </c>
    </row>
    <row r="1759" spans="1:12">
      <c r="A1759" t="n">
        <v>20212</v>
      </c>
      <c r="B1759" s="32" t="n">
        <v>12</v>
      </c>
      <c r="C1759" s="7" t="n">
        <v>2</v>
      </c>
    </row>
    <row r="1760" spans="1:12">
      <c r="A1760" t="s">
        <v>4</v>
      </c>
      <c r="B1760" s="4" t="s">
        <v>5</v>
      </c>
      <c r="C1760" s="4" t="s">
        <v>12</v>
      </c>
    </row>
    <row r="1761" spans="1:12">
      <c r="A1761" t="n">
        <v>20215</v>
      </c>
      <c r="B1761" s="13" t="n">
        <v>3</v>
      </c>
      <c r="C1761" s="11" t="n">
        <f t="normal" ca="1">A1771</f>
        <v>0</v>
      </c>
    </row>
    <row r="1762" spans="1:12">
      <c r="A1762" t="s">
        <v>4</v>
      </c>
      <c r="B1762" s="4" t="s">
        <v>5</v>
      </c>
      <c r="C1762" s="4" t="s">
        <v>7</v>
      </c>
      <c r="D1762" s="4" t="s">
        <v>11</v>
      </c>
      <c r="E1762" s="4" t="s">
        <v>8</v>
      </c>
    </row>
    <row r="1763" spans="1:12">
      <c r="A1763" t="n">
        <v>20220</v>
      </c>
      <c r="B1763" s="27" t="n">
        <v>51</v>
      </c>
      <c r="C1763" s="7" t="n">
        <v>4</v>
      </c>
      <c r="D1763" s="7" t="n">
        <v>65534</v>
      </c>
      <c r="E1763" s="7" t="s">
        <v>47</v>
      </c>
    </row>
    <row r="1764" spans="1:12">
      <c r="A1764" t="s">
        <v>4</v>
      </c>
      <c r="B1764" s="4" t="s">
        <v>5</v>
      </c>
      <c r="C1764" s="4" t="s">
        <v>11</v>
      </c>
    </row>
    <row r="1765" spans="1:12">
      <c r="A1765" t="n">
        <v>20233</v>
      </c>
      <c r="B1765" s="23" t="n">
        <v>16</v>
      </c>
      <c r="C1765" s="7" t="n">
        <v>0</v>
      </c>
    </row>
    <row r="1766" spans="1:12">
      <c r="A1766" t="s">
        <v>4</v>
      </c>
      <c r="B1766" s="4" t="s">
        <v>5</v>
      </c>
      <c r="C1766" s="4" t="s">
        <v>11</v>
      </c>
      <c r="D1766" s="4" t="s">
        <v>48</v>
      </c>
      <c r="E1766" s="4" t="s">
        <v>7</v>
      </c>
      <c r="F1766" s="4" t="s">
        <v>7</v>
      </c>
      <c r="G1766" s="4" t="s">
        <v>48</v>
      </c>
      <c r="H1766" s="4" t="s">
        <v>7</v>
      </c>
      <c r="I1766" s="4" t="s">
        <v>7</v>
      </c>
    </row>
    <row r="1767" spans="1:12">
      <c r="A1767" t="n">
        <v>20236</v>
      </c>
      <c r="B1767" s="28" t="n">
        <v>26</v>
      </c>
      <c r="C1767" s="7" t="n">
        <v>65534</v>
      </c>
      <c r="D1767" s="7" t="s">
        <v>247</v>
      </c>
      <c r="E1767" s="7" t="n">
        <v>2</v>
      </c>
      <c r="F1767" s="7" t="n">
        <v>3</v>
      </c>
      <c r="G1767" s="7" t="s">
        <v>248</v>
      </c>
      <c r="H1767" s="7" t="n">
        <v>2</v>
      </c>
      <c r="I1767" s="7" t="n">
        <v>0</v>
      </c>
    </row>
    <row r="1768" spans="1:12">
      <c r="A1768" t="s">
        <v>4</v>
      </c>
      <c r="B1768" s="4" t="s">
        <v>5</v>
      </c>
    </row>
    <row r="1769" spans="1:12">
      <c r="A1769" t="n">
        <v>20363</v>
      </c>
      <c r="B1769" s="29" t="n">
        <v>28</v>
      </c>
    </row>
    <row r="1770" spans="1:12">
      <c r="A1770" t="s">
        <v>4</v>
      </c>
      <c r="B1770" s="4" t="s">
        <v>5</v>
      </c>
      <c r="C1770" s="4" t="s">
        <v>7</v>
      </c>
    </row>
    <row r="1771" spans="1:12">
      <c r="A1771" t="n">
        <v>20364</v>
      </c>
      <c r="B1771" s="30" t="n">
        <v>23</v>
      </c>
      <c r="C1771" s="7" t="n">
        <v>10</v>
      </c>
    </row>
    <row r="1772" spans="1:12">
      <c r="A1772" t="s">
        <v>4</v>
      </c>
      <c r="B1772" s="4" t="s">
        <v>5</v>
      </c>
      <c r="C1772" s="4" t="s">
        <v>7</v>
      </c>
      <c r="D1772" s="4" t="s">
        <v>8</v>
      </c>
    </row>
    <row r="1773" spans="1:12">
      <c r="A1773" t="n">
        <v>20366</v>
      </c>
      <c r="B1773" s="6" t="n">
        <v>2</v>
      </c>
      <c r="C1773" s="7" t="n">
        <v>10</v>
      </c>
      <c r="D1773" s="7" t="s">
        <v>51</v>
      </c>
    </row>
    <row r="1774" spans="1:12">
      <c r="A1774" t="s">
        <v>4</v>
      </c>
      <c r="B1774" s="4" t="s">
        <v>5</v>
      </c>
      <c r="C1774" s="4" t="s">
        <v>7</v>
      </c>
    </row>
    <row r="1775" spans="1:12">
      <c r="A1775" t="n">
        <v>20389</v>
      </c>
      <c r="B1775" s="31" t="n">
        <v>74</v>
      </c>
      <c r="C1775" s="7" t="n">
        <v>46</v>
      </c>
    </row>
    <row r="1776" spans="1:12">
      <c r="A1776" t="s">
        <v>4</v>
      </c>
      <c r="B1776" s="4" t="s">
        <v>5</v>
      </c>
      <c r="C1776" s="4" t="s">
        <v>7</v>
      </c>
    </row>
    <row r="1777" spans="1:9">
      <c r="A1777" t="n">
        <v>20391</v>
      </c>
      <c r="B1777" s="31" t="n">
        <v>74</v>
      </c>
      <c r="C1777" s="7" t="n">
        <v>54</v>
      </c>
    </row>
    <row r="1778" spans="1:9">
      <c r="A1778" t="s">
        <v>4</v>
      </c>
      <c r="B1778" s="4" t="s">
        <v>5</v>
      </c>
    </row>
    <row r="1779" spans="1:9">
      <c r="A1779" t="n">
        <v>20393</v>
      </c>
      <c r="B1779" s="5" t="n">
        <v>1</v>
      </c>
    </row>
    <row r="1780" spans="1:9" s="3" customFormat="1" customHeight="0">
      <c r="A1780" s="3" t="s">
        <v>2</v>
      </c>
      <c r="B1780" s="3" t="s">
        <v>249</v>
      </c>
    </row>
    <row r="1781" spans="1:9">
      <c r="A1781" t="s">
        <v>4</v>
      </c>
      <c r="B1781" s="4" t="s">
        <v>5</v>
      </c>
      <c r="C1781" s="4" t="s">
        <v>7</v>
      </c>
      <c r="D1781" s="4" t="s">
        <v>11</v>
      </c>
      <c r="E1781" s="4" t="s">
        <v>8</v>
      </c>
    </row>
    <row r="1782" spans="1:9">
      <c r="A1782" t="n">
        <v>20396</v>
      </c>
      <c r="B1782" s="27" t="n">
        <v>51</v>
      </c>
      <c r="C1782" s="7" t="n">
        <v>4</v>
      </c>
      <c r="D1782" s="7" t="n">
        <v>5716</v>
      </c>
      <c r="E1782" s="7" t="s">
        <v>47</v>
      </c>
    </row>
    <row r="1783" spans="1:9">
      <c r="A1783" t="s">
        <v>4</v>
      </c>
      <c r="B1783" s="4" t="s">
        <v>5</v>
      </c>
      <c r="C1783" s="4" t="s">
        <v>11</v>
      </c>
    </row>
    <row r="1784" spans="1:9">
      <c r="A1784" t="n">
        <v>20409</v>
      </c>
      <c r="B1784" s="23" t="n">
        <v>16</v>
      </c>
      <c r="C1784" s="7" t="n">
        <v>0</v>
      </c>
    </row>
    <row r="1785" spans="1:9">
      <c r="A1785" t="s">
        <v>4</v>
      </c>
      <c r="B1785" s="4" t="s">
        <v>5</v>
      </c>
      <c r="C1785" s="4" t="s">
        <v>11</v>
      </c>
      <c r="D1785" s="4" t="s">
        <v>48</v>
      </c>
      <c r="E1785" s="4" t="s">
        <v>7</v>
      </c>
      <c r="F1785" s="4" t="s">
        <v>7</v>
      </c>
      <c r="G1785" s="4" t="s">
        <v>48</v>
      </c>
      <c r="H1785" s="4" t="s">
        <v>7</v>
      </c>
      <c r="I1785" s="4" t="s">
        <v>7</v>
      </c>
    </row>
    <row r="1786" spans="1:9">
      <c r="A1786" t="n">
        <v>20412</v>
      </c>
      <c r="B1786" s="28" t="n">
        <v>26</v>
      </c>
      <c r="C1786" s="7" t="n">
        <v>5716</v>
      </c>
      <c r="D1786" s="7" t="s">
        <v>250</v>
      </c>
      <c r="E1786" s="7" t="n">
        <v>2</v>
      </c>
      <c r="F1786" s="7" t="n">
        <v>3</v>
      </c>
      <c r="G1786" s="7" t="s">
        <v>251</v>
      </c>
      <c r="H1786" s="7" t="n">
        <v>2</v>
      </c>
      <c r="I1786" s="7" t="n">
        <v>0</v>
      </c>
    </row>
    <row r="1787" spans="1:9">
      <c r="A1787" t="s">
        <v>4</v>
      </c>
      <c r="B1787" s="4" t="s">
        <v>5</v>
      </c>
    </row>
    <row r="1788" spans="1:9">
      <c r="A1788" t="n">
        <v>20554</v>
      </c>
      <c r="B1788" s="29" t="n">
        <v>28</v>
      </c>
    </row>
    <row r="1789" spans="1:9">
      <c r="A1789" t="s">
        <v>4</v>
      </c>
      <c r="B1789" s="4" t="s">
        <v>5</v>
      </c>
      <c r="C1789" s="4" t="s">
        <v>7</v>
      </c>
      <c r="D1789" s="4" t="s">
        <v>11</v>
      </c>
      <c r="E1789" s="4" t="s">
        <v>8</v>
      </c>
    </row>
    <row r="1790" spans="1:9">
      <c r="A1790" t="n">
        <v>20555</v>
      </c>
      <c r="B1790" s="27" t="n">
        <v>51</v>
      </c>
      <c r="C1790" s="7" t="n">
        <v>4</v>
      </c>
      <c r="D1790" s="7" t="n">
        <v>5713</v>
      </c>
      <c r="E1790" s="7" t="s">
        <v>47</v>
      </c>
    </row>
    <row r="1791" spans="1:9">
      <c r="A1791" t="s">
        <v>4</v>
      </c>
      <c r="B1791" s="4" t="s">
        <v>5</v>
      </c>
      <c r="C1791" s="4" t="s">
        <v>11</v>
      </c>
    </row>
    <row r="1792" spans="1:9">
      <c r="A1792" t="n">
        <v>20568</v>
      </c>
      <c r="B1792" s="23" t="n">
        <v>16</v>
      </c>
      <c r="C1792" s="7" t="n">
        <v>0</v>
      </c>
    </row>
    <row r="1793" spans="1:9">
      <c r="A1793" t="s">
        <v>4</v>
      </c>
      <c r="B1793" s="4" t="s">
        <v>5</v>
      </c>
      <c r="C1793" s="4" t="s">
        <v>11</v>
      </c>
      <c r="D1793" s="4" t="s">
        <v>48</v>
      </c>
      <c r="E1793" s="4" t="s">
        <v>7</v>
      </c>
      <c r="F1793" s="4" t="s">
        <v>7</v>
      </c>
    </row>
    <row r="1794" spans="1:9">
      <c r="A1794" t="n">
        <v>20571</v>
      </c>
      <c r="B1794" s="28" t="n">
        <v>26</v>
      </c>
      <c r="C1794" s="7" t="n">
        <v>5713</v>
      </c>
      <c r="D1794" s="7" t="s">
        <v>252</v>
      </c>
      <c r="E1794" s="7" t="n">
        <v>2</v>
      </c>
      <c r="F1794" s="7" t="n">
        <v>0</v>
      </c>
    </row>
    <row r="1795" spans="1:9">
      <c r="A1795" t="s">
        <v>4</v>
      </c>
      <c r="B1795" s="4" t="s">
        <v>5</v>
      </c>
    </row>
    <row r="1796" spans="1:9">
      <c r="A1796" t="n">
        <v>20614</v>
      </c>
      <c r="B1796" s="29" t="n">
        <v>28</v>
      </c>
    </row>
    <row r="1797" spans="1:9">
      <c r="A1797" t="s">
        <v>4</v>
      </c>
      <c r="B1797" s="4" t="s">
        <v>5</v>
      </c>
      <c r="C1797" s="4" t="s">
        <v>7</v>
      </c>
      <c r="D1797" s="4" t="s">
        <v>11</v>
      </c>
      <c r="E1797" s="4" t="s">
        <v>8</v>
      </c>
    </row>
    <row r="1798" spans="1:9">
      <c r="A1798" t="n">
        <v>20615</v>
      </c>
      <c r="B1798" s="27" t="n">
        <v>51</v>
      </c>
      <c r="C1798" s="7" t="n">
        <v>4</v>
      </c>
      <c r="D1798" s="7" t="n">
        <v>5716</v>
      </c>
      <c r="E1798" s="7" t="s">
        <v>47</v>
      </c>
    </row>
    <row r="1799" spans="1:9">
      <c r="A1799" t="s">
        <v>4</v>
      </c>
      <c r="B1799" s="4" t="s">
        <v>5</v>
      </c>
      <c r="C1799" s="4" t="s">
        <v>11</v>
      </c>
    </row>
    <row r="1800" spans="1:9">
      <c r="A1800" t="n">
        <v>20628</v>
      </c>
      <c r="B1800" s="23" t="n">
        <v>16</v>
      </c>
      <c r="C1800" s="7" t="n">
        <v>0</v>
      </c>
    </row>
    <row r="1801" spans="1:9">
      <c r="A1801" t="s">
        <v>4</v>
      </c>
      <c r="B1801" s="4" t="s">
        <v>5</v>
      </c>
      <c r="C1801" s="4" t="s">
        <v>11</v>
      </c>
      <c r="D1801" s="4" t="s">
        <v>48</v>
      </c>
      <c r="E1801" s="4" t="s">
        <v>7</v>
      </c>
      <c r="F1801" s="4" t="s">
        <v>7</v>
      </c>
    </row>
    <row r="1802" spans="1:9">
      <c r="A1802" t="n">
        <v>20631</v>
      </c>
      <c r="B1802" s="28" t="n">
        <v>26</v>
      </c>
      <c r="C1802" s="7" t="n">
        <v>5716</v>
      </c>
      <c r="D1802" s="7" t="s">
        <v>253</v>
      </c>
      <c r="E1802" s="7" t="n">
        <v>2</v>
      </c>
      <c r="F1802" s="7" t="n">
        <v>0</v>
      </c>
    </row>
    <row r="1803" spans="1:9">
      <c r="A1803" t="s">
        <v>4</v>
      </c>
      <c r="B1803" s="4" t="s">
        <v>5</v>
      </c>
    </row>
    <row r="1804" spans="1:9">
      <c r="A1804" t="n">
        <v>20655</v>
      </c>
      <c r="B1804" s="29" t="n">
        <v>28</v>
      </c>
    </row>
    <row r="1805" spans="1:9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8</v>
      </c>
    </row>
    <row r="1806" spans="1:9">
      <c r="A1806" t="n">
        <v>20656</v>
      </c>
      <c r="B1806" s="27" t="n">
        <v>51</v>
      </c>
      <c r="C1806" s="7" t="n">
        <v>4</v>
      </c>
      <c r="D1806" s="7" t="n">
        <v>5713</v>
      </c>
      <c r="E1806" s="7" t="s">
        <v>47</v>
      </c>
    </row>
    <row r="1807" spans="1:9">
      <c r="A1807" t="s">
        <v>4</v>
      </c>
      <c r="B1807" s="4" t="s">
        <v>5</v>
      </c>
      <c r="C1807" s="4" t="s">
        <v>11</v>
      </c>
    </row>
    <row r="1808" spans="1:9">
      <c r="A1808" t="n">
        <v>20669</v>
      </c>
      <c r="B1808" s="23" t="n">
        <v>16</v>
      </c>
      <c r="C1808" s="7" t="n">
        <v>0</v>
      </c>
    </row>
    <row r="1809" spans="1:6">
      <c r="A1809" t="s">
        <v>4</v>
      </c>
      <c r="B1809" s="4" t="s">
        <v>5</v>
      </c>
      <c r="C1809" s="4" t="s">
        <v>11</v>
      </c>
      <c r="D1809" s="4" t="s">
        <v>48</v>
      </c>
      <c r="E1809" s="4" t="s">
        <v>7</v>
      </c>
      <c r="F1809" s="4" t="s">
        <v>7</v>
      </c>
      <c r="G1809" s="4" t="s">
        <v>48</v>
      </c>
      <c r="H1809" s="4" t="s">
        <v>7</v>
      </c>
      <c r="I1809" s="4" t="s">
        <v>7</v>
      </c>
    </row>
    <row r="1810" spans="1:6">
      <c r="A1810" t="n">
        <v>20672</v>
      </c>
      <c r="B1810" s="28" t="n">
        <v>26</v>
      </c>
      <c r="C1810" s="7" t="n">
        <v>5713</v>
      </c>
      <c r="D1810" s="7" t="s">
        <v>254</v>
      </c>
      <c r="E1810" s="7" t="n">
        <v>2</v>
      </c>
      <c r="F1810" s="7" t="n">
        <v>3</v>
      </c>
      <c r="G1810" s="7" t="s">
        <v>255</v>
      </c>
      <c r="H1810" s="7" t="n">
        <v>2</v>
      </c>
      <c r="I1810" s="7" t="n">
        <v>0</v>
      </c>
    </row>
    <row r="1811" spans="1:6">
      <c r="A1811" t="s">
        <v>4</v>
      </c>
      <c r="B1811" s="4" t="s">
        <v>5</v>
      </c>
    </row>
    <row r="1812" spans="1:6">
      <c r="A1812" t="n">
        <v>20828</v>
      </c>
      <c r="B1812" s="29" t="n">
        <v>28</v>
      </c>
    </row>
    <row r="1813" spans="1:6">
      <c r="A1813" t="s">
        <v>4</v>
      </c>
      <c r="B1813" s="4" t="s">
        <v>5</v>
      </c>
      <c r="C1813" s="4" t="s">
        <v>11</v>
      </c>
      <c r="D1813" s="4" t="s">
        <v>7</v>
      </c>
      <c r="E1813" s="4" t="s">
        <v>13</v>
      </c>
      <c r="F1813" s="4" t="s">
        <v>11</v>
      </c>
    </row>
    <row r="1814" spans="1:6">
      <c r="A1814" t="n">
        <v>20829</v>
      </c>
      <c r="B1814" s="38" t="n">
        <v>59</v>
      </c>
      <c r="C1814" s="7" t="n">
        <v>5716</v>
      </c>
      <c r="D1814" s="7" t="n">
        <v>1</v>
      </c>
      <c r="E1814" s="7" t="n">
        <v>0.150000005960464</v>
      </c>
      <c r="F1814" s="7" t="n">
        <v>0</v>
      </c>
    </row>
    <row r="1815" spans="1:6">
      <c r="A1815" t="s">
        <v>4</v>
      </c>
      <c r="B1815" s="4" t="s">
        <v>5</v>
      </c>
      <c r="C1815" s="4" t="s">
        <v>11</v>
      </c>
    </row>
    <row r="1816" spans="1:6">
      <c r="A1816" t="n">
        <v>20839</v>
      </c>
      <c r="B1816" s="23" t="n">
        <v>16</v>
      </c>
      <c r="C1816" s="7" t="n">
        <v>1300</v>
      </c>
    </row>
    <row r="1817" spans="1:6">
      <c r="A1817" t="s">
        <v>4</v>
      </c>
      <c r="B1817" s="4" t="s">
        <v>5</v>
      </c>
      <c r="C1817" s="4" t="s">
        <v>7</v>
      </c>
      <c r="D1817" s="4" t="s">
        <v>11</v>
      </c>
      <c r="E1817" s="4" t="s">
        <v>8</v>
      </c>
    </row>
    <row r="1818" spans="1:6">
      <c r="A1818" t="n">
        <v>20842</v>
      </c>
      <c r="B1818" s="27" t="n">
        <v>51</v>
      </c>
      <c r="C1818" s="7" t="n">
        <v>4</v>
      </c>
      <c r="D1818" s="7" t="n">
        <v>5716</v>
      </c>
      <c r="E1818" s="7" t="s">
        <v>47</v>
      </c>
    </row>
    <row r="1819" spans="1:6">
      <c r="A1819" t="s">
        <v>4</v>
      </c>
      <c r="B1819" s="4" t="s">
        <v>5</v>
      </c>
      <c r="C1819" s="4" t="s">
        <v>11</v>
      </c>
    </row>
    <row r="1820" spans="1:6">
      <c r="A1820" t="n">
        <v>20855</v>
      </c>
      <c r="B1820" s="23" t="n">
        <v>16</v>
      </c>
      <c r="C1820" s="7" t="n">
        <v>0</v>
      </c>
    </row>
    <row r="1821" spans="1:6">
      <c r="A1821" t="s">
        <v>4</v>
      </c>
      <c r="B1821" s="4" t="s">
        <v>5</v>
      </c>
      <c r="C1821" s="4" t="s">
        <v>11</v>
      </c>
      <c r="D1821" s="4" t="s">
        <v>48</v>
      </c>
      <c r="E1821" s="4" t="s">
        <v>7</v>
      </c>
      <c r="F1821" s="4" t="s">
        <v>7</v>
      </c>
    </row>
    <row r="1822" spans="1:6">
      <c r="A1822" t="n">
        <v>20858</v>
      </c>
      <c r="B1822" s="28" t="n">
        <v>26</v>
      </c>
      <c r="C1822" s="7" t="n">
        <v>5716</v>
      </c>
      <c r="D1822" s="7" t="s">
        <v>256</v>
      </c>
      <c r="E1822" s="7" t="n">
        <v>2</v>
      </c>
      <c r="F1822" s="7" t="n">
        <v>0</v>
      </c>
    </row>
    <row r="1823" spans="1:6">
      <c r="A1823" t="s">
        <v>4</v>
      </c>
      <c r="B1823" s="4" t="s">
        <v>5</v>
      </c>
    </row>
    <row r="1824" spans="1:6">
      <c r="A1824" t="n">
        <v>20918</v>
      </c>
      <c r="B1824" s="29" t="n">
        <v>28</v>
      </c>
    </row>
    <row r="1825" spans="1:9">
      <c r="A1825" t="s">
        <v>4</v>
      </c>
      <c r="B1825" s="4" t="s">
        <v>5</v>
      </c>
      <c r="C1825" s="4" t="s">
        <v>11</v>
      </c>
    </row>
    <row r="1826" spans="1:9">
      <c r="A1826" t="n">
        <v>20919</v>
      </c>
      <c r="B1826" s="32" t="n">
        <v>12</v>
      </c>
      <c r="C1826" s="7" t="n">
        <v>7247</v>
      </c>
    </row>
    <row r="1827" spans="1:9">
      <c r="A1827" t="s">
        <v>4</v>
      </c>
      <c r="B1827" s="4" t="s">
        <v>5</v>
      </c>
      <c r="C1827" s="4" t="s">
        <v>11</v>
      </c>
    </row>
    <row r="1828" spans="1:9">
      <c r="A1828" t="n">
        <v>20922</v>
      </c>
      <c r="B1828" s="32" t="n">
        <v>12</v>
      </c>
      <c r="C1828" s="7" t="n">
        <v>3</v>
      </c>
    </row>
    <row r="1829" spans="1:9">
      <c r="A1829" t="s">
        <v>4</v>
      </c>
      <c r="B1829" s="4" t="s">
        <v>5</v>
      </c>
    </row>
    <row r="1830" spans="1:9">
      <c r="A1830" t="n">
        <v>20925</v>
      </c>
      <c r="B1830" s="5" t="n">
        <v>1</v>
      </c>
    </row>
    <row r="1831" spans="1:9" s="3" customFormat="1" customHeight="0">
      <c r="A1831" s="3" t="s">
        <v>2</v>
      </c>
      <c r="B1831" s="3" t="s">
        <v>257</v>
      </c>
    </row>
    <row r="1832" spans="1:9">
      <c r="A1832" t="s">
        <v>4</v>
      </c>
      <c r="B1832" s="4" t="s">
        <v>5</v>
      </c>
      <c r="C1832" s="4" t="s">
        <v>7</v>
      </c>
      <c r="D1832" s="4" t="s">
        <v>11</v>
      </c>
      <c r="E1832" s="4" t="s">
        <v>7</v>
      </c>
      <c r="F1832" s="4" t="s">
        <v>7</v>
      </c>
      <c r="G1832" s="4" t="s">
        <v>7</v>
      </c>
      <c r="H1832" s="4" t="s">
        <v>11</v>
      </c>
      <c r="I1832" s="4" t="s">
        <v>12</v>
      </c>
      <c r="J1832" s="4" t="s">
        <v>12</v>
      </c>
    </row>
    <row r="1833" spans="1:9">
      <c r="A1833" t="n">
        <v>20928</v>
      </c>
      <c r="B1833" s="18" t="n">
        <v>6</v>
      </c>
      <c r="C1833" s="7" t="n">
        <v>33</v>
      </c>
      <c r="D1833" s="7" t="n">
        <v>65534</v>
      </c>
      <c r="E1833" s="7" t="n">
        <v>9</v>
      </c>
      <c r="F1833" s="7" t="n">
        <v>1</v>
      </c>
      <c r="G1833" s="7" t="n">
        <v>1</v>
      </c>
      <c r="H1833" s="7" t="n">
        <v>9</v>
      </c>
      <c r="I1833" s="11" t="n">
        <f t="normal" ca="1">A1835</f>
        <v>0</v>
      </c>
      <c r="J1833" s="11" t="n">
        <f t="normal" ca="1">A1859</f>
        <v>0</v>
      </c>
    </row>
    <row r="1834" spans="1:9">
      <c r="A1834" t="s">
        <v>4</v>
      </c>
      <c r="B1834" s="4" t="s">
        <v>5</v>
      </c>
      <c r="C1834" s="4" t="s">
        <v>11</v>
      </c>
      <c r="D1834" s="4" t="s">
        <v>13</v>
      </c>
      <c r="E1834" s="4" t="s">
        <v>13</v>
      </c>
      <c r="F1834" s="4" t="s">
        <v>13</v>
      </c>
      <c r="G1834" s="4" t="s">
        <v>13</v>
      </c>
    </row>
    <row r="1835" spans="1:9">
      <c r="A1835" t="n">
        <v>20945</v>
      </c>
      <c r="B1835" s="19" t="n">
        <v>46</v>
      </c>
      <c r="C1835" s="7" t="n">
        <v>65534</v>
      </c>
      <c r="D1835" s="7" t="n">
        <v>-5.96000003814697</v>
      </c>
      <c r="E1835" s="7" t="n">
        <v>0.00999999977648258</v>
      </c>
      <c r="F1835" s="7" t="n">
        <v>0.0799999982118607</v>
      </c>
      <c r="G1835" s="7" t="n">
        <v>45</v>
      </c>
    </row>
    <row r="1836" spans="1:9">
      <c r="A1836" t="s">
        <v>4</v>
      </c>
      <c r="B1836" s="4" t="s">
        <v>5</v>
      </c>
      <c r="C1836" s="4" t="s">
        <v>7</v>
      </c>
      <c r="D1836" s="4" t="s">
        <v>11</v>
      </c>
      <c r="E1836" s="4" t="s">
        <v>7</v>
      </c>
      <c r="F1836" s="4" t="s">
        <v>8</v>
      </c>
      <c r="G1836" s="4" t="s">
        <v>8</v>
      </c>
      <c r="H1836" s="4" t="s">
        <v>8</v>
      </c>
      <c r="I1836" s="4" t="s">
        <v>8</v>
      </c>
      <c r="J1836" s="4" t="s">
        <v>8</v>
      </c>
      <c r="K1836" s="4" t="s">
        <v>8</v>
      </c>
      <c r="L1836" s="4" t="s">
        <v>8</v>
      </c>
      <c r="M1836" s="4" t="s">
        <v>8</v>
      </c>
      <c r="N1836" s="4" t="s">
        <v>8</v>
      </c>
      <c r="O1836" s="4" t="s">
        <v>8</v>
      </c>
      <c r="P1836" s="4" t="s">
        <v>8</v>
      </c>
      <c r="Q1836" s="4" t="s">
        <v>8</v>
      </c>
      <c r="R1836" s="4" t="s">
        <v>8</v>
      </c>
      <c r="S1836" s="4" t="s">
        <v>8</v>
      </c>
      <c r="T1836" s="4" t="s">
        <v>8</v>
      </c>
      <c r="U1836" s="4" t="s">
        <v>8</v>
      </c>
    </row>
    <row r="1837" spans="1:9">
      <c r="A1837" t="n">
        <v>20964</v>
      </c>
      <c r="B1837" s="20" t="n">
        <v>36</v>
      </c>
      <c r="C1837" s="7" t="n">
        <v>8</v>
      </c>
      <c r="D1837" s="7" t="n">
        <v>65534</v>
      </c>
      <c r="E1837" s="7" t="n">
        <v>0</v>
      </c>
      <c r="F1837" s="7" t="s">
        <v>35</v>
      </c>
      <c r="G1837" s="7" t="s">
        <v>17</v>
      </c>
      <c r="H1837" s="7" t="s">
        <v>17</v>
      </c>
      <c r="I1837" s="7" t="s">
        <v>17</v>
      </c>
      <c r="J1837" s="7" t="s">
        <v>17</v>
      </c>
      <c r="K1837" s="7" t="s">
        <v>17</v>
      </c>
      <c r="L1837" s="7" t="s">
        <v>17</v>
      </c>
      <c r="M1837" s="7" t="s">
        <v>17</v>
      </c>
      <c r="N1837" s="7" t="s">
        <v>17</v>
      </c>
      <c r="O1837" s="7" t="s">
        <v>17</v>
      </c>
      <c r="P1837" s="7" t="s">
        <v>17</v>
      </c>
      <c r="Q1837" s="7" t="s">
        <v>17</v>
      </c>
      <c r="R1837" s="7" t="s">
        <v>17</v>
      </c>
      <c r="S1837" s="7" t="s">
        <v>17</v>
      </c>
      <c r="T1837" s="7" t="s">
        <v>17</v>
      </c>
      <c r="U1837" s="7" t="s">
        <v>17</v>
      </c>
    </row>
    <row r="1838" spans="1:9">
      <c r="A1838" t="s">
        <v>4</v>
      </c>
      <c r="B1838" s="4" t="s">
        <v>5</v>
      </c>
      <c r="C1838" s="4" t="s">
        <v>11</v>
      </c>
      <c r="D1838" s="4" t="s">
        <v>7</v>
      </c>
      <c r="E1838" s="4" t="s">
        <v>8</v>
      </c>
      <c r="F1838" s="4" t="s">
        <v>13</v>
      </c>
      <c r="G1838" s="4" t="s">
        <v>13</v>
      </c>
      <c r="H1838" s="4" t="s">
        <v>13</v>
      </c>
    </row>
    <row r="1839" spans="1:9">
      <c r="A1839" t="n">
        <v>20997</v>
      </c>
      <c r="B1839" s="21" t="n">
        <v>48</v>
      </c>
      <c r="C1839" s="7" t="n">
        <v>65534</v>
      </c>
      <c r="D1839" s="7" t="n">
        <v>0</v>
      </c>
      <c r="E1839" s="7" t="s">
        <v>35</v>
      </c>
      <c r="F1839" s="7" t="n">
        <v>0</v>
      </c>
      <c r="G1839" s="7" t="n">
        <v>1</v>
      </c>
      <c r="H1839" s="7" t="n">
        <v>0</v>
      </c>
    </row>
    <row r="1840" spans="1:9">
      <c r="A1840" t="s">
        <v>4</v>
      </c>
      <c r="B1840" s="4" t="s">
        <v>5</v>
      </c>
      <c r="C1840" s="4" t="s">
        <v>11</v>
      </c>
      <c r="D1840" s="4" t="s">
        <v>14</v>
      </c>
    </row>
    <row r="1841" spans="1:21">
      <c r="A1841" t="n">
        <v>21026</v>
      </c>
      <c r="B1841" s="22" t="n">
        <v>43</v>
      </c>
      <c r="C1841" s="7" t="n">
        <v>65534</v>
      </c>
      <c r="D1841" s="7" t="n">
        <v>64</v>
      </c>
    </row>
    <row r="1842" spans="1:21">
      <c r="A1842" t="s">
        <v>4</v>
      </c>
      <c r="B1842" s="4" t="s">
        <v>5</v>
      </c>
      <c r="C1842" s="4" t="s">
        <v>7</v>
      </c>
      <c r="D1842" s="4" t="s">
        <v>8</v>
      </c>
      <c r="E1842" s="4" t="s">
        <v>11</v>
      </c>
    </row>
    <row r="1843" spans="1:21">
      <c r="A1843" t="n">
        <v>21033</v>
      </c>
      <c r="B1843" s="16" t="n">
        <v>94</v>
      </c>
      <c r="C1843" s="7" t="n">
        <v>0</v>
      </c>
      <c r="D1843" s="7" t="s">
        <v>26</v>
      </c>
      <c r="E1843" s="7" t="n">
        <v>1</v>
      </c>
    </row>
    <row r="1844" spans="1:21">
      <c r="A1844" t="s">
        <v>4</v>
      </c>
      <c r="B1844" s="4" t="s">
        <v>5</v>
      </c>
      <c r="C1844" s="4" t="s">
        <v>7</v>
      </c>
      <c r="D1844" s="4" t="s">
        <v>8</v>
      </c>
      <c r="E1844" s="4" t="s">
        <v>11</v>
      </c>
    </row>
    <row r="1845" spans="1:21">
      <c r="A1845" t="n">
        <v>21047</v>
      </c>
      <c r="B1845" s="16" t="n">
        <v>94</v>
      </c>
      <c r="C1845" s="7" t="n">
        <v>0</v>
      </c>
      <c r="D1845" s="7" t="s">
        <v>26</v>
      </c>
      <c r="E1845" s="7" t="n">
        <v>2</v>
      </c>
    </row>
    <row r="1846" spans="1:21">
      <c r="A1846" t="s">
        <v>4</v>
      </c>
      <c r="B1846" s="4" t="s">
        <v>5</v>
      </c>
      <c r="C1846" s="4" t="s">
        <v>7</v>
      </c>
      <c r="D1846" s="4" t="s">
        <v>8</v>
      </c>
      <c r="E1846" s="4" t="s">
        <v>11</v>
      </c>
    </row>
    <row r="1847" spans="1:21">
      <c r="A1847" t="n">
        <v>21061</v>
      </c>
      <c r="B1847" s="16" t="n">
        <v>94</v>
      </c>
      <c r="C1847" s="7" t="n">
        <v>1</v>
      </c>
      <c r="D1847" s="7" t="s">
        <v>26</v>
      </c>
      <c r="E1847" s="7" t="n">
        <v>4</v>
      </c>
    </row>
    <row r="1848" spans="1:21">
      <c r="A1848" t="s">
        <v>4</v>
      </c>
      <c r="B1848" s="4" t="s">
        <v>5</v>
      </c>
      <c r="C1848" s="4" t="s">
        <v>7</v>
      </c>
      <c r="D1848" s="4" t="s">
        <v>8</v>
      </c>
    </row>
    <row r="1849" spans="1:21">
      <c r="A1849" t="n">
        <v>21075</v>
      </c>
      <c r="B1849" s="16" t="n">
        <v>94</v>
      </c>
      <c r="C1849" s="7" t="n">
        <v>5</v>
      </c>
      <c r="D1849" s="7" t="s">
        <v>26</v>
      </c>
    </row>
    <row r="1850" spans="1:21">
      <c r="A1850" t="s">
        <v>4</v>
      </c>
      <c r="B1850" s="4" t="s">
        <v>5</v>
      </c>
      <c r="C1850" s="4" t="s">
        <v>11</v>
      </c>
    </row>
    <row r="1851" spans="1:21">
      <c r="A1851" t="n">
        <v>21087</v>
      </c>
      <c r="B1851" s="23" t="n">
        <v>16</v>
      </c>
      <c r="C1851" s="7" t="n">
        <v>0</v>
      </c>
    </row>
    <row r="1852" spans="1:21">
      <c r="A1852" t="s">
        <v>4</v>
      </c>
      <c r="B1852" s="4" t="s">
        <v>5</v>
      </c>
      <c r="C1852" s="4" t="s">
        <v>11</v>
      </c>
      <c r="D1852" s="4" t="s">
        <v>11</v>
      </c>
      <c r="E1852" s="4" t="s">
        <v>11</v>
      </c>
    </row>
    <row r="1853" spans="1:21">
      <c r="A1853" t="n">
        <v>21090</v>
      </c>
      <c r="B1853" s="24" t="n">
        <v>61</v>
      </c>
      <c r="C1853" s="7" t="n">
        <v>5716</v>
      </c>
      <c r="D1853" s="7" t="n">
        <v>5713</v>
      </c>
      <c r="E1853" s="7" t="n">
        <v>0</v>
      </c>
    </row>
    <row r="1854" spans="1:21">
      <c r="A1854" t="s">
        <v>4</v>
      </c>
      <c r="B1854" s="4" t="s">
        <v>5</v>
      </c>
      <c r="C1854" s="4" t="s">
        <v>11</v>
      </c>
      <c r="D1854" s="4" t="s">
        <v>11</v>
      </c>
      <c r="E1854" s="4" t="s">
        <v>11</v>
      </c>
    </row>
    <row r="1855" spans="1:21">
      <c r="A1855" t="n">
        <v>21097</v>
      </c>
      <c r="B1855" s="24" t="n">
        <v>61</v>
      </c>
      <c r="C1855" s="7" t="n">
        <v>5713</v>
      </c>
      <c r="D1855" s="7" t="n">
        <v>5716</v>
      </c>
      <c r="E1855" s="7" t="n">
        <v>0</v>
      </c>
    </row>
    <row r="1856" spans="1:21">
      <c r="A1856" t="s">
        <v>4</v>
      </c>
      <c r="B1856" s="4" t="s">
        <v>5</v>
      </c>
      <c r="C1856" s="4" t="s">
        <v>12</v>
      </c>
    </row>
    <row r="1857" spans="1:5">
      <c r="A1857" t="n">
        <v>21104</v>
      </c>
      <c r="B1857" s="13" t="n">
        <v>3</v>
      </c>
      <c r="C1857" s="11" t="n">
        <f t="normal" ca="1">A1859</f>
        <v>0</v>
      </c>
    </row>
    <row r="1858" spans="1:5">
      <c r="A1858" t="s">
        <v>4</v>
      </c>
      <c r="B1858" s="4" t="s">
        <v>5</v>
      </c>
    </row>
    <row r="1859" spans="1:5">
      <c r="A1859" t="n">
        <v>21109</v>
      </c>
      <c r="B1859" s="5" t="n">
        <v>1</v>
      </c>
    </row>
    <row r="1860" spans="1:5" s="3" customFormat="1" customHeight="0">
      <c r="A1860" s="3" t="s">
        <v>2</v>
      </c>
      <c r="B1860" s="3" t="s">
        <v>258</v>
      </c>
    </row>
    <row r="1861" spans="1:5">
      <c r="A1861" t="s">
        <v>4</v>
      </c>
      <c r="B1861" s="4" t="s">
        <v>5</v>
      </c>
      <c r="C1861" s="4" t="s">
        <v>7</v>
      </c>
      <c r="D1861" s="4" t="s">
        <v>11</v>
      </c>
      <c r="E1861" s="4" t="s">
        <v>7</v>
      </c>
      <c r="F1861" s="4" t="s">
        <v>12</v>
      </c>
    </row>
    <row r="1862" spans="1:5">
      <c r="A1862" t="n">
        <v>21112</v>
      </c>
      <c r="B1862" s="10" t="n">
        <v>5</v>
      </c>
      <c r="C1862" s="7" t="n">
        <v>30</v>
      </c>
      <c r="D1862" s="7" t="n">
        <v>9712</v>
      </c>
      <c r="E1862" s="7" t="n">
        <v>1</v>
      </c>
      <c r="F1862" s="11" t="n">
        <f t="normal" ca="1">A1924</f>
        <v>0</v>
      </c>
    </row>
    <row r="1863" spans="1:5">
      <c r="A1863" t="s">
        <v>4</v>
      </c>
      <c r="B1863" s="4" t="s">
        <v>5</v>
      </c>
      <c r="C1863" s="4" t="s">
        <v>7</v>
      </c>
      <c r="D1863" s="4" t="s">
        <v>11</v>
      </c>
      <c r="E1863" s="4" t="s">
        <v>7</v>
      </c>
      <c r="F1863" s="4" t="s">
        <v>7</v>
      </c>
      <c r="G1863" s="4" t="s">
        <v>12</v>
      </c>
    </row>
    <row r="1864" spans="1:5">
      <c r="A1864" t="n">
        <v>21121</v>
      </c>
      <c r="B1864" s="10" t="n">
        <v>5</v>
      </c>
      <c r="C1864" s="7" t="n">
        <v>30</v>
      </c>
      <c r="D1864" s="7" t="n">
        <v>3</v>
      </c>
      <c r="E1864" s="7" t="n">
        <v>8</v>
      </c>
      <c r="F1864" s="7" t="n">
        <v>1</v>
      </c>
      <c r="G1864" s="11" t="n">
        <f t="normal" ca="1">A1884</f>
        <v>0</v>
      </c>
    </row>
    <row r="1865" spans="1:5">
      <c r="A1865" t="s">
        <v>4</v>
      </c>
      <c r="B1865" s="4" t="s">
        <v>5</v>
      </c>
      <c r="C1865" s="4" t="s">
        <v>11</v>
      </c>
      <c r="D1865" s="4" t="s">
        <v>7</v>
      </c>
      <c r="E1865" s="4" t="s">
        <v>7</v>
      </c>
      <c r="F1865" s="4" t="s">
        <v>8</v>
      </c>
    </row>
    <row r="1866" spans="1:5">
      <c r="A1866" t="n">
        <v>21131</v>
      </c>
      <c r="B1866" s="25" t="n">
        <v>20</v>
      </c>
      <c r="C1866" s="7" t="n">
        <v>5713</v>
      </c>
      <c r="D1866" s="7" t="n">
        <v>3</v>
      </c>
      <c r="E1866" s="7" t="n">
        <v>10</v>
      </c>
      <c r="F1866" s="7" t="s">
        <v>46</v>
      </c>
    </row>
    <row r="1867" spans="1:5">
      <c r="A1867" t="s">
        <v>4</v>
      </c>
      <c r="B1867" s="4" t="s">
        <v>5</v>
      </c>
      <c r="C1867" s="4" t="s">
        <v>11</v>
      </c>
    </row>
    <row r="1868" spans="1:5">
      <c r="A1868" t="n">
        <v>21152</v>
      </c>
      <c r="B1868" s="23" t="n">
        <v>16</v>
      </c>
      <c r="C1868" s="7" t="n">
        <v>0</v>
      </c>
    </row>
    <row r="1869" spans="1:5">
      <c r="A1869" t="s">
        <v>4</v>
      </c>
      <c r="B1869" s="4" t="s">
        <v>5</v>
      </c>
      <c r="C1869" s="4" t="s">
        <v>11</v>
      </c>
      <c r="D1869" s="4" t="s">
        <v>14</v>
      </c>
    </row>
    <row r="1870" spans="1:5">
      <c r="A1870" t="n">
        <v>21155</v>
      </c>
      <c r="B1870" s="22" t="n">
        <v>43</v>
      </c>
      <c r="C1870" s="7" t="n">
        <v>5713</v>
      </c>
      <c r="D1870" s="7" t="n">
        <v>1088</v>
      </c>
    </row>
    <row r="1871" spans="1:5">
      <c r="A1871" t="s">
        <v>4</v>
      </c>
      <c r="B1871" s="4" t="s">
        <v>5</v>
      </c>
      <c r="C1871" s="4" t="s">
        <v>11</v>
      </c>
      <c r="D1871" s="4" t="s">
        <v>7</v>
      </c>
      <c r="E1871" s="4" t="s">
        <v>7</v>
      </c>
      <c r="F1871" s="4" t="s">
        <v>8</v>
      </c>
    </row>
    <row r="1872" spans="1:5">
      <c r="A1872" t="n">
        <v>21162</v>
      </c>
      <c r="B1872" s="25" t="n">
        <v>20</v>
      </c>
      <c r="C1872" s="7" t="n">
        <v>5716</v>
      </c>
      <c r="D1872" s="7" t="n">
        <v>3</v>
      </c>
      <c r="E1872" s="7" t="n">
        <v>10</v>
      </c>
      <c r="F1872" s="7" t="s">
        <v>46</v>
      </c>
    </row>
    <row r="1873" spans="1:7">
      <c r="A1873" t="s">
        <v>4</v>
      </c>
      <c r="B1873" s="4" t="s">
        <v>5</v>
      </c>
      <c r="C1873" s="4" t="s">
        <v>11</v>
      </c>
    </row>
    <row r="1874" spans="1:7">
      <c r="A1874" t="n">
        <v>21183</v>
      </c>
      <c r="B1874" s="23" t="n">
        <v>16</v>
      </c>
      <c r="C1874" s="7" t="n">
        <v>0</v>
      </c>
    </row>
    <row r="1875" spans="1:7">
      <c r="A1875" t="s">
        <v>4</v>
      </c>
      <c r="B1875" s="4" t="s">
        <v>5</v>
      </c>
      <c r="C1875" s="4" t="s">
        <v>11</v>
      </c>
      <c r="D1875" s="4" t="s">
        <v>14</v>
      </c>
    </row>
    <row r="1876" spans="1:7">
      <c r="A1876" t="n">
        <v>21186</v>
      </c>
      <c r="B1876" s="22" t="n">
        <v>43</v>
      </c>
      <c r="C1876" s="7" t="n">
        <v>5716</v>
      </c>
      <c r="D1876" s="7" t="n">
        <v>1088</v>
      </c>
    </row>
    <row r="1877" spans="1:7">
      <c r="A1877" t="s">
        <v>4</v>
      </c>
      <c r="B1877" s="4" t="s">
        <v>5</v>
      </c>
      <c r="C1877" s="4" t="s">
        <v>7</v>
      </c>
      <c r="D1877" s="4" t="s">
        <v>11</v>
      </c>
    </row>
    <row r="1878" spans="1:7">
      <c r="A1878" t="n">
        <v>21193</v>
      </c>
      <c r="B1878" s="26" t="n">
        <v>22</v>
      </c>
      <c r="C1878" s="7" t="n">
        <v>11</v>
      </c>
      <c r="D1878" s="7" t="n">
        <v>0</v>
      </c>
    </row>
    <row r="1879" spans="1:7">
      <c r="A1879" t="s">
        <v>4</v>
      </c>
      <c r="B1879" s="4" t="s">
        <v>5</v>
      </c>
      <c r="C1879" s="4" t="s">
        <v>7</v>
      </c>
      <c r="D1879" s="4" t="s">
        <v>8</v>
      </c>
    </row>
    <row r="1880" spans="1:7">
      <c r="A1880" t="n">
        <v>21197</v>
      </c>
      <c r="B1880" s="6" t="n">
        <v>2</v>
      </c>
      <c r="C1880" s="7" t="n">
        <v>11</v>
      </c>
      <c r="D1880" s="7" t="s">
        <v>259</v>
      </c>
    </row>
    <row r="1881" spans="1:7">
      <c r="A1881" t="s">
        <v>4</v>
      </c>
      <c r="B1881" s="4" t="s">
        <v>5</v>
      </c>
      <c r="C1881" s="4" t="s">
        <v>12</v>
      </c>
    </row>
    <row r="1882" spans="1:7">
      <c r="A1882" t="n">
        <v>21224</v>
      </c>
      <c r="B1882" s="13" t="n">
        <v>3</v>
      </c>
      <c r="C1882" s="11" t="n">
        <f t="normal" ca="1">A1924</f>
        <v>0</v>
      </c>
    </row>
    <row r="1883" spans="1:7">
      <c r="A1883" t="s">
        <v>4</v>
      </c>
      <c r="B1883" s="4" t="s">
        <v>5</v>
      </c>
      <c r="C1883" s="4" t="s">
        <v>11</v>
      </c>
      <c r="D1883" s="4" t="s">
        <v>7</v>
      </c>
      <c r="E1883" s="4" t="s">
        <v>7</v>
      </c>
      <c r="F1883" s="4" t="s">
        <v>8</v>
      </c>
    </row>
    <row r="1884" spans="1:7">
      <c r="A1884" t="n">
        <v>21229</v>
      </c>
      <c r="B1884" s="25" t="n">
        <v>20</v>
      </c>
      <c r="C1884" s="7" t="n">
        <v>65534</v>
      </c>
      <c r="D1884" s="7" t="n">
        <v>3</v>
      </c>
      <c r="E1884" s="7" t="n">
        <v>10</v>
      </c>
      <c r="F1884" s="7" t="s">
        <v>46</v>
      </c>
    </row>
    <row r="1885" spans="1:7">
      <c r="A1885" t="s">
        <v>4</v>
      </c>
      <c r="B1885" s="4" t="s">
        <v>5</v>
      </c>
      <c r="C1885" s="4" t="s">
        <v>11</v>
      </c>
    </row>
    <row r="1886" spans="1:7">
      <c r="A1886" t="n">
        <v>21250</v>
      </c>
      <c r="B1886" s="23" t="n">
        <v>16</v>
      </c>
      <c r="C1886" s="7" t="n">
        <v>0</v>
      </c>
    </row>
    <row r="1887" spans="1:7">
      <c r="A1887" t="s">
        <v>4</v>
      </c>
      <c r="B1887" s="4" t="s">
        <v>5</v>
      </c>
      <c r="C1887" s="4" t="s">
        <v>7</v>
      </c>
      <c r="D1887" s="4" t="s">
        <v>14</v>
      </c>
    </row>
    <row r="1888" spans="1:7">
      <c r="A1888" t="n">
        <v>21253</v>
      </c>
      <c r="B1888" s="31" t="n">
        <v>74</v>
      </c>
      <c r="C1888" s="7" t="n">
        <v>48</v>
      </c>
      <c r="D1888" s="7" t="n">
        <v>1088</v>
      </c>
    </row>
    <row r="1889" spans="1:6">
      <c r="A1889" t="s">
        <v>4</v>
      </c>
      <c r="B1889" s="4" t="s">
        <v>5</v>
      </c>
      <c r="C1889" s="4" t="s">
        <v>7</v>
      </c>
      <c r="D1889" s="4" t="s">
        <v>11</v>
      </c>
    </row>
    <row r="1890" spans="1:6">
      <c r="A1890" t="n">
        <v>21259</v>
      </c>
      <c r="B1890" s="26" t="n">
        <v>22</v>
      </c>
      <c r="C1890" s="7" t="n">
        <v>10</v>
      </c>
      <c r="D1890" s="7" t="n">
        <v>0</v>
      </c>
    </row>
    <row r="1891" spans="1:6">
      <c r="A1891" t="s">
        <v>4</v>
      </c>
      <c r="B1891" s="4" t="s">
        <v>5</v>
      </c>
      <c r="C1891" s="4" t="s">
        <v>7</v>
      </c>
      <c r="D1891" s="4" t="s">
        <v>11</v>
      </c>
      <c r="E1891" s="4" t="s">
        <v>8</v>
      </c>
    </row>
    <row r="1892" spans="1:6">
      <c r="A1892" t="n">
        <v>21263</v>
      </c>
      <c r="B1892" s="27" t="n">
        <v>51</v>
      </c>
      <c r="C1892" s="7" t="n">
        <v>4</v>
      </c>
      <c r="D1892" s="7" t="n">
        <v>65534</v>
      </c>
      <c r="E1892" s="7" t="s">
        <v>47</v>
      </c>
    </row>
    <row r="1893" spans="1:6">
      <c r="A1893" t="s">
        <v>4</v>
      </c>
      <c r="B1893" s="4" t="s">
        <v>5</v>
      </c>
      <c r="C1893" s="4" t="s">
        <v>11</v>
      </c>
    </row>
    <row r="1894" spans="1:6">
      <c r="A1894" t="n">
        <v>21276</v>
      </c>
      <c r="B1894" s="23" t="n">
        <v>16</v>
      </c>
      <c r="C1894" s="7" t="n">
        <v>0</v>
      </c>
    </row>
    <row r="1895" spans="1:6">
      <c r="A1895" t="s">
        <v>4</v>
      </c>
      <c r="B1895" s="4" t="s">
        <v>5</v>
      </c>
      <c r="C1895" s="4" t="s">
        <v>11</v>
      </c>
      <c r="D1895" s="4" t="s">
        <v>48</v>
      </c>
      <c r="E1895" s="4" t="s">
        <v>7</v>
      </c>
      <c r="F1895" s="4" t="s">
        <v>7</v>
      </c>
    </row>
    <row r="1896" spans="1:6">
      <c r="A1896" t="n">
        <v>21279</v>
      </c>
      <c r="B1896" s="28" t="n">
        <v>26</v>
      </c>
      <c r="C1896" s="7" t="n">
        <v>65534</v>
      </c>
      <c r="D1896" s="7" t="s">
        <v>260</v>
      </c>
      <c r="E1896" s="7" t="n">
        <v>2</v>
      </c>
      <c r="F1896" s="7" t="n">
        <v>0</v>
      </c>
    </row>
    <row r="1897" spans="1:6">
      <c r="A1897" t="s">
        <v>4</v>
      </c>
      <c r="B1897" s="4" t="s">
        <v>5</v>
      </c>
    </row>
    <row r="1898" spans="1:6">
      <c r="A1898" t="n">
        <v>21318</v>
      </c>
      <c r="B1898" s="29" t="n">
        <v>28</v>
      </c>
    </row>
    <row r="1899" spans="1:6">
      <c r="A1899" t="s">
        <v>4</v>
      </c>
      <c r="B1899" s="4" t="s">
        <v>5</v>
      </c>
      <c r="C1899" s="4" t="s">
        <v>7</v>
      </c>
      <c r="D1899" s="4" t="s">
        <v>11</v>
      </c>
      <c r="E1899" s="4" t="s">
        <v>8</v>
      </c>
    </row>
    <row r="1900" spans="1:6">
      <c r="A1900" t="n">
        <v>21319</v>
      </c>
      <c r="B1900" s="27" t="n">
        <v>51</v>
      </c>
      <c r="C1900" s="7" t="n">
        <v>4</v>
      </c>
      <c r="D1900" s="7" t="n">
        <v>5713</v>
      </c>
      <c r="E1900" s="7" t="s">
        <v>47</v>
      </c>
    </row>
    <row r="1901" spans="1:6">
      <c r="A1901" t="s">
        <v>4</v>
      </c>
      <c r="B1901" s="4" t="s">
        <v>5</v>
      </c>
      <c r="C1901" s="4" t="s">
        <v>11</v>
      </c>
    </row>
    <row r="1902" spans="1:6">
      <c r="A1902" t="n">
        <v>21332</v>
      </c>
      <c r="B1902" s="23" t="n">
        <v>16</v>
      </c>
      <c r="C1902" s="7" t="n">
        <v>0</v>
      </c>
    </row>
    <row r="1903" spans="1:6">
      <c r="A1903" t="s">
        <v>4</v>
      </c>
      <c r="B1903" s="4" t="s">
        <v>5</v>
      </c>
      <c r="C1903" s="4" t="s">
        <v>11</v>
      </c>
      <c r="D1903" s="4" t="s">
        <v>48</v>
      </c>
      <c r="E1903" s="4" t="s">
        <v>7</v>
      </c>
      <c r="F1903" s="4" t="s">
        <v>7</v>
      </c>
    </row>
    <row r="1904" spans="1:6">
      <c r="A1904" t="n">
        <v>21335</v>
      </c>
      <c r="B1904" s="28" t="n">
        <v>26</v>
      </c>
      <c r="C1904" s="7" t="n">
        <v>5713</v>
      </c>
      <c r="D1904" s="7" t="s">
        <v>261</v>
      </c>
      <c r="E1904" s="7" t="n">
        <v>2</v>
      </c>
      <c r="F1904" s="7" t="n">
        <v>0</v>
      </c>
    </row>
    <row r="1905" spans="1:6">
      <c r="A1905" t="s">
        <v>4</v>
      </c>
      <c r="B1905" s="4" t="s">
        <v>5</v>
      </c>
    </row>
    <row r="1906" spans="1:6">
      <c r="A1906" t="n">
        <v>21458</v>
      </c>
      <c r="B1906" s="29" t="n">
        <v>28</v>
      </c>
    </row>
    <row r="1907" spans="1:6">
      <c r="A1907" t="s">
        <v>4</v>
      </c>
      <c r="B1907" s="4" t="s">
        <v>5</v>
      </c>
      <c r="C1907" s="4" t="s">
        <v>7</v>
      </c>
      <c r="D1907" s="4" t="s">
        <v>11</v>
      </c>
      <c r="E1907" s="4" t="s">
        <v>8</v>
      </c>
    </row>
    <row r="1908" spans="1:6">
      <c r="A1908" t="n">
        <v>21459</v>
      </c>
      <c r="B1908" s="27" t="n">
        <v>51</v>
      </c>
      <c r="C1908" s="7" t="n">
        <v>4</v>
      </c>
      <c r="D1908" s="7" t="n">
        <v>65534</v>
      </c>
      <c r="E1908" s="7" t="s">
        <v>47</v>
      </c>
    </row>
    <row r="1909" spans="1:6">
      <c r="A1909" t="s">
        <v>4</v>
      </c>
      <c r="B1909" s="4" t="s">
        <v>5</v>
      </c>
      <c r="C1909" s="4" t="s">
        <v>11</v>
      </c>
    </row>
    <row r="1910" spans="1:6">
      <c r="A1910" t="n">
        <v>21472</v>
      </c>
      <c r="B1910" s="23" t="n">
        <v>16</v>
      </c>
      <c r="C1910" s="7" t="n">
        <v>0</v>
      </c>
    </row>
    <row r="1911" spans="1:6">
      <c r="A1911" t="s">
        <v>4</v>
      </c>
      <c r="B1911" s="4" t="s">
        <v>5</v>
      </c>
      <c r="C1911" s="4" t="s">
        <v>11</v>
      </c>
      <c r="D1911" s="4" t="s">
        <v>48</v>
      </c>
      <c r="E1911" s="4" t="s">
        <v>7</v>
      </c>
      <c r="F1911" s="4" t="s">
        <v>7</v>
      </c>
    </row>
    <row r="1912" spans="1:6">
      <c r="A1912" t="n">
        <v>21475</v>
      </c>
      <c r="B1912" s="28" t="n">
        <v>26</v>
      </c>
      <c r="C1912" s="7" t="n">
        <v>65534</v>
      </c>
      <c r="D1912" s="7" t="s">
        <v>262</v>
      </c>
      <c r="E1912" s="7" t="n">
        <v>2</v>
      </c>
      <c r="F1912" s="7" t="n">
        <v>0</v>
      </c>
    </row>
    <row r="1913" spans="1:6">
      <c r="A1913" t="s">
        <v>4</v>
      </c>
      <c r="B1913" s="4" t="s">
        <v>5</v>
      </c>
    </row>
    <row r="1914" spans="1:6">
      <c r="A1914" t="n">
        <v>21588</v>
      </c>
      <c r="B1914" s="29" t="n">
        <v>28</v>
      </c>
    </row>
    <row r="1915" spans="1:6">
      <c r="A1915" t="s">
        <v>4</v>
      </c>
      <c r="B1915" s="4" t="s">
        <v>5</v>
      </c>
      <c r="C1915" s="4" t="s">
        <v>7</v>
      </c>
      <c r="D1915" s="4" t="s">
        <v>11</v>
      </c>
      <c r="E1915" s="4" t="s">
        <v>8</v>
      </c>
    </row>
    <row r="1916" spans="1:6">
      <c r="A1916" t="n">
        <v>21589</v>
      </c>
      <c r="B1916" s="27" t="n">
        <v>51</v>
      </c>
      <c r="C1916" s="7" t="n">
        <v>4</v>
      </c>
      <c r="D1916" s="7" t="n">
        <v>5713</v>
      </c>
      <c r="E1916" s="7" t="s">
        <v>47</v>
      </c>
    </row>
    <row r="1917" spans="1:6">
      <c r="A1917" t="s">
        <v>4</v>
      </c>
      <c r="B1917" s="4" t="s">
        <v>5</v>
      </c>
      <c r="C1917" s="4" t="s">
        <v>11</v>
      </c>
    </row>
    <row r="1918" spans="1:6">
      <c r="A1918" t="n">
        <v>21602</v>
      </c>
      <c r="B1918" s="23" t="n">
        <v>16</v>
      </c>
      <c r="C1918" s="7" t="n">
        <v>0</v>
      </c>
    </row>
    <row r="1919" spans="1:6">
      <c r="A1919" t="s">
        <v>4</v>
      </c>
      <c r="B1919" s="4" t="s">
        <v>5</v>
      </c>
      <c r="C1919" s="4" t="s">
        <v>11</v>
      </c>
      <c r="D1919" s="4" t="s">
        <v>48</v>
      </c>
      <c r="E1919" s="4" t="s">
        <v>7</v>
      </c>
      <c r="F1919" s="4" t="s">
        <v>7</v>
      </c>
    </row>
    <row r="1920" spans="1:6">
      <c r="A1920" t="n">
        <v>21605</v>
      </c>
      <c r="B1920" s="28" t="n">
        <v>26</v>
      </c>
      <c r="C1920" s="7" t="n">
        <v>5713</v>
      </c>
      <c r="D1920" s="7" t="s">
        <v>263</v>
      </c>
      <c r="E1920" s="7" t="n">
        <v>2</v>
      </c>
      <c r="F1920" s="7" t="n">
        <v>0</v>
      </c>
    </row>
    <row r="1921" spans="1:6">
      <c r="A1921" t="s">
        <v>4</v>
      </c>
      <c r="B1921" s="4" t="s">
        <v>5</v>
      </c>
    </row>
    <row r="1922" spans="1:6">
      <c r="A1922" t="n">
        <v>21617</v>
      </c>
      <c r="B1922" s="29" t="n">
        <v>28</v>
      </c>
    </row>
    <row r="1923" spans="1:6">
      <c r="A1923" t="s">
        <v>4</v>
      </c>
      <c r="B1923" s="4" t="s">
        <v>5</v>
      </c>
      <c r="C1923" s="4" t="s">
        <v>7</v>
      </c>
    </row>
    <row r="1924" spans="1:6">
      <c r="A1924" t="n">
        <v>21618</v>
      </c>
      <c r="B1924" s="30" t="n">
        <v>23</v>
      </c>
      <c r="C1924" s="7" t="n">
        <v>10</v>
      </c>
    </row>
    <row r="1925" spans="1:6">
      <c r="A1925" t="s">
        <v>4</v>
      </c>
      <c r="B1925" s="4" t="s">
        <v>5</v>
      </c>
      <c r="C1925" s="4" t="s">
        <v>7</v>
      </c>
      <c r="D1925" s="4" t="s">
        <v>8</v>
      </c>
    </row>
    <row r="1926" spans="1:6">
      <c r="A1926" t="n">
        <v>21620</v>
      </c>
      <c r="B1926" s="6" t="n">
        <v>2</v>
      </c>
      <c r="C1926" s="7" t="n">
        <v>10</v>
      </c>
      <c r="D1926" s="7" t="s">
        <v>51</v>
      </c>
    </row>
    <row r="1927" spans="1:6">
      <c r="A1927" t="s">
        <v>4</v>
      </c>
      <c r="B1927" s="4" t="s">
        <v>5</v>
      </c>
      <c r="C1927" s="4" t="s">
        <v>7</v>
      </c>
    </row>
    <row r="1928" spans="1:6">
      <c r="A1928" t="n">
        <v>21643</v>
      </c>
      <c r="B1928" s="31" t="n">
        <v>74</v>
      </c>
      <c r="C1928" s="7" t="n">
        <v>46</v>
      </c>
    </row>
    <row r="1929" spans="1:6">
      <c r="A1929" t="s">
        <v>4</v>
      </c>
      <c r="B1929" s="4" t="s">
        <v>5</v>
      </c>
      <c r="C1929" s="4" t="s">
        <v>7</v>
      </c>
    </row>
    <row r="1930" spans="1:6">
      <c r="A1930" t="n">
        <v>21645</v>
      </c>
      <c r="B1930" s="31" t="n">
        <v>74</v>
      </c>
      <c r="C1930" s="7" t="n">
        <v>54</v>
      </c>
    </row>
    <row r="1931" spans="1:6">
      <c r="A1931" t="s">
        <v>4</v>
      </c>
      <c r="B1931" s="4" t="s">
        <v>5</v>
      </c>
    </row>
    <row r="1932" spans="1:6">
      <c r="A1932" t="n">
        <v>21647</v>
      </c>
      <c r="B1932" s="5" t="n">
        <v>1</v>
      </c>
    </row>
    <row r="1933" spans="1:6" s="3" customFormat="1" customHeight="0">
      <c r="A1933" s="3" t="s">
        <v>2</v>
      </c>
      <c r="B1933" s="3" t="s">
        <v>264</v>
      </c>
    </row>
    <row r="1934" spans="1:6">
      <c r="A1934" t="s">
        <v>4</v>
      </c>
      <c r="B1934" s="4" t="s">
        <v>5</v>
      </c>
      <c r="C1934" s="4" t="s">
        <v>7</v>
      </c>
      <c r="D1934" s="4" t="s">
        <v>11</v>
      </c>
      <c r="E1934" s="4" t="s">
        <v>7</v>
      </c>
      <c r="F1934" s="4" t="s">
        <v>7</v>
      </c>
      <c r="G1934" s="4" t="s">
        <v>7</v>
      </c>
      <c r="H1934" s="4" t="s">
        <v>11</v>
      </c>
      <c r="I1934" s="4" t="s">
        <v>12</v>
      </c>
      <c r="J1934" s="4" t="s">
        <v>12</v>
      </c>
    </row>
    <row r="1935" spans="1:6">
      <c r="A1935" t="n">
        <v>21648</v>
      </c>
      <c r="B1935" s="18" t="n">
        <v>6</v>
      </c>
      <c r="C1935" s="7" t="n">
        <v>33</v>
      </c>
      <c r="D1935" s="7" t="n">
        <v>65534</v>
      </c>
      <c r="E1935" s="7" t="n">
        <v>9</v>
      </c>
      <c r="F1935" s="7" t="n">
        <v>1</v>
      </c>
      <c r="G1935" s="7" t="n">
        <v>1</v>
      </c>
      <c r="H1935" s="7" t="n">
        <v>100</v>
      </c>
      <c r="I1935" s="11" t="n">
        <f t="normal" ca="1">A1937</f>
        <v>0</v>
      </c>
      <c r="J1935" s="11" t="n">
        <f t="normal" ca="1">A1969</f>
        <v>0</v>
      </c>
    </row>
    <row r="1936" spans="1:6">
      <c r="A1936" t="s">
        <v>4</v>
      </c>
      <c r="B1936" s="4" t="s">
        <v>5</v>
      </c>
      <c r="C1936" s="4" t="s">
        <v>11</v>
      </c>
      <c r="D1936" s="4" t="s">
        <v>13</v>
      </c>
      <c r="E1936" s="4" t="s">
        <v>13</v>
      </c>
      <c r="F1936" s="4" t="s">
        <v>13</v>
      </c>
      <c r="G1936" s="4" t="s">
        <v>13</v>
      </c>
    </row>
    <row r="1937" spans="1:10">
      <c r="A1937" t="n">
        <v>21665</v>
      </c>
      <c r="B1937" s="19" t="n">
        <v>46</v>
      </c>
      <c r="C1937" s="7" t="n">
        <v>65534</v>
      </c>
      <c r="D1937" s="7" t="n">
        <v>7.67000007629395</v>
      </c>
      <c r="E1937" s="7" t="n">
        <v>0.00999999977648258</v>
      </c>
      <c r="F1937" s="7" t="n">
        <v>0.340000003576279</v>
      </c>
      <c r="G1937" s="7" t="n">
        <v>135</v>
      </c>
    </row>
    <row r="1938" spans="1:10">
      <c r="A1938" t="s">
        <v>4</v>
      </c>
      <c r="B1938" s="4" t="s">
        <v>5</v>
      </c>
      <c r="C1938" s="4" t="s">
        <v>7</v>
      </c>
      <c r="D1938" s="4" t="s">
        <v>11</v>
      </c>
      <c r="E1938" s="4" t="s">
        <v>7</v>
      </c>
      <c r="F1938" s="4" t="s">
        <v>8</v>
      </c>
      <c r="G1938" s="4" t="s">
        <v>8</v>
      </c>
      <c r="H1938" s="4" t="s">
        <v>8</v>
      </c>
      <c r="I1938" s="4" t="s">
        <v>8</v>
      </c>
      <c r="J1938" s="4" t="s">
        <v>8</v>
      </c>
      <c r="K1938" s="4" t="s">
        <v>8</v>
      </c>
      <c r="L1938" s="4" t="s">
        <v>8</v>
      </c>
      <c r="M1938" s="4" t="s">
        <v>8</v>
      </c>
      <c r="N1938" s="4" t="s">
        <v>8</v>
      </c>
      <c r="O1938" s="4" t="s">
        <v>8</v>
      </c>
      <c r="P1938" s="4" t="s">
        <v>8</v>
      </c>
      <c r="Q1938" s="4" t="s">
        <v>8</v>
      </c>
      <c r="R1938" s="4" t="s">
        <v>8</v>
      </c>
      <c r="S1938" s="4" t="s">
        <v>8</v>
      </c>
      <c r="T1938" s="4" t="s">
        <v>8</v>
      </c>
      <c r="U1938" s="4" t="s">
        <v>8</v>
      </c>
    </row>
    <row r="1939" spans="1:10">
      <c r="A1939" t="n">
        <v>21684</v>
      </c>
      <c r="B1939" s="20" t="n">
        <v>36</v>
      </c>
      <c r="C1939" s="7" t="n">
        <v>8</v>
      </c>
      <c r="D1939" s="7" t="n">
        <v>65534</v>
      </c>
      <c r="E1939" s="7" t="n">
        <v>0</v>
      </c>
      <c r="F1939" s="7" t="s">
        <v>35</v>
      </c>
      <c r="G1939" s="7" t="s">
        <v>17</v>
      </c>
      <c r="H1939" s="7" t="s">
        <v>17</v>
      </c>
      <c r="I1939" s="7" t="s">
        <v>17</v>
      </c>
      <c r="J1939" s="7" t="s">
        <v>17</v>
      </c>
      <c r="K1939" s="7" t="s">
        <v>17</v>
      </c>
      <c r="L1939" s="7" t="s">
        <v>17</v>
      </c>
      <c r="M1939" s="7" t="s">
        <v>17</v>
      </c>
      <c r="N1939" s="7" t="s">
        <v>17</v>
      </c>
      <c r="O1939" s="7" t="s">
        <v>17</v>
      </c>
      <c r="P1939" s="7" t="s">
        <v>17</v>
      </c>
      <c r="Q1939" s="7" t="s">
        <v>17</v>
      </c>
      <c r="R1939" s="7" t="s">
        <v>17</v>
      </c>
      <c r="S1939" s="7" t="s">
        <v>17</v>
      </c>
      <c r="T1939" s="7" t="s">
        <v>17</v>
      </c>
      <c r="U1939" s="7" t="s">
        <v>17</v>
      </c>
    </row>
    <row r="1940" spans="1:10">
      <c r="A1940" t="s">
        <v>4</v>
      </c>
      <c r="B1940" s="4" t="s">
        <v>5</v>
      </c>
      <c r="C1940" s="4" t="s">
        <v>11</v>
      </c>
      <c r="D1940" s="4" t="s">
        <v>7</v>
      </c>
      <c r="E1940" s="4" t="s">
        <v>8</v>
      </c>
      <c r="F1940" s="4" t="s">
        <v>13</v>
      </c>
      <c r="G1940" s="4" t="s">
        <v>13</v>
      </c>
      <c r="H1940" s="4" t="s">
        <v>13</v>
      </c>
    </row>
    <row r="1941" spans="1:10">
      <c r="A1941" t="n">
        <v>21717</v>
      </c>
      <c r="B1941" s="21" t="n">
        <v>48</v>
      </c>
      <c r="C1941" s="7" t="n">
        <v>65534</v>
      </c>
      <c r="D1941" s="7" t="n">
        <v>0</v>
      </c>
      <c r="E1941" s="7" t="s">
        <v>35</v>
      </c>
      <c r="F1941" s="7" t="n">
        <v>0</v>
      </c>
      <c r="G1941" s="7" t="n">
        <v>1</v>
      </c>
      <c r="H1941" s="7" t="n">
        <v>0</v>
      </c>
    </row>
    <row r="1942" spans="1:10">
      <c r="A1942" t="s">
        <v>4</v>
      </c>
      <c r="B1942" s="4" t="s">
        <v>5</v>
      </c>
      <c r="C1942" s="4" t="s">
        <v>11</v>
      </c>
      <c r="D1942" s="4" t="s">
        <v>14</v>
      </c>
    </row>
    <row r="1943" spans="1:10">
      <c r="A1943" t="n">
        <v>21746</v>
      </c>
      <c r="B1943" s="22" t="n">
        <v>43</v>
      </c>
      <c r="C1943" s="7" t="n">
        <v>65534</v>
      </c>
      <c r="D1943" s="7" t="n">
        <v>64</v>
      </c>
    </row>
    <row r="1944" spans="1:10">
      <c r="A1944" t="s">
        <v>4</v>
      </c>
      <c r="B1944" s="4" t="s">
        <v>5</v>
      </c>
      <c r="C1944" s="4" t="s">
        <v>11</v>
      </c>
    </row>
    <row r="1945" spans="1:10">
      <c r="A1945" t="n">
        <v>21753</v>
      </c>
      <c r="B1945" s="23" t="n">
        <v>16</v>
      </c>
      <c r="C1945" s="7" t="n">
        <v>0</v>
      </c>
    </row>
    <row r="1946" spans="1:10">
      <c r="A1946" t="s">
        <v>4</v>
      </c>
      <c r="B1946" s="4" t="s">
        <v>5</v>
      </c>
      <c r="C1946" s="4" t="s">
        <v>11</v>
      </c>
      <c r="D1946" s="4" t="s">
        <v>13</v>
      </c>
      <c r="E1946" s="4" t="s">
        <v>13</v>
      </c>
      <c r="F1946" s="4" t="s">
        <v>13</v>
      </c>
      <c r="G1946" s="4" t="s">
        <v>11</v>
      </c>
      <c r="H1946" s="4" t="s">
        <v>11</v>
      </c>
    </row>
    <row r="1947" spans="1:10">
      <c r="A1947" t="n">
        <v>21756</v>
      </c>
      <c r="B1947" s="48" t="n">
        <v>60</v>
      </c>
      <c r="C1947" s="7" t="n">
        <v>65534</v>
      </c>
      <c r="D1947" s="7" t="n">
        <v>0</v>
      </c>
      <c r="E1947" s="7" t="n">
        <v>-10</v>
      </c>
      <c r="F1947" s="7" t="n">
        <v>0</v>
      </c>
      <c r="G1947" s="7" t="n">
        <v>0</v>
      </c>
      <c r="H1947" s="7" t="n">
        <v>0</v>
      </c>
    </row>
    <row r="1948" spans="1:10">
      <c r="A1948" t="s">
        <v>4</v>
      </c>
      <c r="B1948" s="4" t="s">
        <v>5</v>
      </c>
      <c r="C1948" s="4" t="s">
        <v>7</v>
      </c>
      <c r="D1948" s="4" t="s">
        <v>8</v>
      </c>
      <c r="E1948" s="4" t="s">
        <v>11</v>
      </c>
    </row>
    <row r="1949" spans="1:10">
      <c r="A1949" t="n">
        <v>21775</v>
      </c>
      <c r="B1949" s="16" t="n">
        <v>94</v>
      </c>
      <c r="C1949" s="7" t="n">
        <v>0</v>
      </c>
      <c r="D1949" s="7" t="s">
        <v>24</v>
      </c>
      <c r="E1949" s="7" t="n">
        <v>1</v>
      </c>
    </row>
    <row r="1950" spans="1:10">
      <c r="A1950" t="s">
        <v>4</v>
      </c>
      <c r="B1950" s="4" t="s">
        <v>5</v>
      </c>
      <c r="C1950" s="4" t="s">
        <v>7</v>
      </c>
      <c r="D1950" s="4" t="s">
        <v>8</v>
      </c>
      <c r="E1950" s="4" t="s">
        <v>11</v>
      </c>
    </row>
    <row r="1951" spans="1:10">
      <c r="A1951" t="n">
        <v>21790</v>
      </c>
      <c r="B1951" s="16" t="n">
        <v>94</v>
      </c>
      <c r="C1951" s="7" t="n">
        <v>0</v>
      </c>
      <c r="D1951" s="7" t="s">
        <v>24</v>
      </c>
      <c r="E1951" s="7" t="n">
        <v>2</v>
      </c>
    </row>
    <row r="1952" spans="1:10">
      <c r="A1952" t="s">
        <v>4</v>
      </c>
      <c r="B1952" s="4" t="s">
        <v>5</v>
      </c>
      <c r="C1952" s="4" t="s">
        <v>7</v>
      </c>
      <c r="D1952" s="4" t="s">
        <v>8</v>
      </c>
      <c r="E1952" s="4" t="s">
        <v>11</v>
      </c>
    </row>
    <row r="1953" spans="1:21">
      <c r="A1953" t="n">
        <v>21805</v>
      </c>
      <c r="B1953" s="16" t="n">
        <v>94</v>
      </c>
      <c r="C1953" s="7" t="n">
        <v>1</v>
      </c>
      <c r="D1953" s="7" t="s">
        <v>24</v>
      </c>
      <c r="E1953" s="7" t="n">
        <v>4</v>
      </c>
    </row>
    <row r="1954" spans="1:21">
      <c r="A1954" t="s">
        <v>4</v>
      </c>
      <c r="B1954" s="4" t="s">
        <v>5</v>
      </c>
      <c r="C1954" s="4" t="s">
        <v>7</v>
      </c>
      <c r="D1954" s="4" t="s">
        <v>8</v>
      </c>
    </row>
    <row r="1955" spans="1:21">
      <c r="A1955" t="n">
        <v>21820</v>
      </c>
      <c r="B1955" s="16" t="n">
        <v>94</v>
      </c>
      <c r="C1955" s="7" t="n">
        <v>5</v>
      </c>
      <c r="D1955" s="7" t="s">
        <v>24</v>
      </c>
    </row>
    <row r="1956" spans="1:21">
      <c r="A1956" t="s">
        <v>4</v>
      </c>
      <c r="B1956" s="4" t="s">
        <v>5</v>
      </c>
      <c r="C1956" s="4" t="s">
        <v>7</v>
      </c>
      <c r="D1956" s="4" t="s">
        <v>8</v>
      </c>
      <c r="E1956" s="4" t="s">
        <v>11</v>
      </c>
    </row>
    <row r="1957" spans="1:21">
      <c r="A1957" t="n">
        <v>21833</v>
      </c>
      <c r="B1957" s="16" t="n">
        <v>94</v>
      </c>
      <c r="C1957" s="7" t="n">
        <v>0</v>
      </c>
      <c r="D1957" s="7" t="s">
        <v>25</v>
      </c>
      <c r="E1957" s="7" t="n">
        <v>1</v>
      </c>
    </row>
    <row r="1958" spans="1:21">
      <c r="A1958" t="s">
        <v>4</v>
      </c>
      <c r="B1958" s="4" t="s">
        <v>5</v>
      </c>
      <c r="C1958" s="4" t="s">
        <v>7</v>
      </c>
      <c r="D1958" s="4" t="s">
        <v>8</v>
      </c>
      <c r="E1958" s="4" t="s">
        <v>11</v>
      </c>
    </row>
    <row r="1959" spans="1:21">
      <c r="A1959" t="n">
        <v>21849</v>
      </c>
      <c r="B1959" s="16" t="n">
        <v>94</v>
      </c>
      <c r="C1959" s="7" t="n">
        <v>0</v>
      </c>
      <c r="D1959" s="7" t="s">
        <v>25</v>
      </c>
      <c r="E1959" s="7" t="n">
        <v>2</v>
      </c>
    </row>
    <row r="1960" spans="1:21">
      <c r="A1960" t="s">
        <v>4</v>
      </c>
      <c r="B1960" s="4" t="s">
        <v>5</v>
      </c>
      <c r="C1960" s="4" t="s">
        <v>7</v>
      </c>
      <c r="D1960" s="4" t="s">
        <v>8</v>
      </c>
      <c r="E1960" s="4" t="s">
        <v>11</v>
      </c>
    </row>
    <row r="1961" spans="1:21">
      <c r="A1961" t="n">
        <v>21865</v>
      </c>
      <c r="B1961" s="16" t="n">
        <v>94</v>
      </c>
      <c r="C1961" s="7" t="n">
        <v>1</v>
      </c>
      <c r="D1961" s="7" t="s">
        <v>25</v>
      </c>
      <c r="E1961" s="7" t="n">
        <v>4</v>
      </c>
    </row>
    <row r="1962" spans="1:21">
      <c r="A1962" t="s">
        <v>4</v>
      </c>
      <c r="B1962" s="4" t="s">
        <v>5</v>
      </c>
      <c r="C1962" s="4" t="s">
        <v>7</v>
      </c>
      <c r="D1962" s="4" t="s">
        <v>8</v>
      </c>
    </row>
    <row r="1963" spans="1:21">
      <c r="A1963" t="n">
        <v>21881</v>
      </c>
      <c r="B1963" s="16" t="n">
        <v>94</v>
      </c>
      <c r="C1963" s="7" t="n">
        <v>5</v>
      </c>
      <c r="D1963" s="7" t="s">
        <v>25</v>
      </c>
    </row>
    <row r="1964" spans="1:21">
      <c r="A1964" t="s">
        <v>4</v>
      </c>
      <c r="B1964" s="4" t="s">
        <v>5</v>
      </c>
      <c r="C1964" s="4" t="s">
        <v>7</v>
      </c>
      <c r="D1964" s="4" t="s">
        <v>8</v>
      </c>
      <c r="E1964" s="4" t="s">
        <v>13</v>
      </c>
      <c r="F1964" s="4" t="s">
        <v>13</v>
      </c>
      <c r="G1964" s="4" t="s">
        <v>13</v>
      </c>
    </row>
    <row r="1965" spans="1:21">
      <c r="A1965" t="n">
        <v>21895</v>
      </c>
      <c r="B1965" s="16" t="n">
        <v>94</v>
      </c>
      <c r="C1965" s="7" t="n">
        <v>2</v>
      </c>
      <c r="D1965" s="7" t="s">
        <v>29</v>
      </c>
      <c r="E1965" s="7" t="n">
        <v>7.67000007629395</v>
      </c>
      <c r="F1965" s="7" t="n">
        <v>0.00999999977648258</v>
      </c>
      <c r="G1965" s="7" t="n">
        <v>0.340000003576279</v>
      </c>
    </row>
    <row r="1966" spans="1:21">
      <c r="A1966" t="s">
        <v>4</v>
      </c>
      <c r="B1966" s="4" t="s">
        <v>5</v>
      </c>
      <c r="C1966" s="4" t="s">
        <v>12</v>
      </c>
    </row>
    <row r="1967" spans="1:21">
      <c r="A1967" t="n">
        <v>21921</v>
      </c>
      <c r="B1967" s="13" t="n">
        <v>3</v>
      </c>
      <c r="C1967" s="11" t="n">
        <f t="normal" ca="1">A1969</f>
        <v>0</v>
      </c>
    </row>
    <row r="1968" spans="1:21">
      <c r="A1968" t="s">
        <v>4</v>
      </c>
      <c r="B1968" s="4" t="s">
        <v>5</v>
      </c>
    </row>
    <row r="1969" spans="1:7">
      <c r="A1969" t="n">
        <v>21926</v>
      </c>
      <c r="B1969" s="5" t="n">
        <v>1</v>
      </c>
    </row>
    <row r="1970" spans="1:7" s="3" customFormat="1" customHeight="0">
      <c r="A1970" s="3" t="s">
        <v>2</v>
      </c>
      <c r="B1970" s="3" t="s">
        <v>265</v>
      </c>
    </row>
    <row r="1971" spans="1:7">
      <c r="A1971" t="s">
        <v>4</v>
      </c>
      <c r="B1971" s="4" t="s">
        <v>5</v>
      </c>
      <c r="C1971" s="4" t="s">
        <v>7</v>
      </c>
      <c r="D1971" s="4" t="s">
        <v>11</v>
      </c>
      <c r="E1971" s="4" t="s">
        <v>7</v>
      </c>
      <c r="F1971" s="4" t="s">
        <v>12</v>
      </c>
    </row>
    <row r="1972" spans="1:7">
      <c r="A1972" t="n">
        <v>21928</v>
      </c>
      <c r="B1972" s="10" t="n">
        <v>5</v>
      </c>
      <c r="C1972" s="7" t="n">
        <v>30</v>
      </c>
      <c r="D1972" s="7" t="n">
        <v>9724</v>
      </c>
      <c r="E1972" s="7" t="n">
        <v>1</v>
      </c>
      <c r="F1972" s="11" t="n">
        <f t="normal" ca="1">A2002</f>
        <v>0</v>
      </c>
    </row>
    <row r="1973" spans="1:7">
      <c r="A1973" t="s">
        <v>4</v>
      </c>
      <c r="B1973" s="4" t="s">
        <v>5</v>
      </c>
      <c r="C1973" s="4" t="s">
        <v>11</v>
      </c>
      <c r="D1973" s="4" t="s">
        <v>7</v>
      </c>
      <c r="E1973" s="4" t="s">
        <v>7</v>
      </c>
      <c r="F1973" s="4" t="s">
        <v>8</v>
      </c>
    </row>
    <row r="1974" spans="1:7">
      <c r="A1974" t="n">
        <v>21937</v>
      </c>
      <c r="B1974" s="25" t="n">
        <v>20</v>
      </c>
      <c r="C1974" s="7" t="n">
        <v>65534</v>
      </c>
      <c r="D1974" s="7" t="n">
        <v>3</v>
      </c>
      <c r="E1974" s="7" t="n">
        <v>10</v>
      </c>
      <c r="F1974" s="7" t="s">
        <v>46</v>
      </c>
    </row>
    <row r="1975" spans="1:7">
      <c r="A1975" t="s">
        <v>4</v>
      </c>
      <c r="B1975" s="4" t="s">
        <v>5</v>
      </c>
      <c r="C1975" s="4" t="s">
        <v>11</v>
      </c>
    </row>
    <row r="1976" spans="1:7">
      <c r="A1976" t="n">
        <v>21958</v>
      </c>
      <c r="B1976" s="23" t="n">
        <v>16</v>
      </c>
      <c r="C1976" s="7" t="n">
        <v>0</v>
      </c>
    </row>
    <row r="1977" spans="1:7">
      <c r="A1977" t="s">
        <v>4</v>
      </c>
      <c r="B1977" s="4" t="s">
        <v>5</v>
      </c>
      <c r="C1977" s="4" t="s">
        <v>7</v>
      </c>
      <c r="D1977" s="4" t="s">
        <v>11</v>
      </c>
    </row>
    <row r="1978" spans="1:7">
      <c r="A1978" t="n">
        <v>21961</v>
      </c>
      <c r="B1978" s="26" t="n">
        <v>22</v>
      </c>
      <c r="C1978" s="7" t="n">
        <v>10</v>
      </c>
      <c r="D1978" s="7" t="n">
        <v>0</v>
      </c>
    </row>
    <row r="1979" spans="1:7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7</v>
      </c>
      <c r="F1979" s="4" t="s">
        <v>7</v>
      </c>
      <c r="G1979" s="4" t="s">
        <v>12</v>
      </c>
    </row>
    <row r="1980" spans="1:7">
      <c r="A1980" t="n">
        <v>21965</v>
      </c>
      <c r="B1980" s="10" t="n">
        <v>5</v>
      </c>
      <c r="C1980" s="7" t="n">
        <v>30</v>
      </c>
      <c r="D1980" s="7" t="n">
        <v>4</v>
      </c>
      <c r="E1980" s="7" t="n">
        <v>8</v>
      </c>
      <c r="F1980" s="7" t="n">
        <v>1</v>
      </c>
      <c r="G1980" s="11" t="n">
        <f t="normal" ca="1">A1994</f>
        <v>0</v>
      </c>
    </row>
    <row r="1981" spans="1:7">
      <c r="A1981" t="s">
        <v>4</v>
      </c>
      <c r="B1981" s="4" t="s">
        <v>5</v>
      </c>
      <c r="C1981" s="4" t="s">
        <v>7</v>
      </c>
      <c r="D1981" s="4" t="s">
        <v>11</v>
      </c>
      <c r="E1981" s="4" t="s">
        <v>8</v>
      </c>
    </row>
    <row r="1982" spans="1:7">
      <c r="A1982" t="n">
        <v>21975</v>
      </c>
      <c r="B1982" s="27" t="n">
        <v>51</v>
      </c>
      <c r="C1982" s="7" t="n">
        <v>4</v>
      </c>
      <c r="D1982" s="7" t="n">
        <v>65534</v>
      </c>
      <c r="E1982" s="7" t="s">
        <v>47</v>
      </c>
    </row>
    <row r="1983" spans="1:7">
      <c r="A1983" t="s">
        <v>4</v>
      </c>
      <c r="B1983" s="4" t="s">
        <v>5</v>
      </c>
      <c r="C1983" s="4" t="s">
        <v>11</v>
      </c>
    </row>
    <row r="1984" spans="1:7">
      <c r="A1984" t="n">
        <v>21988</v>
      </c>
      <c r="B1984" s="23" t="n">
        <v>16</v>
      </c>
      <c r="C1984" s="7" t="n">
        <v>0</v>
      </c>
    </row>
    <row r="1985" spans="1:7">
      <c r="A1985" t="s">
        <v>4</v>
      </c>
      <c r="B1985" s="4" t="s">
        <v>5</v>
      </c>
      <c r="C1985" s="4" t="s">
        <v>11</v>
      </c>
      <c r="D1985" s="4" t="s">
        <v>48</v>
      </c>
      <c r="E1985" s="4" t="s">
        <v>7</v>
      </c>
      <c r="F1985" s="4" t="s">
        <v>7</v>
      </c>
      <c r="G1985" s="4" t="s">
        <v>48</v>
      </c>
      <c r="H1985" s="4" t="s">
        <v>7</v>
      </c>
      <c r="I1985" s="4" t="s">
        <v>7</v>
      </c>
      <c r="J1985" s="4" t="s">
        <v>48</v>
      </c>
      <c r="K1985" s="4" t="s">
        <v>7</v>
      </c>
      <c r="L1985" s="4" t="s">
        <v>7</v>
      </c>
    </row>
    <row r="1986" spans="1:7">
      <c r="A1986" t="n">
        <v>21991</v>
      </c>
      <c r="B1986" s="28" t="n">
        <v>26</v>
      </c>
      <c r="C1986" s="7" t="n">
        <v>65534</v>
      </c>
      <c r="D1986" s="7" t="s">
        <v>266</v>
      </c>
      <c r="E1986" s="7" t="n">
        <v>2</v>
      </c>
      <c r="F1986" s="7" t="n">
        <v>3</v>
      </c>
      <c r="G1986" s="7" t="s">
        <v>267</v>
      </c>
      <c r="H1986" s="7" t="n">
        <v>2</v>
      </c>
      <c r="I1986" s="7" t="n">
        <v>3</v>
      </c>
      <c r="J1986" s="7" t="s">
        <v>268</v>
      </c>
      <c r="K1986" s="7" t="n">
        <v>2</v>
      </c>
      <c r="L1986" s="7" t="n">
        <v>0</v>
      </c>
    </row>
    <row r="1987" spans="1:7">
      <c r="A1987" t="s">
        <v>4</v>
      </c>
      <c r="B1987" s="4" t="s">
        <v>5</v>
      </c>
    </row>
    <row r="1988" spans="1:7">
      <c r="A1988" t="n">
        <v>22260</v>
      </c>
      <c r="B1988" s="29" t="n">
        <v>28</v>
      </c>
    </row>
    <row r="1989" spans="1:7">
      <c r="A1989" t="s">
        <v>4</v>
      </c>
      <c r="B1989" s="4" t="s">
        <v>5</v>
      </c>
      <c r="C1989" s="4" t="s">
        <v>11</v>
      </c>
    </row>
    <row r="1990" spans="1:7">
      <c r="A1990" t="n">
        <v>22261</v>
      </c>
      <c r="B1990" s="32" t="n">
        <v>12</v>
      </c>
      <c r="C1990" s="7" t="n">
        <v>4</v>
      </c>
    </row>
    <row r="1991" spans="1:7">
      <c r="A1991" t="s">
        <v>4</v>
      </c>
      <c r="B1991" s="4" t="s">
        <v>5</v>
      </c>
      <c r="C1991" s="4" t="s">
        <v>12</v>
      </c>
    </row>
    <row r="1992" spans="1:7">
      <c r="A1992" t="n">
        <v>22264</v>
      </c>
      <c r="B1992" s="13" t="n">
        <v>3</v>
      </c>
      <c r="C1992" s="11" t="n">
        <f t="normal" ca="1">A2002</f>
        <v>0</v>
      </c>
    </row>
    <row r="1993" spans="1:7">
      <c r="A1993" t="s">
        <v>4</v>
      </c>
      <c r="B1993" s="4" t="s">
        <v>5</v>
      </c>
      <c r="C1993" s="4" t="s">
        <v>7</v>
      </c>
      <c r="D1993" s="4" t="s">
        <v>11</v>
      </c>
      <c r="E1993" s="4" t="s">
        <v>8</v>
      </c>
    </row>
    <row r="1994" spans="1:7">
      <c r="A1994" t="n">
        <v>22269</v>
      </c>
      <c r="B1994" s="27" t="n">
        <v>51</v>
      </c>
      <c r="C1994" s="7" t="n">
        <v>4</v>
      </c>
      <c r="D1994" s="7" t="n">
        <v>65534</v>
      </c>
      <c r="E1994" s="7" t="s">
        <v>47</v>
      </c>
    </row>
    <row r="1995" spans="1:7">
      <c r="A1995" t="s">
        <v>4</v>
      </c>
      <c r="B1995" s="4" t="s">
        <v>5</v>
      </c>
      <c r="C1995" s="4" t="s">
        <v>11</v>
      </c>
    </row>
    <row r="1996" spans="1:7">
      <c r="A1996" t="n">
        <v>22282</v>
      </c>
      <c r="B1996" s="23" t="n">
        <v>16</v>
      </c>
      <c r="C1996" s="7" t="n">
        <v>0</v>
      </c>
    </row>
    <row r="1997" spans="1:7">
      <c r="A1997" t="s">
        <v>4</v>
      </c>
      <c r="B1997" s="4" t="s">
        <v>5</v>
      </c>
      <c r="C1997" s="4" t="s">
        <v>11</v>
      </c>
      <c r="D1997" s="4" t="s">
        <v>48</v>
      </c>
      <c r="E1997" s="4" t="s">
        <v>7</v>
      </c>
      <c r="F1997" s="4" t="s">
        <v>7</v>
      </c>
      <c r="G1997" s="4" t="s">
        <v>48</v>
      </c>
      <c r="H1997" s="4" t="s">
        <v>7</v>
      </c>
      <c r="I1997" s="4" t="s">
        <v>7</v>
      </c>
    </row>
    <row r="1998" spans="1:7">
      <c r="A1998" t="n">
        <v>22285</v>
      </c>
      <c r="B1998" s="28" t="n">
        <v>26</v>
      </c>
      <c r="C1998" s="7" t="n">
        <v>65534</v>
      </c>
      <c r="D1998" s="7" t="s">
        <v>269</v>
      </c>
      <c r="E1998" s="7" t="n">
        <v>2</v>
      </c>
      <c r="F1998" s="7" t="n">
        <v>3</v>
      </c>
      <c r="G1998" s="7" t="s">
        <v>270</v>
      </c>
      <c r="H1998" s="7" t="n">
        <v>2</v>
      </c>
      <c r="I1998" s="7" t="n">
        <v>0</v>
      </c>
    </row>
    <row r="1999" spans="1:7">
      <c r="A1999" t="s">
        <v>4</v>
      </c>
      <c r="B1999" s="4" t="s">
        <v>5</v>
      </c>
    </row>
    <row r="2000" spans="1:7">
      <c r="A2000" t="n">
        <v>22460</v>
      </c>
      <c r="B2000" s="29" t="n">
        <v>28</v>
      </c>
    </row>
    <row r="2001" spans="1:12">
      <c r="A2001" t="s">
        <v>4</v>
      </c>
      <c r="B2001" s="4" t="s">
        <v>5</v>
      </c>
      <c r="C2001" s="4" t="s">
        <v>7</v>
      </c>
    </row>
    <row r="2002" spans="1:12">
      <c r="A2002" t="n">
        <v>22461</v>
      </c>
      <c r="B2002" s="30" t="n">
        <v>23</v>
      </c>
      <c r="C2002" s="7" t="n">
        <v>10</v>
      </c>
    </row>
    <row r="2003" spans="1:12">
      <c r="A2003" t="s">
        <v>4</v>
      </c>
      <c r="B2003" s="4" t="s">
        <v>5</v>
      </c>
      <c r="C2003" s="4" t="s">
        <v>7</v>
      </c>
      <c r="D2003" s="4" t="s">
        <v>8</v>
      </c>
    </row>
    <row r="2004" spans="1:12">
      <c r="A2004" t="n">
        <v>22463</v>
      </c>
      <c r="B2004" s="6" t="n">
        <v>2</v>
      </c>
      <c r="C2004" s="7" t="n">
        <v>10</v>
      </c>
      <c r="D2004" s="7" t="s">
        <v>51</v>
      </c>
    </row>
    <row r="2005" spans="1:12">
      <c r="A2005" t="s">
        <v>4</v>
      </c>
      <c r="B2005" s="4" t="s">
        <v>5</v>
      </c>
      <c r="C2005" s="4" t="s">
        <v>7</v>
      </c>
    </row>
    <row r="2006" spans="1:12">
      <c r="A2006" t="n">
        <v>22486</v>
      </c>
      <c r="B2006" s="31" t="n">
        <v>74</v>
      </c>
      <c r="C2006" s="7" t="n">
        <v>46</v>
      </c>
    </row>
    <row r="2007" spans="1:12">
      <c r="A2007" t="s">
        <v>4</v>
      </c>
      <c r="B2007" s="4" t="s">
        <v>5</v>
      </c>
      <c r="C2007" s="4" t="s">
        <v>7</v>
      </c>
    </row>
    <row r="2008" spans="1:12">
      <c r="A2008" t="n">
        <v>22488</v>
      </c>
      <c r="B2008" s="31" t="n">
        <v>74</v>
      </c>
      <c r="C2008" s="7" t="n">
        <v>54</v>
      </c>
    </row>
    <row r="2009" spans="1:12">
      <c r="A2009" t="s">
        <v>4</v>
      </c>
      <c r="B2009" s="4" t="s">
        <v>5</v>
      </c>
    </row>
    <row r="2010" spans="1:12">
      <c r="A2010" t="n">
        <v>22490</v>
      </c>
      <c r="B2010" s="5" t="n">
        <v>1</v>
      </c>
    </row>
    <row r="2011" spans="1:12" s="3" customFormat="1" customHeight="0">
      <c r="A2011" s="3" t="s">
        <v>2</v>
      </c>
      <c r="B2011" s="3" t="s">
        <v>271</v>
      </c>
    </row>
    <row r="2012" spans="1:12">
      <c r="A2012" t="s">
        <v>4</v>
      </c>
      <c r="B2012" s="4" t="s">
        <v>5</v>
      </c>
      <c r="C2012" s="4" t="s">
        <v>7</v>
      </c>
      <c r="D2012" s="4" t="s">
        <v>7</v>
      </c>
      <c r="E2012" s="4" t="s">
        <v>7</v>
      </c>
      <c r="F2012" s="4" t="s">
        <v>7</v>
      </c>
    </row>
    <row r="2013" spans="1:12">
      <c r="A2013" t="n">
        <v>22492</v>
      </c>
      <c r="B2013" s="9" t="n">
        <v>14</v>
      </c>
      <c r="C2013" s="7" t="n">
        <v>2</v>
      </c>
      <c r="D2013" s="7" t="n">
        <v>0</v>
      </c>
      <c r="E2013" s="7" t="n">
        <v>0</v>
      </c>
      <c r="F2013" s="7" t="n">
        <v>0</v>
      </c>
    </row>
    <row r="2014" spans="1:12">
      <c r="A2014" t="s">
        <v>4</v>
      </c>
      <c r="B2014" s="4" t="s">
        <v>5</v>
      </c>
      <c r="C2014" s="4" t="s">
        <v>7</v>
      </c>
      <c r="D2014" s="49" t="s">
        <v>272</v>
      </c>
      <c r="E2014" s="4" t="s">
        <v>5</v>
      </c>
      <c r="F2014" s="4" t="s">
        <v>7</v>
      </c>
      <c r="G2014" s="4" t="s">
        <v>11</v>
      </c>
      <c r="H2014" s="49" t="s">
        <v>273</v>
      </c>
      <c r="I2014" s="4" t="s">
        <v>7</v>
      </c>
      <c r="J2014" s="4" t="s">
        <v>14</v>
      </c>
      <c r="K2014" s="4" t="s">
        <v>7</v>
      </c>
      <c r="L2014" s="4" t="s">
        <v>7</v>
      </c>
      <c r="M2014" s="49" t="s">
        <v>272</v>
      </c>
      <c r="N2014" s="4" t="s">
        <v>5</v>
      </c>
      <c r="O2014" s="4" t="s">
        <v>7</v>
      </c>
      <c r="P2014" s="4" t="s">
        <v>11</v>
      </c>
      <c r="Q2014" s="49" t="s">
        <v>273</v>
      </c>
      <c r="R2014" s="4" t="s">
        <v>7</v>
      </c>
      <c r="S2014" s="4" t="s">
        <v>14</v>
      </c>
      <c r="T2014" s="4" t="s">
        <v>7</v>
      </c>
      <c r="U2014" s="4" t="s">
        <v>7</v>
      </c>
      <c r="V2014" s="4" t="s">
        <v>7</v>
      </c>
      <c r="W2014" s="4" t="s">
        <v>12</v>
      </c>
    </row>
    <row r="2015" spans="1:12">
      <c r="A2015" t="n">
        <v>22497</v>
      </c>
      <c r="B2015" s="10" t="n">
        <v>5</v>
      </c>
      <c r="C2015" s="7" t="n">
        <v>28</v>
      </c>
      <c r="D2015" s="49" t="s">
        <v>3</v>
      </c>
      <c r="E2015" s="8" t="n">
        <v>162</v>
      </c>
      <c r="F2015" s="7" t="n">
        <v>3</v>
      </c>
      <c r="G2015" s="7" t="n">
        <v>14</v>
      </c>
      <c r="H2015" s="49" t="s">
        <v>3</v>
      </c>
      <c r="I2015" s="7" t="n">
        <v>0</v>
      </c>
      <c r="J2015" s="7" t="n">
        <v>1</v>
      </c>
      <c r="K2015" s="7" t="n">
        <v>2</v>
      </c>
      <c r="L2015" s="7" t="n">
        <v>28</v>
      </c>
      <c r="M2015" s="49" t="s">
        <v>3</v>
      </c>
      <c r="N2015" s="8" t="n">
        <v>162</v>
      </c>
      <c r="O2015" s="7" t="n">
        <v>3</v>
      </c>
      <c r="P2015" s="7" t="n">
        <v>14</v>
      </c>
      <c r="Q2015" s="49" t="s">
        <v>3</v>
      </c>
      <c r="R2015" s="7" t="n">
        <v>0</v>
      </c>
      <c r="S2015" s="7" t="n">
        <v>2</v>
      </c>
      <c r="T2015" s="7" t="n">
        <v>2</v>
      </c>
      <c r="U2015" s="7" t="n">
        <v>11</v>
      </c>
      <c r="V2015" s="7" t="n">
        <v>1</v>
      </c>
      <c r="W2015" s="11" t="n">
        <f t="normal" ca="1">A2019</f>
        <v>0</v>
      </c>
    </row>
    <row r="2016" spans="1:12">
      <c r="A2016" t="s">
        <v>4</v>
      </c>
      <c r="B2016" s="4" t="s">
        <v>5</v>
      </c>
      <c r="C2016" s="4" t="s">
        <v>7</v>
      </c>
      <c r="D2016" s="4" t="s">
        <v>11</v>
      </c>
      <c r="E2016" s="4" t="s">
        <v>13</v>
      </c>
    </row>
    <row r="2017" spans="1:23">
      <c r="A2017" t="n">
        <v>22526</v>
      </c>
      <c r="B2017" s="40" t="n">
        <v>58</v>
      </c>
      <c r="C2017" s="7" t="n">
        <v>0</v>
      </c>
      <c r="D2017" s="7" t="n">
        <v>0</v>
      </c>
      <c r="E2017" s="7" t="n">
        <v>1</v>
      </c>
    </row>
    <row r="2018" spans="1:23">
      <c r="A2018" t="s">
        <v>4</v>
      </c>
      <c r="B2018" s="4" t="s">
        <v>5</v>
      </c>
      <c r="C2018" s="4" t="s">
        <v>7</v>
      </c>
      <c r="D2018" s="49" t="s">
        <v>272</v>
      </c>
      <c r="E2018" s="4" t="s">
        <v>5</v>
      </c>
      <c r="F2018" s="4" t="s">
        <v>7</v>
      </c>
      <c r="G2018" s="4" t="s">
        <v>11</v>
      </c>
      <c r="H2018" s="49" t="s">
        <v>273</v>
      </c>
      <c r="I2018" s="4" t="s">
        <v>7</v>
      </c>
      <c r="J2018" s="4" t="s">
        <v>14</v>
      </c>
      <c r="K2018" s="4" t="s">
        <v>7</v>
      </c>
      <c r="L2018" s="4" t="s">
        <v>7</v>
      </c>
      <c r="M2018" s="49" t="s">
        <v>272</v>
      </c>
      <c r="N2018" s="4" t="s">
        <v>5</v>
      </c>
      <c r="O2018" s="4" t="s">
        <v>7</v>
      </c>
      <c r="P2018" s="4" t="s">
        <v>11</v>
      </c>
      <c r="Q2018" s="49" t="s">
        <v>273</v>
      </c>
      <c r="R2018" s="4" t="s">
        <v>7</v>
      </c>
      <c r="S2018" s="4" t="s">
        <v>14</v>
      </c>
      <c r="T2018" s="4" t="s">
        <v>7</v>
      </c>
      <c r="U2018" s="4" t="s">
        <v>7</v>
      </c>
      <c r="V2018" s="4" t="s">
        <v>7</v>
      </c>
      <c r="W2018" s="4" t="s">
        <v>12</v>
      </c>
    </row>
    <row r="2019" spans="1:23">
      <c r="A2019" t="n">
        <v>22534</v>
      </c>
      <c r="B2019" s="10" t="n">
        <v>5</v>
      </c>
      <c r="C2019" s="7" t="n">
        <v>28</v>
      </c>
      <c r="D2019" s="49" t="s">
        <v>3</v>
      </c>
      <c r="E2019" s="8" t="n">
        <v>162</v>
      </c>
      <c r="F2019" s="7" t="n">
        <v>3</v>
      </c>
      <c r="G2019" s="7" t="n">
        <v>14</v>
      </c>
      <c r="H2019" s="49" t="s">
        <v>3</v>
      </c>
      <c r="I2019" s="7" t="n">
        <v>0</v>
      </c>
      <c r="J2019" s="7" t="n">
        <v>1</v>
      </c>
      <c r="K2019" s="7" t="n">
        <v>3</v>
      </c>
      <c r="L2019" s="7" t="n">
        <v>28</v>
      </c>
      <c r="M2019" s="49" t="s">
        <v>3</v>
      </c>
      <c r="N2019" s="8" t="n">
        <v>162</v>
      </c>
      <c r="O2019" s="7" t="n">
        <v>3</v>
      </c>
      <c r="P2019" s="7" t="n">
        <v>14</v>
      </c>
      <c r="Q2019" s="49" t="s">
        <v>3</v>
      </c>
      <c r="R2019" s="7" t="n">
        <v>0</v>
      </c>
      <c r="S2019" s="7" t="n">
        <v>2</v>
      </c>
      <c r="T2019" s="7" t="n">
        <v>3</v>
      </c>
      <c r="U2019" s="7" t="n">
        <v>9</v>
      </c>
      <c r="V2019" s="7" t="n">
        <v>1</v>
      </c>
      <c r="W2019" s="11" t="n">
        <f t="normal" ca="1">A2029</f>
        <v>0</v>
      </c>
    </row>
    <row r="2020" spans="1:23">
      <c r="A2020" t="s">
        <v>4</v>
      </c>
      <c r="B2020" s="4" t="s">
        <v>5</v>
      </c>
      <c r="C2020" s="4" t="s">
        <v>7</v>
      </c>
      <c r="D2020" s="49" t="s">
        <v>272</v>
      </c>
      <c r="E2020" s="4" t="s">
        <v>5</v>
      </c>
      <c r="F2020" s="4" t="s">
        <v>11</v>
      </c>
      <c r="G2020" s="4" t="s">
        <v>7</v>
      </c>
      <c r="H2020" s="4" t="s">
        <v>7</v>
      </c>
      <c r="I2020" s="4" t="s">
        <v>8</v>
      </c>
      <c r="J2020" s="49" t="s">
        <v>273</v>
      </c>
      <c r="K2020" s="4" t="s">
        <v>7</v>
      </c>
      <c r="L2020" s="4" t="s">
        <v>7</v>
      </c>
      <c r="M2020" s="49" t="s">
        <v>272</v>
      </c>
      <c r="N2020" s="4" t="s">
        <v>5</v>
      </c>
      <c r="O2020" s="4" t="s">
        <v>7</v>
      </c>
      <c r="P2020" s="49" t="s">
        <v>273</v>
      </c>
      <c r="Q2020" s="4" t="s">
        <v>7</v>
      </c>
      <c r="R2020" s="4" t="s">
        <v>14</v>
      </c>
      <c r="S2020" s="4" t="s">
        <v>7</v>
      </c>
      <c r="T2020" s="4" t="s">
        <v>7</v>
      </c>
      <c r="U2020" s="4" t="s">
        <v>7</v>
      </c>
      <c r="V2020" s="49" t="s">
        <v>272</v>
      </c>
      <c r="W2020" s="4" t="s">
        <v>5</v>
      </c>
      <c r="X2020" s="4" t="s">
        <v>7</v>
      </c>
      <c r="Y2020" s="49" t="s">
        <v>273</v>
      </c>
      <c r="Z2020" s="4" t="s">
        <v>7</v>
      </c>
      <c r="AA2020" s="4" t="s">
        <v>14</v>
      </c>
      <c r="AB2020" s="4" t="s">
        <v>7</v>
      </c>
      <c r="AC2020" s="4" t="s">
        <v>7</v>
      </c>
      <c r="AD2020" s="4" t="s">
        <v>7</v>
      </c>
      <c r="AE2020" s="4" t="s">
        <v>12</v>
      </c>
    </row>
    <row r="2021" spans="1:23">
      <c r="A2021" t="n">
        <v>22563</v>
      </c>
      <c r="B2021" s="10" t="n">
        <v>5</v>
      </c>
      <c r="C2021" s="7" t="n">
        <v>28</v>
      </c>
      <c r="D2021" s="49" t="s">
        <v>3</v>
      </c>
      <c r="E2021" s="50" t="n">
        <v>47</v>
      </c>
      <c r="F2021" s="7" t="n">
        <v>61456</v>
      </c>
      <c r="G2021" s="7" t="n">
        <v>2</v>
      </c>
      <c r="H2021" s="7" t="n">
        <v>0</v>
      </c>
      <c r="I2021" s="7" t="s">
        <v>274</v>
      </c>
      <c r="J2021" s="49" t="s">
        <v>3</v>
      </c>
      <c r="K2021" s="7" t="n">
        <v>8</v>
      </c>
      <c r="L2021" s="7" t="n">
        <v>28</v>
      </c>
      <c r="M2021" s="49" t="s">
        <v>3</v>
      </c>
      <c r="N2021" s="31" t="n">
        <v>74</v>
      </c>
      <c r="O2021" s="7" t="n">
        <v>65</v>
      </c>
      <c r="P2021" s="49" t="s">
        <v>3</v>
      </c>
      <c r="Q2021" s="7" t="n">
        <v>0</v>
      </c>
      <c r="R2021" s="7" t="n">
        <v>1</v>
      </c>
      <c r="S2021" s="7" t="n">
        <v>3</v>
      </c>
      <c r="T2021" s="7" t="n">
        <v>9</v>
      </c>
      <c r="U2021" s="7" t="n">
        <v>28</v>
      </c>
      <c r="V2021" s="49" t="s">
        <v>3</v>
      </c>
      <c r="W2021" s="31" t="n">
        <v>74</v>
      </c>
      <c r="X2021" s="7" t="n">
        <v>65</v>
      </c>
      <c r="Y2021" s="49" t="s">
        <v>3</v>
      </c>
      <c r="Z2021" s="7" t="n">
        <v>0</v>
      </c>
      <c r="AA2021" s="7" t="n">
        <v>2</v>
      </c>
      <c r="AB2021" s="7" t="n">
        <v>3</v>
      </c>
      <c r="AC2021" s="7" t="n">
        <v>9</v>
      </c>
      <c r="AD2021" s="7" t="n">
        <v>1</v>
      </c>
      <c r="AE2021" s="11" t="n">
        <f t="normal" ca="1">A2025</f>
        <v>0</v>
      </c>
    </row>
    <row r="2022" spans="1:23">
      <c r="A2022" t="s">
        <v>4</v>
      </c>
      <c r="B2022" s="4" t="s">
        <v>5</v>
      </c>
      <c r="C2022" s="4" t="s">
        <v>11</v>
      </c>
      <c r="D2022" s="4" t="s">
        <v>7</v>
      </c>
      <c r="E2022" s="4" t="s">
        <v>7</v>
      </c>
      <c r="F2022" s="4" t="s">
        <v>8</v>
      </c>
    </row>
    <row r="2023" spans="1:23">
      <c r="A2023" t="n">
        <v>22611</v>
      </c>
      <c r="B2023" s="50" t="n">
        <v>47</v>
      </c>
      <c r="C2023" s="7" t="n">
        <v>61456</v>
      </c>
      <c r="D2023" s="7" t="n">
        <v>0</v>
      </c>
      <c r="E2023" s="7" t="n">
        <v>0</v>
      </c>
      <c r="F2023" s="7" t="s">
        <v>275</v>
      </c>
    </row>
    <row r="2024" spans="1:23">
      <c r="A2024" t="s">
        <v>4</v>
      </c>
      <c r="B2024" s="4" t="s">
        <v>5</v>
      </c>
      <c r="C2024" s="4" t="s">
        <v>7</v>
      </c>
      <c r="D2024" s="4" t="s">
        <v>11</v>
      </c>
      <c r="E2024" s="4" t="s">
        <v>13</v>
      </c>
    </row>
    <row r="2025" spans="1:23">
      <c r="A2025" t="n">
        <v>22624</v>
      </c>
      <c r="B2025" s="40" t="n">
        <v>58</v>
      </c>
      <c r="C2025" s="7" t="n">
        <v>0</v>
      </c>
      <c r="D2025" s="7" t="n">
        <v>300</v>
      </c>
      <c r="E2025" s="7" t="n">
        <v>1</v>
      </c>
    </row>
    <row r="2026" spans="1:23">
      <c r="A2026" t="s">
        <v>4</v>
      </c>
      <c r="B2026" s="4" t="s">
        <v>5</v>
      </c>
      <c r="C2026" s="4" t="s">
        <v>7</v>
      </c>
      <c r="D2026" s="4" t="s">
        <v>11</v>
      </c>
    </row>
    <row r="2027" spans="1:23">
      <c r="A2027" t="n">
        <v>22632</v>
      </c>
      <c r="B2027" s="40" t="n">
        <v>58</v>
      </c>
      <c r="C2027" s="7" t="n">
        <v>255</v>
      </c>
      <c r="D2027" s="7" t="n">
        <v>0</v>
      </c>
    </row>
    <row r="2028" spans="1:23">
      <c r="A2028" t="s">
        <v>4</v>
      </c>
      <c r="B2028" s="4" t="s">
        <v>5</v>
      </c>
      <c r="C2028" s="4" t="s">
        <v>7</v>
      </c>
      <c r="D2028" s="4" t="s">
        <v>7</v>
      </c>
      <c r="E2028" s="4" t="s">
        <v>7</v>
      </c>
      <c r="F2028" s="4" t="s">
        <v>7</v>
      </c>
    </row>
    <row r="2029" spans="1:23">
      <c r="A2029" t="n">
        <v>22636</v>
      </c>
      <c r="B2029" s="9" t="n">
        <v>14</v>
      </c>
      <c r="C2029" s="7" t="n">
        <v>0</v>
      </c>
      <c r="D2029" s="7" t="n">
        <v>0</v>
      </c>
      <c r="E2029" s="7" t="n">
        <v>0</v>
      </c>
      <c r="F2029" s="7" t="n">
        <v>64</v>
      </c>
    </row>
    <row r="2030" spans="1:23">
      <c r="A2030" t="s">
        <v>4</v>
      </c>
      <c r="B2030" s="4" t="s">
        <v>5</v>
      </c>
      <c r="C2030" s="4" t="s">
        <v>7</v>
      </c>
      <c r="D2030" s="4" t="s">
        <v>11</v>
      </c>
    </row>
    <row r="2031" spans="1:23">
      <c r="A2031" t="n">
        <v>22641</v>
      </c>
      <c r="B2031" s="26" t="n">
        <v>22</v>
      </c>
      <c r="C2031" s="7" t="n">
        <v>0</v>
      </c>
      <c r="D2031" s="7" t="n">
        <v>14</v>
      </c>
    </row>
    <row r="2032" spans="1:23">
      <c r="A2032" t="s">
        <v>4</v>
      </c>
      <c r="B2032" s="4" t="s">
        <v>5</v>
      </c>
      <c r="C2032" s="4" t="s">
        <v>7</v>
      </c>
      <c r="D2032" s="4" t="s">
        <v>11</v>
      </c>
    </row>
    <row r="2033" spans="1:31">
      <c r="A2033" t="n">
        <v>22645</v>
      </c>
      <c r="B2033" s="40" t="n">
        <v>58</v>
      </c>
      <c r="C2033" s="7" t="n">
        <v>5</v>
      </c>
      <c r="D2033" s="7" t="n">
        <v>300</v>
      </c>
    </row>
    <row r="2034" spans="1:31">
      <c r="A2034" t="s">
        <v>4</v>
      </c>
      <c r="B2034" s="4" t="s">
        <v>5</v>
      </c>
      <c r="C2034" s="4" t="s">
        <v>13</v>
      </c>
      <c r="D2034" s="4" t="s">
        <v>11</v>
      </c>
    </row>
    <row r="2035" spans="1:31">
      <c r="A2035" t="n">
        <v>22649</v>
      </c>
      <c r="B2035" s="51" t="n">
        <v>103</v>
      </c>
      <c r="C2035" s="7" t="n">
        <v>0</v>
      </c>
      <c r="D2035" s="7" t="n">
        <v>300</v>
      </c>
    </row>
    <row r="2036" spans="1:31">
      <c r="A2036" t="s">
        <v>4</v>
      </c>
      <c r="B2036" s="4" t="s">
        <v>5</v>
      </c>
      <c r="C2036" s="4" t="s">
        <v>7</v>
      </c>
    </row>
    <row r="2037" spans="1:31">
      <c r="A2037" t="n">
        <v>22656</v>
      </c>
      <c r="B2037" s="52" t="n">
        <v>64</v>
      </c>
      <c r="C2037" s="7" t="n">
        <v>7</v>
      </c>
    </row>
    <row r="2038" spans="1:31">
      <c r="A2038" t="s">
        <v>4</v>
      </c>
      <c r="B2038" s="4" t="s">
        <v>5</v>
      </c>
      <c r="C2038" s="4" t="s">
        <v>7</v>
      </c>
      <c r="D2038" s="4" t="s">
        <v>11</v>
      </c>
    </row>
    <row r="2039" spans="1:31">
      <c r="A2039" t="n">
        <v>22658</v>
      </c>
      <c r="B2039" s="53" t="n">
        <v>72</v>
      </c>
      <c r="C2039" s="7" t="n">
        <v>5</v>
      </c>
      <c r="D2039" s="7" t="n">
        <v>0</v>
      </c>
    </row>
    <row r="2040" spans="1:31">
      <c r="A2040" t="s">
        <v>4</v>
      </c>
      <c r="B2040" s="4" t="s">
        <v>5</v>
      </c>
      <c r="C2040" s="4" t="s">
        <v>7</v>
      </c>
      <c r="D2040" s="49" t="s">
        <v>272</v>
      </c>
      <c r="E2040" s="4" t="s">
        <v>5</v>
      </c>
      <c r="F2040" s="4" t="s">
        <v>7</v>
      </c>
      <c r="G2040" s="4" t="s">
        <v>11</v>
      </c>
      <c r="H2040" s="49" t="s">
        <v>273</v>
      </c>
      <c r="I2040" s="4" t="s">
        <v>7</v>
      </c>
      <c r="J2040" s="4" t="s">
        <v>14</v>
      </c>
      <c r="K2040" s="4" t="s">
        <v>7</v>
      </c>
      <c r="L2040" s="4" t="s">
        <v>7</v>
      </c>
      <c r="M2040" s="4" t="s">
        <v>12</v>
      </c>
    </row>
    <row r="2041" spans="1:31">
      <c r="A2041" t="n">
        <v>22662</v>
      </c>
      <c r="B2041" s="10" t="n">
        <v>5</v>
      </c>
      <c r="C2041" s="7" t="n">
        <v>28</v>
      </c>
      <c r="D2041" s="49" t="s">
        <v>3</v>
      </c>
      <c r="E2041" s="8" t="n">
        <v>162</v>
      </c>
      <c r="F2041" s="7" t="n">
        <v>4</v>
      </c>
      <c r="G2041" s="7" t="n">
        <v>14</v>
      </c>
      <c r="H2041" s="49" t="s">
        <v>3</v>
      </c>
      <c r="I2041" s="7" t="n">
        <v>0</v>
      </c>
      <c r="J2041" s="7" t="n">
        <v>1</v>
      </c>
      <c r="K2041" s="7" t="n">
        <v>2</v>
      </c>
      <c r="L2041" s="7" t="n">
        <v>1</v>
      </c>
      <c r="M2041" s="11" t="n">
        <f t="normal" ca="1">A2047</f>
        <v>0</v>
      </c>
    </row>
    <row r="2042" spans="1:31">
      <c r="A2042" t="s">
        <v>4</v>
      </c>
      <c r="B2042" s="4" t="s">
        <v>5</v>
      </c>
      <c r="C2042" s="4" t="s">
        <v>7</v>
      </c>
      <c r="D2042" s="4" t="s">
        <v>8</v>
      </c>
    </row>
    <row r="2043" spans="1:31">
      <c r="A2043" t="n">
        <v>22679</v>
      </c>
      <c r="B2043" s="6" t="n">
        <v>2</v>
      </c>
      <c r="C2043" s="7" t="n">
        <v>10</v>
      </c>
      <c r="D2043" s="7" t="s">
        <v>276</v>
      </c>
    </row>
    <row r="2044" spans="1:31">
      <c r="A2044" t="s">
        <v>4</v>
      </c>
      <c r="B2044" s="4" t="s">
        <v>5</v>
      </c>
      <c r="C2044" s="4" t="s">
        <v>11</v>
      </c>
    </row>
    <row r="2045" spans="1:31">
      <c r="A2045" t="n">
        <v>22696</v>
      </c>
      <c r="B2045" s="23" t="n">
        <v>16</v>
      </c>
      <c r="C2045" s="7" t="n">
        <v>0</v>
      </c>
    </row>
    <row r="2046" spans="1:31">
      <c r="A2046" t="s">
        <v>4</v>
      </c>
      <c r="B2046" s="4" t="s">
        <v>5</v>
      </c>
      <c r="C2046" s="4" t="s">
        <v>7</v>
      </c>
      <c r="D2046" s="4" t="s">
        <v>11</v>
      </c>
      <c r="E2046" s="4" t="s">
        <v>7</v>
      </c>
      <c r="F2046" s="4" t="s">
        <v>12</v>
      </c>
    </row>
    <row r="2047" spans="1:31">
      <c r="A2047" t="n">
        <v>22699</v>
      </c>
      <c r="B2047" s="10" t="n">
        <v>5</v>
      </c>
      <c r="C2047" s="7" t="n">
        <v>30</v>
      </c>
      <c r="D2047" s="7" t="n">
        <v>6471</v>
      </c>
      <c r="E2047" s="7" t="n">
        <v>1</v>
      </c>
      <c r="F2047" s="11" t="n">
        <f t="normal" ca="1">A2051</f>
        <v>0</v>
      </c>
    </row>
    <row r="2048" spans="1:31">
      <c r="A2048" t="s">
        <v>4</v>
      </c>
      <c r="B2048" s="4" t="s">
        <v>5</v>
      </c>
      <c r="C2048" s="4" t="s">
        <v>11</v>
      </c>
      <c r="D2048" s="4" t="s">
        <v>8</v>
      </c>
      <c r="E2048" s="4" t="s">
        <v>8</v>
      </c>
      <c r="F2048" s="4" t="s">
        <v>8</v>
      </c>
      <c r="G2048" s="4" t="s">
        <v>7</v>
      </c>
      <c r="H2048" s="4" t="s">
        <v>14</v>
      </c>
      <c r="I2048" s="4" t="s">
        <v>13</v>
      </c>
      <c r="J2048" s="4" t="s">
        <v>13</v>
      </c>
      <c r="K2048" s="4" t="s">
        <v>13</v>
      </c>
      <c r="L2048" s="4" t="s">
        <v>13</v>
      </c>
      <c r="M2048" s="4" t="s">
        <v>13</v>
      </c>
      <c r="N2048" s="4" t="s">
        <v>13</v>
      </c>
      <c r="O2048" s="4" t="s">
        <v>13</v>
      </c>
      <c r="P2048" s="4" t="s">
        <v>8</v>
      </c>
      <c r="Q2048" s="4" t="s">
        <v>8</v>
      </c>
      <c r="R2048" s="4" t="s">
        <v>14</v>
      </c>
      <c r="S2048" s="4" t="s">
        <v>7</v>
      </c>
      <c r="T2048" s="4" t="s">
        <v>14</v>
      </c>
      <c r="U2048" s="4" t="s">
        <v>14</v>
      </c>
      <c r="V2048" s="4" t="s">
        <v>11</v>
      </c>
    </row>
    <row r="2049" spans="1:22">
      <c r="A2049" t="n">
        <v>22708</v>
      </c>
      <c r="B2049" s="54" t="n">
        <v>19</v>
      </c>
      <c r="C2049" s="7" t="n">
        <v>16</v>
      </c>
      <c r="D2049" s="7" t="s">
        <v>277</v>
      </c>
      <c r="E2049" s="7" t="s">
        <v>278</v>
      </c>
      <c r="F2049" s="7" t="s">
        <v>17</v>
      </c>
      <c r="G2049" s="7" t="n">
        <v>0</v>
      </c>
      <c r="H2049" s="7" t="n">
        <v>1</v>
      </c>
      <c r="I2049" s="7" t="n">
        <v>1</v>
      </c>
      <c r="J2049" s="7" t="n">
        <v>0.00999999977648258</v>
      </c>
      <c r="K2049" s="7" t="n">
        <v>-1.75</v>
      </c>
      <c r="L2049" s="7" t="n">
        <v>180</v>
      </c>
      <c r="M2049" s="7" t="n">
        <v>1</v>
      </c>
      <c r="N2049" s="7" t="n">
        <v>1.60000002384186</v>
      </c>
      <c r="O2049" s="7" t="n">
        <v>0.0900000035762787</v>
      </c>
      <c r="P2049" s="7" t="s">
        <v>17</v>
      </c>
      <c r="Q2049" s="7" t="s">
        <v>17</v>
      </c>
      <c r="R2049" s="7" t="n">
        <v>-1</v>
      </c>
      <c r="S2049" s="7" t="n">
        <v>0</v>
      </c>
      <c r="T2049" s="7" t="n">
        <v>0</v>
      </c>
      <c r="U2049" s="7" t="n">
        <v>0</v>
      </c>
      <c r="V2049" s="7" t="n">
        <v>0</v>
      </c>
    </row>
    <row r="2050" spans="1:22">
      <c r="A2050" t="s">
        <v>4</v>
      </c>
      <c r="B2050" s="4" t="s">
        <v>5</v>
      </c>
      <c r="C2050" s="4" t="s">
        <v>7</v>
      </c>
      <c r="D2050" s="4" t="s">
        <v>11</v>
      </c>
      <c r="E2050" s="4" t="s">
        <v>11</v>
      </c>
      <c r="F2050" s="4" t="s">
        <v>11</v>
      </c>
      <c r="G2050" s="4" t="s">
        <v>11</v>
      </c>
      <c r="H2050" s="4" t="s">
        <v>11</v>
      </c>
      <c r="I2050" s="4" t="s">
        <v>11</v>
      </c>
      <c r="J2050" s="4" t="s">
        <v>11</v>
      </c>
      <c r="K2050" s="4" t="s">
        <v>11</v>
      </c>
      <c r="L2050" s="4" t="s">
        <v>11</v>
      </c>
      <c r="M2050" s="4" t="s">
        <v>11</v>
      </c>
      <c r="N2050" s="4" t="s">
        <v>14</v>
      </c>
      <c r="O2050" s="4" t="s">
        <v>14</v>
      </c>
      <c r="P2050" s="4" t="s">
        <v>14</v>
      </c>
      <c r="Q2050" s="4" t="s">
        <v>14</v>
      </c>
      <c r="R2050" s="4" t="s">
        <v>7</v>
      </c>
      <c r="S2050" s="4" t="s">
        <v>8</v>
      </c>
    </row>
    <row r="2051" spans="1:22">
      <c r="A2051" t="n">
        <v>22777</v>
      </c>
      <c r="B2051" s="55" t="n">
        <v>75</v>
      </c>
      <c r="C2051" s="7" t="n">
        <v>0</v>
      </c>
      <c r="D2051" s="7" t="n">
        <v>0</v>
      </c>
      <c r="E2051" s="7" t="n">
        <v>0</v>
      </c>
      <c r="F2051" s="7" t="n">
        <v>1024</v>
      </c>
      <c r="G2051" s="7" t="n">
        <v>720</v>
      </c>
      <c r="H2051" s="7" t="n">
        <v>0</v>
      </c>
      <c r="I2051" s="7" t="n">
        <v>0</v>
      </c>
      <c r="J2051" s="7" t="n">
        <v>0</v>
      </c>
      <c r="K2051" s="7" t="n">
        <v>0</v>
      </c>
      <c r="L2051" s="7" t="n">
        <v>1024</v>
      </c>
      <c r="M2051" s="7" t="n">
        <v>720</v>
      </c>
      <c r="N2051" s="7" t="n">
        <v>1065353216</v>
      </c>
      <c r="O2051" s="7" t="n">
        <v>1065353216</v>
      </c>
      <c r="P2051" s="7" t="n">
        <v>1065353216</v>
      </c>
      <c r="Q2051" s="7" t="n">
        <v>0</v>
      </c>
      <c r="R2051" s="7" t="n">
        <v>1</v>
      </c>
      <c r="S2051" s="7" t="s">
        <v>279</v>
      </c>
    </row>
    <row r="2052" spans="1:22">
      <c r="A2052" t="s">
        <v>4</v>
      </c>
      <c r="B2052" s="4" t="s">
        <v>5</v>
      </c>
      <c r="C2052" s="4" t="s">
        <v>7</v>
      </c>
      <c r="D2052" s="4" t="s">
        <v>7</v>
      </c>
      <c r="E2052" s="4" t="s">
        <v>7</v>
      </c>
      <c r="F2052" s="4" t="s">
        <v>13</v>
      </c>
      <c r="G2052" s="4" t="s">
        <v>13</v>
      </c>
      <c r="H2052" s="4" t="s">
        <v>13</v>
      </c>
      <c r="I2052" s="4" t="s">
        <v>13</v>
      </c>
      <c r="J2052" s="4" t="s">
        <v>13</v>
      </c>
    </row>
    <row r="2053" spans="1:22">
      <c r="A2053" t="n">
        <v>22826</v>
      </c>
      <c r="B2053" s="56" t="n">
        <v>76</v>
      </c>
      <c r="C2053" s="7" t="n">
        <v>0</v>
      </c>
      <c r="D2053" s="7" t="n">
        <v>9</v>
      </c>
      <c r="E2053" s="7" t="n">
        <v>2</v>
      </c>
      <c r="F2053" s="7" t="n">
        <v>0</v>
      </c>
      <c r="G2053" s="7" t="n">
        <v>0</v>
      </c>
      <c r="H2053" s="7" t="n">
        <v>0</v>
      </c>
      <c r="I2053" s="7" t="n">
        <v>0</v>
      </c>
      <c r="J2053" s="7" t="n">
        <v>0</v>
      </c>
    </row>
    <row r="2054" spans="1:22">
      <c r="A2054" t="s">
        <v>4</v>
      </c>
      <c r="B2054" s="4" t="s">
        <v>5</v>
      </c>
      <c r="C2054" s="4" t="s">
        <v>7</v>
      </c>
      <c r="D2054" s="4" t="s">
        <v>11</v>
      </c>
      <c r="E2054" s="4" t="s">
        <v>11</v>
      </c>
      <c r="F2054" s="4" t="s">
        <v>11</v>
      </c>
      <c r="G2054" s="4" t="s">
        <v>11</v>
      </c>
      <c r="H2054" s="4" t="s">
        <v>11</v>
      </c>
      <c r="I2054" s="4" t="s">
        <v>11</v>
      </c>
      <c r="J2054" s="4" t="s">
        <v>11</v>
      </c>
      <c r="K2054" s="4" t="s">
        <v>11</v>
      </c>
      <c r="L2054" s="4" t="s">
        <v>11</v>
      </c>
      <c r="M2054" s="4" t="s">
        <v>11</v>
      </c>
      <c r="N2054" s="4" t="s">
        <v>14</v>
      </c>
      <c r="O2054" s="4" t="s">
        <v>14</v>
      </c>
      <c r="P2054" s="4" t="s">
        <v>14</v>
      </c>
      <c r="Q2054" s="4" t="s">
        <v>14</v>
      </c>
      <c r="R2054" s="4" t="s">
        <v>7</v>
      </c>
      <c r="S2054" s="4" t="s">
        <v>8</v>
      </c>
    </row>
    <row r="2055" spans="1:22">
      <c r="A2055" t="n">
        <v>22850</v>
      </c>
      <c r="B2055" s="55" t="n">
        <v>75</v>
      </c>
      <c r="C2055" s="7" t="n">
        <v>1</v>
      </c>
      <c r="D2055" s="7" t="n">
        <v>0</v>
      </c>
      <c r="E2055" s="7" t="n">
        <v>0</v>
      </c>
      <c r="F2055" s="7" t="n">
        <v>1024</v>
      </c>
      <c r="G2055" s="7" t="n">
        <v>720</v>
      </c>
      <c r="H2055" s="7" t="n">
        <v>0</v>
      </c>
      <c r="I2055" s="7" t="n">
        <v>0</v>
      </c>
      <c r="J2055" s="7" t="n">
        <v>0</v>
      </c>
      <c r="K2055" s="7" t="n">
        <v>0</v>
      </c>
      <c r="L2055" s="7" t="n">
        <v>1024</v>
      </c>
      <c r="M2055" s="7" t="n">
        <v>720</v>
      </c>
      <c r="N2055" s="7" t="n">
        <v>1065353216</v>
      </c>
      <c r="O2055" s="7" t="n">
        <v>1065353216</v>
      </c>
      <c r="P2055" s="7" t="n">
        <v>1065353216</v>
      </c>
      <c r="Q2055" s="7" t="n">
        <v>0</v>
      </c>
      <c r="R2055" s="7" t="n">
        <v>1</v>
      </c>
      <c r="S2055" s="7" t="s">
        <v>280</v>
      </c>
    </row>
    <row r="2056" spans="1:22">
      <c r="A2056" t="s">
        <v>4</v>
      </c>
      <c r="B2056" s="4" t="s">
        <v>5</v>
      </c>
      <c r="C2056" s="4" t="s">
        <v>7</v>
      </c>
      <c r="D2056" s="4" t="s">
        <v>7</v>
      </c>
      <c r="E2056" s="4" t="s">
        <v>7</v>
      </c>
      <c r="F2056" s="4" t="s">
        <v>13</v>
      </c>
      <c r="G2056" s="4" t="s">
        <v>13</v>
      </c>
      <c r="H2056" s="4" t="s">
        <v>13</v>
      </c>
      <c r="I2056" s="4" t="s">
        <v>13</v>
      </c>
      <c r="J2056" s="4" t="s">
        <v>13</v>
      </c>
    </row>
    <row r="2057" spans="1:22">
      <c r="A2057" t="n">
        <v>22899</v>
      </c>
      <c r="B2057" s="56" t="n">
        <v>76</v>
      </c>
      <c r="C2057" s="7" t="n">
        <v>1</v>
      </c>
      <c r="D2057" s="7" t="n">
        <v>9</v>
      </c>
      <c r="E2057" s="7" t="n">
        <v>2</v>
      </c>
      <c r="F2057" s="7" t="n">
        <v>0</v>
      </c>
      <c r="G2057" s="7" t="n">
        <v>0</v>
      </c>
      <c r="H2057" s="7" t="n">
        <v>0</v>
      </c>
      <c r="I2057" s="7" t="n">
        <v>0</v>
      </c>
      <c r="J2057" s="7" t="n">
        <v>0</v>
      </c>
    </row>
    <row r="2058" spans="1:22">
      <c r="A2058" t="s">
        <v>4</v>
      </c>
      <c r="B2058" s="4" t="s">
        <v>5</v>
      </c>
      <c r="C2058" s="4" t="s">
        <v>11</v>
      </c>
      <c r="D2058" s="4" t="s">
        <v>13</v>
      </c>
      <c r="E2058" s="4" t="s">
        <v>13</v>
      </c>
      <c r="F2058" s="4" t="s">
        <v>13</v>
      </c>
      <c r="G2058" s="4" t="s">
        <v>13</v>
      </c>
    </row>
    <row r="2059" spans="1:22">
      <c r="A2059" t="n">
        <v>22923</v>
      </c>
      <c r="B2059" s="19" t="n">
        <v>46</v>
      </c>
      <c r="C2059" s="7" t="n">
        <v>0</v>
      </c>
      <c r="D2059" s="7" t="n">
        <v>0.889999985694885</v>
      </c>
      <c r="E2059" s="7" t="n">
        <v>0.00999999977648258</v>
      </c>
      <c r="F2059" s="7" t="n">
        <v>-2.58999991416931</v>
      </c>
      <c r="G2059" s="7" t="n">
        <v>240.199996948242</v>
      </c>
    </row>
    <row r="2060" spans="1:22">
      <c r="A2060" t="s">
        <v>4</v>
      </c>
      <c r="B2060" s="4" t="s">
        <v>5</v>
      </c>
      <c r="C2060" s="4" t="s">
        <v>11</v>
      </c>
      <c r="D2060" s="4" t="s">
        <v>13</v>
      </c>
      <c r="E2060" s="4" t="s">
        <v>13</v>
      </c>
      <c r="F2060" s="4" t="s">
        <v>13</v>
      </c>
      <c r="G2060" s="4" t="s">
        <v>13</v>
      </c>
    </row>
    <row r="2061" spans="1:22">
      <c r="A2061" t="n">
        <v>22942</v>
      </c>
      <c r="B2061" s="19" t="n">
        <v>46</v>
      </c>
      <c r="C2061" s="7" t="n">
        <v>16</v>
      </c>
      <c r="D2061" s="7" t="n">
        <v>0.00999999977648258</v>
      </c>
      <c r="E2061" s="7" t="n">
        <v>0</v>
      </c>
      <c r="F2061" s="7" t="n">
        <v>-2.96000003814697</v>
      </c>
      <c r="G2061" s="7" t="n">
        <v>151.399993896484</v>
      </c>
    </row>
    <row r="2062" spans="1:22">
      <c r="A2062" t="s">
        <v>4</v>
      </c>
      <c r="B2062" s="4" t="s">
        <v>5</v>
      </c>
      <c r="C2062" s="4" t="s">
        <v>11</v>
      </c>
      <c r="D2062" s="4" t="s">
        <v>7</v>
      </c>
      <c r="E2062" s="4" t="s">
        <v>7</v>
      </c>
      <c r="F2062" s="4" t="s">
        <v>8</v>
      </c>
    </row>
    <row r="2063" spans="1:22">
      <c r="A2063" t="n">
        <v>22961</v>
      </c>
      <c r="B2063" s="25" t="n">
        <v>20</v>
      </c>
      <c r="C2063" s="7" t="n">
        <v>0</v>
      </c>
      <c r="D2063" s="7" t="n">
        <v>3</v>
      </c>
      <c r="E2063" s="7" t="n">
        <v>10</v>
      </c>
      <c r="F2063" s="7" t="s">
        <v>281</v>
      </c>
    </row>
    <row r="2064" spans="1:22">
      <c r="A2064" t="s">
        <v>4</v>
      </c>
      <c r="B2064" s="4" t="s">
        <v>5</v>
      </c>
      <c r="C2064" s="4" t="s">
        <v>11</v>
      </c>
    </row>
    <row r="2065" spans="1:22">
      <c r="A2065" t="n">
        <v>22979</v>
      </c>
      <c r="B2065" s="23" t="n">
        <v>16</v>
      </c>
      <c r="C2065" s="7" t="n">
        <v>0</v>
      </c>
    </row>
    <row r="2066" spans="1:22">
      <c r="A2066" t="s">
        <v>4</v>
      </c>
      <c r="B2066" s="4" t="s">
        <v>5</v>
      </c>
      <c r="C2066" s="4" t="s">
        <v>11</v>
      </c>
      <c r="D2066" s="4" t="s">
        <v>7</v>
      </c>
      <c r="E2066" s="4" t="s">
        <v>7</v>
      </c>
      <c r="F2066" s="4" t="s">
        <v>8</v>
      </c>
    </row>
    <row r="2067" spans="1:22">
      <c r="A2067" t="n">
        <v>22982</v>
      </c>
      <c r="B2067" s="25" t="n">
        <v>20</v>
      </c>
      <c r="C2067" s="7" t="n">
        <v>16</v>
      </c>
      <c r="D2067" s="7" t="n">
        <v>3</v>
      </c>
      <c r="E2067" s="7" t="n">
        <v>10</v>
      </c>
      <c r="F2067" s="7" t="s">
        <v>281</v>
      </c>
    </row>
    <row r="2068" spans="1:22">
      <c r="A2068" t="s">
        <v>4</v>
      </c>
      <c r="B2068" s="4" t="s">
        <v>5</v>
      </c>
      <c r="C2068" s="4" t="s">
        <v>11</v>
      </c>
    </row>
    <row r="2069" spans="1:22">
      <c r="A2069" t="n">
        <v>23000</v>
      </c>
      <c r="B2069" s="23" t="n">
        <v>16</v>
      </c>
      <c r="C2069" s="7" t="n">
        <v>0</v>
      </c>
    </row>
    <row r="2070" spans="1:22">
      <c r="A2070" t="s">
        <v>4</v>
      </c>
      <c r="B2070" s="4" t="s">
        <v>5</v>
      </c>
      <c r="C2070" s="4" t="s">
        <v>11</v>
      </c>
      <c r="D2070" s="4" t="s">
        <v>14</v>
      </c>
    </row>
    <row r="2071" spans="1:22">
      <c r="A2071" t="n">
        <v>23003</v>
      </c>
      <c r="B2071" s="22" t="n">
        <v>43</v>
      </c>
      <c r="C2071" s="7" t="n">
        <v>5701</v>
      </c>
      <c r="D2071" s="7" t="n">
        <v>1</v>
      </c>
    </row>
    <row r="2072" spans="1:22">
      <c r="A2072" t="s">
        <v>4</v>
      </c>
      <c r="B2072" s="4" t="s">
        <v>5</v>
      </c>
      <c r="C2072" s="4" t="s">
        <v>7</v>
      </c>
    </row>
    <row r="2073" spans="1:22">
      <c r="A2073" t="n">
        <v>23010</v>
      </c>
      <c r="B2073" s="57" t="n">
        <v>116</v>
      </c>
      <c r="C2073" s="7" t="n">
        <v>0</v>
      </c>
    </row>
    <row r="2074" spans="1:22">
      <c r="A2074" t="s">
        <v>4</v>
      </c>
      <c r="B2074" s="4" t="s">
        <v>5</v>
      </c>
      <c r="C2074" s="4" t="s">
        <v>7</v>
      </c>
      <c r="D2074" s="4" t="s">
        <v>11</v>
      </c>
    </row>
    <row r="2075" spans="1:22">
      <c r="A2075" t="n">
        <v>23012</v>
      </c>
      <c r="B2075" s="57" t="n">
        <v>116</v>
      </c>
      <c r="C2075" s="7" t="n">
        <v>2</v>
      </c>
      <c r="D2075" s="7" t="n">
        <v>1</v>
      </c>
    </row>
    <row r="2076" spans="1:22">
      <c r="A2076" t="s">
        <v>4</v>
      </c>
      <c r="B2076" s="4" t="s">
        <v>5</v>
      </c>
      <c r="C2076" s="4" t="s">
        <v>7</v>
      </c>
      <c r="D2076" s="4" t="s">
        <v>14</v>
      </c>
    </row>
    <row r="2077" spans="1:22">
      <c r="A2077" t="n">
        <v>23016</v>
      </c>
      <c r="B2077" s="57" t="n">
        <v>116</v>
      </c>
      <c r="C2077" s="7" t="n">
        <v>5</v>
      </c>
      <c r="D2077" s="7" t="n">
        <v>1097859072</v>
      </c>
    </row>
    <row r="2078" spans="1:22">
      <c r="A2078" t="s">
        <v>4</v>
      </c>
      <c r="B2078" s="4" t="s">
        <v>5</v>
      </c>
      <c r="C2078" s="4" t="s">
        <v>7</v>
      </c>
      <c r="D2078" s="4" t="s">
        <v>11</v>
      </c>
    </row>
    <row r="2079" spans="1:22">
      <c r="A2079" t="n">
        <v>23022</v>
      </c>
      <c r="B2079" s="57" t="n">
        <v>116</v>
      </c>
      <c r="C2079" s="7" t="n">
        <v>6</v>
      </c>
      <c r="D2079" s="7" t="n">
        <v>1</v>
      </c>
    </row>
    <row r="2080" spans="1:22">
      <c r="A2080" t="s">
        <v>4</v>
      </c>
      <c r="B2080" s="4" t="s">
        <v>5</v>
      </c>
      <c r="C2080" s="4" t="s">
        <v>7</v>
      </c>
      <c r="D2080" s="4" t="s">
        <v>7</v>
      </c>
      <c r="E2080" s="4" t="s">
        <v>13</v>
      </c>
      <c r="F2080" s="4" t="s">
        <v>13</v>
      </c>
      <c r="G2080" s="4" t="s">
        <v>13</v>
      </c>
      <c r="H2080" s="4" t="s">
        <v>11</v>
      </c>
    </row>
    <row r="2081" spans="1:8">
      <c r="A2081" t="n">
        <v>23026</v>
      </c>
      <c r="B2081" s="58" t="n">
        <v>45</v>
      </c>
      <c r="C2081" s="7" t="n">
        <v>2</v>
      </c>
      <c r="D2081" s="7" t="n">
        <v>3</v>
      </c>
      <c r="E2081" s="7" t="n">
        <v>0.300000011920929</v>
      </c>
      <c r="F2081" s="7" t="n">
        <v>1.25</v>
      </c>
      <c r="G2081" s="7" t="n">
        <v>-2.64000010490417</v>
      </c>
      <c r="H2081" s="7" t="n">
        <v>0</v>
      </c>
    </row>
    <row r="2082" spans="1:8">
      <c r="A2082" t="s">
        <v>4</v>
      </c>
      <c r="B2082" s="4" t="s">
        <v>5</v>
      </c>
      <c r="C2082" s="4" t="s">
        <v>7</v>
      </c>
      <c r="D2082" s="4" t="s">
        <v>7</v>
      </c>
      <c r="E2082" s="4" t="s">
        <v>13</v>
      </c>
      <c r="F2082" s="4" t="s">
        <v>13</v>
      </c>
      <c r="G2082" s="4" t="s">
        <v>13</v>
      </c>
      <c r="H2082" s="4" t="s">
        <v>11</v>
      </c>
      <c r="I2082" s="4" t="s">
        <v>7</v>
      </c>
    </row>
    <row r="2083" spans="1:8">
      <c r="A2083" t="n">
        <v>23043</v>
      </c>
      <c r="B2083" s="58" t="n">
        <v>45</v>
      </c>
      <c r="C2083" s="7" t="n">
        <v>4</v>
      </c>
      <c r="D2083" s="7" t="n">
        <v>3</v>
      </c>
      <c r="E2083" s="7" t="n">
        <v>24.7600002288818</v>
      </c>
      <c r="F2083" s="7" t="n">
        <v>124.569999694824</v>
      </c>
      <c r="G2083" s="7" t="n">
        <v>0</v>
      </c>
      <c r="H2083" s="7" t="n">
        <v>0</v>
      </c>
      <c r="I2083" s="7" t="n">
        <v>0</v>
      </c>
    </row>
    <row r="2084" spans="1:8">
      <c r="A2084" t="s">
        <v>4</v>
      </c>
      <c r="B2084" s="4" t="s">
        <v>5</v>
      </c>
      <c r="C2084" s="4" t="s">
        <v>7</v>
      </c>
      <c r="D2084" s="4" t="s">
        <v>7</v>
      </c>
      <c r="E2084" s="4" t="s">
        <v>13</v>
      </c>
      <c r="F2084" s="4" t="s">
        <v>11</v>
      </c>
    </row>
    <row r="2085" spans="1:8">
      <c r="A2085" t="n">
        <v>23061</v>
      </c>
      <c r="B2085" s="58" t="n">
        <v>45</v>
      </c>
      <c r="C2085" s="7" t="n">
        <v>5</v>
      </c>
      <c r="D2085" s="7" t="n">
        <v>3</v>
      </c>
      <c r="E2085" s="7" t="n">
        <v>1.70000004768372</v>
      </c>
      <c r="F2085" s="7" t="n">
        <v>0</v>
      </c>
    </row>
    <row r="2086" spans="1:8">
      <c r="A2086" t="s">
        <v>4</v>
      </c>
      <c r="B2086" s="4" t="s">
        <v>5</v>
      </c>
      <c r="C2086" s="4" t="s">
        <v>7</v>
      </c>
      <c r="D2086" s="4" t="s">
        <v>7</v>
      </c>
      <c r="E2086" s="4" t="s">
        <v>13</v>
      </c>
      <c r="F2086" s="4" t="s">
        <v>11</v>
      </c>
    </row>
    <row r="2087" spans="1:8">
      <c r="A2087" t="n">
        <v>23070</v>
      </c>
      <c r="B2087" s="58" t="n">
        <v>45</v>
      </c>
      <c r="C2087" s="7" t="n">
        <v>11</v>
      </c>
      <c r="D2087" s="7" t="n">
        <v>3</v>
      </c>
      <c r="E2087" s="7" t="n">
        <v>34</v>
      </c>
      <c r="F2087" s="7" t="n">
        <v>0</v>
      </c>
    </row>
    <row r="2088" spans="1:8">
      <c r="A2088" t="s">
        <v>4</v>
      </c>
      <c r="B2088" s="4" t="s">
        <v>5</v>
      </c>
      <c r="C2088" s="4" t="s">
        <v>11</v>
      </c>
      <c r="D2088" s="4" t="s">
        <v>13</v>
      </c>
      <c r="E2088" s="4" t="s">
        <v>13</v>
      </c>
      <c r="F2088" s="4" t="s">
        <v>13</v>
      </c>
      <c r="G2088" s="4" t="s">
        <v>11</v>
      </c>
      <c r="H2088" s="4" t="s">
        <v>11</v>
      </c>
    </row>
    <row r="2089" spans="1:8">
      <c r="A2089" t="n">
        <v>23079</v>
      </c>
      <c r="B2089" s="48" t="n">
        <v>60</v>
      </c>
      <c r="C2089" s="7" t="n">
        <v>16</v>
      </c>
      <c r="D2089" s="7" t="n">
        <v>-60</v>
      </c>
      <c r="E2089" s="7" t="n">
        <v>10</v>
      </c>
      <c r="F2089" s="7" t="n">
        <v>0</v>
      </c>
      <c r="G2089" s="7" t="n">
        <v>0</v>
      </c>
      <c r="H2089" s="7" t="n">
        <v>0</v>
      </c>
    </row>
    <row r="2090" spans="1:8">
      <c r="A2090" t="s">
        <v>4</v>
      </c>
      <c r="B2090" s="4" t="s">
        <v>5</v>
      </c>
      <c r="C2090" s="4" t="s">
        <v>11</v>
      </c>
      <c r="D2090" s="4" t="s">
        <v>11</v>
      </c>
      <c r="E2090" s="4" t="s">
        <v>11</v>
      </c>
    </row>
    <row r="2091" spans="1:8">
      <c r="A2091" t="n">
        <v>23098</v>
      </c>
      <c r="B2091" s="24" t="n">
        <v>61</v>
      </c>
      <c r="C2091" s="7" t="n">
        <v>0</v>
      </c>
      <c r="D2091" s="7" t="n">
        <v>16</v>
      </c>
      <c r="E2091" s="7" t="n">
        <v>0</v>
      </c>
    </row>
    <row r="2092" spans="1:8">
      <c r="A2092" t="s">
        <v>4</v>
      </c>
      <c r="B2092" s="4" t="s">
        <v>5</v>
      </c>
      <c r="C2092" s="4" t="s">
        <v>7</v>
      </c>
      <c r="D2092" s="4" t="s">
        <v>11</v>
      </c>
      <c r="E2092" s="4" t="s">
        <v>13</v>
      </c>
    </row>
    <row r="2093" spans="1:8">
      <c r="A2093" t="n">
        <v>23105</v>
      </c>
      <c r="B2093" s="40" t="n">
        <v>58</v>
      </c>
      <c r="C2093" s="7" t="n">
        <v>100</v>
      </c>
      <c r="D2093" s="7" t="n">
        <v>1000</v>
      </c>
      <c r="E2093" s="7" t="n">
        <v>1</v>
      </c>
    </row>
    <row r="2094" spans="1:8">
      <c r="A2094" t="s">
        <v>4</v>
      </c>
      <c r="B2094" s="4" t="s">
        <v>5</v>
      </c>
      <c r="C2094" s="4" t="s">
        <v>7</v>
      </c>
      <c r="D2094" s="4" t="s">
        <v>11</v>
      </c>
    </row>
    <row r="2095" spans="1:8">
      <c r="A2095" t="n">
        <v>23113</v>
      </c>
      <c r="B2095" s="40" t="n">
        <v>58</v>
      </c>
      <c r="C2095" s="7" t="n">
        <v>255</v>
      </c>
      <c r="D2095" s="7" t="n">
        <v>0</v>
      </c>
    </row>
    <row r="2096" spans="1:8">
      <c r="A2096" t="s">
        <v>4</v>
      </c>
      <c r="B2096" s="4" t="s">
        <v>5</v>
      </c>
      <c r="C2096" s="4" t="s">
        <v>7</v>
      </c>
      <c r="D2096" s="4" t="s">
        <v>13</v>
      </c>
      <c r="E2096" s="4" t="s">
        <v>11</v>
      </c>
      <c r="F2096" s="4" t="s">
        <v>7</v>
      </c>
    </row>
    <row r="2097" spans="1:9">
      <c r="A2097" t="n">
        <v>23117</v>
      </c>
      <c r="B2097" s="59" t="n">
        <v>49</v>
      </c>
      <c r="C2097" s="7" t="n">
        <v>3</v>
      </c>
      <c r="D2097" s="7" t="n">
        <v>0.699999988079071</v>
      </c>
      <c r="E2097" s="7" t="n">
        <v>500</v>
      </c>
      <c r="F2097" s="7" t="n">
        <v>0</v>
      </c>
    </row>
    <row r="2098" spans="1:9">
      <c r="A2098" t="s">
        <v>4</v>
      </c>
      <c r="B2098" s="4" t="s">
        <v>5</v>
      </c>
      <c r="C2098" s="4" t="s">
        <v>7</v>
      </c>
      <c r="D2098" s="4" t="s">
        <v>11</v>
      </c>
      <c r="E2098" s="4" t="s">
        <v>8</v>
      </c>
    </row>
    <row r="2099" spans="1:9">
      <c r="A2099" t="n">
        <v>23126</v>
      </c>
      <c r="B2099" s="27" t="n">
        <v>51</v>
      </c>
      <c r="C2099" s="7" t="n">
        <v>4</v>
      </c>
      <c r="D2099" s="7" t="n">
        <v>16</v>
      </c>
      <c r="E2099" s="7" t="s">
        <v>282</v>
      </c>
    </row>
    <row r="2100" spans="1:9">
      <c r="A2100" t="s">
        <v>4</v>
      </c>
      <c r="B2100" s="4" t="s">
        <v>5</v>
      </c>
      <c r="C2100" s="4" t="s">
        <v>11</v>
      </c>
    </row>
    <row r="2101" spans="1:9">
      <c r="A2101" t="n">
        <v>23140</v>
      </c>
      <c r="B2101" s="23" t="n">
        <v>16</v>
      </c>
      <c r="C2101" s="7" t="n">
        <v>0</v>
      </c>
    </row>
    <row r="2102" spans="1:9">
      <c r="A2102" t="s">
        <v>4</v>
      </c>
      <c r="B2102" s="4" t="s">
        <v>5</v>
      </c>
      <c r="C2102" s="4" t="s">
        <v>11</v>
      </c>
      <c r="D2102" s="4" t="s">
        <v>7</v>
      </c>
      <c r="E2102" s="4" t="s">
        <v>14</v>
      </c>
      <c r="F2102" s="4" t="s">
        <v>48</v>
      </c>
      <c r="G2102" s="4" t="s">
        <v>7</v>
      </c>
      <c r="H2102" s="4" t="s">
        <v>7</v>
      </c>
      <c r="I2102" s="4" t="s">
        <v>7</v>
      </c>
      <c r="J2102" s="4" t="s">
        <v>14</v>
      </c>
      <c r="K2102" s="4" t="s">
        <v>48</v>
      </c>
      <c r="L2102" s="4" t="s">
        <v>7</v>
      </c>
      <c r="M2102" s="4" t="s">
        <v>7</v>
      </c>
    </row>
    <row r="2103" spans="1:9">
      <c r="A2103" t="n">
        <v>23143</v>
      </c>
      <c r="B2103" s="28" t="n">
        <v>26</v>
      </c>
      <c r="C2103" s="7" t="n">
        <v>16</v>
      </c>
      <c r="D2103" s="7" t="n">
        <v>17</v>
      </c>
      <c r="E2103" s="7" t="n">
        <v>14473</v>
      </c>
      <c r="F2103" s="7" t="s">
        <v>283</v>
      </c>
      <c r="G2103" s="7" t="n">
        <v>2</v>
      </c>
      <c r="H2103" s="7" t="n">
        <v>3</v>
      </c>
      <c r="I2103" s="7" t="n">
        <v>17</v>
      </c>
      <c r="J2103" s="7" t="n">
        <v>14474</v>
      </c>
      <c r="K2103" s="7" t="s">
        <v>284</v>
      </c>
      <c r="L2103" s="7" t="n">
        <v>2</v>
      </c>
      <c r="M2103" s="7" t="n">
        <v>0</v>
      </c>
    </row>
    <row r="2104" spans="1:9">
      <c r="A2104" t="s">
        <v>4</v>
      </c>
      <c r="B2104" s="4" t="s">
        <v>5</v>
      </c>
    </row>
    <row r="2105" spans="1:9">
      <c r="A2105" t="n">
        <v>23383</v>
      </c>
      <c r="B2105" s="29" t="n">
        <v>28</v>
      </c>
    </row>
    <row r="2106" spans="1:9">
      <c r="A2106" t="s">
        <v>4</v>
      </c>
      <c r="B2106" s="4" t="s">
        <v>5</v>
      </c>
      <c r="C2106" s="4" t="s">
        <v>7</v>
      </c>
      <c r="D2106" s="4" t="s">
        <v>11</v>
      </c>
      <c r="E2106" s="4" t="s">
        <v>8</v>
      </c>
    </row>
    <row r="2107" spans="1:9">
      <c r="A2107" t="n">
        <v>23384</v>
      </c>
      <c r="B2107" s="27" t="n">
        <v>51</v>
      </c>
      <c r="C2107" s="7" t="n">
        <v>4</v>
      </c>
      <c r="D2107" s="7" t="n">
        <v>0</v>
      </c>
      <c r="E2107" s="7" t="s">
        <v>110</v>
      </c>
    </row>
    <row r="2108" spans="1:9">
      <c r="A2108" t="s">
        <v>4</v>
      </c>
      <c r="B2108" s="4" t="s">
        <v>5</v>
      </c>
      <c r="C2108" s="4" t="s">
        <v>11</v>
      </c>
    </row>
    <row r="2109" spans="1:9">
      <c r="A2109" t="n">
        <v>23398</v>
      </c>
      <c r="B2109" s="23" t="n">
        <v>16</v>
      </c>
      <c r="C2109" s="7" t="n">
        <v>0</v>
      </c>
    </row>
    <row r="2110" spans="1:9">
      <c r="A2110" t="s">
        <v>4</v>
      </c>
      <c r="B2110" s="4" t="s">
        <v>5</v>
      </c>
      <c r="C2110" s="4" t="s">
        <v>11</v>
      </c>
      <c r="D2110" s="4" t="s">
        <v>7</v>
      </c>
      <c r="E2110" s="4" t="s">
        <v>14</v>
      </c>
      <c r="F2110" s="4" t="s">
        <v>48</v>
      </c>
      <c r="G2110" s="4" t="s">
        <v>7</v>
      </c>
      <c r="H2110" s="4" t="s">
        <v>7</v>
      </c>
      <c r="I2110" s="4" t="s">
        <v>7</v>
      </c>
      <c r="J2110" s="4" t="s">
        <v>14</v>
      </c>
      <c r="K2110" s="4" t="s">
        <v>48</v>
      </c>
      <c r="L2110" s="4" t="s">
        <v>7</v>
      </c>
      <c r="M2110" s="4" t="s">
        <v>7</v>
      </c>
      <c r="N2110" s="4" t="s">
        <v>7</v>
      </c>
      <c r="O2110" s="4" t="s">
        <v>14</v>
      </c>
      <c r="P2110" s="4" t="s">
        <v>48</v>
      </c>
      <c r="Q2110" s="4" t="s">
        <v>7</v>
      </c>
      <c r="R2110" s="4" t="s">
        <v>7</v>
      </c>
    </row>
    <row r="2111" spans="1:9">
      <c r="A2111" t="n">
        <v>23401</v>
      </c>
      <c r="B2111" s="28" t="n">
        <v>26</v>
      </c>
      <c r="C2111" s="7" t="n">
        <v>0</v>
      </c>
      <c r="D2111" s="7" t="n">
        <v>17</v>
      </c>
      <c r="E2111" s="7" t="n">
        <v>60124</v>
      </c>
      <c r="F2111" s="7" t="s">
        <v>285</v>
      </c>
      <c r="G2111" s="7" t="n">
        <v>2</v>
      </c>
      <c r="H2111" s="7" t="n">
        <v>3</v>
      </c>
      <c r="I2111" s="7" t="n">
        <v>17</v>
      </c>
      <c r="J2111" s="7" t="n">
        <v>60125</v>
      </c>
      <c r="K2111" s="7" t="s">
        <v>286</v>
      </c>
      <c r="L2111" s="7" t="n">
        <v>2</v>
      </c>
      <c r="M2111" s="7" t="n">
        <v>3</v>
      </c>
      <c r="N2111" s="7" t="n">
        <v>17</v>
      </c>
      <c r="O2111" s="7" t="n">
        <v>60126</v>
      </c>
      <c r="P2111" s="7" t="s">
        <v>287</v>
      </c>
      <c r="Q2111" s="7" t="n">
        <v>2</v>
      </c>
      <c r="R2111" s="7" t="n">
        <v>0</v>
      </c>
    </row>
    <row r="2112" spans="1:9">
      <c r="A2112" t="s">
        <v>4</v>
      </c>
      <c r="B2112" s="4" t="s">
        <v>5</v>
      </c>
    </row>
    <row r="2113" spans="1:18">
      <c r="A2113" t="n">
        <v>23631</v>
      </c>
      <c r="B2113" s="29" t="n">
        <v>28</v>
      </c>
    </row>
    <row r="2114" spans="1:18">
      <c r="A2114" t="s">
        <v>4</v>
      </c>
      <c r="B2114" s="4" t="s">
        <v>5</v>
      </c>
      <c r="C2114" s="4" t="s">
        <v>7</v>
      </c>
      <c r="D2114" s="4" t="s">
        <v>11</v>
      </c>
      <c r="E2114" s="4" t="s">
        <v>8</v>
      </c>
    </row>
    <row r="2115" spans="1:18">
      <c r="A2115" t="n">
        <v>23632</v>
      </c>
      <c r="B2115" s="27" t="n">
        <v>51</v>
      </c>
      <c r="C2115" s="7" t="n">
        <v>4</v>
      </c>
      <c r="D2115" s="7" t="n">
        <v>16</v>
      </c>
      <c r="E2115" s="7" t="s">
        <v>288</v>
      </c>
    </row>
    <row r="2116" spans="1:18">
      <c r="A2116" t="s">
        <v>4</v>
      </c>
      <c r="B2116" s="4" t="s">
        <v>5</v>
      </c>
      <c r="C2116" s="4" t="s">
        <v>11</v>
      </c>
    </row>
    <row r="2117" spans="1:18">
      <c r="A2117" t="n">
        <v>23645</v>
      </c>
      <c r="B2117" s="23" t="n">
        <v>16</v>
      </c>
      <c r="C2117" s="7" t="n">
        <v>0</v>
      </c>
    </row>
    <row r="2118" spans="1:18">
      <c r="A2118" t="s">
        <v>4</v>
      </c>
      <c r="B2118" s="4" t="s">
        <v>5</v>
      </c>
      <c r="C2118" s="4" t="s">
        <v>11</v>
      </c>
      <c r="D2118" s="4" t="s">
        <v>7</v>
      </c>
      <c r="E2118" s="4" t="s">
        <v>14</v>
      </c>
      <c r="F2118" s="4" t="s">
        <v>48</v>
      </c>
      <c r="G2118" s="4" t="s">
        <v>7</v>
      </c>
      <c r="H2118" s="4" t="s">
        <v>7</v>
      </c>
      <c r="I2118" s="4" t="s">
        <v>7</v>
      </c>
      <c r="J2118" s="4" t="s">
        <v>14</v>
      </c>
      <c r="K2118" s="4" t="s">
        <v>48</v>
      </c>
      <c r="L2118" s="4" t="s">
        <v>7</v>
      </c>
      <c r="M2118" s="4" t="s">
        <v>7</v>
      </c>
    </row>
    <row r="2119" spans="1:18">
      <c r="A2119" t="n">
        <v>23648</v>
      </c>
      <c r="B2119" s="28" t="n">
        <v>26</v>
      </c>
      <c r="C2119" s="7" t="n">
        <v>16</v>
      </c>
      <c r="D2119" s="7" t="n">
        <v>17</v>
      </c>
      <c r="E2119" s="7" t="n">
        <v>14475</v>
      </c>
      <c r="F2119" s="7" t="s">
        <v>289</v>
      </c>
      <c r="G2119" s="7" t="n">
        <v>2</v>
      </c>
      <c r="H2119" s="7" t="n">
        <v>3</v>
      </c>
      <c r="I2119" s="7" t="n">
        <v>17</v>
      </c>
      <c r="J2119" s="7" t="n">
        <v>14476</v>
      </c>
      <c r="K2119" s="7" t="s">
        <v>290</v>
      </c>
      <c r="L2119" s="7" t="n">
        <v>2</v>
      </c>
      <c r="M2119" s="7" t="n">
        <v>0</v>
      </c>
    </row>
    <row r="2120" spans="1:18">
      <c r="A2120" t="s">
        <v>4</v>
      </c>
      <c r="B2120" s="4" t="s">
        <v>5</v>
      </c>
    </row>
    <row r="2121" spans="1:18">
      <c r="A2121" t="n">
        <v>23727</v>
      </c>
      <c r="B2121" s="29" t="n">
        <v>28</v>
      </c>
    </row>
    <row r="2122" spans="1:18">
      <c r="A2122" t="s">
        <v>4</v>
      </c>
      <c r="B2122" s="4" t="s">
        <v>5</v>
      </c>
      <c r="C2122" s="4" t="s">
        <v>11</v>
      </c>
      <c r="D2122" s="4" t="s">
        <v>7</v>
      </c>
      <c r="E2122" s="4" t="s">
        <v>13</v>
      </c>
      <c r="F2122" s="4" t="s">
        <v>11</v>
      </c>
    </row>
    <row r="2123" spans="1:18">
      <c r="A2123" t="n">
        <v>23728</v>
      </c>
      <c r="B2123" s="38" t="n">
        <v>59</v>
      </c>
      <c r="C2123" s="7" t="n">
        <v>0</v>
      </c>
      <c r="D2123" s="7" t="n">
        <v>13</v>
      </c>
      <c r="E2123" s="7" t="n">
        <v>0.150000005960464</v>
      </c>
      <c r="F2123" s="7" t="n">
        <v>0</v>
      </c>
    </row>
    <row r="2124" spans="1:18">
      <c r="A2124" t="s">
        <v>4</v>
      </c>
      <c r="B2124" s="4" t="s">
        <v>5</v>
      </c>
      <c r="C2124" s="4" t="s">
        <v>11</v>
      </c>
    </row>
    <row r="2125" spans="1:18">
      <c r="A2125" t="n">
        <v>23738</v>
      </c>
      <c r="B2125" s="23" t="n">
        <v>16</v>
      </c>
      <c r="C2125" s="7" t="n">
        <v>1000</v>
      </c>
    </row>
    <row r="2126" spans="1:18">
      <c r="A2126" t="s">
        <v>4</v>
      </c>
      <c r="B2126" s="4" t="s">
        <v>5</v>
      </c>
      <c r="C2126" s="4" t="s">
        <v>7</v>
      </c>
      <c r="D2126" s="4" t="s">
        <v>11</v>
      </c>
      <c r="E2126" s="4" t="s">
        <v>8</v>
      </c>
    </row>
    <row r="2127" spans="1:18">
      <c r="A2127" t="n">
        <v>23741</v>
      </c>
      <c r="B2127" s="27" t="n">
        <v>51</v>
      </c>
      <c r="C2127" s="7" t="n">
        <v>4</v>
      </c>
      <c r="D2127" s="7" t="n">
        <v>0</v>
      </c>
      <c r="E2127" s="7" t="s">
        <v>221</v>
      </c>
    </row>
    <row r="2128" spans="1:18">
      <c r="A2128" t="s">
        <v>4</v>
      </c>
      <c r="B2128" s="4" t="s">
        <v>5</v>
      </c>
      <c r="C2128" s="4" t="s">
        <v>11</v>
      </c>
    </row>
    <row r="2129" spans="1:13">
      <c r="A2129" t="n">
        <v>23755</v>
      </c>
      <c r="B2129" s="23" t="n">
        <v>16</v>
      </c>
      <c r="C2129" s="7" t="n">
        <v>0</v>
      </c>
    </row>
    <row r="2130" spans="1:13">
      <c r="A2130" t="s">
        <v>4</v>
      </c>
      <c r="B2130" s="4" t="s">
        <v>5</v>
      </c>
      <c r="C2130" s="4" t="s">
        <v>11</v>
      </c>
      <c r="D2130" s="4" t="s">
        <v>7</v>
      </c>
      <c r="E2130" s="4" t="s">
        <v>14</v>
      </c>
      <c r="F2130" s="4" t="s">
        <v>48</v>
      </c>
      <c r="G2130" s="4" t="s">
        <v>7</v>
      </c>
      <c r="H2130" s="4" t="s">
        <v>7</v>
      </c>
    </row>
    <row r="2131" spans="1:13">
      <c r="A2131" t="n">
        <v>23758</v>
      </c>
      <c r="B2131" s="28" t="n">
        <v>26</v>
      </c>
      <c r="C2131" s="7" t="n">
        <v>0</v>
      </c>
      <c r="D2131" s="7" t="n">
        <v>17</v>
      </c>
      <c r="E2131" s="7" t="n">
        <v>60127</v>
      </c>
      <c r="F2131" s="7" t="s">
        <v>291</v>
      </c>
      <c r="G2131" s="7" t="n">
        <v>2</v>
      </c>
      <c r="H2131" s="7" t="n">
        <v>0</v>
      </c>
    </row>
    <row r="2132" spans="1:13">
      <c r="A2132" t="s">
        <v>4</v>
      </c>
      <c r="B2132" s="4" t="s">
        <v>5</v>
      </c>
    </row>
    <row r="2133" spans="1:13">
      <c r="A2133" t="n">
        <v>23783</v>
      </c>
      <c r="B2133" s="29" t="n">
        <v>28</v>
      </c>
    </row>
    <row r="2134" spans="1:13">
      <c r="A2134" t="s">
        <v>4</v>
      </c>
      <c r="B2134" s="4" t="s">
        <v>5</v>
      </c>
      <c r="C2134" s="4" t="s">
        <v>7</v>
      </c>
      <c r="D2134" s="4" t="s">
        <v>11</v>
      </c>
      <c r="E2134" s="4" t="s">
        <v>8</v>
      </c>
    </row>
    <row r="2135" spans="1:13">
      <c r="A2135" t="n">
        <v>23784</v>
      </c>
      <c r="B2135" s="27" t="n">
        <v>51</v>
      </c>
      <c r="C2135" s="7" t="n">
        <v>4</v>
      </c>
      <c r="D2135" s="7" t="n">
        <v>16</v>
      </c>
      <c r="E2135" s="7" t="s">
        <v>292</v>
      </c>
    </row>
    <row r="2136" spans="1:13">
      <c r="A2136" t="s">
        <v>4</v>
      </c>
      <c r="B2136" s="4" t="s">
        <v>5</v>
      </c>
      <c r="C2136" s="4" t="s">
        <v>11</v>
      </c>
    </row>
    <row r="2137" spans="1:13">
      <c r="A2137" t="n">
        <v>23797</v>
      </c>
      <c r="B2137" s="23" t="n">
        <v>16</v>
      </c>
      <c r="C2137" s="7" t="n">
        <v>0</v>
      </c>
    </row>
    <row r="2138" spans="1:13">
      <c r="A2138" t="s">
        <v>4</v>
      </c>
      <c r="B2138" s="4" t="s">
        <v>5</v>
      </c>
      <c r="C2138" s="4" t="s">
        <v>11</v>
      </c>
      <c r="D2138" s="4" t="s">
        <v>7</v>
      </c>
      <c r="E2138" s="4" t="s">
        <v>14</v>
      </c>
      <c r="F2138" s="4" t="s">
        <v>48</v>
      </c>
      <c r="G2138" s="4" t="s">
        <v>7</v>
      </c>
      <c r="H2138" s="4" t="s">
        <v>7</v>
      </c>
      <c r="I2138" s="4" t="s">
        <v>7</v>
      </c>
      <c r="J2138" s="4" t="s">
        <v>14</v>
      </c>
      <c r="K2138" s="4" t="s">
        <v>48</v>
      </c>
      <c r="L2138" s="4" t="s">
        <v>7</v>
      </c>
      <c r="M2138" s="4" t="s">
        <v>7</v>
      </c>
      <c r="N2138" s="4" t="s">
        <v>7</v>
      </c>
      <c r="O2138" s="4" t="s">
        <v>14</v>
      </c>
      <c r="P2138" s="4" t="s">
        <v>48</v>
      </c>
      <c r="Q2138" s="4" t="s">
        <v>7</v>
      </c>
      <c r="R2138" s="4" t="s">
        <v>7</v>
      </c>
    </row>
    <row r="2139" spans="1:13">
      <c r="A2139" t="n">
        <v>23800</v>
      </c>
      <c r="B2139" s="28" t="n">
        <v>26</v>
      </c>
      <c r="C2139" s="7" t="n">
        <v>16</v>
      </c>
      <c r="D2139" s="7" t="n">
        <v>17</v>
      </c>
      <c r="E2139" s="7" t="n">
        <v>14477</v>
      </c>
      <c r="F2139" s="7" t="s">
        <v>293</v>
      </c>
      <c r="G2139" s="7" t="n">
        <v>2</v>
      </c>
      <c r="H2139" s="7" t="n">
        <v>3</v>
      </c>
      <c r="I2139" s="7" t="n">
        <v>17</v>
      </c>
      <c r="J2139" s="7" t="n">
        <v>14478</v>
      </c>
      <c r="K2139" s="7" t="s">
        <v>294</v>
      </c>
      <c r="L2139" s="7" t="n">
        <v>2</v>
      </c>
      <c r="M2139" s="7" t="n">
        <v>3</v>
      </c>
      <c r="N2139" s="7" t="n">
        <v>17</v>
      </c>
      <c r="O2139" s="7" t="n">
        <v>14479</v>
      </c>
      <c r="P2139" s="7" t="s">
        <v>295</v>
      </c>
      <c r="Q2139" s="7" t="n">
        <v>2</v>
      </c>
      <c r="R2139" s="7" t="n">
        <v>0</v>
      </c>
    </row>
    <row r="2140" spans="1:13">
      <c r="A2140" t="s">
        <v>4</v>
      </c>
      <c r="B2140" s="4" t="s">
        <v>5</v>
      </c>
    </row>
    <row r="2141" spans="1:13">
      <c r="A2141" t="n">
        <v>24099</v>
      </c>
      <c r="B2141" s="29" t="n">
        <v>28</v>
      </c>
    </row>
    <row r="2142" spans="1:13">
      <c r="A2142" t="s">
        <v>4</v>
      </c>
      <c r="B2142" s="4" t="s">
        <v>5</v>
      </c>
      <c r="C2142" s="4" t="s">
        <v>7</v>
      </c>
      <c r="D2142" s="4" t="s">
        <v>11</v>
      </c>
      <c r="E2142" s="4" t="s">
        <v>8</v>
      </c>
    </row>
    <row r="2143" spans="1:13">
      <c r="A2143" t="n">
        <v>24100</v>
      </c>
      <c r="B2143" s="27" t="n">
        <v>51</v>
      </c>
      <c r="C2143" s="7" t="n">
        <v>4</v>
      </c>
      <c r="D2143" s="7" t="n">
        <v>0</v>
      </c>
      <c r="E2143" s="7" t="s">
        <v>296</v>
      </c>
    </row>
    <row r="2144" spans="1:13">
      <c r="A2144" t="s">
        <v>4</v>
      </c>
      <c r="B2144" s="4" t="s">
        <v>5</v>
      </c>
      <c r="C2144" s="4" t="s">
        <v>11</v>
      </c>
    </row>
    <row r="2145" spans="1:18">
      <c r="A2145" t="n">
        <v>24114</v>
      </c>
      <c r="B2145" s="23" t="n">
        <v>16</v>
      </c>
      <c r="C2145" s="7" t="n">
        <v>0</v>
      </c>
    </row>
    <row r="2146" spans="1:18">
      <c r="A2146" t="s">
        <v>4</v>
      </c>
      <c r="B2146" s="4" t="s">
        <v>5</v>
      </c>
      <c r="C2146" s="4" t="s">
        <v>11</v>
      </c>
      <c r="D2146" s="4" t="s">
        <v>7</v>
      </c>
      <c r="E2146" s="4" t="s">
        <v>14</v>
      </c>
      <c r="F2146" s="4" t="s">
        <v>48</v>
      </c>
      <c r="G2146" s="4" t="s">
        <v>7</v>
      </c>
      <c r="H2146" s="4" t="s">
        <v>7</v>
      </c>
      <c r="I2146" s="4" t="s">
        <v>7</v>
      </c>
      <c r="J2146" s="4" t="s">
        <v>14</v>
      </c>
      <c r="K2146" s="4" t="s">
        <v>48</v>
      </c>
      <c r="L2146" s="4" t="s">
        <v>7</v>
      </c>
      <c r="M2146" s="4" t="s">
        <v>7</v>
      </c>
    </row>
    <row r="2147" spans="1:18">
      <c r="A2147" t="n">
        <v>24117</v>
      </c>
      <c r="B2147" s="28" t="n">
        <v>26</v>
      </c>
      <c r="C2147" s="7" t="n">
        <v>0</v>
      </c>
      <c r="D2147" s="7" t="n">
        <v>17</v>
      </c>
      <c r="E2147" s="7" t="n">
        <v>60128</v>
      </c>
      <c r="F2147" s="7" t="s">
        <v>297</v>
      </c>
      <c r="G2147" s="7" t="n">
        <v>2</v>
      </c>
      <c r="H2147" s="7" t="n">
        <v>3</v>
      </c>
      <c r="I2147" s="7" t="n">
        <v>17</v>
      </c>
      <c r="J2147" s="7" t="n">
        <v>60129</v>
      </c>
      <c r="K2147" s="7" t="s">
        <v>298</v>
      </c>
      <c r="L2147" s="7" t="n">
        <v>2</v>
      </c>
      <c r="M2147" s="7" t="n">
        <v>0</v>
      </c>
    </row>
    <row r="2148" spans="1:18">
      <c r="A2148" t="s">
        <v>4</v>
      </c>
      <c r="B2148" s="4" t="s">
        <v>5</v>
      </c>
    </row>
    <row r="2149" spans="1:18">
      <c r="A2149" t="n">
        <v>24189</v>
      </c>
      <c r="B2149" s="29" t="n">
        <v>28</v>
      </c>
    </row>
    <row r="2150" spans="1:18">
      <c r="A2150" t="s">
        <v>4</v>
      </c>
      <c r="B2150" s="4" t="s">
        <v>5</v>
      </c>
      <c r="C2150" s="4" t="s">
        <v>7</v>
      </c>
      <c r="D2150" s="4" t="s">
        <v>11</v>
      </c>
      <c r="E2150" s="4" t="s">
        <v>8</v>
      </c>
    </row>
    <row r="2151" spans="1:18">
      <c r="A2151" t="n">
        <v>24190</v>
      </c>
      <c r="B2151" s="27" t="n">
        <v>51</v>
      </c>
      <c r="C2151" s="7" t="n">
        <v>4</v>
      </c>
      <c r="D2151" s="7" t="n">
        <v>16</v>
      </c>
      <c r="E2151" s="7" t="s">
        <v>299</v>
      </c>
    </row>
    <row r="2152" spans="1:18">
      <c r="A2152" t="s">
        <v>4</v>
      </c>
      <c r="B2152" s="4" t="s">
        <v>5</v>
      </c>
      <c r="C2152" s="4" t="s">
        <v>11</v>
      </c>
    </row>
    <row r="2153" spans="1:18">
      <c r="A2153" t="n">
        <v>24204</v>
      </c>
      <c r="B2153" s="23" t="n">
        <v>16</v>
      </c>
      <c r="C2153" s="7" t="n">
        <v>0</v>
      </c>
    </row>
    <row r="2154" spans="1:18">
      <c r="A2154" t="s">
        <v>4</v>
      </c>
      <c r="B2154" s="4" t="s">
        <v>5</v>
      </c>
      <c r="C2154" s="4" t="s">
        <v>11</v>
      </c>
      <c r="D2154" s="4" t="s">
        <v>7</v>
      </c>
      <c r="E2154" s="4" t="s">
        <v>14</v>
      </c>
      <c r="F2154" s="4" t="s">
        <v>48</v>
      </c>
      <c r="G2154" s="4" t="s">
        <v>7</v>
      </c>
      <c r="H2154" s="4" t="s">
        <v>7</v>
      </c>
      <c r="I2154" s="4" t="s">
        <v>7</v>
      </c>
      <c r="J2154" s="4" t="s">
        <v>14</v>
      </c>
      <c r="K2154" s="4" t="s">
        <v>48</v>
      </c>
      <c r="L2154" s="4" t="s">
        <v>7</v>
      </c>
      <c r="M2154" s="4" t="s">
        <v>7</v>
      </c>
      <c r="N2154" s="4" t="s">
        <v>7</v>
      </c>
      <c r="O2154" s="4" t="s">
        <v>14</v>
      </c>
      <c r="P2154" s="4" t="s">
        <v>48</v>
      </c>
      <c r="Q2154" s="4" t="s">
        <v>7</v>
      </c>
      <c r="R2154" s="4" t="s">
        <v>7</v>
      </c>
      <c r="S2154" s="4" t="s">
        <v>7</v>
      </c>
      <c r="T2154" s="4" t="s">
        <v>14</v>
      </c>
      <c r="U2154" s="4" t="s">
        <v>48</v>
      </c>
      <c r="V2154" s="4" t="s">
        <v>7</v>
      </c>
      <c r="W2154" s="4" t="s">
        <v>7</v>
      </c>
    </row>
    <row r="2155" spans="1:18">
      <c r="A2155" t="n">
        <v>24207</v>
      </c>
      <c r="B2155" s="28" t="n">
        <v>26</v>
      </c>
      <c r="C2155" s="7" t="n">
        <v>16</v>
      </c>
      <c r="D2155" s="7" t="n">
        <v>17</v>
      </c>
      <c r="E2155" s="7" t="n">
        <v>14480</v>
      </c>
      <c r="F2155" s="7" t="s">
        <v>300</v>
      </c>
      <c r="G2155" s="7" t="n">
        <v>2</v>
      </c>
      <c r="H2155" s="7" t="n">
        <v>3</v>
      </c>
      <c r="I2155" s="7" t="n">
        <v>17</v>
      </c>
      <c r="J2155" s="7" t="n">
        <v>14481</v>
      </c>
      <c r="K2155" s="7" t="s">
        <v>301</v>
      </c>
      <c r="L2155" s="7" t="n">
        <v>2</v>
      </c>
      <c r="M2155" s="7" t="n">
        <v>3</v>
      </c>
      <c r="N2155" s="7" t="n">
        <v>17</v>
      </c>
      <c r="O2155" s="7" t="n">
        <v>14482</v>
      </c>
      <c r="P2155" s="7" t="s">
        <v>302</v>
      </c>
      <c r="Q2155" s="7" t="n">
        <v>2</v>
      </c>
      <c r="R2155" s="7" t="n">
        <v>3</v>
      </c>
      <c r="S2155" s="7" t="n">
        <v>17</v>
      </c>
      <c r="T2155" s="7" t="n">
        <v>14483</v>
      </c>
      <c r="U2155" s="7" t="s">
        <v>303</v>
      </c>
      <c r="V2155" s="7" t="n">
        <v>2</v>
      </c>
      <c r="W2155" s="7" t="n">
        <v>0</v>
      </c>
    </row>
    <row r="2156" spans="1:18">
      <c r="A2156" t="s">
        <v>4</v>
      </c>
      <c r="B2156" s="4" t="s">
        <v>5</v>
      </c>
    </row>
    <row r="2157" spans="1:18">
      <c r="A2157" t="n">
        <v>24528</v>
      </c>
      <c r="B2157" s="29" t="n">
        <v>28</v>
      </c>
    </row>
    <row r="2158" spans="1:18">
      <c r="A2158" t="s">
        <v>4</v>
      </c>
      <c r="B2158" s="4" t="s">
        <v>5</v>
      </c>
      <c r="C2158" s="4" t="s">
        <v>11</v>
      </c>
      <c r="D2158" s="4" t="s">
        <v>7</v>
      </c>
    </row>
    <row r="2159" spans="1:18">
      <c r="A2159" t="n">
        <v>24529</v>
      </c>
      <c r="B2159" s="60" t="n">
        <v>89</v>
      </c>
      <c r="C2159" s="7" t="n">
        <v>65533</v>
      </c>
      <c r="D2159" s="7" t="n">
        <v>1</v>
      </c>
    </row>
    <row r="2160" spans="1:18">
      <c r="A2160" t="s">
        <v>4</v>
      </c>
      <c r="B2160" s="4" t="s">
        <v>5</v>
      </c>
      <c r="C2160" s="4" t="s">
        <v>7</v>
      </c>
      <c r="D2160" s="4" t="s">
        <v>13</v>
      </c>
      <c r="E2160" s="4" t="s">
        <v>11</v>
      </c>
      <c r="F2160" s="4" t="s">
        <v>7</v>
      </c>
    </row>
    <row r="2161" spans="1:23">
      <c r="A2161" t="n">
        <v>24533</v>
      </c>
      <c r="B2161" s="59" t="n">
        <v>49</v>
      </c>
      <c r="C2161" s="7" t="n">
        <v>3</v>
      </c>
      <c r="D2161" s="7" t="n">
        <v>1</v>
      </c>
      <c r="E2161" s="7" t="n">
        <v>500</v>
      </c>
      <c r="F2161" s="7" t="n">
        <v>0</v>
      </c>
    </row>
    <row r="2162" spans="1:23">
      <c r="A2162" t="s">
        <v>4</v>
      </c>
      <c r="B2162" s="4" t="s">
        <v>5</v>
      </c>
      <c r="C2162" s="4" t="s">
        <v>7</v>
      </c>
      <c r="D2162" s="4" t="s">
        <v>11</v>
      </c>
      <c r="E2162" s="4" t="s">
        <v>13</v>
      </c>
    </row>
    <row r="2163" spans="1:23">
      <c r="A2163" t="n">
        <v>24542</v>
      </c>
      <c r="B2163" s="40" t="n">
        <v>58</v>
      </c>
      <c r="C2163" s="7" t="n">
        <v>101</v>
      </c>
      <c r="D2163" s="7" t="n">
        <v>500</v>
      </c>
      <c r="E2163" s="7" t="n">
        <v>1</v>
      </c>
    </row>
    <row r="2164" spans="1:23">
      <c r="A2164" t="s">
        <v>4</v>
      </c>
      <c r="B2164" s="4" t="s">
        <v>5</v>
      </c>
      <c r="C2164" s="4" t="s">
        <v>7</v>
      </c>
      <c r="D2164" s="4" t="s">
        <v>11</v>
      </c>
    </row>
    <row r="2165" spans="1:23">
      <c r="A2165" t="n">
        <v>24550</v>
      </c>
      <c r="B2165" s="40" t="n">
        <v>58</v>
      </c>
      <c r="C2165" s="7" t="n">
        <v>254</v>
      </c>
      <c r="D2165" s="7" t="n">
        <v>0</v>
      </c>
    </row>
    <row r="2166" spans="1:23">
      <c r="A2166" t="s">
        <v>4</v>
      </c>
      <c r="B2166" s="4" t="s">
        <v>5</v>
      </c>
      <c r="C2166" s="4" t="s">
        <v>7</v>
      </c>
      <c r="D2166" s="4" t="s">
        <v>7</v>
      </c>
      <c r="E2166" s="4" t="s">
        <v>13</v>
      </c>
      <c r="F2166" s="4" t="s">
        <v>13</v>
      </c>
      <c r="G2166" s="4" t="s">
        <v>13</v>
      </c>
      <c r="H2166" s="4" t="s">
        <v>11</v>
      </c>
    </row>
    <row r="2167" spans="1:23">
      <c r="A2167" t="n">
        <v>24554</v>
      </c>
      <c r="B2167" s="58" t="n">
        <v>45</v>
      </c>
      <c r="C2167" s="7" t="n">
        <v>2</v>
      </c>
      <c r="D2167" s="7" t="n">
        <v>3</v>
      </c>
      <c r="E2167" s="7" t="n">
        <v>0.519999980926514</v>
      </c>
      <c r="F2167" s="7" t="n">
        <v>1.26999998092651</v>
      </c>
      <c r="G2167" s="7" t="n">
        <v>-2.66000008583069</v>
      </c>
      <c r="H2167" s="7" t="n">
        <v>0</v>
      </c>
    </row>
    <row r="2168" spans="1:23">
      <c r="A2168" t="s">
        <v>4</v>
      </c>
      <c r="B2168" s="4" t="s">
        <v>5</v>
      </c>
      <c r="C2168" s="4" t="s">
        <v>7</v>
      </c>
      <c r="D2168" s="4" t="s">
        <v>7</v>
      </c>
      <c r="E2168" s="4" t="s">
        <v>13</v>
      </c>
      <c r="F2168" s="4" t="s">
        <v>13</v>
      </c>
      <c r="G2168" s="4" t="s">
        <v>13</v>
      </c>
      <c r="H2168" s="4" t="s">
        <v>11</v>
      </c>
      <c r="I2168" s="4" t="s">
        <v>7</v>
      </c>
    </row>
    <row r="2169" spans="1:23">
      <c r="A2169" t="n">
        <v>24571</v>
      </c>
      <c r="B2169" s="58" t="n">
        <v>45</v>
      </c>
      <c r="C2169" s="7" t="n">
        <v>4</v>
      </c>
      <c r="D2169" s="7" t="n">
        <v>3</v>
      </c>
      <c r="E2169" s="7" t="n">
        <v>3.02999997138977</v>
      </c>
      <c r="F2169" s="7" t="n">
        <v>193.820007324219</v>
      </c>
      <c r="G2169" s="7" t="n">
        <v>0</v>
      </c>
      <c r="H2169" s="7" t="n">
        <v>0</v>
      </c>
      <c r="I2169" s="7" t="n">
        <v>0</v>
      </c>
    </row>
    <row r="2170" spans="1:23">
      <c r="A2170" t="s">
        <v>4</v>
      </c>
      <c r="B2170" s="4" t="s">
        <v>5</v>
      </c>
      <c r="C2170" s="4" t="s">
        <v>7</v>
      </c>
      <c r="D2170" s="4" t="s">
        <v>7</v>
      </c>
      <c r="E2170" s="4" t="s">
        <v>13</v>
      </c>
      <c r="F2170" s="4" t="s">
        <v>11</v>
      </c>
    </row>
    <row r="2171" spans="1:23">
      <c r="A2171" t="n">
        <v>24589</v>
      </c>
      <c r="B2171" s="58" t="n">
        <v>45</v>
      </c>
      <c r="C2171" s="7" t="n">
        <v>5</v>
      </c>
      <c r="D2171" s="7" t="n">
        <v>3</v>
      </c>
      <c r="E2171" s="7" t="n">
        <v>2.79999995231628</v>
      </c>
      <c r="F2171" s="7" t="n">
        <v>0</v>
      </c>
    </row>
    <row r="2172" spans="1:23">
      <c r="A2172" t="s">
        <v>4</v>
      </c>
      <c r="B2172" s="4" t="s">
        <v>5</v>
      </c>
      <c r="C2172" s="4" t="s">
        <v>7</v>
      </c>
      <c r="D2172" s="4" t="s">
        <v>7</v>
      </c>
      <c r="E2172" s="4" t="s">
        <v>13</v>
      </c>
      <c r="F2172" s="4" t="s">
        <v>11</v>
      </c>
    </row>
    <row r="2173" spans="1:23">
      <c r="A2173" t="n">
        <v>24598</v>
      </c>
      <c r="B2173" s="58" t="n">
        <v>45</v>
      </c>
      <c r="C2173" s="7" t="n">
        <v>11</v>
      </c>
      <c r="D2173" s="7" t="n">
        <v>3</v>
      </c>
      <c r="E2173" s="7" t="n">
        <v>34</v>
      </c>
      <c r="F2173" s="7" t="n">
        <v>0</v>
      </c>
    </row>
    <row r="2174" spans="1:23">
      <c r="A2174" t="s">
        <v>4</v>
      </c>
      <c r="B2174" s="4" t="s">
        <v>5</v>
      </c>
      <c r="C2174" s="4" t="s">
        <v>7</v>
      </c>
      <c r="D2174" s="4" t="s">
        <v>11</v>
      </c>
    </row>
    <row r="2175" spans="1:23">
      <c r="A2175" t="n">
        <v>24607</v>
      </c>
      <c r="B2175" s="40" t="n">
        <v>58</v>
      </c>
      <c r="C2175" s="7" t="n">
        <v>255</v>
      </c>
      <c r="D2175" s="7" t="n">
        <v>0</v>
      </c>
    </row>
    <row r="2176" spans="1:23">
      <c r="A2176" t="s">
        <v>4</v>
      </c>
      <c r="B2176" s="4" t="s">
        <v>5</v>
      </c>
      <c r="C2176" s="4" t="s">
        <v>11</v>
      </c>
    </row>
    <row r="2177" spans="1:9">
      <c r="A2177" t="n">
        <v>24611</v>
      </c>
      <c r="B2177" s="23" t="n">
        <v>16</v>
      </c>
      <c r="C2177" s="7" t="n">
        <v>300</v>
      </c>
    </row>
    <row r="2178" spans="1:9">
      <c r="A2178" t="s">
        <v>4</v>
      </c>
      <c r="B2178" s="4" t="s">
        <v>5</v>
      </c>
      <c r="C2178" s="4" t="s">
        <v>7</v>
      </c>
      <c r="D2178" s="4" t="s">
        <v>11</v>
      </c>
      <c r="E2178" s="4" t="s">
        <v>8</v>
      </c>
    </row>
    <row r="2179" spans="1:9">
      <c r="A2179" t="n">
        <v>24614</v>
      </c>
      <c r="B2179" s="27" t="n">
        <v>51</v>
      </c>
      <c r="C2179" s="7" t="n">
        <v>4</v>
      </c>
      <c r="D2179" s="7" t="n">
        <v>0</v>
      </c>
      <c r="E2179" s="7" t="s">
        <v>299</v>
      </c>
    </row>
    <row r="2180" spans="1:9">
      <c r="A2180" t="s">
        <v>4</v>
      </c>
      <c r="B2180" s="4" t="s">
        <v>5</v>
      </c>
      <c r="C2180" s="4" t="s">
        <v>11</v>
      </c>
    </row>
    <row r="2181" spans="1:9">
      <c r="A2181" t="n">
        <v>24628</v>
      </c>
      <c r="B2181" s="23" t="n">
        <v>16</v>
      </c>
      <c r="C2181" s="7" t="n">
        <v>0</v>
      </c>
    </row>
    <row r="2182" spans="1:9">
      <c r="A2182" t="s">
        <v>4</v>
      </c>
      <c r="B2182" s="4" t="s">
        <v>5</v>
      </c>
      <c r="C2182" s="4" t="s">
        <v>11</v>
      </c>
      <c r="D2182" s="4" t="s">
        <v>7</v>
      </c>
      <c r="E2182" s="4" t="s">
        <v>14</v>
      </c>
      <c r="F2182" s="4" t="s">
        <v>48</v>
      </c>
      <c r="G2182" s="4" t="s">
        <v>7</v>
      </c>
      <c r="H2182" s="4" t="s">
        <v>7</v>
      </c>
      <c r="I2182" s="4" t="s">
        <v>7</v>
      </c>
      <c r="J2182" s="4" t="s">
        <v>14</v>
      </c>
      <c r="K2182" s="4" t="s">
        <v>48</v>
      </c>
      <c r="L2182" s="4" t="s">
        <v>7</v>
      </c>
      <c r="M2182" s="4" t="s">
        <v>7</v>
      </c>
    </row>
    <row r="2183" spans="1:9">
      <c r="A2183" t="n">
        <v>24631</v>
      </c>
      <c r="B2183" s="28" t="n">
        <v>26</v>
      </c>
      <c r="C2183" s="7" t="n">
        <v>0</v>
      </c>
      <c r="D2183" s="7" t="n">
        <v>17</v>
      </c>
      <c r="E2183" s="7" t="n">
        <v>60130</v>
      </c>
      <c r="F2183" s="7" t="s">
        <v>304</v>
      </c>
      <c r="G2183" s="7" t="n">
        <v>2</v>
      </c>
      <c r="H2183" s="7" t="n">
        <v>3</v>
      </c>
      <c r="I2183" s="7" t="n">
        <v>17</v>
      </c>
      <c r="J2183" s="7" t="n">
        <v>60131</v>
      </c>
      <c r="K2183" s="7" t="s">
        <v>305</v>
      </c>
      <c r="L2183" s="7" t="n">
        <v>2</v>
      </c>
      <c r="M2183" s="7" t="n">
        <v>0</v>
      </c>
    </row>
    <row r="2184" spans="1:9">
      <c r="A2184" t="s">
        <v>4</v>
      </c>
      <c r="B2184" s="4" t="s">
        <v>5</v>
      </c>
    </row>
    <row r="2185" spans="1:9">
      <c r="A2185" t="n">
        <v>24733</v>
      </c>
      <c r="B2185" s="29" t="n">
        <v>28</v>
      </c>
    </row>
    <row r="2186" spans="1:9">
      <c r="A2186" t="s">
        <v>4</v>
      </c>
      <c r="B2186" s="4" t="s">
        <v>5</v>
      </c>
      <c r="C2186" s="4" t="s">
        <v>7</v>
      </c>
      <c r="D2186" s="4" t="s">
        <v>11</v>
      </c>
      <c r="E2186" s="4" t="s">
        <v>8</v>
      </c>
    </row>
    <row r="2187" spans="1:9">
      <c r="A2187" t="n">
        <v>24734</v>
      </c>
      <c r="B2187" s="27" t="n">
        <v>51</v>
      </c>
      <c r="C2187" s="7" t="n">
        <v>4</v>
      </c>
      <c r="D2187" s="7" t="n">
        <v>16</v>
      </c>
      <c r="E2187" s="7" t="s">
        <v>299</v>
      </c>
    </row>
    <row r="2188" spans="1:9">
      <c r="A2188" t="s">
        <v>4</v>
      </c>
      <c r="B2188" s="4" t="s">
        <v>5</v>
      </c>
      <c r="C2188" s="4" t="s">
        <v>11</v>
      </c>
    </row>
    <row r="2189" spans="1:9">
      <c r="A2189" t="n">
        <v>24748</v>
      </c>
      <c r="B2189" s="23" t="n">
        <v>16</v>
      </c>
      <c r="C2189" s="7" t="n">
        <v>0</v>
      </c>
    </row>
    <row r="2190" spans="1:9">
      <c r="A2190" t="s">
        <v>4</v>
      </c>
      <c r="B2190" s="4" t="s">
        <v>5</v>
      </c>
      <c r="C2190" s="4" t="s">
        <v>11</v>
      </c>
      <c r="D2190" s="4" t="s">
        <v>7</v>
      </c>
      <c r="E2190" s="4" t="s">
        <v>14</v>
      </c>
      <c r="F2190" s="4" t="s">
        <v>48</v>
      </c>
      <c r="G2190" s="4" t="s">
        <v>7</v>
      </c>
      <c r="H2190" s="4" t="s">
        <v>7</v>
      </c>
      <c r="I2190" s="4" t="s">
        <v>7</v>
      </c>
      <c r="J2190" s="4" t="s">
        <v>14</v>
      </c>
      <c r="K2190" s="4" t="s">
        <v>48</v>
      </c>
      <c r="L2190" s="4" t="s">
        <v>7</v>
      </c>
      <c r="M2190" s="4" t="s">
        <v>7</v>
      </c>
      <c r="N2190" s="4" t="s">
        <v>7</v>
      </c>
      <c r="O2190" s="4" t="s">
        <v>14</v>
      </c>
      <c r="P2190" s="4" t="s">
        <v>48</v>
      </c>
      <c r="Q2190" s="4" t="s">
        <v>7</v>
      </c>
      <c r="R2190" s="4" t="s">
        <v>7</v>
      </c>
    </row>
    <row r="2191" spans="1:9">
      <c r="A2191" t="n">
        <v>24751</v>
      </c>
      <c r="B2191" s="28" t="n">
        <v>26</v>
      </c>
      <c r="C2191" s="7" t="n">
        <v>16</v>
      </c>
      <c r="D2191" s="7" t="n">
        <v>17</v>
      </c>
      <c r="E2191" s="7" t="n">
        <v>60132</v>
      </c>
      <c r="F2191" s="7" t="s">
        <v>306</v>
      </c>
      <c r="G2191" s="7" t="n">
        <v>2</v>
      </c>
      <c r="H2191" s="7" t="n">
        <v>3</v>
      </c>
      <c r="I2191" s="7" t="n">
        <v>17</v>
      </c>
      <c r="J2191" s="7" t="n">
        <v>60133</v>
      </c>
      <c r="K2191" s="7" t="s">
        <v>307</v>
      </c>
      <c r="L2191" s="7" t="n">
        <v>2</v>
      </c>
      <c r="M2191" s="7" t="n">
        <v>3</v>
      </c>
      <c r="N2191" s="7" t="n">
        <v>17</v>
      </c>
      <c r="O2191" s="7" t="n">
        <v>60134</v>
      </c>
      <c r="P2191" s="7" t="s">
        <v>308</v>
      </c>
      <c r="Q2191" s="7" t="n">
        <v>2</v>
      </c>
      <c r="R2191" s="7" t="n">
        <v>0</v>
      </c>
    </row>
    <row r="2192" spans="1:9">
      <c r="A2192" t="s">
        <v>4</v>
      </c>
      <c r="B2192" s="4" t="s">
        <v>5</v>
      </c>
    </row>
    <row r="2193" spans="1:18">
      <c r="A2193" t="n">
        <v>25000</v>
      </c>
      <c r="B2193" s="29" t="n">
        <v>28</v>
      </c>
    </row>
    <row r="2194" spans="1:18">
      <c r="A2194" t="s">
        <v>4</v>
      </c>
      <c r="B2194" s="4" t="s">
        <v>5</v>
      </c>
      <c r="C2194" s="4" t="s">
        <v>7</v>
      </c>
      <c r="D2194" s="4" t="s">
        <v>11</v>
      </c>
      <c r="E2194" s="4" t="s">
        <v>8</v>
      </c>
    </row>
    <row r="2195" spans="1:18">
      <c r="A2195" t="n">
        <v>25001</v>
      </c>
      <c r="B2195" s="27" t="n">
        <v>51</v>
      </c>
      <c r="C2195" s="7" t="n">
        <v>4</v>
      </c>
      <c r="D2195" s="7" t="n">
        <v>0</v>
      </c>
      <c r="E2195" s="7" t="s">
        <v>299</v>
      </c>
    </row>
    <row r="2196" spans="1:18">
      <c r="A2196" t="s">
        <v>4</v>
      </c>
      <c r="B2196" s="4" t="s">
        <v>5</v>
      </c>
      <c r="C2196" s="4" t="s">
        <v>11</v>
      </c>
    </row>
    <row r="2197" spans="1:18">
      <c r="A2197" t="n">
        <v>25015</v>
      </c>
      <c r="B2197" s="23" t="n">
        <v>16</v>
      </c>
      <c r="C2197" s="7" t="n">
        <v>0</v>
      </c>
    </row>
    <row r="2198" spans="1:18">
      <c r="A2198" t="s">
        <v>4</v>
      </c>
      <c r="B2198" s="4" t="s">
        <v>5</v>
      </c>
      <c r="C2198" s="4" t="s">
        <v>11</v>
      </c>
      <c r="D2198" s="4" t="s">
        <v>7</v>
      </c>
      <c r="E2198" s="4" t="s">
        <v>14</v>
      </c>
      <c r="F2198" s="4" t="s">
        <v>48</v>
      </c>
      <c r="G2198" s="4" t="s">
        <v>7</v>
      </c>
      <c r="H2198" s="4" t="s">
        <v>7</v>
      </c>
    </row>
    <row r="2199" spans="1:18">
      <c r="A2199" t="n">
        <v>25018</v>
      </c>
      <c r="B2199" s="28" t="n">
        <v>26</v>
      </c>
      <c r="C2199" s="7" t="n">
        <v>0</v>
      </c>
      <c r="D2199" s="7" t="n">
        <v>17</v>
      </c>
      <c r="E2199" s="7" t="n">
        <v>60135</v>
      </c>
      <c r="F2199" s="7" t="s">
        <v>309</v>
      </c>
      <c r="G2199" s="7" t="n">
        <v>2</v>
      </c>
      <c r="H2199" s="7" t="n">
        <v>0</v>
      </c>
    </row>
    <row r="2200" spans="1:18">
      <c r="A2200" t="s">
        <v>4</v>
      </c>
      <c r="B2200" s="4" t="s">
        <v>5</v>
      </c>
    </row>
    <row r="2201" spans="1:18">
      <c r="A2201" t="n">
        <v>25099</v>
      </c>
      <c r="B2201" s="29" t="n">
        <v>28</v>
      </c>
    </row>
    <row r="2202" spans="1:18">
      <c r="A2202" t="s">
        <v>4</v>
      </c>
      <c r="B2202" s="4" t="s">
        <v>5</v>
      </c>
      <c r="C2202" s="4" t="s">
        <v>7</v>
      </c>
      <c r="D2202" s="4" t="s">
        <v>11</v>
      </c>
      <c r="E2202" s="4" t="s">
        <v>8</v>
      </c>
    </row>
    <row r="2203" spans="1:18">
      <c r="A2203" t="n">
        <v>25100</v>
      </c>
      <c r="B2203" s="27" t="n">
        <v>51</v>
      </c>
      <c r="C2203" s="7" t="n">
        <v>4</v>
      </c>
      <c r="D2203" s="7" t="n">
        <v>16</v>
      </c>
      <c r="E2203" s="7" t="s">
        <v>296</v>
      </c>
    </row>
    <row r="2204" spans="1:18">
      <c r="A2204" t="s">
        <v>4</v>
      </c>
      <c r="B2204" s="4" t="s">
        <v>5</v>
      </c>
      <c r="C2204" s="4" t="s">
        <v>11</v>
      </c>
    </row>
    <row r="2205" spans="1:18">
      <c r="A2205" t="n">
        <v>25114</v>
      </c>
      <c r="B2205" s="23" t="n">
        <v>16</v>
      </c>
      <c r="C2205" s="7" t="n">
        <v>0</v>
      </c>
    </row>
    <row r="2206" spans="1:18">
      <c r="A2206" t="s">
        <v>4</v>
      </c>
      <c r="B2206" s="4" t="s">
        <v>5</v>
      </c>
      <c r="C2206" s="4" t="s">
        <v>11</v>
      </c>
      <c r="D2206" s="4" t="s">
        <v>7</v>
      </c>
      <c r="E2206" s="4" t="s">
        <v>14</v>
      </c>
      <c r="F2206" s="4" t="s">
        <v>48</v>
      </c>
      <c r="G2206" s="4" t="s">
        <v>7</v>
      </c>
      <c r="H2206" s="4" t="s">
        <v>7</v>
      </c>
      <c r="I2206" s="4" t="s">
        <v>7</v>
      </c>
      <c r="J2206" s="4" t="s">
        <v>14</v>
      </c>
      <c r="K2206" s="4" t="s">
        <v>48</v>
      </c>
      <c r="L2206" s="4" t="s">
        <v>7</v>
      </c>
      <c r="M2206" s="4" t="s">
        <v>7</v>
      </c>
      <c r="N2206" s="4" t="s">
        <v>7</v>
      </c>
      <c r="O2206" s="4" t="s">
        <v>14</v>
      </c>
      <c r="P2206" s="4" t="s">
        <v>48</v>
      </c>
      <c r="Q2206" s="4" t="s">
        <v>7</v>
      </c>
      <c r="R2206" s="4" t="s">
        <v>7</v>
      </c>
    </row>
    <row r="2207" spans="1:18">
      <c r="A2207" t="n">
        <v>25117</v>
      </c>
      <c r="B2207" s="28" t="n">
        <v>26</v>
      </c>
      <c r="C2207" s="7" t="n">
        <v>16</v>
      </c>
      <c r="D2207" s="7" t="n">
        <v>17</v>
      </c>
      <c r="E2207" s="7" t="n">
        <v>60136</v>
      </c>
      <c r="F2207" s="7" t="s">
        <v>310</v>
      </c>
      <c r="G2207" s="7" t="n">
        <v>2</v>
      </c>
      <c r="H2207" s="7" t="n">
        <v>3</v>
      </c>
      <c r="I2207" s="7" t="n">
        <v>17</v>
      </c>
      <c r="J2207" s="7" t="n">
        <v>60137</v>
      </c>
      <c r="K2207" s="7" t="s">
        <v>311</v>
      </c>
      <c r="L2207" s="7" t="n">
        <v>2</v>
      </c>
      <c r="M2207" s="7" t="n">
        <v>3</v>
      </c>
      <c r="N2207" s="7" t="n">
        <v>17</v>
      </c>
      <c r="O2207" s="7" t="n">
        <v>60138</v>
      </c>
      <c r="P2207" s="7" t="s">
        <v>312</v>
      </c>
      <c r="Q2207" s="7" t="n">
        <v>2</v>
      </c>
      <c r="R2207" s="7" t="n">
        <v>0</v>
      </c>
    </row>
    <row r="2208" spans="1:18">
      <c r="A2208" t="s">
        <v>4</v>
      </c>
      <c r="B2208" s="4" t="s">
        <v>5</v>
      </c>
    </row>
    <row r="2209" spans="1:18">
      <c r="A2209" t="n">
        <v>25419</v>
      </c>
      <c r="B2209" s="29" t="n">
        <v>28</v>
      </c>
    </row>
    <row r="2210" spans="1:18">
      <c r="A2210" t="s">
        <v>4</v>
      </c>
      <c r="B2210" s="4" t="s">
        <v>5</v>
      </c>
      <c r="C2210" s="4" t="s">
        <v>7</v>
      </c>
      <c r="D2210" s="4" t="s">
        <v>11</v>
      </c>
      <c r="E2210" s="4" t="s">
        <v>8</v>
      </c>
    </row>
    <row r="2211" spans="1:18">
      <c r="A2211" t="n">
        <v>25420</v>
      </c>
      <c r="B2211" s="27" t="n">
        <v>51</v>
      </c>
      <c r="C2211" s="7" t="n">
        <v>4</v>
      </c>
      <c r="D2211" s="7" t="n">
        <v>0</v>
      </c>
      <c r="E2211" s="7" t="s">
        <v>292</v>
      </c>
    </row>
    <row r="2212" spans="1:18">
      <c r="A2212" t="s">
        <v>4</v>
      </c>
      <c r="B2212" s="4" t="s">
        <v>5</v>
      </c>
      <c r="C2212" s="4" t="s">
        <v>11</v>
      </c>
    </row>
    <row r="2213" spans="1:18">
      <c r="A2213" t="n">
        <v>25433</v>
      </c>
      <c r="B2213" s="23" t="n">
        <v>16</v>
      </c>
      <c r="C2213" s="7" t="n">
        <v>0</v>
      </c>
    </row>
    <row r="2214" spans="1:18">
      <c r="A2214" t="s">
        <v>4</v>
      </c>
      <c r="B2214" s="4" t="s">
        <v>5</v>
      </c>
      <c r="C2214" s="4" t="s">
        <v>11</v>
      </c>
      <c r="D2214" s="4" t="s">
        <v>7</v>
      </c>
      <c r="E2214" s="4" t="s">
        <v>14</v>
      </c>
      <c r="F2214" s="4" t="s">
        <v>48</v>
      </c>
      <c r="G2214" s="4" t="s">
        <v>7</v>
      </c>
      <c r="H2214" s="4" t="s">
        <v>7</v>
      </c>
    </row>
    <row r="2215" spans="1:18">
      <c r="A2215" t="n">
        <v>25436</v>
      </c>
      <c r="B2215" s="28" t="n">
        <v>26</v>
      </c>
      <c r="C2215" s="7" t="n">
        <v>0</v>
      </c>
      <c r="D2215" s="7" t="n">
        <v>17</v>
      </c>
      <c r="E2215" s="7" t="n">
        <v>60139</v>
      </c>
      <c r="F2215" s="7" t="s">
        <v>313</v>
      </c>
      <c r="G2215" s="7" t="n">
        <v>2</v>
      </c>
      <c r="H2215" s="7" t="n">
        <v>0</v>
      </c>
    </row>
    <row r="2216" spans="1:18">
      <c r="A2216" t="s">
        <v>4</v>
      </c>
      <c r="B2216" s="4" t="s">
        <v>5</v>
      </c>
    </row>
    <row r="2217" spans="1:18">
      <c r="A2217" t="n">
        <v>25456</v>
      </c>
      <c r="B2217" s="29" t="n">
        <v>28</v>
      </c>
    </row>
    <row r="2218" spans="1:18">
      <c r="A2218" t="s">
        <v>4</v>
      </c>
      <c r="B2218" s="4" t="s">
        <v>5</v>
      </c>
      <c r="C2218" s="4" t="s">
        <v>7</v>
      </c>
      <c r="D2218" s="4" t="s">
        <v>11</v>
      </c>
      <c r="E2218" s="4" t="s">
        <v>8</v>
      </c>
    </row>
    <row r="2219" spans="1:18">
      <c r="A2219" t="n">
        <v>25457</v>
      </c>
      <c r="B2219" s="27" t="n">
        <v>51</v>
      </c>
      <c r="C2219" s="7" t="n">
        <v>4</v>
      </c>
      <c r="D2219" s="7" t="n">
        <v>16</v>
      </c>
      <c r="E2219" s="7" t="s">
        <v>288</v>
      </c>
    </row>
    <row r="2220" spans="1:18">
      <c r="A2220" t="s">
        <v>4</v>
      </c>
      <c r="B2220" s="4" t="s">
        <v>5</v>
      </c>
      <c r="C2220" s="4" t="s">
        <v>11</v>
      </c>
    </row>
    <row r="2221" spans="1:18">
      <c r="A2221" t="n">
        <v>25470</v>
      </c>
      <c r="B2221" s="23" t="n">
        <v>16</v>
      </c>
      <c r="C2221" s="7" t="n">
        <v>0</v>
      </c>
    </row>
    <row r="2222" spans="1:18">
      <c r="A2222" t="s">
        <v>4</v>
      </c>
      <c r="B2222" s="4" t="s">
        <v>5</v>
      </c>
      <c r="C2222" s="4" t="s">
        <v>11</v>
      </c>
      <c r="D2222" s="4" t="s">
        <v>7</v>
      </c>
      <c r="E2222" s="4" t="s">
        <v>14</v>
      </c>
      <c r="F2222" s="4" t="s">
        <v>48</v>
      </c>
      <c r="G2222" s="4" t="s">
        <v>7</v>
      </c>
      <c r="H2222" s="4" t="s">
        <v>7</v>
      </c>
      <c r="I2222" s="4" t="s">
        <v>7</v>
      </c>
      <c r="J2222" s="4" t="s">
        <v>14</v>
      </c>
      <c r="K2222" s="4" t="s">
        <v>48</v>
      </c>
      <c r="L2222" s="4" t="s">
        <v>7</v>
      </c>
      <c r="M2222" s="4" t="s">
        <v>7</v>
      </c>
    </row>
    <row r="2223" spans="1:18">
      <c r="A2223" t="n">
        <v>25473</v>
      </c>
      <c r="B2223" s="28" t="n">
        <v>26</v>
      </c>
      <c r="C2223" s="7" t="n">
        <v>16</v>
      </c>
      <c r="D2223" s="7" t="n">
        <v>17</v>
      </c>
      <c r="E2223" s="7" t="n">
        <v>60140</v>
      </c>
      <c r="F2223" s="7" t="s">
        <v>314</v>
      </c>
      <c r="G2223" s="7" t="n">
        <v>2</v>
      </c>
      <c r="H2223" s="7" t="n">
        <v>3</v>
      </c>
      <c r="I2223" s="7" t="n">
        <v>17</v>
      </c>
      <c r="J2223" s="7" t="n">
        <v>60141</v>
      </c>
      <c r="K2223" s="7" t="s">
        <v>315</v>
      </c>
      <c r="L2223" s="7" t="n">
        <v>2</v>
      </c>
      <c r="M2223" s="7" t="n">
        <v>0</v>
      </c>
    </row>
    <row r="2224" spans="1:18">
      <c r="A2224" t="s">
        <v>4</v>
      </c>
      <c r="B2224" s="4" t="s">
        <v>5</v>
      </c>
    </row>
    <row r="2225" spans="1:13">
      <c r="A2225" t="n">
        <v>25644</v>
      </c>
      <c r="B2225" s="29" t="n">
        <v>28</v>
      </c>
    </row>
    <row r="2226" spans="1:13">
      <c r="A2226" t="s">
        <v>4</v>
      </c>
      <c r="B2226" s="4" t="s">
        <v>5</v>
      </c>
      <c r="C2226" s="4" t="s">
        <v>7</v>
      </c>
      <c r="D2226" s="4" t="s">
        <v>11</v>
      </c>
      <c r="E2226" s="4" t="s">
        <v>8</v>
      </c>
      <c r="F2226" s="4" t="s">
        <v>8</v>
      </c>
      <c r="G2226" s="4" t="s">
        <v>8</v>
      </c>
      <c r="H2226" s="4" t="s">
        <v>8</v>
      </c>
    </row>
    <row r="2227" spans="1:13">
      <c r="A2227" t="n">
        <v>25645</v>
      </c>
      <c r="B2227" s="27" t="n">
        <v>51</v>
      </c>
      <c r="C2227" s="7" t="n">
        <v>3</v>
      </c>
      <c r="D2227" s="7" t="n">
        <v>0</v>
      </c>
      <c r="E2227" s="7" t="s">
        <v>316</v>
      </c>
      <c r="F2227" s="7" t="s">
        <v>317</v>
      </c>
      <c r="G2227" s="7" t="s">
        <v>61</v>
      </c>
      <c r="H2227" s="7" t="s">
        <v>62</v>
      </c>
    </row>
    <row r="2228" spans="1:13">
      <c r="A2228" t="s">
        <v>4</v>
      </c>
      <c r="B2228" s="4" t="s">
        <v>5</v>
      </c>
      <c r="C2228" s="4" t="s">
        <v>11</v>
      </c>
      <c r="D2228" s="4" t="s">
        <v>7</v>
      </c>
      <c r="E2228" s="4" t="s">
        <v>13</v>
      </c>
      <c r="F2228" s="4" t="s">
        <v>11</v>
      </c>
    </row>
    <row r="2229" spans="1:13">
      <c r="A2229" t="n">
        <v>25658</v>
      </c>
      <c r="B2229" s="38" t="n">
        <v>59</v>
      </c>
      <c r="C2229" s="7" t="n">
        <v>0</v>
      </c>
      <c r="D2229" s="7" t="n">
        <v>1</v>
      </c>
      <c r="E2229" s="7" t="n">
        <v>0.150000005960464</v>
      </c>
      <c r="F2229" s="7" t="n">
        <v>0</v>
      </c>
    </row>
    <row r="2230" spans="1:13">
      <c r="A2230" t="s">
        <v>4</v>
      </c>
      <c r="B2230" s="4" t="s">
        <v>5</v>
      </c>
      <c r="C2230" s="4" t="s">
        <v>11</v>
      </c>
    </row>
    <row r="2231" spans="1:13">
      <c r="A2231" t="n">
        <v>25668</v>
      </c>
      <c r="B2231" s="23" t="n">
        <v>16</v>
      </c>
      <c r="C2231" s="7" t="n">
        <v>1000</v>
      </c>
    </row>
    <row r="2232" spans="1:13">
      <c r="A2232" t="s">
        <v>4</v>
      </c>
      <c r="B2232" s="4" t="s">
        <v>5</v>
      </c>
      <c r="C2232" s="4" t="s">
        <v>7</v>
      </c>
      <c r="D2232" s="4" t="s">
        <v>13</v>
      </c>
      <c r="E2232" s="4" t="s">
        <v>11</v>
      </c>
      <c r="F2232" s="4" t="s">
        <v>7</v>
      </c>
    </row>
    <row r="2233" spans="1:13">
      <c r="A2233" t="n">
        <v>25671</v>
      </c>
      <c r="B2233" s="59" t="n">
        <v>49</v>
      </c>
      <c r="C2233" s="7" t="n">
        <v>3</v>
      </c>
      <c r="D2233" s="7" t="n">
        <v>0.699999988079071</v>
      </c>
      <c r="E2233" s="7" t="n">
        <v>500</v>
      </c>
      <c r="F2233" s="7" t="n">
        <v>0</v>
      </c>
    </row>
    <row r="2234" spans="1:13">
      <c r="A2234" t="s">
        <v>4</v>
      </c>
      <c r="B2234" s="4" t="s">
        <v>5</v>
      </c>
      <c r="C2234" s="4" t="s">
        <v>7</v>
      </c>
      <c r="D2234" s="4" t="s">
        <v>7</v>
      </c>
      <c r="E2234" s="4" t="s">
        <v>7</v>
      </c>
      <c r="F2234" s="4" t="s">
        <v>13</v>
      </c>
      <c r="G2234" s="4" t="s">
        <v>13</v>
      </c>
      <c r="H2234" s="4" t="s">
        <v>13</v>
      </c>
      <c r="I2234" s="4" t="s">
        <v>13</v>
      </c>
      <c r="J2234" s="4" t="s">
        <v>13</v>
      </c>
    </row>
    <row r="2235" spans="1:13">
      <c r="A2235" t="n">
        <v>25680</v>
      </c>
      <c r="B2235" s="56" t="n">
        <v>76</v>
      </c>
      <c r="C2235" s="7" t="n">
        <v>0</v>
      </c>
      <c r="D2235" s="7" t="n">
        <v>3</v>
      </c>
      <c r="E2235" s="7" t="n">
        <v>0</v>
      </c>
      <c r="F2235" s="7" t="n">
        <v>1</v>
      </c>
      <c r="G2235" s="7" t="n">
        <v>1</v>
      </c>
      <c r="H2235" s="7" t="n">
        <v>1</v>
      </c>
      <c r="I2235" s="7" t="n">
        <v>1</v>
      </c>
      <c r="J2235" s="7" t="n">
        <v>1000</v>
      </c>
    </row>
    <row r="2236" spans="1:13">
      <c r="A2236" t="s">
        <v>4</v>
      </c>
      <c r="B2236" s="4" t="s">
        <v>5</v>
      </c>
      <c r="C2236" s="4" t="s">
        <v>7</v>
      </c>
      <c r="D2236" s="4" t="s">
        <v>7</v>
      </c>
    </row>
    <row r="2237" spans="1:13">
      <c r="A2237" t="n">
        <v>25704</v>
      </c>
      <c r="B2237" s="61" t="n">
        <v>77</v>
      </c>
      <c r="C2237" s="7" t="n">
        <v>0</v>
      </c>
      <c r="D2237" s="7" t="n">
        <v>3</v>
      </c>
    </row>
    <row r="2238" spans="1:13">
      <c r="A2238" t="s">
        <v>4</v>
      </c>
      <c r="B2238" s="4" t="s">
        <v>5</v>
      </c>
      <c r="C2238" s="4" t="s">
        <v>11</v>
      </c>
    </row>
    <row r="2239" spans="1:13">
      <c r="A2239" t="n">
        <v>25707</v>
      </c>
      <c r="B2239" s="23" t="n">
        <v>16</v>
      </c>
      <c r="C2239" s="7" t="n">
        <v>2000</v>
      </c>
    </row>
    <row r="2240" spans="1:13">
      <c r="A2240" t="s">
        <v>4</v>
      </c>
      <c r="B2240" s="4" t="s">
        <v>5</v>
      </c>
      <c r="C2240" s="4" t="s">
        <v>7</v>
      </c>
      <c r="D2240" s="4" t="s">
        <v>11</v>
      </c>
      <c r="E2240" s="4" t="s">
        <v>8</v>
      </c>
      <c r="F2240" s="4" t="s">
        <v>8</v>
      </c>
      <c r="G2240" s="4" t="s">
        <v>8</v>
      </c>
      <c r="H2240" s="4" t="s">
        <v>8</v>
      </c>
    </row>
    <row r="2241" spans="1:10">
      <c r="A2241" t="n">
        <v>25710</v>
      </c>
      <c r="B2241" s="27" t="n">
        <v>51</v>
      </c>
      <c r="C2241" s="7" t="n">
        <v>3</v>
      </c>
      <c r="D2241" s="7" t="n">
        <v>0</v>
      </c>
      <c r="E2241" s="7" t="s">
        <v>318</v>
      </c>
      <c r="F2241" s="7" t="s">
        <v>62</v>
      </c>
      <c r="G2241" s="7" t="s">
        <v>61</v>
      </c>
      <c r="H2241" s="7" t="s">
        <v>62</v>
      </c>
    </row>
    <row r="2242" spans="1:10">
      <c r="A2242" t="s">
        <v>4</v>
      </c>
      <c r="B2242" s="4" t="s">
        <v>5</v>
      </c>
      <c r="C2242" s="4" t="s">
        <v>7</v>
      </c>
      <c r="D2242" s="4" t="s">
        <v>7</v>
      </c>
      <c r="E2242" s="4" t="s">
        <v>7</v>
      </c>
      <c r="F2242" s="4" t="s">
        <v>13</v>
      </c>
      <c r="G2242" s="4" t="s">
        <v>13</v>
      </c>
      <c r="H2242" s="4" t="s">
        <v>13</v>
      </c>
      <c r="I2242" s="4" t="s">
        <v>13</v>
      </c>
      <c r="J2242" s="4" t="s">
        <v>13</v>
      </c>
    </row>
    <row r="2243" spans="1:10">
      <c r="A2243" t="n">
        <v>25723</v>
      </c>
      <c r="B2243" s="56" t="n">
        <v>76</v>
      </c>
      <c r="C2243" s="7" t="n">
        <v>1</v>
      </c>
      <c r="D2243" s="7" t="n">
        <v>3</v>
      </c>
      <c r="E2243" s="7" t="n">
        <v>0</v>
      </c>
      <c r="F2243" s="7" t="n">
        <v>1</v>
      </c>
      <c r="G2243" s="7" t="n">
        <v>1</v>
      </c>
      <c r="H2243" s="7" t="n">
        <v>1</v>
      </c>
      <c r="I2243" s="7" t="n">
        <v>1</v>
      </c>
      <c r="J2243" s="7" t="n">
        <v>1000</v>
      </c>
    </row>
    <row r="2244" spans="1:10">
      <c r="A2244" t="s">
        <v>4</v>
      </c>
      <c r="B2244" s="4" t="s">
        <v>5</v>
      </c>
      <c r="C2244" s="4" t="s">
        <v>7</v>
      </c>
      <c r="D2244" s="4" t="s">
        <v>7</v>
      </c>
    </row>
    <row r="2245" spans="1:10">
      <c r="A2245" t="n">
        <v>25747</v>
      </c>
      <c r="B2245" s="61" t="n">
        <v>77</v>
      </c>
      <c r="C2245" s="7" t="n">
        <v>1</v>
      </c>
      <c r="D2245" s="7" t="n">
        <v>3</v>
      </c>
    </row>
    <row r="2246" spans="1:10">
      <c r="A2246" t="s">
        <v>4</v>
      </c>
      <c r="B2246" s="4" t="s">
        <v>5</v>
      </c>
      <c r="C2246" s="4" t="s">
        <v>11</v>
      </c>
    </row>
    <row r="2247" spans="1:10">
      <c r="A2247" t="n">
        <v>25750</v>
      </c>
      <c r="B2247" s="23" t="n">
        <v>16</v>
      </c>
      <c r="C2247" s="7" t="n">
        <v>2000</v>
      </c>
    </row>
    <row r="2248" spans="1:10">
      <c r="A2248" t="s">
        <v>4</v>
      </c>
      <c r="B2248" s="4" t="s">
        <v>5</v>
      </c>
      <c r="C2248" s="4" t="s">
        <v>7</v>
      </c>
      <c r="D2248" s="4" t="s">
        <v>13</v>
      </c>
      <c r="E2248" s="4" t="s">
        <v>11</v>
      </c>
      <c r="F2248" s="4" t="s">
        <v>7</v>
      </c>
    </row>
    <row r="2249" spans="1:10">
      <c r="A2249" t="n">
        <v>25753</v>
      </c>
      <c r="B2249" s="59" t="n">
        <v>49</v>
      </c>
      <c r="C2249" s="7" t="n">
        <v>3</v>
      </c>
      <c r="D2249" s="7" t="n">
        <v>1</v>
      </c>
      <c r="E2249" s="7" t="n">
        <v>1000</v>
      </c>
      <c r="F2249" s="7" t="n">
        <v>0</v>
      </c>
    </row>
    <row r="2250" spans="1:10">
      <c r="A2250" t="s">
        <v>4</v>
      </c>
      <c r="B2250" s="4" t="s">
        <v>5</v>
      </c>
      <c r="C2250" s="4" t="s">
        <v>7</v>
      </c>
      <c r="D2250" s="4" t="s">
        <v>7</v>
      </c>
      <c r="E2250" s="4" t="s">
        <v>7</v>
      </c>
      <c r="F2250" s="4" t="s">
        <v>13</v>
      </c>
      <c r="G2250" s="4" t="s">
        <v>13</v>
      </c>
      <c r="H2250" s="4" t="s">
        <v>13</v>
      </c>
      <c r="I2250" s="4" t="s">
        <v>13</v>
      </c>
      <c r="J2250" s="4" t="s">
        <v>13</v>
      </c>
    </row>
    <row r="2251" spans="1:10">
      <c r="A2251" t="n">
        <v>25762</v>
      </c>
      <c r="B2251" s="56" t="n">
        <v>76</v>
      </c>
      <c r="C2251" s="7" t="n">
        <v>0</v>
      </c>
      <c r="D2251" s="7" t="n">
        <v>3</v>
      </c>
      <c r="E2251" s="7" t="n">
        <v>0</v>
      </c>
      <c r="F2251" s="7" t="n">
        <v>1</v>
      </c>
      <c r="G2251" s="7" t="n">
        <v>1</v>
      </c>
      <c r="H2251" s="7" t="n">
        <v>1</v>
      </c>
      <c r="I2251" s="7" t="n">
        <v>0</v>
      </c>
      <c r="J2251" s="7" t="n">
        <v>0</v>
      </c>
    </row>
    <row r="2252" spans="1:10">
      <c r="A2252" t="s">
        <v>4</v>
      </c>
      <c r="B2252" s="4" t="s">
        <v>5</v>
      </c>
      <c r="C2252" s="4" t="s">
        <v>7</v>
      </c>
      <c r="D2252" s="4" t="s">
        <v>7</v>
      </c>
      <c r="E2252" s="4" t="s">
        <v>7</v>
      </c>
      <c r="F2252" s="4" t="s">
        <v>13</v>
      </c>
      <c r="G2252" s="4" t="s">
        <v>13</v>
      </c>
      <c r="H2252" s="4" t="s">
        <v>13</v>
      </c>
      <c r="I2252" s="4" t="s">
        <v>13</v>
      </c>
      <c r="J2252" s="4" t="s">
        <v>13</v>
      </c>
    </row>
    <row r="2253" spans="1:10">
      <c r="A2253" t="n">
        <v>25786</v>
      </c>
      <c r="B2253" s="56" t="n">
        <v>76</v>
      </c>
      <c r="C2253" s="7" t="n">
        <v>1</v>
      </c>
      <c r="D2253" s="7" t="n">
        <v>3</v>
      </c>
      <c r="E2253" s="7" t="n">
        <v>0</v>
      </c>
      <c r="F2253" s="7" t="n">
        <v>1</v>
      </c>
      <c r="G2253" s="7" t="n">
        <v>1</v>
      </c>
      <c r="H2253" s="7" t="n">
        <v>1</v>
      </c>
      <c r="I2253" s="7" t="n">
        <v>0</v>
      </c>
      <c r="J2253" s="7" t="n">
        <v>1000</v>
      </c>
    </row>
    <row r="2254" spans="1:10">
      <c r="A2254" t="s">
        <v>4</v>
      </c>
      <c r="B2254" s="4" t="s">
        <v>5</v>
      </c>
      <c r="C2254" s="4" t="s">
        <v>7</v>
      </c>
      <c r="D2254" s="4" t="s">
        <v>7</v>
      </c>
    </row>
    <row r="2255" spans="1:10">
      <c r="A2255" t="n">
        <v>25810</v>
      </c>
      <c r="B2255" s="61" t="n">
        <v>77</v>
      </c>
      <c r="C2255" s="7" t="n">
        <v>1</v>
      </c>
      <c r="D2255" s="7" t="n">
        <v>3</v>
      </c>
    </row>
    <row r="2256" spans="1:10">
      <c r="A2256" t="s">
        <v>4</v>
      </c>
      <c r="B2256" s="4" t="s">
        <v>5</v>
      </c>
      <c r="C2256" s="4" t="s">
        <v>7</v>
      </c>
      <c r="D2256" s="4" t="s">
        <v>11</v>
      </c>
      <c r="E2256" s="4" t="s">
        <v>8</v>
      </c>
    </row>
    <row r="2257" spans="1:10">
      <c r="A2257" t="n">
        <v>25813</v>
      </c>
      <c r="B2257" s="27" t="n">
        <v>51</v>
      </c>
      <c r="C2257" s="7" t="n">
        <v>4</v>
      </c>
      <c r="D2257" s="7" t="n">
        <v>0</v>
      </c>
      <c r="E2257" s="7" t="s">
        <v>292</v>
      </c>
    </row>
    <row r="2258" spans="1:10">
      <c r="A2258" t="s">
        <v>4</v>
      </c>
      <c r="B2258" s="4" t="s">
        <v>5</v>
      </c>
      <c r="C2258" s="4" t="s">
        <v>11</v>
      </c>
    </row>
    <row r="2259" spans="1:10">
      <c r="A2259" t="n">
        <v>25826</v>
      </c>
      <c r="B2259" s="23" t="n">
        <v>16</v>
      </c>
      <c r="C2259" s="7" t="n">
        <v>0</v>
      </c>
    </row>
    <row r="2260" spans="1:10">
      <c r="A2260" t="s">
        <v>4</v>
      </c>
      <c r="B2260" s="4" t="s">
        <v>5</v>
      </c>
      <c r="C2260" s="4" t="s">
        <v>11</v>
      </c>
      <c r="D2260" s="4" t="s">
        <v>7</v>
      </c>
      <c r="E2260" s="4" t="s">
        <v>14</v>
      </c>
      <c r="F2260" s="4" t="s">
        <v>48</v>
      </c>
      <c r="G2260" s="4" t="s">
        <v>7</v>
      </c>
      <c r="H2260" s="4" t="s">
        <v>7</v>
      </c>
    </row>
    <row r="2261" spans="1:10">
      <c r="A2261" t="n">
        <v>25829</v>
      </c>
      <c r="B2261" s="28" t="n">
        <v>26</v>
      </c>
      <c r="C2261" s="7" t="n">
        <v>0</v>
      </c>
      <c r="D2261" s="7" t="n">
        <v>17</v>
      </c>
      <c r="E2261" s="7" t="n">
        <v>60142</v>
      </c>
      <c r="F2261" s="7" t="s">
        <v>319</v>
      </c>
      <c r="G2261" s="7" t="n">
        <v>2</v>
      </c>
      <c r="H2261" s="7" t="n">
        <v>0</v>
      </c>
    </row>
    <row r="2262" spans="1:10">
      <c r="A2262" t="s">
        <v>4</v>
      </c>
      <c r="B2262" s="4" t="s">
        <v>5</v>
      </c>
    </row>
    <row r="2263" spans="1:10">
      <c r="A2263" t="n">
        <v>25872</v>
      </c>
      <c r="B2263" s="29" t="n">
        <v>28</v>
      </c>
    </row>
    <row r="2264" spans="1:10">
      <c r="A2264" t="s">
        <v>4</v>
      </c>
      <c r="B2264" s="4" t="s">
        <v>5</v>
      </c>
      <c r="C2264" s="4" t="s">
        <v>7</v>
      </c>
      <c r="D2264" s="4" t="s">
        <v>11</v>
      </c>
      <c r="E2264" s="4" t="s">
        <v>8</v>
      </c>
    </row>
    <row r="2265" spans="1:10">
      <c r="A2265" t="n">
        <v>25873</v>
      </c>
      <c r="B2265" s="27" t="n">
        <v>51</v>
      </c>
      <c r="C2265" s="7" t="n">
        <v>4</v>
      </c>
      <c r="D2265" s="7" t="n">
        <v>16</v>
      </c>
      <c r="E2265" s="7" t="s">
        <v>320</v>
      </c>
    </row>
    <row r="2266" spans="1:10">
      <c r="A2266" t="s">
        <v>4</v>
      </c>
      <c r="B2266" s="4" t="s">
        <v>5</v>
      </c>
      <c r="C2266" s="4" t="s">
        <v>11</v>
      </c>
    </row>
    <row r="2267" spans="1:10">
      <c r="A2267" t="n">
        <v>25887</v>
      </c>
      <c r="B2267" s="23" t="n">
        <v>16</v>
      </c>
      <c r="C2267" s="7" t="n">
        <v>0</v>
      </c>
    </row>
    <row r="2268" spans="1:10">
      <c r="A2268" t="s">
        <v>4</v>
      </c>
      <c r="B2268" s="4" t="s">
        <v>5</v>
      </c>
      <c r="C2268" s="4" t="s">
        <v>11</v>
      </c>
      <c r="D2268" s="4" t="s">
        <v>7</v>
      </c>
      <c r="E2268" s="4" t="s">
        <v>14</v>
      </c>
      <c r="F2268" s="4" t="s">
        <v>48</v>
      </c>
      <c r="G2268" s="4" t="s">
        <v>7</v>
      </c>
      <c r="H2268" s="4" t="s">
        <v>7</v>
      </c>
      <c r="I2268" s="4" t="s">
        <v>7</v>
      </c>
      <c r="J2268" s="4" t="s">
        <v>14</v>
      </c>
      <c r="K2268" s="4" t="s">
        <v>48</v>
      </c>
      <c r="L2268" s="4" t="s">
        <v>7</v>
      </c>
      <c r="M2268" s="4" t="s">
        <v>7</v>
      </c>
      <c r="N2268" s="4" t="s">
        <v>7</v>
      </c>
      <c r="O2268" s="4" t="s">
        <v>14</v>
      </c>
      <c r="P2268" s="4" t="s">
        <v>48</v>
      </c>
      <c r="Q2268" s="4" t="s">
        <v>7</v>
      </c>
      <c r="R2268" s="4" t="s">
        <v>7</v>
      </c>
      <c r="S2268" s="4" t="s">
        <v>7</v>
      </c>
      <c r="T2268" s="4" t="s">
        <v>14</v>
      </c>
      <c r="U2268" s="4" t="s">
        <v>48</v>
      </c>
      <c r="V2268" s="4" t="s">
        <v>7</v>
      </c>
      <c r="W2268" s="4" t="s">
        <v>7</v>
      </c>
    </row>
    <row r="2269" spans="1:10">
      <c r="A2269" t="n">
        <v>25890</v>
      </c>
      <c r="B2269" s="28" t="n">
        <v>26</v>
      </c>
      <c r="C2269" s="7" t="n">
        <v>16</v>
      </c>
      <c r="D2269" s="7" t="n">
        <v>17</v>
      </c>
      <c r="E2269" s="7" t="n">
        <v>60143</v>
      </c>
      <c r="F2269" s="7" t="s">
        <v>321</v>
      </c>
      <c r="G2269" s="7" t="n">
        <v>2</v>
      </c>
      <c r="H2269" s="7" t="n">
        <v>3</v>
      </c>
      <c r="I2269" s="7" t="n">
        <v>17</v>
      </c>
      <c r="J2269" s="7" t="n">
        <v>60144</v>
      </c>
      <c r="K2269" s="7" t="s">
        <v>322</v>
      </c>
      <c r="L2269" s="7" t="n">
        <v>2</v>
      </c>
      <c r="M2269" s="7" t="n">
        <v>3</v>
      </c>
      <c r="N2269" s="7" t="n">
        <v>17</v>
      </c>
      <c r="O2269" s="7" t="n">
        <v>60145</v>
      </c>
      <c r="P2269" s="7" t="s">
        <v>323</v>
      </c>
      <c r="Q2269" s="7" t="n">
        <v>2</v>
      </c>
      <c r="R2269" s="7" t="n">
        <v>3</v>
      </c>
      <c r="S2269" s="7" t="n">
        <v>17</v>
      </c>
      <c r="T2269" s="7" t="n">
        <v>60146</v>
      </c>
      <c r="U2269" s="7" t="s">
        <v>324</v>
      </c>
      <c r="V2269" s="7" t="n">
        <v>2</v>
      </c>
      <c r="W2269" s="7" t="n">
        <v>0</v>
      </c>
    </row>
    <row r="2270" spans="1:10">
      <c r="A2270" t="s">
        <v>4</v>
      </c>
      <c r="B2270" s="4" t="s">
        <v>5</v>
      </c>
    </row>
    <row r="2271" spans="1:10">
      <c r="A2271" t="n">
        <v>26360</v>
      </c>
      <c r="B2271" s="29" t="n">
        <v>28</v>
      </c>
    </row>
    <row r="2272" spans="1:10">
      <c r="A2272" t="s">
        <v>4</v>
      </c>
      <c r="B2272" s="4" t="s">
        <v>5</v>
      </c>
      <c r="C2272" s="4" t="s">
        <v>7</v>
      </c>
      <c r="D2272" s="4" t="s">
        <v>11</v>
      </c>
      <c r="E2272" s="4" t="s">
        <v>8</v>
      </c>
    </row>
    <row r="2273" spans="1:23">
      <c r="A2273" t="n">
        <v>26361</v>
      </c>
      <c r="B2273" s="27" t="n">
        <v>51</v>
      </c>
      <c r="C2273" s="7" t="n">
        <v>4</v>
      </c>
      <c r="D2273" s="7" t="n">
        <v>0</v>
      </c>
      <c r="E2273" s="7" t="s">
        <v>325</v>
      </c>
    </row>
    <row r="2274" spans="1:23">
      <c r="A2274" t="s">
        <v>4</v>
      </c>
      <c r="B2274" s="4" t="s">
        <v>5</v>
      </c>
      <c r="C2274" s="4" t="s">
        <v>11</v>
      </c>
    </row>
    <row r="2275" spans="1:23">
      <c r="A2275" t="n">
        <v>26375</v>
      </c>
      <c r="B2275" s="23" t="n">
        <v>16</v>
      </c>
      <c r="C2275" s="7" t="n">
        <v>0</v>
      </c>
    </row>
    <row r="2276" spans="1:23">
      <c r="A2276" t="s">
        <v>4</v>
      </c>
      <c r="B2276" s="4" t="s">
        <v>5</v>
      </c>
      <c r="C2276" s="4" t="s">
        <v>11</v>
      </c>
      <c r="D2276" s="4" t="s">
        <v>48</v>
      </c>
      <c r="E2276" s="4" t="s">
        <v>7</v>
      </c>
      <c r="F2276" s="4" t="s">
        <v>7</v>
      </c>
    </row>
    <row r="2277" spans="1:23">
      <c r="A2277" t="n">
        <v>26378</v>
      </c>
      <c r="B2277" s="28" t="n">
        <v>26</v>
      </c>
      <c r="C2277" s="7" t="n">
        <v>0</v>
      </c>
      <c r="D2277" s="7" t="s">
        <v>326</v>
      </c>
      <c r="E2277" s="7" t="n">
        <v>2</v>
      </c>
      <c r="F2277" s="7" t="n">
        <v>0</v>
      </c>
    </row>
    <row r="2278" spans="1:23">
      <c r="A2278" t="s">
        <v>4</v>
      </c>
      <c r="B2278" s="4" t="s">
        <v>5</v>
      </c>
    </row>
    <row r="2279" spans="1:23">
      <c r="A2279" t="n">
        <v>26388</v>
      </c>
      <c r="B2279" s="29" t="n">
        <v>28</v>
      </c>
    </row>
    <row r="2280" spans="1:23">
      <c r="A2280" t="s">
        <v>4</v>
      </c>
      <c r="B2280" s="4" t="s">
        <v>5</v>
      </c>
      <c r="C2280" s="4" t="s">
        <v>7</v>
      </c>
      <c r="D2280" s="4" t="s">
        <v>11</v>
      </c>
      <c r="E2280" s="4" t="s">
        <v>8</v>
      </c>
    </row>
    <row r="2281" spans="1:23">
      <c r="A2281" t="n">
        <v>26389</v>
      </c>
      <c r="B2281" s="27" t="n">
        <v>51</v>
      </c>
      <c r="C2281" s="7" t="n">
        <v>4</v>
      </c>
      <c r="D2281" s="7" t="n">
        <v>16</v>
      </c>
      <c r="E2281" s="7" t="s">
        <v>327</v>
      </c>
    </row>
    <row r="2282" spans="1:23">
      <c r="A2282" t="s">
        <v>4</v>
      </c>
      <c r="B2282" s="4" t="s">
        <v>5</v>
      </c>
      <c r="C2282" s="4" t="s">
        <v>11</v>
      </c>
    </row>
    <row r="2283" spans="1:23">
      <c r="A2283" t="n">
        <v>26402</v>
      </c>
      <c r="B2283" s="23" t="n">
        <v>16</v>
      </c>
      <c r="C2283" s="7" t="n">
        <v>0</v>
      </c>
    </row>
    <row r="2284" spans="1:23">
      <c r="A2284" t="s">
        <v>4</v>
      </c>
      <c r="B2284" s="4" t="s">
        <v>5</v>
      </c>
      <c r="C2284" s="4" t="s">
        <v>11</v>
      </c>
      <c r="D2284" s="4" t="s">
        <v>7</v>
      </c>
      <c r="E2284" s="4" t="s">
        <v>14</v>
      </c>
      <c r="F2284" s="4" t="s">
        <v>48</v>
      </c>
      <c r="G2284" s="4" t="s">
        <v>7</v>
      </c>
      <c r="H2284" s="4" t="s">
        <v>7</v>
      </c>
      <c r="I2284" s="4" t="s">
        <v>7</v>
      </c>
      <c r="J2284" s="4" t="s">
        <v>14</v>
      </c>
      <c r="K2284" s="4" t="s">
        <v>48</v>
      </c>
      <c r="L2284" s="4" t="s">
        <v>7</v>
      </c>
      <c r="M2284" s="4" t="s">
        <v>7</v>
      </c>
      <c r="N2284" s="4" t="s">
        <v>7</v>
      </c>
      <c r="O2284" s="4" t="s">
        <v>14</v>
      </c>
      <c r="P2284" s="4" t="s">
        <v>48</v>
      </c>
      <c r="Q2284" s="4" t="s">
        <v>7</v>
      </c>
      <c r="R2284" s="4" t="s">
        <v>7</v>
      </c>
    </row>
    <row r="2285" spans="1:23">
      <c r="A2285" t="n">
        <v>26405</v>
      </c>
      <c r="B2285" s="28" t="n">
        <v>26</v>
      </c>
      <c r="C2285" s="7" t="n">
        <v>16</v>
      </c>
      <c r="D2285" s="7" t="n">
        <v>17</v>
      </c>
      <c r="E2285" s="7" t="n">
        <v>60147</v>
      </c>
      <c r="F2285" s="7" t="s">
        <v>328</v>
      </c>
      <c r="G2285" s="7" t="n">
        <v>2</v>
      </c>
      <c r="H2285" s="7" t="n">
        <v>3</v>
      </c>
      <c r="I2285" s="7" t="n">
        <v>17</v>
      </c>
      <c r="J2285" s="7" t="n">
        <v>60148</v>
      </c>
      <c r="K2285" s="7" t="s">
        <v>329</v>
      </c>
      <c r="L2285" s="7" t="n">
        <v>2</v>
      </c>
      <c r="M2285" s="7" t="n">
        <v>3</v>
      </c>
      <c r="N2285" s="7" t="n">
        <v>17</v>
      </c>
      <c r="O2285" s="7" t="n">
        <v>60149</v>
      </c>
      <c r="P2285" s="7" t="s">
        <v>330</v>
      </c>
      <c r="Q2285" s="7" t="n">
        <v>2</v>
      </c>
      <c r="R2285" s="7" t="n">
        <v>0</v>
      </c>
    </row>
    <row r="2286" spans="1:23">
      <c r="A2286" t="s">
        <v>4</v>
      </c>
      <c r="B2286" s="4" t="s">
        <v>5</v>
      </c>
    </row>
    <row r="2287" spans="1:23">
      <c r="A2287" t="n">
        <v>26682</v>
      </c>
      <c r="B2287" s="29" t="n">
        <v>28</v>
      </c>
    </row>
    <row r="2288" spans="1:23">
      <c r="A2288" t="s">
        <v>4</v>
      </c>
      <c r="B2288" s="4" t="s">
        <v>5</v>
      </c>
      <c r="C2288" s="4" t="s">
        <v>7</v>
      </c>
      <c r="D2288" s="4" t="s">
        <v>11</v>
      </c>
      <c r="E2288" s="4" t="s">
        <v>8</v>
      </c>
    </row>
    <row r="2289" spans="1:18">
      <c r="A2289" t="n">
        <v>26683</v>
      </c>
      <c r="B2289" s="27" t="n">
        <v>51</v>
      </c>
      <c r="C2289" s="7" t="n">
        <v>4</v>
      </c>
      <c r="D2289" s="7" t="n">
        <v>0</v>
      </c>
      <c r="E2289" s="7" t="s">
        <v>221</v>
      </c>
    </row>
    <row r="2290" spans="1:18">
      <c r="A2290" t="s">
        <v>4</v>
      </c>
      <c r="B2290" s="4" t="s">
        <v>5</v>
      </c>
      <c r="C2290" s="4" t="s">
        <v>11</v>
      </c>
    </row>
    <row r="2291" spans="1:18">
      <c r="A2291" t="n">
        <v>26697</v>
      </c>
      <c r="B2291" s="23" t="n">
        <v>16</v>
      </c>
      <c r="C2291" s="7" t="n">
        <v>0</v>
      </c>
    </row>
    <row r="2292" spans="1:18">
      <c r="A2292" t="s">
        <v>4</v>
      </c>
      <c r="B2292" s="4" t="s">
        <v>5</v>
      </c>
      <c r="C2292" s="4" t="s">
        <v>11</v>
      </c>
      <c r="D2292" s="4" t="s">
        <v>7</v>
      </c>
      <c r="E2292" s="4" t="s">
        <v>14</v>
      </c>
      <c r="F2292" s="4" t="s">
        <v>48</v>
      </c>
      <c r="G2292" s="4" t="s">
        <v>7</v>
      </c>
      <c r="H2292" s="4" t="s">
        <v>7</v>
      </c>
      <c r="I2292" s="4" t="s">
        <v>7</v>
      </c>
      <c r="J2292" s="4" t="s">
        <v>14</v>
      </c>
      <c r="K2292" s="4" t="s">
        <v>48</v>
      </c>
      <c r="L2292" s="4" t="s">
        <v>7</v>
      </c>
      <c r="M2292" s="4" t="s">
        <v>7</v>
      </c>
    </row>
    <row r="2293" spans="1:18">
      <c r="A2293" t="n">
        <v>26700</v>
      </c>
      <c r="B2293" s="28" t="n">
        <v>26</v>
      </c>
      <c r="C2293" s="7" t="n">
        <v>0</v>
      </c>
      <c r="D2293" s="7" t="n">
        <v>17</v>
      </c>
      <c r="E2293" s="7" t="n">
        <v>60150</v>
      </c>
      <c r="F2293" s="7" t="s">
        <v>331</v>
      </c>
      <c r="G2293" s="7" t="n">
        <v>2</v>
      </c>
      <c r="H2293" s="7" t="n">
        <v>3</v>
      </c>
      <c r="I2293" s="7" t="n">
        <v>17</v>
      </c>
      <c r="J2293" s="7" t="n">
        <v>60151</v>
      </c>
      <c r="K2293" s="7" t="s">
        <v>332</v>
      </c>
      <c r="L2293" s="7" t="n">
        <v>2</v>
      </c>
      <c r="M2293" s="7" t="n">
        <v>0</v>
      </c>
    </row>
    <row r="2294" spans="1:18">
      <c r="A2294" t="s">
        <v>4</v>
      </c>
      <c r="B2294" s="4" t="s">
        <v>5</v>
      </c>
    </row>
    <row r="2295" spans="1:18">
      <c r="A2295" t="n">
        <v>26821</v>
      </c>
      <c r="B2295" s="29" t="n">
        <v>28</v>
      </c>
    </row>
    <row r="2296" spans="1:18">
      <c r="A2296" t="s">
        <v>4</v>
      </c>
      <c r="B2296" s="4" t="s">
        <v>5</v>
      </c>
      <c r="C2296" s="4" t="s">
        <v>11</v>
      </c>
      <c r="D2296" s="4" t="s">
        <v>7</v>
      </c>
    </row>
    <row r="2297" spans="1:18">
      <c r="A2297" t="n">
        <v>26822</v>
      </c>
      <c r="B2297" s="60" t="n">
        <v>89</v>
      </c>
      <c r="C2297" s="7" t="n">
        <v>65533</v>
      </c>
      <c r="D2297" s="7" t="n">
        <v>1</v>
      </c>
    </row>
    <row r="2298" spans="1:18">
      <c r="A2298" t="s">
        <v>4</v>
      </c>
      <c r="B2298" s="4" t="s">
        <v>5</v>
      </c>
      <c r="C2298" s="4" t="s">
        <v>7</v>
      </c>
      <c r="D2298" s="4" t="s">
        <v>11</v>
      </c>
      <c r="E2298" s="4" t="s">
        <v>13</v>
      </c>
    </row>
    <row r="2299" spans="1:18">
      <c r="A2299" t="n">
        <v>26826</v>
      </c>
      <c r="B2299" s="40" t="n">
        <v>58</v>
      </c>
      <c r="C2299" s="7" t="n">
        <v>101</v>
      </c>
      <c r="D2299" s="7" t="n">
        <v>500</v>
      </c>
      <c r="E2299" s="7" t="n">
        <v>1</v>
      </c>
    </row>
    <row r="2300" spans="1:18">
      <c r="A2300" t="s">
        <v>4</v>
      </c>
      <c r="B2300" s="4" t="s">
        <v>5</v>
      </c>
      <c r="C2300" s="4" t="s">
        <v>7</v>
      </c>
      <c r="D2300" s="4" t="s">
        <v>11</v>
      </c>
    </row>
    <row r="2301" spans="1:18">
      <c r="A2301" t="n">
        <v>26834</v>
      </c>
      <c r="B2301" s="40" t="n">
        <v>58</v>
      </c>
      <c r="C2301" s="7" t="n">
        <v>254</v>
      </c>
      <c r="D2301" s="7" t="n">
        <v>0</v>
      </c>
    </row>
    <row r="2302" spans="1:18">
      <c r="A2302" t="s">
        <v>4</v>
      </c>
      <c r="B2302" s="4" t="s">
        <v>5</v>
      </c>
      <c r="C2302" s="4" t="s">
        <v>7</v>
      </c>
      <c r="D2302" s="4" t="s">
        <v>7</v>
      </c>
      <c r="E2302" s="4" t="s">
        <v>13</v>
      </c>
      <c r="F2302" s="4" t="s">
        <v>13</v>
      </c>
      <c r="G2302" s="4" t="s">
        <v>13</v>
      </c>
      <c r="H2302" s="4" t="s">
        <v>11</v>
      </c>
    </row>
    <row r="2303" spans="1:18">
      <c r="A2303" t="n">
        <v>26838</v>
      </c>
      <c r="B2303" s="58" t="n">
        <v>45</v>
      </c>
      <c r="C2303" s="7" t="n">
        <v>2</v>
      </c>
      <c r="D2303" s="7" t="n">
        <v>3</v>
      </c>
      <c r="E2303" s="7" t="n">
        <v>0.0599999986588955</v>
      </c>
      <c r="F2303" s="7" t="n">
        <v>1.19000005722046</v>
      </c>
      <c r="G2303" s="7" t="n">
        <v>-2.92000007629395</v>
      </c>
      <c r="H2303" s="7" t="n">
        <v>0</v>
      </c>
    </row>
    <row r="2304" spans="1:18">
      <c r="A2304" t="s">
        <v>4</v>
      </c>
      <c r="B2304" s="4" t="s">
        <v>5</v>
      </c>
      <c r="C2304" s="4" t="s">
        <v>7</v>
      </c>
      <c r="D2304" s="4" t="s">
        <v>7</v>
      </c>
      <c r="E2304" s="4" t="s">
        <v>13</v>
      </c>
      <c r="F2304" s="4" t="s">
        <v>13</v>
      </c>
      <c r="G2304" s="4" t="s">
        <v>13</v>
      </c>
      <c r="H2304" s="4" t="s">
        <v>11</v>
      </c>
      <c r="I2304" s="4" t="s">
        <v>7</v>
      </c>
    </row>
    <row r="2305" spans="1:13">
      <c r="A2305" t="n">
        <v>26855</v>
      </c>
      <c r="B2305" s="58" t="n">
        <v>45</v>
      </c>
      <c r="C2305" s="7" t="n">
        <v>4</v>
      </c>
      <c r="D2305" s="7" t="n">
        <v>3</v>
      </c>
      <c r="E2305" s="7" t="n">
        <v>29.4599990844727</v>
      </c>
      <c r="F2305" s="7" t="n">
        <v>113.699996948242</v>
      </c>
      <c r="G2305" s="7" t="n">
        <v>0</v>
      </c>
      <c r="H2305" s="7" t="n">
        <v>0</v>
      </c>
      <c r="I2305" s="7" t="n">
        <v>0</v>
      </c>
    </row>
    <row r="2306" spans="1:13">
      <c r="A2306" t="s">
        <v>4</v>
      </c>
      <c r="B2306" s="4" t="s">
        <v>5</v>
      </c>
      <c r="C2306" s="4" t="s">
        <v>7</v>
      </c>
      <c r="D2306" s="4" t="s">
        <v>7</v>
      </c>
      <c r="E2306" s="4" t="s">
        <v>13</v>
      </c>
      <c r="F2306" s="4" t="s">
        <v>11</v>
      </c>
    </row>
    <row r="2307" spans="1:13">
      <c r="A2307" t="n">
        <v>26873</v>
      </c>
      <c r="B2307" s="58" t="n">
        <v>45</v>
      </c>
      <c r="C2307" s="7" t="n">
        <v>5</v>
      </c>
      <c r="D2307" s="7" t="n">
        <v>3</v>
      </c>
      <c r="E2307" s="7" t="n">
        <v>1.39999997615814</v>
      </c>
      <c r="F2307" s="7" t="n">
        <v>0</v>
      </c>
    </row>
    <row r="2308" spans="1:13">
      <c r="A2308" t="s">
        <v>4</v>
      </c>
      <c r="B2308" s="4" t="s">
        <v>5</v>
      </c>
      <c r="C2308" s="4" t="s">
        <v>7</v>
      </c>
      <c r="D2308" s="4" t="s">
        <v>7</v>
      </c>
      <c r="E2308" s="4" t="s">
        <v>13</v>
      </c>
      <c r="F2308" s="4" t="s">
        <v>11</v>
      </c>
    </row>
    <row r="2309" spans="1:13">
      <c r="A2309" t="n">
        <v>26882</v>
      </c>
      <c r="B2309" s="58" t="n">
        <v>45</v>
      </c>
      <c r="C2309" s="7" t="n">
        <v>11</v>
      </c>
      <c r="D2309" s="7" t="n">
        <v>3</v>
      </c>
      <c r="E2309" s="7" t="n">
        <v>34</v>
      </c>
      <c r="F2309" s="7" t="n">
        <v>0</v>
      </c>
    </row>
    <row r="2310" spans="1:13">
      <c r="A2310" t="s">
        <v>4</v>
      </c>
      <c r="B2310" s="4" t="s">
        <v>5</v>
      </c>
      <c r="C2310" s="4" t="s">
        <v>7</v>
      </c>
      <c r="D2310" s="4" t="s">
        <v>11</v>
      </c>
    </row>
    <row r="2311" spans="1:13">
      <c r="A2311" t="n">
        <v>26891</v>
      </c>
      <c r="B2311" s="40" t="n">
        <v>58</v>
      </c>
      <c r="C2311" s="7" t="n">
        <v>255</v>
      </c>
      <c r="D2311" s="7" t="n">
        <v>0</v>
      </c>
    </row>
    <row r="2312" spans="1:13">
      <c r="A2312" t="s">
        <v>4</v>
      </c>
      <c r="B2312" s="4" t="s">
        <v>5</v>
      </c>
      <c r="C2312" s="4" t="s">
        <v>7</v>
      </c>
      <c r="D2312" s="4" t="s">
        <v>11</v>
      </c>
      <c r="E2312" s="4" t="s">
        <v>8</v>
      </c>
    </row>
    <row r="2313" spans="1:13">
      <c r="A2313" t="n">
        <v>26895</v>
      </c>
      <c r="B2313" s="27" t="n">
        <v>51</v>
      </c>
      <c r="C2313" s="7" t="n">
        <v>4</v>
      </c>
      <c r="D2313" s="7" t="n">
        <v>16</v>
      </c>
      <c r="E2313" s="7" t="s">
        <v>333</v>
      </c>
    </row>
    <row r="2314" spans="1:13">
      <c r="A2314" t="s">
        <v>4</v>
      </c>
      <c r="B2314" s="4" t="s">
        <v>5</v>
      </c>
      <c r="C2314" s="4" t="s">
        <v>11</v>
      </c>
    </row>
    <row r="2315" spans="1:13">
      <c r="A2315" t="n">
        <v>26914</v>
      </c>
      <c r="B2315" s="23" t="n">
        <v>16</v>
      </c>
      <c r="C2315" s="7" t="n">
        <v>0</v>
      </c>
    </row>
    <row r="2316" spans="1:13">
      <c r="A2316" t="s">
        <v>4</v>
      </c>
      <c r="B2316" s="4" t="s">
        <v>5</v>
      </c>
      <c r="C2316" s="4" t="s">
        <v>11</v>
      </c>
      <c r="D2316" s="4" t="s">
        <v>7</v>
      </c>
      <c r="E2316" s="4" t="s">
        <v>14</v>
      </c>
      <c r="F2316" s="4" t="s">
        <v>48</v>
      </c>
      <c r="G2316" s="4" t="s">
        <v>7</v>
      </c>
      <c r="H2316" s="4" t="s">
        <v>7</v>
      </c>
      <c r="I2316" s="4" t="s">
        <v>7</v>
      </c>
      <c r="J2316" s="4" t="s">
        <v>14</v>
      </c>
      <c r="K2316" s="4" t="s">
        <v>48</v>
      </c>
      <c r="L2316" s="4" t="s">
        <v>7</v>
      </c>
      <c r="M2316" s="4" t="s">
        <v>7</v>
      </c>
      <c r="N2316" s="4" t="s">
        <v>7</v>
      </c>
      <c r="O2316" s="4" t="s">
        <v>14</v>
      </c>
      <c r="P2316" s="4" t="s">
        <v>48</v>
      </c>
      <c r="Q2316" s="4" t="s">
        <v>7</v>
      </c>
      <c r="R2316" s="4" t="s">
        <v>7</v>
      </c>
    </row>
    <row r="2317" spans="1:13">
      <c r="A2317" t="n">
        <v>26917</v>
      </c>
      <c r="B2317" s="28" t="n">
        <v>26</v>
      </c>
      <c r="C2317" s="7" t="n">
        <v>16</v>
      </c>
      <c r="D2317" s="7" t="n">
        <v>17</v>
      </c>
      <c r="E2317" s="7" t="n">
        <v>60152</v>
      </c>
      <c r="F2317" s="7" t="s">
        <v>334</v>
      </c>
      <c r="G2317" s="7" t="n">
        <v>2</v>
      </c>
      <c r="H2317" s="7" t="n">
        <v>3</v>
      </c>
      <c r="I2317" s="7" t="n">
        <v>17</v>
      </c>
      <c r="J2317" s="7" t="n">
        <v>60153</v>
      </c>
      <c r="K2317" s="7" t="s">
        <v>335</v>
      </c>
      <c r="L2317" s="7" t="n">
        <v>2</v>
      </c>
      <c r="M2317" s="7" t="n">
        <v>3</v>
      </c>
      <c r="N2317" s="7" t="n">
        <v>17</v>
      </c>
      <c r="O2317" s="7" t="n">
        <v>60154</v>
      </c>
      <c r="P2317" s="7" t="s">
        <v>336</v>
      </c>
      <c r="Q2317" s="7" t="n">
        <v>2</v>
      </c>
      <c r="R2317" s="7" t="n">
        <v>0</v>
      </c>
    </row>
    <row r="2318" spans="1:13">
      <c r="A2318" t="s">
        <v>4</v>
      </c>
      <c r="B2318" s="4" t="s">
        <v>5</v>
      </c>
    </row>
    <row r="2319" spans="1:13">
      <c r="A2319" t="n">
        <v>27159</v>
      </c>
      <c r="B2319" s="29" t="n">
        <v>28</v>
      </c>
    </row>
    <row r="2320" spans="1:13">
      <c r="A2320" t="s">
        <v>4</v>
      </c>
      <c r="B2320" s="4" t="s">
        <v>5</v>
      </c>
      <c r="C2320" s="4" t="s">
        <v>7</v>
      </c>
      <c r="D2320" s="4" t="s">
        <v>11</v>
      </c>
      <c r="E2320" s="4" t="s">
        <v>8</v>
      </c>
    </row>
    <row r="2321" spans="1:18">
      <c r="A2321" t="n">
        <v>27160</v>
      </c>
      <c r="B2321" s="27" t="n">
        <v>51</v>
      </c>
      <c r="C2321" s="7" t="n">
        <v>4</v>
      </c>
      <c r="D2321" s="7" t="n">
        <v>0</v>
      </c>
      <c r="E2321" s="7" t="s">
        <v>93</v>
      </c>
    </row>
    <row r="2322" spans="1:18">
      <c r="A2322" t="s">
        <v>4</v>
      </c>
      <c r="B2322" s="4" t="s">
        <v>5</v>
      </c>
      <c r="C2322" s="4" t="s">
        <v>11</v>
      </c>
    </row>
    <row r="2323" spans="1:18">
      <c r="A2323" t="n">
        <v>27173</v>
      </c>
      <c r="B2323" s="23" t="n">
        <v>16</v>
      </c>
      <c r="C2323" s="7" t="n">
        <v>0</v>
      </c>
    </row>
    <row r="2324" spans="1:18">
      <c r="A2324" t="s">
        <v>4</v>
      </c>
      <c r="B2324" s="4" t="s">
        <v>5</v>
      </c>
      <c r="C2324" s="4" t="s">
        <v>11</v>
      </c>
      <c r="D2324" s="4" t="s">
        <v>7</v>
      </c>
      <c r="E2324" s="4" t="s">
        <v>14</v>
      </c>
      <c r="F2324" s="4" t="s">
        <v>48</v>
      </c>
      <c r="G2324" s="4" t="s">
        <v>7</v>
      </c>
      <c r="H2324" s="4" t="s">
        <v>7</v>
      </c>
      <c r="I2324" s="4" t="s">
        <v>7</v>
      </c>
      <c r="J2324" s="4" t="s">
        <v>14</v>
      </c>
      <c r="K2324" s="4" t="s">
        <v>48</v>
      </c>
      <c r="L2324" s="4" t="s">
        <v>7</v>
      </c>
      <c r="M2324" s="4" t="s">
        <v>7</v>
      </c>
    </row>
    <row r="2325" spans="1:18">
      <c r="A2325" t="n">
        <v>27176</v>
      </c>
      <c r="B2325" s="28" t="n">
        <v>26</v>
      </c>
      <c r="C2325" s="7" t="n">
        <v>0</v>
      </c>
      <c r="D2325" s="7" t="n">
        <v>17</v>
      </c>
      <c r="E2325" s="7" t="n">
        <v>60155</v>
      </c>
      <c r="F2325" s="7" t="s">
        <v>337</v>
      </c>
      <c r="G2325" s="7" t="n">
        <v>2</v>
      </c>
      <c r="H2325" s="7" t="n">
        <v>3</v>
      </c>
      <c r="I2325" s="7" t="n">
        <v>17</v>
      </c>
      <c r="J2325" s="7" t="n">
        <v>60156</v>
      </c>
      <c r="K2325" s="7" t="s">
        <v>338</v>
      </c>
      <c r="L2325" s="7" t="n">
        <v>2</v>
      </c>
      <c r="M2325" s="7" t="n">
        <v>0</v>
      </c>
    </row>
    <row r="2326" spans="1:18">
      <c r="A2326" t="s">
        <v>4</v>
      </c>
      <c r="B2326" s="4" t="s">
        <v>5</v>
      </c>
    </row>
    <row r="2327" spans="1:18">
      <c r="A2327" t="n">
        <v>27315</v>
      </c>
      <c r="B2327" s="29" t="n">
        <v>28</v>
      </c>
    </row>
    <row r="2328" spans="1:18">
      <c r="A2328" t="s">
        <v>4</v>
      </c>
      <c r="B2328" s="4" t="s">
        <v>5</v>
      </c>
      <c r="C2328" s="4" t="s">
        <v>7</v>
      </c>
      <c r="D2328" s="4" t="s">
        <v>11</v>
      </c>
      <c r="E2328" s="4" t="s">
        <v>13</v>
      </c>
    </row>
    <row r="2329" spans="1:18">
      <c r="A2329" t="n">
        <v>27316</v>
      </c>
      <c r="B2329" s="40" t="n">
        <v>58</v>
      </c>
      <c r="C2329" s="7" t="n">
        <v>0</v>
      </c>
      <c r="D2329" s="7" t="n">
        <v>1000</v>
      </c>
      <c r="E2329" s="7" t="n">
        <v>1</v>
      </c>
    </row>
    <row r="2330" spans="1:18">
      <c r="A2330" t="s">
        <v>4</v>
      </c>
      <c r="B2330" s="4" t="s">
        <v>5</v>
      </c>
      <c r="C2330" s="4" t="s">
        <v>7</v>
      </c>
      <c r="D2330" s="4" t="s">
        <v>11</v>
      </c>
    </row>
    <row r="2331" spans="1:18">
      <c r="A2331" t="n">
        <v>27324</v>
      </c>
      <c r="B2331" s="40" t="n">
        <v>58</v>
      </c>
      <c r="C2331" s="7" t="n">
        <v>255</v>
      </c>
      <c r="D2331" s="7" t="n">
        <v>0</v>
      </c>
    </row>
    <row r="2332" spans="1:18">
      <c r="A2332" t="s">
        <v>4</v>
      </c>
      <c r="B2332" s="4" t="s">
        <v>5</v>
      </c>
      <c r="C2332" s="4" t="s">
        <v>7</v>
      </c>
    </row>
    <row r="2333" spans="1:18">
      <c r="A2333" t="n">
        <v>27328</v>
      </c>
      <c r="B2333" s="62" t="n">
        <v>78</v>
      </c>
      <c r="C2333" s="7" t="n">
        <v>255</v>
      </c>
    </row>
    <row r="2334" spans="1:18">
      <c r="A2334" t="s">
        <v>4</v>
      </c>
      <c r="B2334" s="4" t="s">
        <v>5</v>
      </c>
      <c r="C2334" s="4" t="s">
        <v>11</v>
      </c>
    </row>
    <row r="2335" spans="1:18">
      <c r="A2335" t="n">
        <v>27330</v>
      </c>
      <c r="B2335" s="32" t="n">
        <v>12</v>
      </c>
      <c r="C2335" s="7" t="n">
        <v>8200</v>
      </c>
    </row>
    <row r="2336" spans="1:18">
      <c r="A2336" t="s">
        <v>4</v>
      </c>
      <c r="B2336" s="4" t="s">
        <v>5</v>
      </c>
      <c r="C2336" s="4" t="s">
        <v>11</v>
      </c>
      <c r="D2336" s="4" t="s">
        <v>7</v>
      </c>
      <c r="E2336" s="4" t="s">
        <v>11</v>
      </c>
    </row>
    <row r="2337" spans="1:13">
      <c r="A2337" t="n">
        <v>27333</v>
      </c>
      <c r="B2337" s="63" t="n">
        <v>104</v>
      </c>
      <c r="C2337" s="7" t="n">
        <v>101</v>
      </c>
      <c r="D2337" s="7" t="n">
        <v>1</v>
      </c>
      <c r="E2337" s="7" t="n">
        <v>5</v>
      </c>
    </row>
    <row r="2338" spans="1:13">
      <c r="A2338" t="s">
        <v>4</v>
      </c>
      <c r="B2338" s="4" t="s">
        <v>5</v>
      </c>
    </row>
    <row r="2339" spans="1:13">
      <c r="A2339" t="n">
        <v>27339</v>
      </c>
      <c r="B2339" s="5" t="n">
        <v>1</v>
      </c>
    </row>
    <row r="2340" spans="1:13">
      <c r="A2340" t="s">
        <v>4</v>
      </c>
      <c r="B2340" s="4" t="s">
        <v>5</v>
      </c>
      <c r="C2340" s="4" t="s">
        <v>7</v>
      </c>
      <c r="D2340" s="4" t="s">
        <v>11</v>
      </c>
      <c r="E2340" s="4" t="s">
        <v>7</v>
      </c>
      <c r="F2340" s="4" t="s">
        <v>11</v>
      </c>
      <c r="G2340" s="4" t="s">
        <v>7</v>
      </c>
      <c r="H2340" s="4" t="s">
        <v>7</v>
      </c>
      <c r="I2340" s="4" t="s">
        <v>11</v>
      </c>
      <c r="J2340" s="4" t="s">
        <v>7</v>
      </c>
      <c r="K2340" s="4" t="s">
        <v>7</v>
      </c>
      <c r="L2340" s="4" t="s">
        <v>11</v>
      </c>
      <c r="M2340" s="4" t="s">
        <v>7</v>
      </c>
      <c r="N2340" s="4" t="s">
        <v>7</v>
      </c>
      <c r="O2340" s="4" t="s">
        <v>11</v>
      </c>
      <c r="P2340" s="4" t="s">
        <v>7</v>
      </c>
      <c r="Q2340" s="4" t="s">
        <v>7</v>
      </c>
      <c r="R2340" s="4" t="s">
        <v>11</v>
      </c>
      <c r="S2340" s="4" t="s">
        <v>7</v>
      </c>
      <c r="T2340" s="4" t="s">
        <v>7</v>
      </c>
      <c r="U2340" s="4" t="s">
        <v>11</v>
      </c>
      <c r="V2340" s="4" t="s">
        <v>7</v>
      </c>
      <c r="W2340" s="4" t="s">
        <v>7</v>
      </c>
      <c r="X2340" s="4" t="s">
        <v>12</v>
      </c>
    </row>
    <row r="2341" spans="1:13">
      <c r="A2341" t="n">
        <v>27340</v>
      </c>
      <c r="B2341" s="10" t="n">
        <v>5</v>
      </c>
      <c r="C2341" s="7" t="n">
        <v>30</v>
      </c>
      <c r="D2341" s="7" t="n">
        <v>8196</v>
      </c>
      <c r="E2341" s="7" t="n">
        <v>30</v>
      </c>
      <c r="F2341" s="7" t="n">
        <v>8197</v>
      </c>
      <c r="G2341" s="7" t="n">
        <v>9</v>
      </c>
      <c r="H2341" s="7" t="n">
        <v>30</v>
      </c>
      <c r="I2341" s="7" t="n">
        <v>8198</v>
      </c>
      <c r="J2341" s="7" t="n">
        <v>9</v>
      </c>
      <c r="K2341" s="7" t="n">
        <v>30</v>
      </c>
      <c r="L2341" s="7" t="n">
        <v>8199</v>
      </c>
      <c r="M2341" s="7" t="n">
        <v>9</v>
      </c>
      <c r="N2341" s="7" t="n">
        <v>30</v>
      </c>
      <c r="O2341" s="7" t="n">
        <v>8200</v>
      </c>
      <c r="P2341" s="7" t="n">
        <v>9</v>
      </c>
      <c r="Q2341" s="7" t="n">
        <v>30</v>
      </c>
      <c r="R2341" s="7" t="n">
        <v>10880</v>
      </c>
      <c r="S2341" s="7" t="n">
        <v>9</v>
      </c>
      <c r="T2341" s="7" t="n">
        <v>30</v>
      </c>
      <c r="U2341" s="7" t="n">
        <v>10903</v>
      </c>
      <c r="V2341" s="7" t="n">
        <v>9</v>
      </c>
      <c r="W2341" s="7" t="n">
        <v>1</v>
      </c>
      <c r="X2341" s="11" t="n">
        <f t="normal" ca="1">A2349</f>
        <v>0</v>
      </c>
    </row>
    <row r="2342" spans="1:13">
      <c r="A2342" t="s">
        <v>4</v>
      </c>
      <c r="B2342" s="4" t="s">
        <v>5</v>
      </c>
      <c r="C2342" s="4" t="s">
        <v>11</v>
      </c>
    </row>
    <row r="2343" spans="1:13">
      <c r="A2343" t="n">
        <v>27373</v>
      </c>
      <c r="B2343" s="32" t="n">
        <v>12</v>
      </c>
      <c r="C2343" s="7" t="n">
        <v>8207</v>
      </c>
    </row>
    <row r="2344" spans="1:13">
      <c r="A2344" t="s">
        <v>4</v>
      </c>
      <c r="B2344" s="4" t="s">
        <v>5</v>
      </c>
      <c r="C2344" s="4" t="s">
        <v>11</v>
      </c>
      <c r="D2344" s="4" t="s">
        <v>7</v>
      </c>
      <c r="E2344" s="4" t="s">
        <v>11</v>
      </c>
    </row>
    <row r="2345" spans="1:13">
      <c r="A2345" t="n">
        <v>27376</v>
      </c>
      <c r="B2345" s="63" t="n">
        <v>104</v>
      </c>
      <c r="C2345" s="7" t="n">
        <v>101</v>
      </c>
      <c r="D2345" s="7" t="n">
        <v>1</v>
      </c>
      <c r="E2345" s="7" t="n">
        <v>6</v>
      </c>
    </row>
    <row r="2346" spans="1:13">
      <c r="A2346" t="s">
        <v>4</v>
      </c>
      <c r="B2346" s="4" t="s">
        <v>5</v>
      </c>
    </row>
    <row r="2347" spans="1:13">
      <c r="A2347" t="n">
        <v>27382</v>
      </c>
      <c r="B2347" s="5" t="n">
        <v>1</v>
      </c>
    </row>
    <row r="2348" spans="1:13">
      <c r="A2348" t="s">
        <v>4</v>
      </c>
      <c r="B2348" s="4" t="s">
        <v>5</v>
      </c>
      <c r="C2348" s="4" t="s">
        <v>11</v>
      </c>
      <c r="D2348" s="4" t="s">
        <v>13</v>
      </c>
      <c r="E2348" s="4" t="s">
        <v>13</v>
      </c>
      <c r="F2348" s="4" t="s">
        <v>13</v>
      </c>
      <c r="G2348" s="4" t="s">
        <v>13</v>
      </c>
    </row>
    <row r="2349" spans="1:13">
      <c r="A2349" t="n">
        <v>27383</v>
      </c>
      <c r="B2349" s="19" t="n">
        <v>46</v>
      </c>
      <c r="C2349" s="7" t="n">
        <v>61456</v>
      </c>
      <c r="D2349" s="7" t="n">
        <v>0.680000007152557</v>
      </c>
      <c r="E2349" s="7" t="n">
        <v>0.00999999977648258</v>
      </c>
      <c r="F2349" s="7" t="n">
        <v>-1.60000002384186</v>
      </c>
      <c r="G2349" s="7" t="n">
        <v>2.59999990463257</v>
      </c>
    </row>
    <row r="2350" spans="1:13">
      <c r="A2350" t="s">
        <v>4</v>
      </c>
      <c r="B2350" s="4" t="s">
        <v>5</v>
      </c>
      <c r="C2350" s="4" t="s">
        <v>7</v>
      </c>
      <c r="D2350" s="4" t="s">
        <v>7</v>
      </c>
      <c r="E2350" s="4" t="s">
        <v>13</v>
      </c>
      <c r="F2350" s="4" t="s">
        <v>13</v>
      </c>
      <c r="G2350" s="4" t="s">
        <v>13</v>
      </c>
      <c r="H2350" s="4" t="s">
        <v>11</v>
      </c>
      <c r="I2350" s="4" t="s">
        <v>7</v>
      </c>
    </row>
    <row r="2351" spans="1:13">
      <c r="A2351" t="n">
        <v>27402</v>
      </c>
      <c r="B2351" s="58" t="n">
        <v>45</v>
      </c>
      <c r="C2351" s="7" t="n">
        <v>4</v>
      </c>
      <c r="D2351" s="7" t="n">
        <v>3</v>
      </c>
      <c r="E2351" s="7" t="n">
        <v>7.30999994277954</v>
      </c>
      <c r="F2351" s="7" t="n">
        <v>60.2200012207031</v>
      </c>
      <c r="G2351" s="7" t="n">
        <v>0</v>
      </c>
      <c r="H2351" s="7" t="n">
        <v>0</v>
      </c>
      <c r="I2351" s="7" t="n">
        <v>0</v>
      </c>
    </row>
    <row r="2352" spans="1:13">
      <c r="A2352" t="s">
        <v>4</v>
      </c>
      <c r="B2352" s="4" t="s">
        <v>5</v>
      </c>
      <c r="C2352" s="4" t="s">
        <v>7</v>
      </c>
      <c r="D2352" s="4" t="s">
        <v>8</v>
      </c>
    </row>
    <row r="2353" spans="1:24">
      <c r="A2353" t="n">
        <v>27420</v>
      </c>
      <c r="B2353" s="6" t="n">
        <v>2</v>
      </c>
      <c r="C2353" s="7" t="n">
        <v>10</v>
      </c>
      <c r="D2353" s="7" t="s">
        <v>339</v>
      </c>
    </row>
    <row r="2354" spans="1:24">
      <c r="A2354" t="s">
        <v>4</v>
      </c>
      <c r="B2354" s="4" t="s">
        <v>5</v>
      </c>
      <c r="C2354" s="4" t="s">
        <v>11</v>
      </c>
    </row>
    <row r="2355" spans="1:24">
      <c r="A2355" t="n">
        <v>27435</v>
      </c>
      <c r="B2355" s="23" t="n">
        <v>16</v>
      </c>
      <c r="C2355" s="7" t="n">
        <v>0</v>
      </c>
    </row>
    <row r="2356" spans="1:24">
      <c r="A2356" t="s">
        <v>4</v>
      </c>
      <c r="B2356" s="4" t="s">
        <v>5</v>
      </c>
      <c r="C2356" s="4" t="s">
        <v>7</v>
      </c>
      <c r="D2356" s="4" t="s">
        <v>11</v>
      </c>
    </row>
    <row r="2357" spans="1:24">
      <c r="A2357" t="n">
        <v>27438</v>
      </c>
      <c r="B2357" s="40" t="n">
        <v>58</v>
      </c>
      <c r="C2357" s="7" t="n">
        <v>105</v>
      </c>
      <c r="D2357" s="7" t="n">
        <v>300</v>
      </c>
    </row>
    <row r="2358" spans="1:24">
      <c r="A2358" t="s">
        <v>4</v>
      </c>
      <c r="B2358" s="4" t="s">
        <v>5</v>
      </c>
      <c r="C2358" s="4" t="s">
        <v>13</v>
      </c>
      <c r="D2358" s="4" t="s">
        <v>11</v>
      </c>
    </row>
    <row r="2359" spans="1:24">
      <c r="A2359" t="n">
        <v>27442</v>
      </c>
      <c r="B2359" s="51" t="n">
        <v>103</v>
      </c>
      <c r="C2359" s="7" t="n">
        <v>1</v>
      </c>
      <c r="D2359" s="7" t="n">
        <v>300</v>
      </c>
    </row>
    <row r="2360" spans="1:24">
      <c r="A2360" t="s">
        <v>4</v>
      </c>
      <c r="B2360" s="4" t="s">
        <v>5</v>
      </c>
      <c r="C2360" s="4" t="s">
        <v>7</v>
      </c>
      <c r="D2360" s="4" t="s">
        <v>11</v>
      </c>
    </row>
    <row r="2361" spans="1:24">
      <c r="A2361" t="n">
        <v>27449</v>
      </c>
      <c r="B2361" s="53" t="n">
        <v>72</v>
      </c>
      <c r="C2361" s="7" t="n">
        <v>4</v>
      </c>
      <c r="D2361" s="7" t="n">
        <v>0</v>
      </c>
    </row>
    <row r="2362" spans="1:24">
      <c r="A2362" t="s">
        <v>4</v>
      </c>
      <c r="B2362" s="4" t="s">
        <v>5</v>
      </c>
      <c r="C2362" s="4" t="s">
        <v>14</v>
      </c>
    </row>
    <row r="2363" spans="1:24">
      <c r="A2363" t="n">
        <v>27453</v>
      </c>
      <c r="B2363" s="64" t="n">
        <v>15</v>
      </c>
      <c r="C2363" s="7" t="n">
        <v>1073741824</v>
      </c>
    </row>
    <row r="2364" spans="1:24">
      <c r="A2364" t="s">
        <v>4</v>
      </c>
      <c r="B2364" s="4" t="s">
        <v>5</v>
      </c>
      <c r="C2364" s="4" t="s">
        <v>7</v>
      </c>
    </row>
    <row r="2365" spans="1:24">
      <c r="A2365" t="n">
        <v>27458</v>
      </c>
      <c r="B2365" s="52" t="n">
        <v>64</v>
      </c>
      <c r="C2365" s="7" t="n">
        <v>3</v>
      </c>
    </row>
    <row r="2366" spans="1:24">
      <c r="A2366" t="s">
        <v>4</v>
      </c>
      <c r="B2366" s="4" t="s">
        <v>5</v>
      </c>
      <c r="C2366" s="4" t="s">
        <v>7</v>
      </c>
    </row>
    <row r="2367" spans="1:24">
      <c r="A2367" t="n">
        <v>27460</v>
      </c>
      <c r="B2367" s="31" t="n">
        <v>74</v>
      </c>
      <c r="C2367" s="7" t="n">
        <v>67</v>
      </c>
    </row>
    <row r="2368" spans="1:24">
      <c r="A2368" t="s">
        <v>4</v>
      </c>
      <c r="B2368" s="4" t="s">
        <v>5</v>
      </c>
      <c r="C2368" s="4" t="s">
        <v>7</v>
      </c>
      <c r="D2368" s="4" t="s">
        <v>7</v>
      </c>
      <c r="E2368" s="4" t="s">
        <v>11</v>
      </c>
    </row>
    <row r="2369" spans="1:5">
      <c r="A2369" t="n">
        <v>27462</v>
      </c>
      <c r="B2369" s="58" t="n">
        <v>45</v>
      </c>
      <c r="C2369" s="7" t="n">
        <v>8</v>
      </c>
      <c r="D2369" s="7" t="n">
        <v>1</v>
      </c>
      <c r="E2369" s="7" t="n">
        <v>0</v>
      </c>
    </row>
    <row r="2370" spans="1:5">
      <c r="A2370" t="s">
        <v>4</v>
      </c>
      <c r="B2370" s="4" t="s">
        <v>5</v>
      </c>
      <c r="C2370" s="4" t="s">
        <v>11</v>
      </c>
    </row>
    <row r="2371" spans="1:5">
      <c r="A2371" t="n">
        <v>27467</v>
      </c>
      <c r="B2371" s="12" t="n">
        <v>13</v>
      </c>
      <c r="C2371" s="7" t="n">
        <v>6409</v>
      </c>
    </row>
    <row r="2372" spans="1:5">
      <c r="A2372" t="s">
        <v>4</v>
      </c>
      <c r="B2372" s="4" t="s">
        <v>5</v>
      </c>
      <c r="C2372" s="4" t="s">
        <v>11</v>
      </c>
    </row>
    <row r="2373" spans="1:5">
      <c r="A2373" t="n">
        <v>27470</v>
      </c>
      <c r="B2373" s="12" t="n">
        <v>13</v>
      </c>
      <c r="C2373" s="7" t="n">
        <v>6408</v>
      </c>
    </row>
    <row r="2374" spans="1:5">
      <c r="A2374" t="s">
        <v>4</v>
      </c>
      <c r="B2374" s="4" t="s">
        <v>5</v>
      </c>
      <c r="C2374" s="4" t="s">
        <v>11</v>
      </c>
    </row>
    <row r="2375" spans="1:5">
      <c r="A2375" t="n">
        <v>27473</v>
      </c>
      <c r="B2375" s="32" t="n">
        <v>12</v>
      </c>
      <c r="C2375" s="7" t="n">
        <v>6464</v>
      </c>
    </row>
    <row r="2376" spans="1:5">
      <c r="A2376" t="s">
        <v>4</v>
      </c>
      <c r="B2376" s="4" t="s">
        <v>5</v>
      </c>
      <c r="C2376" s="4" t="s">
        <v>11</v>
      </c>
    </row>
    <row r="2377" spans="1:5">
      <c r="A2377" t="n">
        <v>27476</v>
      </c>
      <c r="B2377" s="12" t="n">
        <v>13</v>
      </c>
      <c r="C2377" s="7" t="n">
        <v>6465</v>
      </c>
    </row>
    <row r="2378" spans="1:5">
      <c r="A2378" t="s">
        <v>4</v>
      </c>
      <c r="B2378" s="4" t="s">
        <v>5</v>
      </c>
      <c r="C2378" s="4" t="s">
        <v>11</v>
      </c>
    </row>
    <row r="2379" spans="1:5">
      <c r="A2379" t="n">
        <v>27479</v>
      </c>
      <c r="B2379" s="12" t="n">
        <v>13</v>
      </c>
      <c r="C2379" s="7" t="n">
        <v>6466</v>
      </c>
    </row>
    <row r="2380" spans="1:5">
      <c r="A2380" t="s">
        <v>4</v>
      </c>
      <c r="B2380" s="4" t="s">
        <v>5</v>
      </c>
      <c r="C2380" s="4" t="s">
        <v>11</v>
      </c>
    </row>
    <row r="2381" spans="1:5">
      <c r="A2381" t="n">
        <v>27482</v>
      </c>
      <c r="B2381" s="12" t="n">
        <v>13</v>
      </c>
      <c r="C2381" s="7" t="n">
        <v>6467</v>
      </c>
    </row>
    <row r="2382" spans="1:5">
      <c r="A2382" t="s">
        <v>4</v>
      </c>
      <c r="B2382" s="4" t="s">
        <v>5</v>
      </c>
      <c r="C2382" s="4" t="s">
        <v>11</v>
      </c>
    </row>
    <row r="2383" spans="1:5">
      <c r="A2383" t="n">
        <v>27485</v>
      </c>
      <c r="B2383" s="12" t="n">
        <v>13</v>
      </c>
      <c r="C2383" s="7" t="n">
        <v>6468</v>
      </c>
    </row>
    <row r="2384" spans="1:5">
      <c r="A2384" t="s">
        <v>4</v>
      </c>
      <c r="B2384" s="4" t="s">
        <v>5</v>
      </c>
      <c r="C2384" s="4" t="s">
        <v>11</v>
      </c>
    </row>
    <row r="2385" spans="1:5">
      <c r="A2385" t="n">
        <v>27488</v>
      </c>
      <c r="B2385" s="12" t="n">
        <v>13</v>
      </c>
      <c r="C2385" s="7" t="n">
        <v>6469</v>
      </c>
    </row>
    <row r="2386" spans="1:5">
      <c r="A2386" t="s">
        <v>4</v>
      </c>
      <c r="B2386" s="4" t="s">
        <v>5</v>
      </c>
      <c r="C2386" s="4" t="s">
        <v>11</v>
      </c>
    </row>
    <row r="2387" spans="1:5">
      <c r="A2387" t="n">
        <v>27491</v>
      </c>
      <c r="B2387" s="12" t="n">
        <v>13</v>
      </c>
      <c r="C2387" s="7" t="n">
        <v>6470</v>
      </c>
    </row>
    <row r="2388" spans="1:5">
      <c r="A2388" t="s">
        <v>4</v>
      </c>
      <c r="B2388" s="4" t="s">
        <v>5</v>
      </c>
      <c r="C2388" s="4" t="s">
        <v>11</v>
      </c>
    </row>
    <row r="2389" spans="1:5">
      <c r="A2389" t="n">
        <v>27494</v>
      </c>
      <c r="B2389" s="12" t="n">
        <v>13</v>
      </c>
      <c r="C2389" s="7" t="n">
        <v>6471</v>
      </c>
    </row>
    <row r="2390" spans="1:5">
      <c r="A2390" t="s">
        <v>4</v>
      </c>
      <c r="B2390" s="4" t="s">
        <v>5</v>
      </c>
      <c r="C2390" s="4" t="s">
        <v>7</v>
      </c>
    </row>
    <row r="2391" spans="1:5">
      <c r="A2391" t="n">
        <v>27497</v>
      </c>
      <c r="B2391" s="31" t="n">
        <v>74</v>
      </c>
      <c r="C2391" s="7" t="n">
        <v>18</v>
      </c>
    </row>
    <row r="2392" spans="1:5">
      <c r="A2392" t="s">
        <v>4</v>
      </c>
      <c r="B2392" s="4" t="s">
        <v>5</v>
      </c>
      <c r="C2392" s="4" t="s">
        <v>7</v>
      </c>
    </row>
    <row r="2393" spans="1:5">
      <c r="A2393" t="n">
        <v>27499</v>
      </c>
      <c r="B2393" s="31" t="n">
        <v>74</v>
      </c>
      <c r="C2393" s="7" t="n">
        <v>45</v>
      </c>
    </row>
    <row r="2394" spans="1:5">
      <c r="A2394" t="s">
        <v>4</v>
      </c>
      <c r="B2394" s="4" t="s">
        <v>5</v>
      </c>
      <c r="C2394" s="4" t="s">
        <v>11</v>
      </c>
    </row>
    <row r="2395" spans="1:5">
      <c r="A2395" t="n">
        <v>27501</v>
      </c>
      <c r="B2395" s="23" t="n">
        <v>16</v>
      </c>
      <c r="C2395" s="7" t="n">
        <v>0</v>
      </c>
    </row>
    <row r="2396" spans="1:5">
      <c r="A2396" t="s">
        <v>4</v>
      </c>
      <c r="B2396" s="4" t="s">
        <v>5</v>
      </c>
      <c r="C2396" s="4" t="s">
        <v>7</v>
      </c>
      <c r="D2396" s="4" t="s">
        <v>7</v>
      </c>
      <c r="E2396" s="4" t="s">
        <v>7</v>
      </c>
      <c r="F2396" s="4" t="s">
        <v>7</v>
      </c>
    </row>
    <row r="2397" spans="1:5">
      <c r="A2397" t="n">
        <v>27504</v>
      </c>
      <c r="B2397" s="9" t="n">
        <v>14</v>
      </c>
      <c r="C2397" s="7" t="n">
        <v>0</v>
      </c>
      <c r="D2397" s="7" t="n">
        <v>8</v>
      </c>
      <c r="E2397" s="7" t="n">
        <v>0</v>
      </c>
      <c r="F2397" s="7" t="n">
        <v>0</v>
      </c>
    </row>
    <row r="2398" spans="1:5">
      <c r="A2398" t="s">
        <v>4</v>
      </c>
      <c r="B2398" s="4" t="s">
        <v>5</v>
      </c>
      <c r="C2398" s="4" t="s">
        <v>7</v>
      </c>
      <c r="D2398" s="4" t="s">
        <v>8</v>
      </c>
    </row>
    <row r="2399" spans="1:5">
      <c r="A2399" t="n">
        <v>27509</v>
      </c>
      <c r="B2399" s="6" t="n">
        <v>2</v>
      </c>
      <c r="C2399" s="7" t="n">
        <v>11</v>
      </c>
      <c r="D2399" s="7" t="s">
        <v>16</v>
      </c>
    </row>
    <row r="2400" spans="1:5">
      <c r="A2400" t="s">
        <v>4</v>
      </c>
      <c r="B2400" s="4" t="s">
        <v>5</v>
      </c>
      <c r="C2400" s="4" t="s">
        <v>11</v>
      </c>
    </row>
    <row r="2401" spans="1:6">
      <c r="A2401" t="n">
        <v>27523</v>
      </c>
      <c r="B2401" s="23" t="n">
        <v>16</v>
      </c>
      <c r="C2401" s="7" t="n">
        <v>0</v>
      </c>
    </row>
    <row r="2402" spans="1:6">
      <c r="A2402" t="s">
        <v>4</v>
      </c>
      <c r="B2402" s="4" t="s">
        <v>5</v>
      </c>
      <c r="C2402" s="4" t="s">
        <v>7</v>
      </c>
      <c r="D2402" s="4" t="s">
        <v>8</v>
      </c>
    </row>
    <row r="2403" spans="1:6">
      <c r="A2403" t="n">
        <v>27526</v>
      </c>
      <c r="B2403" s="6" t="n">
        <v>2</v>
      </c>
      <c r="C2403" s="7" t="n">
        <v>11</v>
      </c>
      <c r="D2403" s="7" t="s">
        <v>340</v>
      </c>
    </row>
    <row r="2404" spans="1:6">
      <c r="A2404" t="s">
        <v>4</v>
      </c>
      <c r="B2404" s="4" t="s">
        <v>5</v>
      </c>
      <c r="C2404" s="4" t="s">
        <v>11</v>
      </c>
    </row>
    <row r="2405" spans="1:6">
      <c r="A2405" t="n">
        <v>27535</v>
      </c>
      <c r="B2405" s="23" t="n">
        <v>16</v>
      </c>
      <c r="C2405" s="7" t="n">
        <v>0</v>
      </c>
    </row>
    <row r="2406" spans="1:6">
      <c r="A2406" t="s">
        <v>4</v>
      </c>
      <c r="B2406" s="4" t="s">
        <v>5</v>
      </c>
      <c r="C2406" s="4" t="s">
        <v>14</v>
      </c>
    </row>
    <row r="2407" spans="1:6">
      <c r="A2407" t="n">
        <v>27538</v>
      </c>
      <c r="B2407" s="64" t="n">
        <v>15</v>
      </c>
      <c r="C2407" s="7" t="n">
        <v>2048</v>
      </c>
    </row>
    <row r="2408" spans="1:6">
      <c r="A2408" t="s">
        <v>4</v>
      </c>
      <c r="B2408" s="4" t="s">
        <v>5</v>
      </c>
      <c r="C2408" s="4" t="s">
        <v>7</v>
      </c>
      <c r="D2408" s="4" t="s">
        <v>8</v>
      </c>
    </row>
    <row r="2409" spans="1:6">
      <c r="A2409" t="n">
        <v>27543</v>
      </c>
      <c r="B2409" s="6" t="n">
        <v>2</v>
      </c>
      <c r="C2409" s="7" t="n">
        <v>10</v>
      </c>
      <c r="D2409" s="7" t="s">
        <v>341</v>
      </c>
    </row>
    <row r="2410" spans="1:6">
      <c r="A2410" t="s">
        <v>4</v>
      </c>
      <c r="B2410" s="4" t="s">
        <v>5</v>
      </c>
      <c r="C2410" s="4" t="s">
        <v>11</v>
      </c>
    </row>
    <row r="2411" spans="1:6">
      <c r="A2411" t="n">
        <v>27561</v>
      </c>
      <c r="B2411" s="23" t="n">
        <v>16</v>
      </c>
      <c r="C2411" s="7" t="n">
        <v>0</v>
      </c>
    </row>
    <row r="2412" spans="1:6">
      <c r="A2412" t="s">
        <v>4</v>
      </c>
      <c r="B2412" s="4" t="s">
        <v>5</v>
      </c>
      <c r="C2412" s="4" t="s">
        <v>7</v>
      </c>
      <c r="D2412" s="4" t="s">
        <v>8</v>
      </c>
    </row>
    <row r="2413" spans="1:6">
      <c r="A2413" t="n">
        <v>27564</v>
      </c>
      <c r="B2413" s="6" t="n">
        <v>2</v>
      </c>
      <c r="C2413" s="7" t="n">
        <v>10</v>
      </c>
      <c r="D2413" s="7" t="s">
        <v>342</v>
      </c>
    </row>
    <row r="2414" spans="1:6">
      <c r="A2414" t="s">
        <v>4</v>
      </c>
      <c r="B2414" s="4" t="s">
        <v>5</v>
      </c>
      <c r="C2414" s="4" t="s">
        <v>11</v>
      </c>
    </row>
    <row r="2415" spans="1:6">
      <c r="A2415" t="n">
        <v>27583</v>
      </c>
      <c r="B2415" s="23" t="n">
        <v>16</v>
      </c>
      <c r="C2415" s="7" t="n">
        <v>0</v>
      </c>
    </row>
    <row r="2416" spans="1:6">
      <c r="A2416" t="s">
        <v>4</v>
      </c>
      <c r="B2416" s="4" t="s">
        <v>5</v>
      </c>
      <c r="C2416" s="4" t="s">
        <v>7</v>
      </c>
      <c r="D2416" s="4" t="s">
        <v>8</v>
      </c>
    </row>
    <row r="2417" spans="1:4">
      <c r="A2417" t="n">
        <v>27586</v>
      </c>
      <c r="B2417" s="65" t="n">
        <v>4</v>
      </c>
      <c r="C2417" s="7" t="n">
        <v>11</v>
      </c>
      <c r="D2417" s="7" t="s">
        <v>343</v>
      </c>
    </row>
    <row r="2418" spans="1:4">
      <c r="A2418" t="s">
        <v>4</v>
      </c>
      <c r="B2418" s="4" t="s">
        <v>5</v>
      </c>
    </row>
    <row r="2419" spans="1:4">
      <c r="A2419" t="n">
        <v>27608</v>
      </c>
      <c r="B2419" s="5" t="n">
        <v>1</v>
      </c>
    </row>
    <row r="2420" spans="1:4" s="3" customFormat="1" customHeight="0">
      <c r="A2420" s="3" t="s">
        <v>2</v>
      </c>
      <c r="B2420" s="3" t="s">
        <v>344</v>
      </c>
    </row>
    <row r="2421" spans="1:4">
      <c r="A2421" t="s">
        <v>4</v>
      </c>
      <c r="B2421" s="4" t="s">
        <v>5</v>
      </c>
      <c r="C2421" s="4" t="s">
        <v>7</v>
      </c>
      <c r="D2421" s="4" t="s">
        <v>7</v>
      </c>
      <c r="E2421" s="4" t="s">
        <v>7</v>
      </c>
      <c r="F2421" s="4" t="s">
        <v>7</v>
      </c>
    </row>
    <row r="2422" spans="1:4">
      <c r="A2422" t="n">
        <v>27612</v>
      </c>
      <c r="B2422" s="9" t="n">
        <v>14</v>
      </c>
      <c r="C2422" s="7" t="n">
        <v>2</v>
      </c>
      <c r="D2422" s="7" t="n">
        <v>0</v>
      </c>
      <c r="E2422" s="7" t="n">
        <v>0</v>
      </c>
      <c r="F2422" s="7" t="n">
        <v>0</v>
      </c>
    </row>
    <row r="2423" spans="1:4">
      <c r="A2423" t="s">
        <v>4</v>
      </c>
      <c r="B2423" s="4" t="s">
        <v>5</v>
      </c>
      <c r="C2423" s="4" t="s">
        <v>7</v>
      </c>
      <c r="D2423" s="49" t="s">
        <v>272</v>
      </c>
      <c r="E2423" s="4" t="s">
        <v>5</v>
      </c>
      <c r="F2423" s="4" t="s">
        <v>7</v>
      </c>
      <c r="G2423" s="4" t="s">
        <v>11</v>
      </c>
      <c r="H2423" s="49" t="s">
        <v>273</v>
      </c>
      <c r="I2423" s="4" t="s">
        <v>7</v>
      </c>
      <c r="J2423" s="4" t="s">
        <v>14</v>
      </c>
      <c r="K2423" s="4" t="s">
        <v>7</v>
      </c>
      <c r="L2423" s="4" t="s">
        <v>7</v>
      </c>
      <c r="M2423" s="49" t="s">
        <v>272</v>
      </c>
      <c r="N2423" s="4" t="s">
        <v>5</v>
      </c>
      <c r="O2423" s="4" t="s">
        <v>7</v>
      </c>
      <c r="P2423" s="4" t="s">
        <v>11</v>
      </c>
      <c r="Q2423" s="49" t="s">
        <v>273</v>
      </c>
      <c r="R2423" s="4" t="s">
        <v>7</v>
      </c>
      <c r="S2423" s="4" t="s">
        <v>14</v>
      </c>
      <c r="T2423" s="4" t="s">
        <v>7</v>
      </c>
      <c r="U2423" s="4" t="s">
        <v>7</v>
      </c>
      <c r="V2423" s="4" t="s">
        <v>7</v>
      </c>
      <c r="W2423" s="4" t="s">
        <v>12</v>
      </c>
    </row>
    <row r="2424" spans="1:4">
      <c r="A2424" t="n">
        <v>27617</v>
      </c>
      <c r="B2424" s="10" t="n">
        <v>5</v>
      </c>
      <c r="C2424" s="7" t="n">
        <v>28</v>
      </c>
      <c r="D2424" s="49" t="s">
        <v>3</v>
      </c>
      <c r="E2424" s="8" t="n">
        <v>162</v>
      </c>
      <c r="F2424" s="7" t="n">
        <v>3</v>
      </c>
      <c r="G2424" s="7" t="n">
        <v>28711</v>
      </c>
      <c r="H2424" s="49" t="s">
        <v>3</v>
      </c>
      <c r="I2424" s="7" t="n">
        <v>0</v>
      </c>
      <c r="J2424" s="7" t="n">
        <v>1</v>
      </c>
      <c r="K2424" s="7" t="n">
        <v>2</v>
      </c>
      <c r="L2424" s="7" t="n">
        <v>28</v>
      </c>
      <c r="M2424" s="49" t="s">
        <v>3</v>
      </c>
      <c r="N2424" s="8" t="n">
        <v>162</v>
      </c>
      <c r="O2424" s="7" t="n">
        <v>3</v>
      </c>
      <c r="P2424" s="7" t="n">
        <v>28711</v>
      </c>
      <c r="Q2424" s="49" t="s">
        <v>3</v>
      </c>
      <c r="R2424" s="7" t="n">
        <v>0</v>
      </c>
      <c r="S2424" s="7" t="n">
        <v>2</v>
      </c>
      <c r="T2424" s="7" t="n">
        <v>2</v>
      </c>
      <c r="U2424" s="7" t="n">
        <v>11</v>
      </c>
      <c r="V2424" s="7" t="n">
        <v>1</v>
      </c>
      <c r="W2424" s="11" t="n">
        <f t="normal" ca="1">A2428</f>
        <v>0</v>
      </c>
    </row>
    <row r="2425" spans="1:4">
      <c r="A2425" t="s">
        <v>4</v>
      </c>
      <c r="B2425" s="4" t="s">
        <v>5</v>
      </c>
      <c r="C2425" s="4" t="s">
        <v>7</v>
      </c>
      <c r="D2425" s="4" t="s">
        <v>11</v>
      </c>
      <c r="E2425" s="4" t="s">
        <v>13</v>
      </c>
    </row>
    <row r="2426" spans="1:4">
      <c r="A2426" t="n">
        <v>27646</v>
      </c>
      <c r="B2426" s="40" t="n">
        <v>58</v>
      </c>
      <c r="C2426" s="7" t="n">
        <v>0</v>
      </c>
      <c r="D2426" s="7" t="n">
        <v>0</v>
      </c>
      <c r="E2426" s="7" t="n">
        <v>1</v>
      </c>
    </row>
    <row r="2427" spans="1:4">
      <c r="A2427" t="s">
        <v>4</v>
      </c>
      <c r="B2427" s="4" t="s">
        <v>5</v>
      </c>
      <c r="C2427" s="4" t="s">
        <v>7</v>
      </c>
      <c r="D2427" s="49" t="s">
        <v>272</v>
      </c>
      <c r="E2427" s="4" t="s">
        <v>5</v>
      </c>
      <c r="F2427" s="4" t="s">
        <v>7</v>
      </c>
      <c r="G2427" s="4" t="s">
        <v>11</v>
      </c>
      <c r="H2427" s="49" t="s">
        <v>273</v>
      </c>
      <c r="I2427" s="4" t="s">
        <v>7</v>
      </c>
      <c r="J2427" s="4" t="s">
        <v>14</v>
      </c>
      <c r="K2427" s="4" t="s">
        <v>7</v>
      </c>
      <c r="L2427" s="4" t="s">
        <v>7</v>
      </c>
      <c r="M2427" s="49" t="s">
        <v>272</v>
      </c>
      <c r="N2427" s="4" t="s">
        <v>5</v>
      </c>
      <c r="O2427" s="4" t="s">
        <v>7</v>
      </c>
      <c r="P2427" s="4" t="s">
        <v>11</v>
      </c>
      <c r="Q2427" s="49" t="s">
        <v>273</v>
      </c>
      <c r="R2427" s="4" t="s">
        <v>7</v>
      </c>
      <c r="S2427" s="4" t="s">
        <v>14</v>
      </c>
      <c r="T2427" s="4" t="s">
        <v>7</v>
      </c>
      <c r="U2427" s="4" t="s">
        <v>7</v>
      </c>
      <c r="V2427" s="4" t="s">
        <v>7</v>
      </c>
      <c r="W2427" s="4" t="s">
        <v>12</v>
      </c>
    </row>
    <row r="2428" spans="1:4">
      <c r="A2428" t="n">
        <v>27654</v>
      </c>
      <c r="B2428" s="10" t="n">
        <v>5</v>
      </c>
      <c r="C2428" s="7" t="n">
        <v>28</v>
      </c>
      <c r="D2428" s="49" t="s">
        <v>3</v>
      </c>
      <c r="E2428" s="8" t="n">
        <v>162</v>
      </c>
      <c r="F2428" s="7" t="n">
        <v>3</v>
      </c>
      <c r="G2428" s="7" t="n">
        <v>28711</v>
      </c>
      <c r="H2428" s="49" t="s">
        <v>3</v>
      </c>
      <c r="I2428" s="7" t="n">
        <v>0</v>
      </c>
      <c r="J2428" s="7" t="n">
        <v>1</v>
      </c>
      <c r="K2428" s="7" t="n">
        <v>3</v>
      </c>
      <c r="L2428" s="7" t="n">
        <v>28</v>
      </c>
      <c r="M2428" s="49" t="s">
        <v>3</v>
      </c>
      <c r="N2428" s="8" t="n">
        <v>162</v>
      </c>
      <c r="O2428" s="7" t="n">
        <v>3</v>
      </c>
      <c r="P2428" s="7" t="n">
        <v>28711</v>
      </c>
      <c r="Q2428" s="49" t="s">
        <v>3</v>
      </c>
      <c r="R2428" s="7" t="n">
        <v>0</v>
      </c>
      <c r="S2428" s="7" t="n">
        <v>2</v>
      </c>
      <c r="T2428" s="7" t="n">
        <v>3</v>
      </c>
      <c r="U2428" s="7" t="n">
        <v>9</v>
      </c>
      <c r="V2428" s="7" t="n">
        <v>1</v>
      </c>
      <c r="W2428" s="11" t="n">
        <f t="normal" ca="1">A2438</f>
        <v>0</v>
      </c>
    </row>
    <row r="2429" spans="1:4">
      <c r="A2429" t="s">
        <v>4</v>
      </c>
      <c r="B2429" s="4" t="s">
        <v>5</v>
      </c>
      <c r="C2429" s="4" t="s">
        <v>7</v>
      </c>
      <c r="D2429" s="49" t="s">
        <v>272</v>
      </c>
      <c r="E2429" s="4" t="s">
        <v>5</v>
      </c>
      <c r="F2429" s="4" t="s">
        <v>11</v>
      </c>
      <c r="G2429" s="4" t="s">
        <v>7</v>
      </c>
      <c r="H2429" s="4" t="s">
        <v>7</v>
      </c>
      <c r="I2429" s="4" t="s">
        <v>8</v>
      </c>
      <c r="J2429" s="49" t="s">
        <v>273</v>
      </c>
      <c r="K2429" s="4" t="s">
        <v>7</v>
      </c>
      <c r="L2429" s="4" t="s">
        <v>7</v>
      </c>
      <c r="M2429" s="49" t="s">
        <v>272</v>
      </c>
      <c r="N2429" s="4" t="s">
        <v>5</v>
      </c>
      <c r="O2429" s="4" t="s">
        <v>7</v>
      </c>
      <c r="P2429" s="49" t="s">
        <v>273</v>
      </c>
      <c r="Q2429" s="4" t="s">
        <v>7</v>
      </c>
      <c r="R2429" s="4" t="s">
        <v>14</v>
      </c>
      <c r="S2429" s="4" t="s">
        <v>7</v>
      </c>
      <c r="T2429" s="4" t="s">
        <v>7</v>
      </c>
      <c r="U2429" s="4" t="s">
        <v>7</v>
      </c>
      <c r="V2429" s="49" t="s">
        <v>272</v>
      </c>
      <c r="W2429" s="4" t="s">
        <v>5</v>
      </c>
      <c r="X2429" s="4" t="s">
        <v>7</v>
      </c>
      <c r="Y2429" s="49" t="s">
        <v>273</v>
      </c>
      <c r="Z2429" s="4" t="s">
        <v>7</v>
      </c>
      <c r="AA2429" s="4" t="s">
        <v>14</v>
      </c>
      <c r="AB2429" s="4" t="s">
        <v>7</v>
      </c>
      <c r="AC2429" s="4" t="s">
        <v>7</v>
      </c>
      <c r="AD2429" s="4" t="s">
        <v>7</v>
      </c>
      <c r="AE2429" s="4" t="s">
        <v>12</v>
      </c>
    </row>
    <row r="2430" spans="1:4">
      <c r="A2430" t="n">
        <v>27683</v>
      </c>
      <c r="B2430" s="10" t="n">
        <v>5</v>
      </c>
      <c r="C2430" s="7" t="n">
        <v>28</v>
      </c>
      <c r="D2430" s="49" t="s">
        <v>3</v>
      </c>
      <c r="E2430" s="50" t="n">
        <v>47</v>
      </c>
      <c r="F2430" s="7" t="n">
        <v>61456</v>
      </c>
      <c r="G2430" s="7" t="n">
        <v>2</v>
      </c>
      <c r="H2430" s="7" t="n">
        <v>0</v>
      </c>
      <c r="I2430" s="7" t="s">
        <v>274</v>
      </c>
      <c r="J2430" s="49" t="s">
        <v>3</v>
      </c>
      <c r="K2430" s="7" t="n">
        <v>8</v>
      </c>
      <c r="L2430" s="7" t="n">
        <v>28</v>
      </c>
      <c r="M2430" s="49" t="s">
        <v>3</v>
      </c>
      <c r="N2430" s="31" t="n">
        <v>74</v>
      </c>
      <c r="O2430" s="7" t="n">
        <v>65</v>
      </c>
      <c r="P2430" s="49" t="s">
        <v>3</v>
      </c>
      <c r="Q2430" s="7" t="n">
        <v>0</v>
      </c>
      <c r="R2430" s="7" t="n">
        <v>1</v>
      </c>
      <c r="S2430" s="7" t="n">
        <v>3</v>
      </c>
      <c r="T2430" s="7" t="n">
        <v>9</v>
      </c>
      <c r="U2430" s="7" t="n">
        <v>28</v>
      </c>
      <c r="V2430" s="49" t="s">
        <v>3</v>
      </c>
      <c r="W2430" s="31" t="n">
        <v>74</v>
      </c>
      <c r="X2430" s="7" t="n">
        <v>65</v>
      </c>
      <c r="Y2430" s="49" t="s">
        <v>3</v>
      </c>
      <c r="Z2430" s="7" t="n">
        <v>0</v>
      </c>
      <c r="AA2430" s="7" t="n">
        <v>2</v>
      </c>
      <c r="AB2430" s="7" t="n">
        <v>3</v>
      </c>
      <c r="AC2430" s="7" t="n">
        <v>9</v>
      </c>
      <c r="AD2430" s="7" t="n">
        <v>1</v>
      </c>
      <c r="AE2430" s="11" t="n">
        <f t="normal" ca="1">A2434</f>
        <v>0</v>
      </c>
    </row>
    <row r="2431" spans="1:4">
      <c r="A2431" t="s">
        <v>4</v>
      </c>
      <c r="B2431" s="4" t="s">
        <v>5</v>
      </c>
      <c r="C2431" s="4" t="s">
        <v>11</v>
      </c>
      <c r="D2431" s="4" t="s">
        <v>7</v>
      </c>
      <c r="E2431" s="4" t="s">
        <v>7</v>
      </c>
      <c r="F2431" s="4" t="s">
        <v>8</v>
      </c>
    </row>
    <row r="2432" spans="1:4">
      <c r="A2432" t="n">
        <v>27731</v>
      </c>
      <c r="B2432" s="50" t="n">
        <v>47</v>
      </c>
      <c r="C2432" s="7" t="n">
        <v>61456</v>
      </c>
      <c r="D2432" s="7" t="n">
        <v>0</v>
      </c>
      <c r="E2432" s="7" t="n">
        <v>0</v>
      </c>
      <c r="F2432" s="7" t="s">
        <v>275</v>
      </c>
    </row>
    <row r="2433" spans="1:31">
      <c r="A2433" t="s">
        <v>4</v>
      </c>
      <c r="B2433" s="4" t="s">
        <v>5</v>
      </c>
      <c r="C2433" s="4" t="s">
        <v>7</v>
      </c>
      <c r="D2433" s="4" t="s">
        <v>11</v>
      </c>
      <c r="E2433" s="4" t="s">
        <v>13</v>
      </c>
    </row>
    <row r="2434" spans="1:31">
      <c r="A2434" t="n">
        <v>27744</v>
      </c>
      <c r="B2434" s="40" t="n">
        <v>58</v>
      </c>
      <c r="C2434" s="7" t="n">
        <v>0</v>
      </c>
      <c r="D2434" s="7" t="n">
        <v>300</v>
      </c>
      <c r="E2434" s="7" t="n">
        <v>1</v>
      </c>
    </row>
    <row r="2435" spans="1:31">
      <c r="A2435" t="s">
        <v>4</v>
      </c>
      <c r="B2435" s="4" t="s">
        <v>5</v>
      </c>
      <c r="C2435" s="4" t="s">
        <v>7</v>
      </c>
      <c r="D2435" s="4" t="s">
        <v>11</v>
      </c>
    </row>
    <row r="2436" spans="1:31">
      <c r="A2436" t="n">
        <v>27752</v>
      </c>
      <c r="B2436" s="40" t="n">
        <v>58</v>
      </c>
      <c r="C2436" s="7" t="n">
        <v>255</v>
      </c>
      <c r="D2436" s="7" t="n">
        <v>0</v>
      </c>
    </row>
    <row r="2437" spans="1:31">
      <c r="A2437" t="s">
        <v>4</v>
      </c>
      <c r="B2437" s="4" t="s">
        <v>5</v>
      </c>
      <c r="C2437" s="4" t="s">
        <v>7</v>
      </c>
      <c r="D2437" s="4" t="s">
        <v>7</v>
      </c>
      <c r="E2437" s="4" t="s">
        <v>7</v>
      </c>
      <c r="F2437" s="4" t="s">
        <v>7</v>
      </c>
    </row>
    <row r="2438" spans="1:31">
      <c r="A2438" t="n">
        <v>27756</v>
      </c>
      <c r="B2438" s="9" t="n">
        <v>14</v>
      </c>
      <c r="C2438" s="7" t="n">
        <v>0</v>
      </c>
      <c r="D2438" s="7" t="n">
        <v>0</v>
      </c>
      <c r="E2438" s="7" t="n">
        <v>0</v>
      </c>
      <c r="F2438" s="7" t="n">
        <v>64</v>
      </c>
    </row>
    <row r="2439" spans="1:31">
      <c r="A2439" t="s">
        <v>4</v>
      </c>
      <c r="B2439" s="4" t="s">
        <v>5</v>
      </c>
      <c r="C2439" s="4" t="s">
        <v>7</v>
      </c>
      <c r="D2439" s="4" t="s">
        <v>11</v>
      </c>
    </row>
    <row r="2440" spans="1:31">
      <c r="A2440" t="n">
        <v>27761</v>
      </c>
      <c r="B2440" s="26" t="n">
        <v>22</v>
      </c>
      <c r="C2440" s="7" t="n">
        <v>0</v>
      </c>
      <c r="D2440" s="7" t="n">
        <v>28711</v>
      </c>
    </row>
    <row r="2441" spans="1:31">
      <c r="A2441" t="s">
        <v>4</v>
      </c>
      <c r="B2441" s="4" t="s">
        <v>5</v>
      </c>
      <c r="C2441" s="4" t="s">
        <v>7</v>
      </c>
      <c r="D2441" s="4" t="s">
        <v>11</v>
      </c>
    </row>
    <row r="2442" spans="1:31">
      <c r="A2442" t="n">
        <v>27765</v>
      </c>
      <c r="B2442" s="40" t="n">
        <v>58</v>
      </c>
      <c r="C2442" s="7" t="n">
        <v>5</v>
      </c>
      <c r="D2442" s="7" t="n">
        <v>300</v>
      </c>
    </row>
    <row r="2443" spans="1:31">
      <c r="A2443" t="s">
        <v>4</v>
      </c>
      <c r="B2443" s="4" t="s">
        <v>5</v>
      </c>
      <c r="C2443" s="4" t="s">
        <v>13</v>
      </c>
      <c r="D2443" s="4" t="s">
        <v>11</v>
      </c>
    </row>
    <row r="2444" spans="1:31">
      <c r="A2444" t="n">
        <v>27769</v>
      </c>
      <c r="B2444" s="51" t="n">
        <v>103</v>
      </c>
      <c r="C2444" s="7" t="n">
        <v>0</v>
      </c>
      <c r="D2444" s="7" t="n">
        <v>300</v>
      </c>
    </row>
    <row r="2445" spans="1:31">
      <c r="A2445" t="s">
        <v>4</v>
      </c>
      <c r="B2445" s="4" t="s">
        <v>5</v>
      </c>
      <c r="C2445" s="4" t="s">
        <v>7</v>
      </c>
    </row>
    <row r="2446" spans="1:31">
      <c r="A2446" t="n">
        <v>27776</v>
      </c>
      <c r="B2446" s="52" t="n">
        <v>64</v>
      </c>
      <c r="C2446" s="7" t="n">
        <v>7</v>
      </c>
    </row>
    <row r="2447" spans="1:31">
      <c r="A2447" t="s">
        <v>4</v>
      </c>
      <c r="B2447" s="4" t="s">
        <v>5</v>
      </c>
      <c r="C2447" s="4" t="s">
        <v>7</v>
      </c>
      <c r="D2447" s="4" t="s">
        <v>11</v>
      </c>
    </row>
    <row r="2448" spans="1:31">
      <c r="A2448" t="n">
        <v>27778</v>
      </c>
      <c r="B2448" s="53" t="n">
        <v>72</v>
      </c>
      <c r="C2448" s="7" t="n">
        <v>5</v>
      </c>
      <c r="D2448" s="7" t="n">
        <v>0</v>
      </c>
    </row>
    <row r="2449" spans="1:6">
      <c r="A2449" t="s">
        <v>4</v>
      </c>
      <c r="B2449" s="4" t="s">
        <v>5</v>
      </c>
      <c r="C2449" s="4" t="s">
        <v>7</v>
      </c>
      <c r="D2449" s="49" t="s">
        <v>272</v>
      </c>
      <c r="E2449" s="4" t="s">
        <v>5</v>
      </c>
      <c r="F2449" s="4" t="s">
        <v>7</v>
      </c>
      <c r="G2449" s="4" t="s">
        <v>11</v>
      </c>
      <c r="H2449" s="49" t="s">
        <v>273</v>
      </c>
      <c r="I2449" s="4" t="s">
        <v>7</v>
      </c>
      <c r="J2449" s="4" t="s">
        <v>14</v>
      </c>
      <c r="K2449" s="4" t="s">
        <v>7</v>
      </c>
      <c r="L2449" s="4" t="s">
        <v>7</v>
      </c>
      <c r="M2449" s="4" t="s">
        <v>12</v>
      </c>
    </row>
    <row r="2450" spans="1:6">
      <c r="A2450" t="n">
        <v>27782</v>
      </c>
      <c r="B2450" s="10" t="n">
        <v>5</v>
      </c>
      <c r="C2450" s="7" t="n">
        <v>28</v>
      </c>
      <c r="D2450" s="49" t="s">
        <v>3</v>
      </c>
      <c r="E2450" s="8" t="n">
        <v>162</v>
      </c>
      <c r="F2450" s="7" t="n">
        <v>4</v>
      </c>
      <c r="G2450" s="7" t="n">
        <v>28711</v>
      </c>
      <c r="H2450" s="49" t="s">
        <v>3</v>
      </c>
      <c r="I2450" s="7" t="n">
        <v>0</v>
      </c>
      <c r="J2450" s="7" t="n">
        <v>1</v>
      </c>
      <c r="K2450" s="7" t="n">
        <v>2</v>
      </c>
      <c r="L2450" s="7" t="n">
        <v>1</v>
      </c>
      <c r="M2450" s="11" t="n">
        <f t="normal" ca="1">A2456</f>
        <v>0</v>
      </c>
    </row>
    <row r="2451" spans="1:6">
      <c r="A2451" t="s">
        <v>4</v>
      </c>
      <c r="B2451" s="4" t="s">
        <v>5</v>
      </c>
      <c r="C2451" s="4" t="s">
        <v>7</v>
      </c>
      <c r="D2451" s="4" t="s">
        <v>8</v>
      </c>
    </row>
    <row r="2452" spans="1:6">
      <c r="A2452" t="n">
        <v>27799</v>
      </c>
      <c r="B2452" s="6" t="n">
        <v>2</v>
      </c>
      <c r="C2452" s="7" t="n">
        <v>10</v>
      </c>
      <c r="D2452" s="7" t="s">
        <v>276</v>
      </c>
    </row>
    <row r="2453" spans="1:6">
      <c r="A2453" t="s">
        <v>4</v>
      </c>
      <c r="B2453" s="4" t="s">
        <v>5</v>
      </c>
      <c r="C2453" s="4" t="s">
        <v>11</v>
      </c>
    </row>
    <row r="2454" spans="1:6">
      <c r="A2454" t="n">
        <v>27816</v>
      </c>
      <c r="B2454" s="23" t="n">
        <v>16</v>
      </c>
      <c r="C2454" s="7" t="n">
        <v>0</v>
      </c>
    </row>
    <row r="2455" spans="1:6">
      <c r="A2455" t="s">
        <v>4</v>
      </c>
      <c r="B2455" s="4" t="s">
        <v>5</v>
      </c>
      <c r="C2455" s="4" t="s">
        <v>11</v>
      </c>
      <c r="D2455" s="4" t="s">
        <v>14</v>
      </c>
    </row>
    <row r="2456" spans="1:6">
      <c r="A2456" t="n">
        <v>27819</v>
      </c>
      <c r="B2456" s="22" t="n">
        <v>43</v>
      </c>
      <c r="C2456" s="7" t="n">
        <v>61456</v>
      </c>
      <c r="D2456" s="7" t="n">
        <v>1</v>
      </c>
    </row>
    <row r="2457" spans="1:6">
      <c r="A2457" t="s">
        <v>4</v>
      </c>
      <c r="B2457" s="4" t="s">
        <v>5</v>
      </c>
      <c r="C2457" s="4" t="s">
        <v>11</v>
      </c>
      <c r="D2457" s="4" t="s">
        <v>7</v>
      </c>
      <c r="E2457" s="4" t="s">
        <v>7</v>
      </c>
      <c r="F2457" s="4" t="s">
        <v>8</v>
      </c>
    </row>
    <row r="2458" spans="1:6">
      <c r="A2458" t="n">
        <v>27826</v>
      </c>
      <c r="B2458" s="25" t="n">
        <v>20</v>
      </c>
      <c r="C2458" s="7" t="n">
        <v>0</v>
      </c>
      <c r="D2458" s="7" t="n">
        <v>3</v>
      </c>
      <c r="E2458" s="7" t="n">
        <v>10</v>
      </c>
      <c r="F2458" s="7" t="s">
        <v>281</v>
      </c>
    </row>
    <row r="2459" spans="1:6">
      <c r="A2459" t="s">
        <v>4</v>
      </c>
      <c r="B2459" s="4" t="s">
        <v>5</v>
      </c>
      <c r="C2459" s="4" t="s">
        <v>11</v>
      </c>
    </row>
    <row r="2460" spans="1:6">
      <c r="A2460" t="n">
        <v>27844</v>
      </c>
      <c r="B2460" s="23" t="n">
        <v>16</v>
      </c>
      <c r="C2460" s="7" t="n">
        <v>0</v>
      </c>
    </row>
    <row r="2461" spans="1:6">
      <c r="A2461" t="s">
        <v>4</v>
      </c>
      <c r="B2461" s="4" t="s">
        <v>5</v>
      </c>
      <c r="C2461" s="4" t="s">
        <v>11</v>
      </c>
      <c r="D2461" s="4" t="s">
        <v>7</v>
      </c>
      <c r="E2461" s="4" t="s">
        <v>7</v>
      </c>
      <c r="F2461" s="4" t="s">
        <v>8</v>
      </c>
    </row>
    <row r="2462" spans="1:6">
      <c r="A2462" t="n">
        <v>27847</v>
      </c>
      <c r="B2462" s="25" t="n">
        <v>20</v>
      </c>
      <c r="C2462" s="7" t="n">
        <v>5711</v>
      </c>
      <c r="D2462" s="7" t="n">
        <v>3</v>
      </c>
      <c r="E2462" s="7" t="n">
        <v>10</v>
      </c>
      <c r="F2462" s="7" t="s">
        <v>281</v>
      </c>
    </row>
    <row r="2463" spans="1:6">
      <c r="A2463" t="s">
        <v>4</v>
      </c>
      <c r="B2463" s="4" t="s">
        <v>5</v>
      </c>
      <c r="C2463" s="4" t="s">
        <v>11</v>
      </c>
    </row>
    <row r="2464" spans="1:6">
      <c r="A2464" t="n">
        <v>27865</v>
      </c>
      <c r="B2464" s="23" t="n">
        <v>16</v>
      </c>
      <c r="C2464" s="7" t="n">
        <v>0</v>
      </c>
    </row>
    <row r="2465" spans="1:13">
      <c r="A2465" t="s">
        <v>4</v>
      </c>
      <c r="B2465" s="4" t="s">
        <v>5</v>
      </c>
      <c r="C2465" s="4" t="s">
        <v>7</v>
      </c>
      <c r="D2465" s="4" t="s">
        <v>11</v>
      </c>
      <c r="E2465" s="4" t="s">
        <v>7</v>
      </c>
      <c r="F2465" s="4" t="s">
        <v>8</v>
      </c>
      <c r="G2465" s="4" t="s">
        <v>8</v>
      </c>
      <c r="H2465" s="4" t="s">
        <v>8</v>
      </c>
      <c r="I2465" s="4" t="s">
        <v>8</v>
      </c>
      <c r="J2465" s="4" t="s">
        <v>8</v>
      </c>
      <c r="K2465" s="4" t="s">
        <v>8</v>
      </c>
      <c r="L2465" s="4" t="s">
        <v>8</v>
      </c>
      <c r="M2465" s="4" t="s">
        <v>8</v>
      </c>
      <c r="N2465" s="4" t="s">
        <v>8</v>
      </c>
      <c r="O2465" s="4" t="s">
        <v>8</v>
      </c>
      <c r="P2465" s="4" t="s">
        <v>8</v>
      </c>
      <c r="Q2465" s="4" t="s">
        <v>8</v>
      </c>
      <c r="R2465" s="4" t="s">
        <v>8</v>
      </c>
      <c r="S2465" s="4" t="s">
        <v>8</v>
      </c>
      <c r="T2465" s="4" t="s">
        <v>8</v>
      </c>
      <c r="U2465" s="4" t="s">
        <v>8</v>
      </c>
    </row>
    <row r="2466" spans="1:13">
      <c r="A2466" t="n">
        <v>27868</v>
      </c>
      <c r="B2466" s="20" t="n">
        <v>36</v>
      </c>
      <c r="C2466" s="7" t="n">
        <v>8</v>
      </c>
      <c r="D2466" s="7" t="n">
        <v>5711</v>
      </c>
      <c r="E2466" s="7" t="n">
        <v>0</v>
      </c>
      <c r="F2466" s="7" t="s">
        <v>345</v>
      </c>
      <c r="G2466" s="7" t="s">
        <v>17</v>
      </c>
      <c r="H2466" s="7" t="s">
        <v>17</v>
      </c>
      <c r="I2466" s="7" t="s">
        <v>17</v>
      </c>
      <c r="J2466" s="7" t="s">
        <v>17</v>
      </c>
      <c r="K2466" s="7" t="s">
        <v>17</v>
      </c>
      <c r="L2466" s="7" t="s">
        <v>17</v>
      </c>
      <c r="M2466" s="7" t="s">
        <v>17</v>
      </c>
      <c r="N2466" s="7" t="s">
        <v>17</v>
      </c>
      <c r="O2466" s="7" t="s">
        <v>17</v>
      </c>
      <c r="P2466" s="7" t="s">
        <v>17</v>
      </c>
      <c r="Q2466" s="7" t="s">
        <v>17</v>
      </c>
      <c r="R2466" s="7" t="s">
        <v>17</v>
      </c>
      <c r="S2466" s="7" t="s">
        <v>17</v>
      </c>
      <c r="T2466" s="7" t="s">
        <v>17</v>
      </c>
      <c r="U2466" s="7" t="s">
        <v>17</v>
      </c>
    </row>
    <row r="2467" spans="1:13">
      <c r="A2467" t="s">
        <v>4</v>
      </c>
      <c r="B2467" s="4" t="s">
        <v>5</v>
      </c>
      <c r="C2467" s="4" t="s">
        <v>7</v>
      </c>
    </row>
    <row r="2468" spans="1:13">
      <c r="A2468" t="n">
        <v>27898</v>
      </c>
      <c r="B2468" s="57" t="n">
        <v>116</v>
      </c>
      <c r="C2468" s="7" t="n">
        <v>0</v>
      </c>
    </row>
    <row r="2469" spans="1:13">
      <c r="A2469" t="s">
        <v>4</v>
      </c>
      <c r="B2469" s="4" t="s">
        <v>5</v>
      </c>
      <c r="C2469" s="4" t="s">
        <v>7</v>
      </c>
      <c r="D2469" s="4" t="s">
        <v>11</v>
      </c>
    </row>
    <row r="2470" spans="1:13">
      <c r="A2470" t="n">
        <v>27900</v>
      </c>
      <c r="B2470" s="57" t="n">
        <v>116</v>
      </c>
      <c r="C2470" s="7" t="n">
        <v>2</v>
      </c>
      <c r="D2470" s="7" t="n">
        <v>1</v>
      </c>
    </row>
    <row r="2471" spans="1:13">
      <c r="A2471" t="s">
        <v>4</v>
      </c>
      <c r="B2471" s="4" t="s">
        <v>5</v>
      </c>
      <c r="C2471" s="4" t="s">
        <v>7</v>
      </c>
      <c r="D2471" s="4" t="s">
        <v>14</v>
      </c>
    </row>
    <row r="2472" spans="1:13">
      <c r="A2472" t="n">
        <v>27904</v>
      </c>
      <c r="B2472" s="57" t="n">
        <v>116</v>
      </c>
      <c r="C2472" s="7" t="n">
        <v>5</v>
      </c>
      <c r="D2472" s="7" t="n">
        <v>1106247680</v>
      </c>
    </row>
    <row r="2473" spans="1:13">
      <c r="A2473" t="s">
        <v>4</v>
      </c>
      <c r="B2473" s="4" t="s">
        <v>5</v>
      </c>
      <c r="C2473" s="4" t="s">
        <v>7</v>
      </c>
      <c r="D2473" s="4" t="s">
        <v>11</v>
      </c>
    </row>
    <row r="2474" spans="1:13">
      <c r="A2474" t="n">
        <v>27910</v>
      </c>
      <c r="B2474" s="57" t="n">
        <v>116</v>
      </c>
      <c r="C2474" s="7" t="n">
        <v>6</v>
      </c>
      <c r="D2474" s="7" t="n">
        <v>1</v>
      </c>
    </row>
    <row r="2475" spans="1:13">
      <c r="A2475" t="s">
        <v>4</v>
      </c>
      <c r="B2475" s="4" t="s">
        <v>5</v>
      </c>
      <c r="C2475" s="4" t="s">
        <v>11</v>
      </c>
      <c r="D2475" s="4" t="s">
        <v>13</v>
      </c>
      <c r="E2475" s="4" t="s">
        <v>13</v>
      </c>
      <c r="F2475" s="4" t="s">
        <v>13</v>
      </c>
      <c r="G2475" s="4" t="s">
        <v>13</v>
      </c>
    </row>
    <row r="2476" spans="1:13">
      <c r="A2476" t="n">
        <v>27914</v>
      </c>
      <c r="B2476" s="19" t="n">
        <v>46</v>
      </c>
      <c r="C2476" s="7" t="n">
        <v>0</v>
      </c>
      <c r="D2476" s="7" t="n">
        <v>1.96000003814697</v>
      </c>
      <c r="E2476" s="7" t="n">
        <v>0.00999999977648258</v>
      </c>
      <c r="F2476" s="7" t="n">
        <v>-2.19000005722046</v>
      </c>
      <c r="G2476" s="7" t="n">
        <v>176.300003051758</v>
      </c>
    </row>
    <row r="2477" spans="1:13">
      <c r="A2477" t="s">
        <v>4</v>
      </c>
      <c r="B2477" s="4" t="s">
        <v>5</v>
      </c>
      <c r="C2477" s="4" t="s">
        <v>11</v>
      </c>
      <c r="D2477" s="4" t="s">
        <v>14</v>
      </c>
    </row>
    <row r="2478" spans="1:13">
      <c r="A2478" t="n">
        <v>27933</v>
      </c>
      <c r="B2478" s="22" t="n">
        <v>43</v>
      </c>
      <c r="C2478" s="7" t="n">
        <v>5711</v>
      </c>
      <c r="D2478" s="7" t="n">
        <v>32768</v>
      </c>
    </row>
    <row r="2479" spans="1:13">
      <c r="A2479" t="s">
        <v>4</v>
      </c>
      <c r="B2479" s="4" t="s">
        <v>5</v>
      </c>
      <c r="C2479" s="4" t="s">
        <v>11</v>
      </c>
      <c r="D2479" s="4" t="s">
        <v>7</v>
      </c>
      <c r="E2479" s="4" t="s">
        <v>8</v>
      </c>
      <c r="F2479" s="4" t="s">
        <v>13</v>
      </c>
      <c r="G2479" s="4" t="s">
        <v>13</v>
      </c>
      <c r="H2479" s="4" t="s">
        <v>13</v>
      </c>
    </row>
    <row r="2480" spans="1:13">
      <c r="A2480" t="n">
        <v>27940</v>
      </c>
      <c r="B2480" s="21" t="n">
        <v>48</v>
      </c>
      <c r="C2480" s="7" t="n">
        <v>5711</v>
      </c>
      <c r="D2480" s="7" t="n">
        <v>0</v>
      </c>
      <c r="E2480" s="7" t="s">
        <v>275</v>
      </c>
      <c r="F2480" s="7" t="n">
        <v>0</v>
      </c>
      <c r="G2480" s="7" t="n">
        <v>1</v>
      </c>
      <c r="H2480" s="7" t="n">
        <v>0</v>
      </c>
    </row>
    <row r="2481" spans="1:21">
      <c r="A2481" t="s">
        <v>4</v>
      </c>
      <c r="B2481" s="4" t="s">
        <v>5</v>
      </c>
      <c r="C2481" s="4" t="s">
        <v>7</v>
      </c>
      <c r="D2481" s="4" t="s">
        <v>7</v>
      </c>
      <c r="E2481" s="4" t="s">
        <v>13</v>
      </c>
      <c r="F2481" s="4" t="s">
        <v>13</v>
      </c>
      <c r="G2481" s="4" t="s">
        <v>13</v>
      </c>
      <c r="H2481" s="4" t="s">
        <v>11</v>
      </c>
    </row>
    <row r="2482" spans="1:21">
      <c r="A2482" t="n">
        <v>27964</v>
      </c>
      <c r="B2482" s="58" t="n">
        <v>45</v>
      </c>
      <c r="C2482" s="7" t="n">
        <v>2</v>
      </c>
      <c r="D2482" s="7" t="n">
        <v>3</v>
      </c>
      <c r="E2482" s="7" t="n">
        <v>1.98000001907349</v>
      </c>
      <c r="F2482" s="7" t="n">
        <v>1.33000004291534</v>
      </c>
      <c r="G2482" s="7" t="n">
        <v>-3.3199999332428</v>
      </c>
      <c r="H2482" s="7" t="n">
        <v>0</v>
      </c>
    </row>
    <row r="2483" spans="1:21">
      <c r="A2483" t="s">
        <v>4</v>
      </c>
      <c r="B2483" s="4" t="s">
        <v>5</v>
      </c>
      <c r="C2483" s="4" t="s">
        <v>7</v>
      </c>
      <c r="D2483" s="4" t="s">
        <v>7</v>
      </c>
      <c r="E2483" s="4" t="s">
        <v>13</v>
      </c>
      <c r="F2483" s="4" t="s">
        <v>13</v>
      </c>
      <c r="G2483" s="4" t="s">
        <v>13</v>
      </c>
      <c r="H2483" s="4" t="s">
        <v>11</v>
      </c>
      <c r="I2483" s="4" t="s">
        <v>7</v>
      </c>
    </row>
    <row r="2484" spans="1:21">
      <c r="A2484" t="n">
        <v>27981</v>
      </c>
      <c r="B2484" s="58" t="n">
        <v>45</v>
      </c>
      <c r="C2484" s="7" t="n">
        <v>4</v>
      </c>
      <c r="D2484" s="7" t="n">
        <v>3</v>
      </c>
      <c r="E2484" s="7" t="n">
        <v>3.28999996185303</v>
      </c>
      <c r="F2484" s="7" t="n">
        <v>35.0200004577637</v>
      </c>
      <c r="G2484" s="7" t="n">
        <v>0</v>
      </c>
      <c r="H2484" s="7" t="n">
        <v>0</v>
      </c>
      <c r="I2484" s="7" t="n">
        <v>0</v>
      </c>
    </row>
    <row r="2485" spans="1:21">
      <c r="A2485" t="s">
        <v>4</v>
      </c>
      <c r="B2485" s="4" t="s">
        <v>5</v>
      </c>
      <c r="C2485" s="4" t="s">
        <v>7</v>
      </c>
      <c r="D2485" s="4" t="s">
        <v>7</v>
      </c>
      <c r="E2485" s="4" t="s">
        <v>13</v>
      </c>
      <c r="F2485" s="4" t="s">
        <v>11</v>
      </c>
    </row>
    <row r="2486" spans="1:21">
      <c r="A2486" t="n">
        <v>27999</v>
      </c>
      <c r="B2486" s="58" t="n">
        <v>45</v>
      </c>
      <c r="C2486" s="7" t="n">
        <v>5</v>
      </c>
      <c r="D2486" s="7" t="n">
        <v>3</v>
      </c>
      <c r="E2486" s="7" t="n">
        <v>3.40000009536743</v>
      </c>
      <c r="F2486" s="7" t="n">
        <v>0</v>
      </c>
    </row>
    <row r="2487" spans="1:21">
      <c r="A2487" t="s">
        <v>4</v>
      </c>
      <c r="B2487" s="4" t="s">
        <v>5</v>
      </c>
      <c r="C2487" s="4" t="s">
        <v>7</v>
      </c>
      <c r="D2487" s="4" t="s">
        <v>7</v>
      </c>
      <c r="E2487" s="4" t="s">
        <v>13</v>
      </c>
      <c r="F2487" s="4" t="s">
        <v>11</v>
      </c>
    </row>
    <row r="2488" spans="1:21">
      <c r="A2488" t="n">
        <v>28008</v>
      </c>
      <c r="B2488" s="58" t="n">
        <v>45</v>
      </c>
      <c r="C2488" s="7" t="n">
        <v>11</v>
      </c>
      <c r="D2488" s="7" t="n">
        <v>3</v>
      </c>
      <c r="E2488" s="7" t="n">
        <v>34</v>
      </c>
      <c r="F2488" s="7" t="n">
        <v>0</v>
      </c>
    </row>
    <row r="2489" spans="1:21">
      <c r="A2489" t="s">
        <v>4</v>
      </c>
      <c r="B2489" s="4" t="s">
        <v>5</v>
      </c>
      <c r="C2489" s="4" t="s">
        <v>7</v>
      </c>
      <c r="D2489" s="4" t="s">
        <v>7</v>
      </c>
      <c r="E2489" s="4" t="s">
        <v>13</v>
      </c>
      <c r="F2489" s="4" t="s">
        <v>11</v>
      </c>
    </row>
    <row r="2490" spans="1:21">
      <c r="A2490" t="n">
        <v>28017</v>
      </c>
      <c r="B2490" s="58" t="n">
        <v>45</v>
      </c>
      <c r="C2490" s="7" t="n">
        <v>5</v>
      </c>
      <c r="D2490" s="7" t="n">
        <v>3</v>
      </c>
      <c r="E2490" s="7" t="n">
        <v>3</v>
      </c>
      <c r="F2490" s="7" t="n">
        <v>2000</v>
      </c>
    </row>
    <row r="2491" spans="1:21">
      <c r="A2491" t="s">
        <v>4</v>
      </c>
      <c r="B2491" s="4" t="s">
        <v>5</v>
      </c>
      <c r="C2491" s="4" t="s">
        <v>7</v>
      </c>
      <c r="D2491" s="4" t="s">
        <v>11</v>
      </c>
      <c r="E2491" s="4" t="s">
        <v>13</v>
      </c>
    </row>
    <row r="2492" spans="1:21">
      <c r="A2492" t="n">
        <v>28026</v>
      </c>
      <c r="B2492" s="40" t="n">
        <v>58</v>
      </c>
      <c r="C2492" s="7" t="n">
        <v>100</v>
      </c>
      <c r="D2492" s="7" t="n">
        <v>1000</v>
      </c>
      <c r="E2492" s="7" t="n">
        <v>1</v>
      </c>
    </row>
    <row r="2493" spans="1:21">
      <c r="A2493" t="s">
        <v>4</v>
      </c>
      <c r="B2493" s="4" t="s">
        <v>5</v>
      </c>
      <c r="C2493" s="4" t="s">
        <v>7</v>
      </c>
      <c r="D2493" s="4" t="s">
        <v>11</v>
      </c>
    </row>
    <row r="2494" spans="1:21">
      <c r="A2494" t="n">
        <v>28034</v>
      </c>
      <c r="B2494" s="40" t="n">
        <v>58</v>
      </c>
      <c r="C2494" s="7" t="n">
        <v>255</v>
      </c>
      <c r="D2494" s="7" t="n">
        <v>0</v>
      </c>
    </row>
    <row r="2495" spans="1:21">
      <c r="A2495" t="s">
        <v>4</v>
      </c>
      <c r="B2495" s="4" t="s">
        <v>5</v>
      </c>
      <c r="C2495" s="4" t="s">
        <v>7</v>
      </c>
      <c r="D2495" s="4" t="s">
        <v>11</v>
      </c>
    </row>
    <row r="2496" spans="1:21">
      <c r="A2496" t="n">
        <v>28038</v>
      </c>
      <c r="B2496" s="58" t="n">
        <v>45</v>
      </c>
      <c r="C2496" s="7" t="n">
        <v>7</v>
      </c>
      <c r="D2496" s="7" t="n">
        <v>255</v>
      </c>
    </row>
    <row r="2497" spans="1:9">
      <c r="A2497" t="s">
        <v>4</v>
      </c>
      <c r="B2497" s="4" t="s">
        <v>5</v>
      </c>
      <c r="C2497" s="4" t="s">
        <v>7</v>
      </c>
      <c r="D2497" s="4" t="s">
        <v>11</v>
      </c>
      <c r="E2497" s="4" t="s">
        <v>8</v>
      </c>
    </row>
    <row r="2498" spans="1:9">
      <c r="A2498" t="n">
        <v>28042</v>
      </c>
      <c r="B2498" s="27" t="n">
        <v>51</v>
      </c>
      <c r="C2498" s="7" t="n">
        <v>4</v>
      </c>
      <c r="D2498" s="7" t="n">
        <v>0</v>
      </c>
      <c r="E2498" s="7" t="s">
        <v>346</v>
      </c>
    </row>
    <row r="2499" spans="1:9">
      <c r="A2499" t="s">
        <v>4</v>
      </c>
      <c r="B2499" s="4" t="s">
        <v>5</v>
      </c>
      <c r="C2499" s="4" t="s">
        <v>11</v>
      </c>
    </row>
    <row r="2500" spans="1:9">
      <c r="A2500" t="n">
        <v>28057</v>
      </c>
      <c r="B2500" s="23" t="n">
        <v>16</v>
      </c>
      <c r="C2500" s="7" t="n">
        <v>0</v>
      </c>
    </row>
    <row r="2501" spans="1:9">
      <c r="A2501" t="s">
        <v>4</v>
      </c>
      <c r="B2501" s="4" t="s">
        <v>5</v>
      </c>
      <c r="C2501" s="4" t="s">
        <v>11</v>
      </c>
      <c r="D2501" s="4" t="s">
        <v>48</v>
      </c>
      <c r="E2501" s="4" t="s">
        <v>7</v>
      </c>
      <c r="F2501" s="4" t="s">
        <v>7</v>
      </c>
      <c r="G2501" s="4" t="s">
        <v>48</v>
      </c>
      <c r="H2501" s="4" t="s">
        <v>7</v>
      </c>
      <c r="I2501" s="4" t="s">
        <v>7</v>
      </c>
    </row>
    <row r="2502" spans="1:9">
      <c r="A2502" t="n">
        <v>28060</v>
      </c>
      <c r="B2502" s="28" t="n">
        <v>26</v>
      </c>
      <c r="C2502" s="7" t="n">
        <v>0</v>
      </c>
      <c r="D2502" s="7" t="s">
        <v>347</v>
      </c>
      <c r="E2502" s="7" t="n">
        <v>2</v>
      </c>
      <c r="F2502" s="7" t="n">
        <v>3</v>
      </c>
      <c r="G2502" s="7" t="s">
        <v>348</v>
      </c>
      <c r="H2502" s="7" t="n">
        <v>2</v>
      </c>
      <c r="I2502" s="7" t="n">
        <v>0</v>
      </c>
    </row>
    <row r="2503" spans="1:9">
      <c r="A2503" t="s">
        <v>4</v>
      </c>
      <c r="B2503" s="4" t="s">
        <v>5</v>
      </c>
    </row>
    <row r="2504" spans="1:9">
      <c r="A2504" t="n">
        <v>28178</v>
      </c>
      <c r="B2504" s="29" t="n">
        <v>28</v>
      </c>
    </row>
    <row r="2505" spans="1:9">
      <c r="A2505" t="s">
        <v>4</v>
      </c>
      <c r="B2505" s="4" t="s">
        <v>5</v>
      </c>
      <c r="C2505" s="4" t="s">
        <v>7</v>
      </c>
      <c r="D2505" s="4" t="s">
        <v>11</v>
      </c>
      <c r="E2505" s="4" t="s">
        <v>13</v>
      </c>
    </row>
    <row r="2506" spans="1:9">
      <c r="A2506" t="n">
        <v>28179</v>
      </c>
      <c r="B2506" s="40" t="n">
        <v>58</v>
      </c>
      <c r="C2506" s="7" t="n">
        <v>0</v>
      </c>
      <c r="D2506" s="7" t="n">
        <v>300</v>
      </c>
      <c r="E2506" s="7" t="n">
        <v>0.300000011920929</v>
      </c>
    </row>
    <row r="2507" spans="1:9">
      <c r="A2507" t="s">
        <v>4</v>
      </c>
      <c r="B2507" s="4" t="s">
        <v>5</v>
      </c>
      <c r="C2507" s="4" t="s">
        <v>7</v>
      </c>
      <c r="D2507" s="4" t="s">
        <v>11</v>
      </c>
    </row>
    <row r="2508" spans="1:9">
      <c r="A2508" t="n">
        <v>28187</v>
      </c>
      <c r="B2508" s="40" t="n">
        <v>58</v>
      </c>
      <c r="C2508" s="7" t="n">
        <v>255</v>
      </c>
      <c r="D2508" s="7" t="n">
        <v>0</v>
      </c>
    </row>
    <row r="2509" spans="1:9">
      <c r="A2509" t="s">
        <v>4</v>
      </c>
      <c r="B2509" s="4" t="s">
        <v>5</v>
      </c>
      <c r="C2509" s="4" t="s">
        <v>7</v>
      </c>
      <c r="D2509" s="4" t="s">
        <v>11</v>
      </c>
      <c r="E2509" s="4" t="s">
        <v>11</v>
      </c>
      <c r="F2509" s="4" t="s">
        <v>11</v>
      </c>
      <c r="G2509" s="4" t="s">
        <v>11</v>
      </c>
      <c r="H2509" s="4" t="s">
        <v>7</v>
      </c>
    </row>
    <row r="2510" spans="1:9">
      <c r="A2510" t="n">
        <v>28191</v>
      </c>
      <c r="B2510" s="41" t="n">
        <v>25</v>
      </c>
      <c r="C2510" s="7" t="n">
        <v>5</v>
      </c>
      <c r="D2510" s="7" t="n">
        <v>65535</v>
      </c>
      <c r="E2510" s="7" t="n">
        <v>500</v>
      </c>
      <c r="F2510" s="7" t="n">
        <v>800</v>
      </c>
      <c r="G2510" s="7" t="n">
        <v>140</v>
      </c>
      <c r="H2510" s="7" t="n">
        <v>0</v>
      </c>
    </row>
    <row r="2511" spans="1:9">
      <c r="A2511" t="s">
        <v>4</v>
      </c>
      <c r="B2511" s="4" t="s">
        <v>5</v>
      </c>
      <c r="C2511" s="4" t="s">
        <v>11</v>
      </c>
      <c r="D2511" s="4" t="s">
        <v>7</v>
      </c>
      <c r="E2511" s="4" t="s">
        <v>48</v>
      </c>
      <c r="F2511" s="4" t="s">
        <v>7</v>
      </c>
      <c r="G2511" s="4" t="s">
        <v>7</v>
      </c>
    </row>
    <row r="2512" spans="1:9">
      <c r="A2512" t="n">
        <v>28202</v>
      </c>
      <c r="B2512" s="42" t="n">
        <v>24</v>
      </c>
      <c r="C2512" s="7" t="n">
        <v>65533</v>
      </c>
      <c r="D2512" s="7" t="n">
        <v>11</v>
      </c>
      <c r="E2512" s="7" t="s">
        <v>349</v>
      </c>
      <c r="F2512" s="7" t="n">
        <v>2</v>
      </c>
      <c r="G2512" s="7" t="n">
        <v>0</v>
      </c>
    </row>
    <row r="2513" spans="1:9">
      <c r="A2513" t="s">
        <v>4</v>
      </c>
      <c r="B2513" s="4" t="s">
        <v>5</v>
      </c>
    </row>
    <row r="2514" spans="1:9">
      <c r="A2514" t="n">
        <v>28252</v>
      </c>
      <c r="B2514" s="29" t="n">
        <v>28</v>
      </c>
    </row>
    <row r="2515" spans="1:9">
      <c r="A2515" t="s">
        <v>4</v>
      </c>
      <c r="B2515" s="4" t="s">
        <v>5</v>
      </c>
      <c r="C2515" s="4" t="s">
        <v>7</v>
      </c>
    </row>
    <row r="2516" spans="1:9">
      <c r="A2516" t="n">
        <v>28253</v>
      </c>
      <c r="B2516" s="43" t="n">
        <v>27</v>
      </c>
      <c r="C2516" s="7" t="n">
        <v>0</v>
      </c>
    </row>
    <row r="2517" spans="1:9">
      <c r="A2517" t="s">
        <v>4</v>
      </c>
      <c r="B2517" s="4" t="s">
        <v>5</v>
      </c>
      <c r="C2517" s="4" t="s">
        <v>7</v>
      </c>
    </row>
    <row r="2518" spans="1:9">
      <c r="A2518" t="n">
        <v>28255</v>
      </c>
      <c r="B2518" s="43" t="n">
        <v>27</v>
      </c>
      <c r="C2518" s="7" t="n">
        <v>1</v>
      </c>
    </row>
    <row r="2519" spans="1:9">
      <c r="A2519" t="s">
        <v>4</v>
      </c>
      <c r="B2519" s="4" t="s">
        <v>5</v>
      </c>
      <c r="C2519" s="4" t="s">
        <v>7</v>
      </c>
      <c r="D2519" s="4" t="s">
        <v>11</v>
      </c>
      <c r="E2519" s="4" t="s">
        <v>11</v>
      </c>
      <c r="F2519" s="4" t="s">
        <v>11</v>
      </c>
      <c r="G2519" s="4" t="s">
        <v>11</v>
      </c>
      <c r="H2519" s="4" t="s">
        <v>7</v>
      </c>
    </row>
    <row r="2520" spans="1:9">
      <c r="A2520" t="n">
        <v>28257</v>
      </c>
      <c r="B2520" s="41" t="n">
        <v>25</v>
      </c>
      <c r="C2520" s="7" t="n">
        <v>5</v>
      </c>
      <c r="D2520" s="7" t="n">
        <v>65535</v>
      </c>
      <c r="E2520" s="7" t="n">
        <v>65535</v>
      </c>
      <c r="F2520" s="7" t="n">
        <v>65535</v>
      </c>
      <c r="G2520" s="7" t="n">
        <v>65535</v>
      </c>
      <c r="H2520" s="7" t="n">
        <v>0</v>
      </c>
    </row>
    <row r="2521" spans="1:9">
      <c r="A2521" t="s">
        <v>4</v>
      </c>
      <c r="B2521" s="4" t="s">
        <v>5</v>
      </c>
      <c r="C2521" s="4" t="s">
        <v>7</v>
      </c>
      <c r="D2521" s="4" t="s">
        <v>11</v>
      </c>
      <c r="E2521" s="4" t="s">
        <v>13</v>
      </c>
    </row>
    <row r="2522" spans="1:9">
      <c r="A2522" t="n">
        <v>28268</v>
      </c>
      <c r="B2522" s="40" t="n">
        <v>58</v>
      </c>
      <c r="C2522" s="7" t="n">
        <v>100</v>
      </c>
      <c r="D2522" s="7" t="n">
        <v>300</v>
      </c>
      <c r="E2522" s="7" t="n">
        <v>0.300000011920929</v>
      </c>
    </row>
    <row r="2523" spans="1:9">
      <c r="A2523" t="s">
        <v>4</v>
      </c>
      <c r="B2523" s="4" t="s">
        <v>5</v>
      </c>
      <c r="C2523" s="4" t="s">
        <v>7</v>
      </c>
      <c r="D2523" s="4" t="s">
        <v>11</v>
      </c>
    </row>
    <row r="2524" spans="1:9">
      <c r="A2524" t="n">
        <v>28276</v>
      </c>
      <c r="B2524" s="40" t="n">
        <v>58</v>
      </c>
      <c r="C2524" s="7" t="n">
        <v>255</v>
      </c>
      <c r="D2524" s="7" t="n">
        <v>0</v>
      </c>
    </row>
    <row r="2525" spans="1:9">
      <c r="A2525" t="s">
        <v>4</v>
      </c>
      <c r="B2525" s="4" t="s">
        <v>5</v>
      </c>
      <c r="C2525" s="4" t="s">
        <v>11</v>
      </c>
      <c r="D2525" s="4" t="s">
        <v>7</v>
      </c>
      <c r="E2525" s="4" t="s">
        <v>7</v>
      </c>
      <c r="F2525" s="4" t="s">
        <v>8</v>
      </c>
    </row>
    <row r="2526" spans="1:9">
      <c r="A2526" t="n">
        <v>28280</v>
      </c>
      <c r="B2526" s="25" t="n">
        <v>20</v>
      </c>
      <c r="C2526" s="7" t="n">
        <v>5711</v>
      </c>
      <c r="D2526" s="7" t="n">
        <v>2</v>
      </c>
      <c r="E2526" s="7" t="n">
        <v>10</v>
      </c>
      <c r="F2526" s="7" t="s">
        <v>350</v>
      </c>
    </row>
    <row r="2527" spans="1:9">
      <c r="A2527" t="s">
        <v>4</v>
      </c>
      <c r="B2527" s="4" t="s">
        <v>5</v>
      </c>
      <c r="C2527" s="4" t="s">
        <v>7</v>
      </c>
      <c r="D2527" s="4" t="s">
        <v>11</v>
      </c>
      <c r="E2527" s="4" t="s">
        <v>8</v>
      </c>
    </row>
    <row r="2528" spans="1:9">
      <c r="A2528" t="n">
        <v>28301</v>
      </c>
      <c r="B2528" s="27" t="n">
        <v>51</v>
      </c>
      <c r="C2528" s="7" t="n">
        <v>4</v>
      </c>
      <c r="D2528" s="7" t="n">
        <v>5711</v>
      </c>
      <c r="E2528" s="7" t="s">
        <v>282</v>
      </c>
    </row>
    <row r="2529" spans="1:8">
      <c r="A2529" t="s">
        <v>4</v>
      </c>
      <c r="B2529" s="4" t="s">
        <v>5</v>
      </c>
      <c r="C2529" s="4" t="s">
        <v>11</v>
      </c>
    </row>
    <row r="2530" spans="1:8">
      <c r="A2530" t="n">
        <v>28315</v>
      </c>
      <c r="B2530" s="23" t="n">
        <v>16</v>
      </c>
      <c r="C2530" s="7" t="n">
        <v>0</v>
      </c>
    </row>
    <row r="2531" spans="1:8">
      <c r="A2531" t="s">
        <v>4</v>
      </c>
      <c r="B2531" s="4" t="s">
        <v>5</v>
      </c>
      <c r="C2531" s="4" t="s">
        <v>11</v>
      </c>
      <c r="D2531" s="4" t="s">
        <v>48</v>
      </c>
      <c r="E2531" s="4" t="s">
        <v>7</v>
      </c>
      <c r="F2531" s="4" t="s">
        <v>7</v>
      </c>
      <c r="G2531" s="4" t="s">
        <v>48</v>
      </c>
      <c r="H2531" s="4" t="s">
        <v>7</v>
      </c>
      <c r="I2531" s="4" t="s">
        <v>7</v>
      </c>
    </row>
    <row r="2532" spans="1:8">
      <c r="A2532" t="n">
        <v>28318</v>
      </c>
      <c r="B2532" s="28" t="n">
        <v>26</v>
      </c>
      <c r="C2532" s="7" t="n">
        <v>5711</v>
      </c>
      <c r="D2532" s="7" t="s">
        <v>351</v>
      </c>
      <c r="E2532" s="7" t="n">
        <v>2</v>
      </c>
      <c r="F2532" s="7" t="n">
        <v>3</v>
      </c>
      <c r="G2532" s="7" t="s">
        <v>352</v>
      </c>
      <c r="H2532" s="7" t="n">
        <v>2</v>
      </c>
      <c r="I2532" s="7" t="n">
        <v>0</v>
      </c>
    </row>
    <row r="2533" spans="1:8">
      <c r="A2533" t="s">
        <v>4</v>
      </c>
      <c r="B2533" s="4" t="s">
        <v>5</v>
      </c>
    </row>
    <row r="2534" spans="1:8">
      <c r="A2534" t="n">
        <v>28438</v>
      </c>
      <c r="B2534" s="29" t="n">
        <v>28</v>
      </c>
    </row>
    <row r="2535" spans="1:8">
      <c r="A2535" t="s">
        <v>4</v>
      </c>
      <c r="B2535" s="4" t="s">
        <v>5</v>
      </c>
      <c r="C2535" s="4" t="s">
        <v>7</v>
      </c>
      <c r="D2535" s="4" t="s">
        <v>11</v>
      </c>
      <c r="E2535" s="4" t="s">
        <v>8</v>
      </c>
    </row>
    <row r="2536" spans="1:8">
      <c r="A2536" t="n">
        <v>28439</v>
      </c>
      <c r="B2536" s="27" t="n">
        <v>51</v>
      </c>
      <c r="C2536" s="7" t="n">
        <v>4</v>
      </c>
      <c r="D2536" s="7" t="n">
        <v>0</v>
      </c>
      <c r="E2536" s="7" t="s">
        <v>353</v>
      </c>
    </row>
    <row r="2537" spans="1:8">
      <c r="A2537" t="s">
        <v>4</v>
      </c>
      <c r="B2537" s="4" t="s">
        <v>5</v>
      </c>
      <c r="C2537" s="4" t="s">
        <v>11</v>
      </c>
    </row>
    <row r="2538" spans="1:8">
      <c r="A2538" t="n">
        <v>28452</v>
      </c>
      <c r="B2538" s="23" t="n">
        <v>16</v>
      </c>
      <c r="C2538" s="7" t="n">
        <v>0</v>
      </c>
    </row>
    <row r="2539" spans="1:8">
      <c r="A2539" t="s">
        <v>4</v>
      </c>
      <c r="B2539" s="4" t="s">
        <v>5</v>
      </c>
      <c r="C2539" s="4" t="s">
        <v>11</v>
      </c>
      <c r="D2539" s="4" t="s">
        <v>48</v>
      </c>
      <c r="E2539" s="4" t="s">
        <v>7</v>
      </c>
      <c r="F2539" s="4" t="s">
        <v>7</v>
      </c>
    </row>
    <row r="2540" spans="1:8">
      <c r="A2540" t="n">
        <v>28455</v>
      </c>
      <c r="B2540" s="28" t="n">
        <v>26</v>
      </c>
      <c r="C2540" s="7" t="n">
        <v>0</v>
      </c>
      <c r="D2540" s="7" t="s">
        <v>354</v>
      </c>
      <c r="E2540" s="7" t="n">
        <v>2</v>
      </c>
      <c r="F2540" s="7" t="n">
        <v>0</v>
      </c>
    </row>
    <row r="2541" spans="1:8">
      <c r="A2541" t="s">
        <v>4</v>
      </c>
      <c r="B2541" s="4" t="s">
        <v>5</v>
      </c>
    </row>
    <row r="2542" spans="1:8">
      <c r="A2542" t="n">
        <v>28497</v>
      </c>
      <c r="B2542" s="29" t="n">
        <v>28</v>
      </c>
    </row>
    <row r="2543" spans="1:8">
      <c r="A2543" t="s">
        <v>4</v>
      </c>
      <c r="B2543" s="4" t="s">
        <v>5</v>
      </c>
      <c r="C2543" s="4" t="s">
        <v>7</v>
      </c>
      <c r="D2543" s="4" t="s">
        <v>11</v>
      </c>
      <c r="E2543" s="4" t="s">
        <v>8</v>
      </c>
    </row>
    <row r="2544" spans="1:8">
      <c r="A2544" t="n">
        <v>28498</v>
      </c>
      <c r="B2544" s="27" t="n">
        <v>51</v>
      </c>
      <c r="C2544" s="7" t="n">
        <v>4</v>
      </c>
      <c r="D2544" s="7" t="n">
        <v>5711</v>
      </c>
      <c r="E2544" s="7" t="s">
        <v>327</v>
      </c>
    </row>
    <row r="2545" spans="1:9">
      <c r="A2545" t="s">
        <v>4</v>
      </c>
      <c r="B2545" s="4" t="s">
        <v>5</v>
      </c>
      <c r="C2545" s="4" t="s">
        <v>11</v>
      </c>
    </row>
    <row r="2546" spans="1:9">
      <c r="A2546" t="n">
        <v>28511</v>
      </c>
      <c r="B2546" s="23" t="n">
        <v>16</v>
      </c>
      <c r="C2546" s="7" t="n">
        <v>0</v>
      </c>
    </row>
    <row r="2547" spans="1:9">
      <c r="A2547" t="s">
        <v>4</v>
      </c>
      <c r="B2547" s="4" t="s">
        <v>5</v>
      </c>
      <c r="C2547" s="4" t="s">
        <v>11</v>
      </c>
      <c r="D2547" s="4" t="s">
        <v>48</v>
      </c>
      <c r="E2547" s="4" t="s">
        <v>7</v>
      </c>
      <c r="F2547" s="4" t="s">
        <v>7</v>
      </c>
    </row>
    <row r="2548" spans="1:9">
      <c r="A2548" t="n">
        <v>28514</v>
      </c>
      <c r="B2548" s="28" t="n">
        <v>26</v>
      </c>
      <c r="C2548" s="7" t="n">
        <v>5711</v>
      </c>
      <c r="D2548" s="7" t="s">
        <v>355</v>
      </c>
      <c r="E2548" s="7" t="n">
        <v>2</v>
      </c>
      <c r="F2548" s="7" t="n">
        <v>0</v>
      </c>
    </row>
    <row r="2549" spans="1:9">
      <c r="A2549" t="s">
        <v>4</v>
      </c>
      <c r="B2549" s="4" t="s">
        <v>5</v>
      </c>
    </row>
    <row r="2550" spans="1:9">
      <c r="A2550" t="n">
        <v>28611</v>
      </c>
      <c r="B2550" s="29" t="n">
        <v>28</v>
      </c>
    </row>
    <row r="2551" spans="1:9">
      <c r="A2551" t="s">
        <v>4</v>
      </c>
      <c r="B2551" s="4" t="s">
        <v>5</v>
      </c>
      <c r="C2551" s="4" t="s">
        <v>11</v>
      </c>
      <c r="D2551" s="4" t="s">
        <v>7</v>
      </c>
      <c r="E2551" s="4" t="s">
        <v>13</v>
      </c>
      <c r="F2551" s="4" t="s">
        <v>11</v>
      </c>
    </row>
    <row r="2552" spans="1:9">
      <c r="A2552" t="n">
        <v>28612</v>
      </c>
      <c r="B2552" s="38" t="n">
        <v>59</v>
      </c>
      <c r="C2552" s="7" t="n">
        <v>0</v>
      </c>
      <c r="D2552" s="7" t="n">
        <v>6</v>
      </c>
      <c r="E2552" s="7" t="n">
        <v>0</v>
      </c>
      <c r="F2552" s="7" t="n">
        <v>0</v>
      </c>
    </row>
    <row r="2553" spans="1:9">
      <c r="A2553" t="s">
        <v>4</v>
      </c>
      <c r="B2553" s="4" t="s">
        <v>5</v>
      </c>
      <c r="C2553" s="4" t="s">
        <v>11</v>
      </c>
    </row>
    <row r="2554" spans="1:9">
      <c r="A2554" t="n">
        <v>28622</v>
      </c>
      <c r="B2554" s="23" t="n">
        <v>16</v>
      </c>
      <c r="C2554" s="7" t="n">
        <v>1300</v>
      </c>
    </row>
    <row r="2555" spans="1:9">
      <c r="A2555" t="s">
        <v>4</v>
      </c>
      <c r="B2555" s="4" t="s">
        <v>5</v>
      </c>
      <c r="C2555" s="4" t="s">
        <v>7</v>
      </c>
      <c r="D2555" s="4" t="s">
        <v>11</v>
      </c>
      <c r="E2555" s="4" t="s">
        <v>8</v>
      </c>
    </row>
    <row r="2556" spans="1:9">
      <c r="A2556" t="n">
        <v>28625</v>
      </c>
      <c r="B2556" s="27" t="n">
        <v>51</v>
      </c>
      <c r="C2556" s="7" t="n">
        <v>4</v>
      </c>
      <c r="D2556" s="7" t="n">
        <v>0</v>
      </c>
      <c r="E2556" s="7" t="s">
        <v>110</v>
      </c>
    </row>
    <row r="2557" spans="1:9">
      <c r="A2557" t="s">
        <v>4</v>
      </c>
      <c r="B2557" s="4" t="s">
        <v>5</v>
      </c>
      <c r="C2557" s="4" t="s">
        <v>11</v>
      </c>
    </row>
    <row r="2558" spans="1:9">
      <c r="A2558" t="n">
        <v>28639</v>
      </c>
      <c r="B2558" s="23" t="n">
        <v>16</v>
      </c>
      <c r="C2558" s="7" t="n">
        <v>0</v>
      </c>
    </row>
    <row r="2559" spans="1:9">
      <c r="A2559" t="s">
        <v>4</v>
      </c>
      <c r="B2559" s="4" t="s">
        <v>5</v>
      </c>
      <c r="C2559" s="4" t="s">
        <v>11</v>
      </c>
      <c r="D2559" s="4" t="s">
        <v>48</v>
      </c>
      <c r="E2559" s="4" t="s">
        <v>7</v>
      </c>
      <c r="F2559" s="4" t="s">
        <v>7</v>
      </c>
    </row>
    <row r="2560" spans="1:9">
      <c r="A2560" t="n">
        <v>28642</v>
      </c>
      <c r="B2560" s="28" t="n">
        <v>26</v>
      </c>
      <c r="C2560" s="7" t="n">
        <v>0</v>
      </c>
      <c r="D2560" s="7" t="s">
        <v>356</v>
      </c>
      <c r="E2560" s="7" t="n">
        <v>2</v>
      </c>
      <c r="F2560" s="7" t="n">
        <v>0</v>
      </c>
    </row>
    <row r="2561" spans="1:6">
      <c r="A2561" t="s">
        <v>4</v>
      </c>
      <c r="B2561" s="4" t="s">
        <v>5</v>
      </c>
    </row>
    <row r="2562" spans="1:6">
      <c r="A2562" t="n">
        <v>28765</v>
      </c>
      <c r="B2562" s="29" t="n">
        <v>28</v>
      </c>
    </row>
    <row r="2563" spans="1:6">
      <c r="A2563" t="s">
        <v>4</v>
      </c>
      <c r="B2563" s="4" t="s">
        <v>5</v>
      </c>
      <c r="C2563" s="4" t="s">
        <v>11</v>
      </c>
      <c r="D2563" s="4" t="s">
        <v>7</v>
      </c>
      <c r="E2563" s="4" t="s">
        <v>7</v>
      </c>
      <c r="F2563" s="4" t="s">
        <v>8</v>
      </c>
    </row>
    <row r="2564" spans="1:6">
      <c r="A2564" t="n">
        <v>28766</v>
      </c>
      <c r="B2564" s="25" t="n">
        <v>20</v>
      </c>
      <c r="C2564" s="7" t="n">
        <v>5711</v>
      </c>
      <c r="D2564" s="7" t="n">
        <v>2</v>
      </c>
      <c r="E2564" s="7" t="n">
        <v>10</v>
      </c>
      <c r="F2564" s="7" t="s">
        <v>357</v>
      </c>
    </row>
    <row r="2565" spans="1:6">
      <c r="A2565" t="s">
        <v>4</v>
      </c>
      <c r="B2565" s="4" t="s">
        <v>5</v>
      </c>
      <c r="C2565" s="4" t="s">
        <v>7</v>
      </c>
      <c r="D2565" s="4" t="s">
        <v>11</v>
      </c>
      <c r="E2565" s="4" t="s">
        <v>8</v>
      </c>
    </row>
    <row r="2566" spans="1:6">
      <c r="A2566" t="n">
        <v>28786</v>
      </c>
      <c r="B2566" s="27" t="n">
        <v>51</v>
      </c>
      <c r="C2566" s="7" t="n">
        <v>4</v>
      </c>
      <c r="D2566" s="7" t="n">
        <v>5711</v>
      </c>
      <c r="E2566" s="7" t="s">
        <v>282</v>
      </c>
    </row>
    <row r="2567" spans="1:6">
      <c r="A2567" t="s">
        <v>4</v>
      </c>
      <c r="B2567" s="4" t="s">
        <v>5</v>
      </c>
      <c r="C2567" s="4" t="s">
        <v>11</v>
      </c>
    </row>
    <row r="2568" spans="1:6">
      <c r="A2568" t="n">
        <v>28800</v>
      </c>
      <c r="B2568" s="23" t="n">
        <v>16</v>
      </c>
      <c r="C2568" s="7" t="n">
        <v>0</v>
      </c>
    </row>
    <row r="2569" spans="1:6">
      <c r="A2569" t="s">
        <v>4</v>
      </c>
      <c r="B2569" s="4" t="s">
        <v>5</v>
      </c>
      <c r="C2569" s="4" t="s">
        <v>11</v>
      </c>
      <c r="D2569" s="4" t="s">
        <v>48</v>
      </c>
      <c r="E2569" s="4" t="s">
        <v>7</v>
      </c>
      <c r="F2569" s="4" t="s">
        <v>7</v>
      </c>
    </row>
    <row r="2570" spans="1:6">
      <c r="A2570" t="n">
        <v>28803</v>
      </c>
      <c r="B2570" s="28" t="n">
        <v>26</v>
      </c>
      <c r="C2570" s="7" t="n">
        <v>5711</v>
      </c>
      <c r="D2570" s="7" t="s">
        <v>358</v>
      </c>
      <c r="E2570" s="7" t="n">
        <v>2</v>
      </c>
      <c r="F2570" s="7" t="n">
        <v>0</v>
      </c>
    </row>
    <row r="2571" spans="1:6">
      <c r="A2571" t="s">
        <v>4</v>
      </c>
      <c r="B2571" s="4" t="s">
        <v>5</v>
      </c>
    </row>
    <row r="2572" spans="1:6">
      <c r="A2572" t="n">
        <v>28882</v>
      </c>
      <c r="B2572" s="29" t="n">
        <v>28</v>
      </c>
    </row>
    <row r="2573" spans="1:6">
      <c r="A2573" t="s">
        <v>4</v>
      </c>
      <c r="B2573" s="4" t="s">
        <v>5</v>
      </c>
      <c r="C2573" s="4" t="s">
        <v>7</v>
      </c>
      <c r="D2573" s="4" t="s">
        <v>11</v>
      </c>
      <c r="E2573" s="4" t="s">
        <v>8</v>
      </c>
      <c r="F2573" s="4" t="s">
        <v>8</v>
      </c>
      <c r="G2573" s="4" t="s">
        <v>8</v>
      </c>
      <c r="H2573" s="4" t="s">
        <v>8</v>
      </c>
    </row>
    <row r="2574" spans="1:6">
      <c r="A2574" t="n">
        <v>28883</v>
      </c>
      <c r="B2574" s="27" t="n">
        <v>51</v>
      </c>
      <c r="C2574" s="7" t="n">
        <v>3</v>
      </c>
      <c r="D2574" s="7" t="n">
        <v>5711</v>
      </c>
      <c r="E2574" s="7" t="s">
        <v>359</v>
      </c>
      <c r="F2574" s="7" t="s">
        <v>62</v>
      </c>
      <c r="G2574" s="7" t="s">
        <v>61</v>
      </c>
      <c r="H2574" s="7" t="s">
        <v>62</v>
      </c>
    </row>
    <row r="2575" spans="1:6">
      <c r="A2575" t="s">
        <v>4</v>
      </c>
      <c r="B2575" s="4" t="s">
        <v>5</v>
      </c>
      <c r="C2575" s="4" t="s">
        <v>11</v>
      </c>
      <c r="D2575" s="4" t="s">
        <v>7</v>
      </c>
      <c r="E2575" s="4" t="s">
        <v>13</v>
      </c>
      <c r="F2575" s="4" t="s">
        <v>11</v>
      </c>
    </row>
    <row r="2576" spans="1:6">
      <c r="A2576" t="n">
        <v>28896</v>
      </c>
      <c r="B2576" s="38" t="n">
        <v>59</v>
      </c>
      <c r="C2576" s="7" t="n">
        <v>5711</v>
      </c>
      <c r="D2576" s="7" t="n">
        <v>13</v>
      </c>
      <c r="E2576" s="7" t="n">
        <v>0.150000005960464</v>
      </c>
      <c r="F2576" s="7" t="n">
        <v>0</v>
      </c>
    </row>
    <row r="2577" spans="1:8">
      <c r="A2577" t="s">
        <v>4</v>
      </c>
      <c r="B2577" s="4" t="s">
        <v>5</v>
      </c>
      <c r="C2577" s="4" t="s">
        <v>11</v>
      </c>
    </row>
    <row r="2578" spans="1:8">
      <c r="A2578" t="n">
        <v>28906</v>
      </c>
      <c r="B2578" s="23" t="n">
        <v>16</v>
      </c>
      <c r="C2578" s="7" t="n">
        <v>1000</v>
      </c>
    </row>
    <row r="2579" spans="1:8">
      <c r="A2579" t="s">
        <v>4</v>
      </c>
      <c r="B2579" s="4" t="s">
        <v>5</v>
      </c>
      <c r="C2579" s="4" t="s">
        <v>11</v>
      </c>
      <c r="D2579" s="4" t="s">
        <v>7</v>
      </c>
      <c r="E2579" s="4" t="s">
        <v>8</v>
      </c>
      <c r="F2579" s="4" t="s">
        <v>13</v>
      </c>
      <c r="G2579" s="4" t="s">
        <v>13</v>
      </c>
      <c r="H2579" s="4" t="s">
        <v>13</v>
      </c>
    </row>
    <row r="2580" spans="1:8">
      <c r="A2580" t="n">
        <v>28909</v>
      </c>
      <c r="B2580" s="21" t="n">
        <v>48</v>
      </c>
      <c r="C2580" s="7" t="n">
        <v>5711</v>
      </c>
      <c r="D2580" s="7" t="n">
        <v>0</v>
      </c>
      <c r="E2580" s="7" t="s">
        <v>345</v>
      </c>
      <c r="F2580" s="7" t="n">
        <v>-1</v>
      </c>
      <c r="G2580" s="7" t="n">
        <v>1</v>
      </c>
      <c r="H2580" s="7" t="n">
        <v>0</v>
      </c>
    </row>
    <row r="2581" spans="1:8">
      <c r="A2581" t="s">
        <v>4</v>
      </c>
      <c r="B2581" s="4" t="s">
        <v>5</v>
      </c>
      <c r="C2581" s="4" t="s">
        <v>7</v>
      </c>
      <c r="D2581" s="4" t="s">
        <v>11</v>
      </c>
      <c r="E2581" s="4" t="s">
        <v>8</v>
      </c>
    </row>
    <row r="2582" spans="1:8">
      <c r="A2582" t="n">
        <v>28935</v>
      </c>
      <c r="B2582" s="27" t="n">
        <v>51</v>
      </c>
      <c r="C2582" s="7" t="n">
        <v>4</v>
      </c>
      <c r="D2582" s="7" t="n">
        <v>5711</v>
      </c>
      <c r="E2582" s="7" t="s">
        <v>360</v>
      </c>
    </row>
    <row r="2583" spans="1:8">
      <c r="A2583" t="s">
        <v>4</v>
      </c>
      <c r="B2583" s="4" t="s">
        <v>5</v>
      </c>
      <c r="C2583" s="4" t="s">
        <v>11</v>
      </c>
    </row>
    <row r="2584" spans="1:8">
      <c r="A2584" t="n">
        <v>28948</v>
      </c>
      <c r="B2584" s="23" t="n">
        <v>16</v>
      </c>
      <c r="C2584" s="7" t="n">
        <v>0</v>
      </c>
    </row>
    <row r="2585" spans="1:8">
      <c r="A2585" t="s">
        <v>4</v>
      </c>
      <c r="B2585" s="4" t="s">
        <v>5</v>
      </c>
      <c r="C2585" s="4" t="s">
        <v>11</v>
      </c>
      <c r="D2585" s="4" t="s">
        <v>48</v>
      </c>
      <c r="E2585" s="4" t="s">
        <v>7</v>
      </c>
      <c r="F2585" s="4" t="s">
        <v>7</v>
      </c>
    </row>
    <row r="2586" spans="1:8">
      <c r="A2586" t="n">
        <v>28951</v>
      </c>
      <c r="B2586" s="28" t="n">
        <v>26</v>
      </c>
      <c r="C2586" s="7" t="n">
        <v>5711</v>
      </c>
      <c r="D2586" s="7" t="s">
        <v>361</v>
      </c>
      <c r="E2586" s="7" t="n">
        <v>2</v>
      </c>
      <c r="F2586" s="7" t="n">
        <v>0</v>
      </c>
    </row>
    <row r="2587" spans="1:8">
      <c r="A2587" t="s">
        <v>4</v>
      </c>
      <c r="B2587" s="4" t="s">
        <v>5</v>
      </c>
    </row>
    <row r="2588" spans="1:8">
      <c r="A2588" t="n">
        <v>29045</v>
      </c>
      <c r="B2588" s="29" t="n">
        <v>28</v>
      </c>
    </row>
    <row r="2589" spans="1:8">
      <c r="A2589" t="s">
        <v>4</v>
      </c>
      <c r="B2589" s="4" t="s">
        <v>5</v>
      </c>
      <c r="C2589" s="4" t="s">
        <v>7</v>
      </c>
      <c r="D2589" s="4" t="s">
        <v>11</v>
      </c>
      <c r="E2589" s="4" t="s">
        <v>8</v>
      </c>
    </row>
    <row r="2590" spans="1:8">
      <c r="A2590" t="n">
        <v>29046</v>
      </c>
      <c r="B2590" s="27" t="n">
        <v>51</v>
      </c>
      <c r="C2590" s="7" t="n">
        <v>4</v>
      </c>
      <c r="D2590" s="7" t="n">
        <v>0</v>
      </c>
      <c r="E2590" s="7" t="s">
        <v>221</v>
      </c>
    </row>
    <row r="2591" spans="1:8">
      <c r="A2591" t="s">
        <v>4</v>
      </c>
      <c r="B2591" s="4" t="s">
        <v>5</v>
      </c>
      <c r="C2591" s="4" t="s">
        <v>11</v>
      </c>
    </row>
    <row r="2592" spans="1:8">
      <c r="A2592" t="n">
        <v>29060</v>
      </c>
      <c r="B2592" s="23" t="n">
        <v>16</v>
      </c>
      <c r="C2592" s="7" t="n">
        <v>0</v>
      </c>
    </row>
    <row r="2593" spans="1:8">
      <c r="A2593" t="s">
        <v>4</v>
      </c>
      <c r="B2593" s="4" t="s">
        <v>5</v>
      </c>
      <c r="C2593" s="4" t="s">
        <v>11</v>
      </c>
      <c r="D2593" s="4" t="s">
        <v>48</v>
      </c>
      <c r="E2593" s="4" t="s">
        <v>7</v>
      </c>
      <c r="F2593" s="4" t="s">
        <v>7</v>
      </c>
    </row>
    <row r="2594" spans="1:8">
      <c r="A2594" t="n">
        <v>29063</v>
      </c>
      <c r="B2594" s="28" t="n">
        <v>26</v>
      </c>
      <c r="C2594" s="7" t="n">
        <v>0</v>
      </c>
      <c r="D2594" s="7" t="s">
        <v>362</v>
      </c>
      <c r="E2594" s="7" t="n">
        <v>2</v>
      </c>
      <c r="F2594" s="7" t="n">
        <v>0</v>
      </c>
    </row>
    <row r="2595" spans="1:8">
      <c r="A2595" t="s">
        <v>4</v>
      </c>
      <c r="B2595" s="4" t="s">
        <v>5</v>
      </c>
    </row>
    <row r="2596" spans="1:8">
      <c r="A2596" t="n">
        <v>29078</v>
      </c>
      <c r="B2596" s="29" t="n">
        <v>28</v>
      </c>
    </row>
    <row r="2597" spans="1:8">
      <c r="A2597" t="s">
        <v>4</v>
      </c>
      <c r="B2597" s="4" t="s">
        <v>5</v>
      </c>
      <c r="C2597" s="4" t="s">
        <v>11</v>
      </c>
      <c r="D2597" s="4" t="s">
        <v>7</v>
      </c>
      <c r="E2597" s="4" t="s">
        <v>8</v>
      </c>
      <c r="F2597" s="4" t="s">
        <v>13</v>
      </c>
      <c r="G2597" s="4" t="s">
        <v>13</v>
      </c>
      <c r="H2597" s="4" t="s">
        <v>13</v>
      </c>
    </row>
    <row r="2598" spans="1:8">
      <c r="A2598" t="n">
        <v>29079</v>
      </c>
      <c r="B2598" s="21" t="n">
        <v>48</v>
      </c>
      <c r="C2598" s="7" t="n">
        <v>5711</v>
      </c>
      <c r="D2598" s="7" t="n">
        <v>0</v>
      </c>
      <c r="E2598" s="7" t="s">
        <v>104</v>
      </c>
      <c r="F2598" s="7" t="n">
        <v>-1</v>
      </c>
      <c r="G2598" s="7" t="n">
        <v>1</v>
      </c>
      <c r="H2598" s="7" t="n">
        <v>0</v>
      </c>
    </row>
    <row r="2599" spans="1:8">
      <c r="A2599" t="s">
        <v>4</v>
      </c>
      <c r="B2599" s="4" t="s">
        <v>5</v>
      </c>
      <c r="C2599" s="4" t="s">
        <v>11</v>
      </c>
    </row>
    <row r="2600" spans="1:8">
      <c r="A2600" t="n">
        <v>29110</v>
      </c>
      <c r="B2600" s="23" t="n">
        <v>16</v>
      </c>
      <c r="C2600" s="7" t="n">
        <v>1000</v>
      </c>
    </row>
    <row r="2601" spans="1:8">
      <c r="A2601" t="s">
        <v>4</v>
      </c>
      <c r="B2601" s="4" t="s">
        <v>5</v>
      </c>
      <c r="C2601" s="4" t="s">
        <v>7</v>
      </c>
      <c r="D2601" s="4" t="s">
        <v>11</v>
      </c>
      <c r="E2601" s="4" t="s">
        <v>8</v>
      </c>
    </row>
    <row r="2602" spans="1:8">
      <c r="A2602" t="n">
        <v>29113</v>
      </c>
      <c r="B2602" s="27" t="n">
        <v>51</v>
      </c>
      <c r="C2602" s="7" t="n">
        <v>4</v>
      </c>
      <c r="D2602" s="7" t="n">
        <v>5711</v>
      </c>
      <c r="E2602" s="7" t="s">
        <v>47</v>
      </c>
    </row>
    <row r="2603" spans="1:8">
      <c r="A2603" t="s">
        <v>4</v>
      </c>
      <c r="B2603" s="4" t="s">
        <v>5</v>
      </c>
      <c r="C2603" s="4" t="s">
        <v>11</v>
      </c>
    </row>
    <row r="2604" spans="1:8">
      <c r="A2604" t="n">
        <v>29126</v>
      </c>
      <c r="B2604" s="23" t="n">
        <v>16</v>
      </c>
      <c r="C2604" s="7" t="n">
        <v>0</v>
      </c>
    </row>
    <row r="2605" spans="1:8">
      <c r="A2605" t="s">
        <v>4</v>
      </c>
      <c r="B2605" s="4" t="s">
        <v>5</v>
      </c>
      <c r="C2605" s="4" t="s">
        <v>11</v>
      </c>
      <c r="D2605" s="4" t="s">
        <v>48</v>
      </c>
      <c r="E2605" s="4" t="s">
        <v>7</v>
      </c>
      <c r="F2605" s="4" t="s">
        <v>7</v>
      </c>
      <c r="G2605" s="4" t="s">
        <v>48</v>
      </c>
      <c r="H2605" s="4" t="s">
        <v>7</v>
      </c>
      <c r="I2605" s="4" t="s">
        <v>7</v>
      </c>
      <c r="J2605" s="4" t="s">
        <v>48</v>
      </c>
      <c r="K2605" s="4" t="s">
        <v>7</v>
      </c>
      <c r="L2605" s="4" t="s">
        <v>7</v>
      </c>
    </row>
    <row r="2606" spans="1:8">
      <c r="A2606" t="n">
        <v>29129</v>
      </c>
      <c r="B2606" s="28" t="n">
        <v>26</v>
      </c>
      <c r="C2606" s="7" t="n">
        <v>5711</v>
      </c>
      <c r="D2606" s="7" t="s">
        <v>363</v>
      </c>
      <c r="E2606" s="7" t="n">
        <v>2</v>
      </c>
      <c r="F2606" s="7" t="n">
        <v>3</v>
      </c>
      <c r="G2606" s="7" t="s">
        <v>364</v>
      </c>
      <c r="H2606" s="7" t="n">
        <v>2</v>
      </c>
      <c r="I2606" s="7" t="n">
        <v>3</v>
      </c>
      <c r="J2606" s="7" t="s">
        <v>365</v>
      </c>
      <c r="K2606" s="7" t="n">
        <v>2</v>
      </c>
      <c r="L2606" s="7" t="n">
        <v>0</v>
      </c>
    </row>
    <row r="2607" spans="1:8">
      <c r="A2607" t="s">
        <v>4</v>
      </c>
      <c r="B2607" s="4" t="s">
        <v>5</v>
      </c>
    </row>
    <row r="2608" spans="1:8">
      <c r="A2608" t="n">
        <v>29358</v>
      </c>
      <c r="B2608" s="29" t="n">
        <v>28</v>
      </c>
    </row>
    <row r="2609" spans="1:12">
      <c r="A2609" t="s">
        <v>4</v>
      </c>
      <c r="B2609" s="4" t="s">
        <v>5</v>
      </c>
      <c r="C2609" s="4" t="s">
        <v>11</v>
      </c>
      <c r="D2609" s="4" t="s">
        <v>7</v>
      </c>
      <c r="E2609" s="4" t="s">
        <v>7</v>
      </c>
      <c r="F2609" s="4" t="s">
        <v>8</v>
      </c>
    </row>
    <row r="2610" spans="1:12">
      <c r="A2610" t="n">
        <v>29359</v>
      </c>
      <c r="B2610" s="25" t="n">
        <v>20</v>
      </c>
      <c r="C2610" s="7" t="n">
        <v>0</v>
      </c>
      <c r="D2610" s="7" t="n">
        <v>2</v>
      </c>
      <c r="E2610" s="7" t="n">
        <v>10</v>
      </c>
      <c r="F2610" s="7" t="s">
        <v>357</v>
      </c>
    </row>
    <row r="2611" spans="1:12">
      <c r="A2611" t="s">
        <v>4</v>
      </c>
      <c r="B2611" s="4" t="s">
        <v>5</v>
      </c>
      <c r="C2611" s="4" t="s">
        <v>7</v>
      </c>
      <c r="D2611" s="4" t="s">
        <v>11</v>
      </c>
      <c r="E2611" s="4" t="s">
        <v>8</v>
      </c>
    </row>
    <row r="2612" spans="1:12">
      <c r="A2612" t="n">
        <v>29379</v>
      </c>
      <c r="B2612" s="27" t="n">
        <v>51</v>
      </c>
      <c r="C2612" s="7" t="n">
        <v>4</v>
      </c>
      <c r="D2612" s="7" t="n">
        <v>0</v>
      </c>
      <c r="E2612" s="7" t="s">
        <v>221</v>
      </c>
    </row>
    <row r="2613" spans="1:12">
      <c r="A2613" t="s">
        <v>4</v>
      </c>
      <c r="B2613" s="4" t="s">
        <v>5</v>
      </c>
      <c r="C2613" s="4" t="s">
        <v>11</v>
      </c>
    </row>
    <row r="2614" spans="1:12">
      <c r="A2614" t="n">
        <v>29393</v>
      </c>
      <c r="B2614" s="23" t="n">
        <v>16</v>
      </c>
      <c r="C2614" s="7" t="n">
        <v>0</v>
      </c>
    </row>
    <row r="2615" spans="1:12">
      <c r="A2615" t="s">
        <v>4</v>
      </c>
      <c r="B2615" s="4" t="s">
        <v>5</v>
      </c>
      <c r="C2615" s="4" t="s">
        <v>11</v>
      </c>
      <c r="D2615" s="4" t="s">
        <v>48</v>
      </c>
      <c r="E2615" s="4" t="s">
        <v>7</v>
      </c>
      <c r="F2615" s="4" t="s">
        <v>7</v>
      </c>
    </row>
    <row r="2616" spans="1:12">
      <c r="A2616" t="n">
        <v>29396</v>
      </c>
      <c r="B2616" s="28" t="n">
        <v>26</v>
      </c>
      <c r="C2616" s="7" t="n">
        <v>0</v>
      </c>
      <c r="D2616" s="7" t="s">
        <v>366</v>
      </c>
      <c r="E2616" s="7" t="n">
        <v>2</v>
      </c>
      <c r="F2616" s="7" t="n">
        <v>0</v>
      </c>
    </row>
    <row r="2617" spans="1:12">
      <c r="A2617" t="s">
        <v>4</v>
      </c>
      <c r="B2617" s="4" t="s">
        <v>5</v>
      </c>
    </row>
    <row r="2618" spans="1:12">
      <c r="A2618" t="n">
        <v>29509</v>
      </c>
      <c r="B2618" s="29" t="n">
        <v>28</v>
      </c>
    </row>
    <row r="2619" spans="1:12">
      <c r="A2619" t="s">
        <v>4</v>
      </c>
      <c r="B2619" s="4" t="s">
        <v>5</v>
      </c>
      <c r="C2619" s="4" t="s">
        <v>7</v>
      </c>
      <c r="D2619" s="4" t="s">
        <v>11</v>
      </c>
      <c r="E2619" s="4" t="s">
        <v>8</v>
      </c>
    </row>
    <row r="2620" spans="1:12">
      <c r="A2620" t="n">
        <v>29510</v>
      </c>
      <c r="B2620" s="27" t="n">
        <v>51</v>
      </c>
      <c r="C2620" s="7" t="n">
        <v>4</v>
      </c>
      <c r="D2620" s="7" t="n">
        <v>5711</v>
      </c>
      <c r="E2620" s="7" t="s">
        <v>367</v>
      </c>
    </row>
    <row r="2621" spans="1:12">
      <c r="A2621" t="s">
        <v>4</v>
      </c>
      <c r="B2621" s="4" t="s">
        <v>5</v>
      </c>
      <c r="C2621" s="4" t="s">
        <v>11</v>
      </c>
    </row>
    <row r="2622" spans="1:12">
      <c r="A2622" t="n">
        <v>29519</v>
      </c>
      <c r="B2622" s="23" t="n">
        <v>16</v>
      </c>
      <c r="C2622" s="7" t="n">
        <v>0</v>
      </c>
    </row>
    <row r="2623" spans="1:12">
      <c r="A2623" t="s">
        <v>4</v>
      </c>
      <c r="B2623" s="4" t="s">
        <v>5</v>
      </c>
      <c r="C2623" s="4" t="s">
        <v>11</v>
      </c>
      <c r="D2623" s="4" t="s">
        <v>48</v>
      </c>
      <c r="E2623" s="4" t="s">
        <v>7</v>
      </c>
      <c r="F2623" s="4" t="s">
        <v>7</v>
      </c>
    </row>
    <row r="2624" spans="1:12">
      <c r="A2624" t="n">
        <v>29522</v>
      </c>
      <c r="B2624" s="28" t="n">
        <v>26</v>
      </c>
      <c r="C2624" s="7" t="n">
        <v>5711</v>
      </c>
      <c r="D2624" s="7" t="s">
        <v>368</v>
      </c>
      <c r="E2624" s="7" t="n">
        <v>2</v>
      </c>
      <c r="F2624" s="7" t="n">
        <v>0</v>
      </c>
    </row>
    <row r="2625" spans="1:6">
      <c r="A2625" t="s">
        <v>4</v>
      </c>
      <c r="B2625" s="4" t="s">
        <v>5</v>
      </c>
    </row>
    <row r="2626" spans="1:6">
      <c r="A2626" t="n">
        <v>29539</v>
      </c>
      <c r="B2626" s="29" t="n">
        <v>28</v>
      </c>
    </row>
    <row r="2627" spans="1:6">
      <c r="A2627" t="s">
        <v>4</v>
      </c>
      <c r="B2627" s="4" t="s">
        <v>5</v>
      </c>
      <c r="C2627" s="4" t="s">
        <v>7</v>
      </c>
      <c r="D2627" s="4" t="s">
        <v>11</v>
      </c>
      <c r="E2627" s="4" t="s">
        <v>13</v>
      </c>
    </row>
    <row r="2628" spans="1:6">
      <c r="A2628" t="n">
        <v>29540</v>
      </c>
      <c r="B2628" s="40" t="n">
        <v>58</v>
      </c>
      <c r="C2628" s="7" t="n">
        <v>0</v>
      </c>
      <c r="D2628" s="7" t="n">
        <v>1000</v>
      </c>
      <c r="E2628" s="7" t="n">
        <v>1</v>
      </c>
    </row>
    <row r="2629" spans="1:6">
      <c r="A2629" t="s">
        <v>4</v>
      </c>
      <c r="B2629" s="4" t="s">
        <v>5</v>
      </c>
      <c r="C2629" s="4" t="s">
        <v>7</v>
      </c>
      <c r="D2629" s="4" t="s">
        <v>11</v>
      </c>
    </row>
    <row r="2630" spans="1:6">
      <c r="A2630" t="n">
        <v>29548</v>
      </c>
      <c r="B2630" s="40" t="n">
        <v>58</v>
      </c>
      <c r="C2630" s="7" t="n">
        <v>255</v>
      </c>
      <c r="D2630" s="7" t="n">
        <v>0</v>
      </c>
    </row>
    <row r="2631" spans="1:6">
      <c r="A2631" t="s">
        <v>4</v>
      </c>
      <c r="B2631" s="4" t="s">
        <v>5</v>
      </c>
      <c r="C2631" s="4" t="s">
        <v>7</v>
      </c>
      <c r="D2631" s="4" t="s">
        <v>11</v>
      </c>
      <c r="E2631" s="4" t="s">
        <v>7</v>
      </c>
    </row>
    <row r="2632" spans="1:6">
      <c r="A2632" t="n">
        <v>29552</v>
      </c>
      <c r="B2632" s="20" t="n">
        <v>36</v>
      </c>
      <c r="C2632" s="7" t="n">
        <v>9</v>
      </c>
      <c r="D2632" s="7" t="n">
        <v>5711</v>
      </c>
      <c r="E2632" s="7" t="n">
        <v>0</v>
      </c>
    </row>
    <row r="2633" spans="1:6">
      <c r="A2633" t="s">
        <v>4</v>
      </c>
      <c r="B2633" s="4" t="s">
        <v>5</v>
      </c>
      <c r="C2633" s="4" t="s">
        <v>11</v>
      </c>
    </row>
    <row r="2634" spans="1:6">
      <c r="A2634" t="n">
        <v>29557</v>
      </c>
      <c r="B2634" s="32" t="n">
        <v>12</v>
      </c>
      <c r="C2634" s="7" t="n">
        <v>8775</v>
      </c>
    </row>
    <row r="2635" spans="1:6">
      <c r="A2635" t="s">
        <v>4</v>
      </c>
      <c r="B2635" s="4" t="s">
        <v>5</v>
      </c>
      <c r="C2635" s="4" t="s">
        <v>11</v>
      </c>
      <c r="D2635" s="4" t="s">
        <v>7</v>
      </c>
      <c r="E2635" s="4" t="s">
        <v>11</v>
      </c>
    </row>
    <row r="2636" spans="1:6">
      <c r="A2636" t="n">
        <v>29560</v>
      </c>
      <c r="B2636" s="63" t="n">
        <v>104</v>
      </c>
      <c r="C2636" s="7" t="n">
        <v>8</v>
      </c>
      <c r="D2636" s="7" t="n">
        <v>1</v>
      </c>
      <c r="E2636" s="7" t="n">
        <v>2</v>
      </c>
    </row>
    <row r="2637" spans="1:6">
      <c r="A2637" t="s">
        <v>4</v>
      </c>
      <c r="B2637" s="4" t="s">
        <v>5</v>
      </c>
    </row>
    <row r="2638" spans="1:6">
      <c r="A2638" t="n">
        <v>29566</v>
      </c>
      <c r="B2638" s="5" t="n">
        <v>1</v>
      </c>
    </row>
    <row r="2639" spans="1:6">
      <c r="A2639" t="s">
        <v>4</v>
      </c>
      <c r="B2639" s="4" t="s">
        <v>5</v>
      </c>
      <c r="C2639" s="4" t="s">
        <v>11</v>
      </c>
      <c r="D2639" s="4" t="s">
        <v>14</v>
      </c>
    </row>
    <row r="2640" spans="1:6">
      <c r="A2640" t="n">
        <v>29567</v>
      </c>
      <c r="B2640" s="66" t="n">
        <v>44</v>
      </c>
      <c r="C2640" s="7" t="n">
        <v>5711</v>
      </c>
      <c r="D2640" s="7" t="n">
        <v>32768</v>
      </c>
    </row>
    <row r="2641" spans="1:5">
      <c r="A2641" t="s">
        <v>4</v>
      </c>
      <c r="B2641" s="4" t="s">
        <v>5</v>
      </c>
      <c r="C2641" s="4" t="s">
        <v>11</v>
      </c>
      <c r="D2641" s="4" t="s">
        <v>13</v>
      </c>
      <c r="E2641" s="4" t="s">
        <v>13</v>
      </c>
      <c r="F2641" s="4" t="s">
        <v>13</v>
      </c>
      <c r="G2641" s="4" t="s">
        <v>13</v>
      </c>
    </row>
    <row r="2642" spans="1:5">
      <c r="A2642" t="n">
        <v>29574</v>
      </c>
      <c r="B2642" s="19" t="n">
        <v>46</v>
      </c>
      <c r="C2642" s="7" t="n">
        <v>61456</v>
      </c>
      <c r="D2642" s="7" t="n">
        <v>1.96000003814697</v>
      </c>
      <c r="E2642" s="7" t="n">
        <v>0.00999999977648258</v>
      </c>
      <c r="F2642" s="7" t="n">
        <v>-2.11999988555908</v>
      </c>
      <c r="G2642" s="7" t="n">
        <v>356.299987792969</v>
      </c>
    </row>
    <row r="2643" spans="1:5">
      <c r="A2643" t="s">
        <v>4</v>
      </c>
      <c r="B2643" s="4" t="s">
        <v>5</v>
      </c>
      <c r="C2643" s="4" t="s">
        <v>7</v>
      </c>
      <c r="D2643" s="4" t="s">
        <v>7</v>
      </c>
      <c r="E2643" s="4" t="s">
        <v>13</v>
      </c>
      <c r="F2643" s="4" t="s">
        <v>13</v>
      </c>
      <c r="G2643" s="4" t="s">
        <v>13</v>
      </c>
      <c r="H2643" s="4" t="s">
        <v>11</v>
      </c>
      <c r="I2643" s="4" t="s">
        <v>7</v>
      </c>
    </row>
    <row r="2644" spans="1:5">
      <c r="A2644" t="n">
        <v>29593</v>
      </c>
      <c r="B2644" s="58" t="n">
        <v>45</v>
      </c>
      <c r="C2644" s="7" t="n">
        <v>4</v>
      </c>
      <c r="D2644" s="7" t="n">
        <v>3</v>
      </c>
      <c r="E2644" s="7" t="n">
        <v>7</v>
      </c>
      <c r="F2644" s="7" t="n">
        <v>356.299987792969</v>
      </c>
      <c r="G2644" s="7" t="n">
        <v>0</v>
      </c>
      <c r="H2644" s="7" t="n">
        <v>0</v>
      </c>
      <c r="I2644" s="7" t="n">
        <v>0</v>
      </c>
    </row>
    <row r="2645" spans="1:5">
      <c r="A2645" t="s">
        <v>4</v>
      </c>
      <c r="B2645" s="4" t="s">
        <v>5</v>
      </c>
      <c r="C2645" s="4" t="s">
        <v>7</v>
      </c>
      <c r="D2645" s="4" t="s">
        <v>8</v>
      </c>
    </row>
    <row r="2646" spans="1:5">
      <c r="A2646" t="n">
        <v>29611</v>
      </c>
      <c r="B2646" s="6" t="n">
        <v>2</v>
      </c>
      <c r="C2646" s="7" t="n">
        <v>10</v>
      </c>
      <c r="D2646" s="7" t="s">
        <v>339</v>
      </c>
    </row>
    <row r="2647" spans="1:5">
      <c r="A2647" t="s">
        <v>4</v>
      </c>
      <c r="B2647" s="4" t="s">
        <v>5</v>
      </c>
      <c r="C2647" s="4" t="s">
        <v>11</v>
      </c>
    </row>
    <row r="2648" spans="1:5">
      <c r="A2648" t="n">
        <v>29626</v>
      </c>
      <c r="B2648" s="23" t="n">
        <v>16</v>
      </c>
      <c r="C2648" s="7" t="n">
        <v>0</v>
      </c>
    </row>
    <row r="2649" spans="1:5">
      <c r="A2649" t="s">
        <v>4</v>
      </c>
      <c r="B2649" s="4" t="s">
        <v>5</v>
      </c>
      <c r="C2649" s="4" t="s">
        <v>7</v>
      </c>
      <c r="D2649" s="4" t="s">
        <v>11</v>
      </c>
    </row>
    <row r="2650" spans="1:5">
      <c r="A2650" t="n">
        <v>29629</v>
      </c>
      <c r="B2650" s="40" t="n">
        <v>58</v>
      </c>
      <c r="C2650" s="7" t="n">
        <v>105</v>
      </c>
      <c r="D2650" s="7" t="n">
        <v>300</v>
      </c>
    </row>
    <row r="2651" spans="1:5">
      <c r="A2651" t="s">
        <v>4</v>
      </c>
      <c r="B2651" s="4" t="s">
        <v>5</v>
      </c>
      <c r="C2651" s="4" t="s">
        <v>13</v>
      </c>
      <c r="D2651" s="4" t="s">
        <v>11</v>
      </c>
    </row>
    <row r="2652" spans="1:5">
      <c r="A2652" t="n">
        <v>29633</v>
      </c>
      <c r="B2652" s="51" t="n">
        <v>103</v>
      </c>
      <c r="C2652" s="7" t="n">
        <v>1</v>
      </c>
      <c r="D2652" s="7" t="n">
        <v>300</v>
      </c>
    </row>
    <row r="2653" spans="1:5">
      <c r="A2653" t="s">
        <v>4</v>
      </c>
      <c r="B2653" s="4" t="s">
        <v>5</v>
      </c>
      <c r="C2653" s="4" t="s">
        <v>7</v>
      </c>
      <c r="D2653" s="4" t="s">
        <v>11</v>
      </c>
    </row>
    <row r="2654" spans="1:5">
      <c r="A2654" t="n">
        <v>29640</v>
      </c>
      <c r="B2654" s="53" t="n">
        <v>72</v>
      </c>
      <c r="C2654" s="7" t="n">
        <v>4</v>
      </c>
      <c r="D2654" s="7" t="n">
        <v>0</v>
      </c>
    </row>
    <row r="2655" spans="1:5">
      <c r="A2655" t="s">
        <v>4</v>
      </c>
      <c r="B2655" s="4" t="s">
        <v>5</v>
      </c>
      <c r="C2655" s="4" t="s">
        <v>14</v>
      </c>
    </row>
    <row r="2656" spans="1:5">
      <c r="A2656" t="n">
        <v>29644</v>
      </c>
      <c r="B2656" s="64" t="n">
        <v>15</v>
      </c>
      <c r="C2656" s="7" t="n">
        <v>1073741824</v>
      </c>
    </row>
    <row r="2657" spans="1:9">
      <c r="A2657" t="s">
        <v>4</v>
      </c>
      <c r="B2657" s="4" t="s">
        <v>5</v>
      </c>
      <c r="C2657" s="4" t="s">
        <v>7</v>
      </c>
    </row>
    <row r="2658" spans="1:9">
      <c r="A2658" t="n">
        <v>29649</v>
      </c>
      <c r="B2658" s="52" t="n">
        <v>64</v>
      </c>
      <c r="C2658" s="7" t="n">
        <v>3</v>
      </c>
    </row>
    <row r="2659" spans="1:9">
      <c r="A2659" t="s">
        <v>4</v>
      </c>
      <c r="B2659" s="4" t="s">
        <v>5</v>
      </c>
      <c r="C2659" s="4" t="s">
        <v>7</v>
      </c>
    </row>
    <row r="2660" spans="1:9">
      <c r="A2660" t="n">
        <v>29651</v>
      </c>
      <c r="B2660" s="31" t="n">
        <v>74</v>
      </c>
      <c r="C2660" s="7" t="n">
        <v>67</v>
      </c>
    </row>
    <row r="2661" spans="1:9">
      <c r="A2661" t="s">
        <v>4</v>
      </c>
      <c r="B2661" s="4" t="s">
        <v>5</v>
      </c>
      <c r="C2661" s="4" t="s">
        <v>7</v>
      </c>
      <c r="D2661" s="4" t="s">
        <v>7</v>
      </c>
      <c r="E2661" s="4" t="s">
        <v>11</v>
      </c>
    </row>
    <row r="2662" spans="1:9">
      <c r="A2662" t="n">
        <v>29653</v>
      </c>
      <c r="B2662" s="58" t="n">
        <v>45</v>
      </c>
      <c r="C2662" s="7" t="n">
        <v>8</v>
      </c>
      <c r="D2662" s="7" t="n">
        <v>1</v>
      </c>
      <c r="E2662" s="7" t="n">
        <v>0</v>
      </c>
    </row>
    <row r="2663" spans="1:9">
      <c r="A2663" t="s">
        <v>4</v>
      </c>
      <c r="B2663" s="4" t="s">
        <v>5</v>
      </c>
      <c r="C2663" s="4" t="s">
        <v>11</v>
      </c>
    </row>
    <row r="2664" spans="1:9">
      <c r="A2664" t="n">
        <v>29658</v>
      </c>
      <c r="B2664" s="12" t="n">
        <v>13</v>
      </c>
      <c r="C2664" s="7" t="n">
        <v>6409</v>
      </c>
    </row>
    <row r="2665" spans="1:9">
      <c r="A2665" t="s">
        <v>4</v>
      </c>
      <c r="B2665" s="4" t="s">
        <v>5</v>
      </c>
      <c r="C2665" s="4" t="s">
        <v>11</v>
      </c>
    </row>
    <row r="2666" spans="1:9">
      <c r="A2666" t="n">
        <v>29661</v>
      </c>
      <c r="B2666" s="12" t="n">
        <v>13</v>
      </c>
      <c r="C2666" s="7" t="n">
        <v>6408</v>
      </c>
    </row>
    <row r="2667" spans="1:9">
      <c r="A2667" t="s">
        <v>4</v>
      </c>
      <c r="B2667" s="4" t="s">
        <v>5</v>
      </c>
      <c r="C2667" s="4" t="s">
        <v>11</v>
      </c>
    </row>
    <row r="2668" spans="1:9">
      <c r="A2668" t="n">
        <v>29664</v>
      </c>
      <c r="B2668" s="32" t="n">
        <v>12</v>
      </c>
      <c r="C2668" s="7" t="n">
        <v>6464</v>
      </c>
    </row>
    <row r="2669" spans="1:9">
      <c r="A2669" t="s">
        <v>4</v>
      </c>
      <c r="B2669" s="4" t="s">
        <v>5</v>
      </c>
      <c r="C2669" s="4" t="s">
        <v>11</v>
      </c>
    </row>
    <row r="2670" spans="1:9">
      <c r="A2670" t="n">
        <v>29667</v>
      </c>
      <c r="B2670" s="12" t="n">
        <v>13</v>
      </c>
      <c r="C2670" s="7" t="n">
        <v>6465</v>
      </c>
    </row>
    <row r="2671" spans="1:9">
      <c r="A2671" t="s">
        <v>4</v>
      </c>
      <c r="B2671" s="4" t="s">
        <v>5</v>
      </c>
      <c r="C2671" s="4" t="s">
        <v>11</v>
      </c>
    </row>
    <row r="2672" spans="1:9">
      <c r="A2672" t="n">
        <v>29670</v>
      </c>
      <c r="B2672" s="12" t="n">
        <v>13</v>
      </c>
      <c r="C2672" s="7" t="n">
        <v>6466</v>
      </c>
    </row>
    <row r="2673" spans="1:5">
      <c r="A2673" t="s">
        <v>4</v>
      </c>
      <c r="B2673" s="4" t="s">
        <v>5</v>
      </c>
      <c r="C2673" s="4" t="s">
        <v>11</v>
      </c>
    </row>
    <row r="2674" spans="1:5">
      <c r="A2674" t="n">
        <v>29673</v>
      </c>
      <c r="B2674" s="12" t="n">
        <v>13</v>
      </c>
      <c r="C2674" s="7" t="n">
        <v>6467</v>
      </c>
    </row>
    <row r="2675" spans="1:5">
      <c r="A2675" t="s">
        <v>4</v>
      </c>
      <c r="B2675" s="4" t="s">
        <v>5</v>
      </c>
      <c r="C2675" s="4" t="s">
        <v>11</v>
      </c>
    </row>
    <row r="2676" spans="1:5">
      <c r="A2676" t="n">
        <v>29676</v>
      </c>
      <c r="B2676" s="12" t="n">
        <v>13</v>
      </c>
      <c r="C2676" s="7" t="n">
        <v>6468</v>
      </c>
    </row>
    <row r="2677" spans="1:5">
      <c r="A2677" t="s">
        <v>4</v>
      </c>
      <c r="B2677" s="4" t="s">
        <v>5</v>
      </c>
      <c r="C2677" s="4" t="s">
        <v>11</v>
      </c>
    </row>
    <row r="2678" spans="1:5">
      <c r="A2678" t="n">
        <v>29679</v>
      </c>
      <c r="B2678" s="12" t="n">
        <v>13</v>
      </c>
      <c r="C2678" s="7" t="n">
        <v>6469</v>
      </c>
    </row>
    <row r="2679" spans="1:5">
      <c r="A2679" t="s">
        <v>4</v>
      </c>
      <c r="B2679" s="4" t="s">
        <v>5</v>
      </c>
      <c r="C2679" s="4" t="s">
        <v>11</v>
      </c>
    </row>
    <row r="2680" spans="1:5">
      <c r="A2680" t="n">
        <v>29682</v>
      </c>
      <c r="B2680" s="12" t="n">
        <v>13</v>
      </c>
      <c r="C2680" s="7" t="n">
        <v>6470</v>
      </c>
    </row>
    <row r="2681" spans="1:5">
      <c r="A2681" t="s">
        <v>4</v>
      </c>
      <c r="B2681" s="4" t="s">
        <v>5</v>
      </c>
      <c r="C2681" s="4" t="s">
        <v>11</v>
      </c>
    </row>
    <row r="2682" spans="1:5">
      <c r="A2682" t="n">
        <v>29685</v>
      </c>
      <c r="B2682" s="12" t="n">
        <v>13</v>
      </c>
      <c r="C2682" s="7" t="n">
        <v>6471</v>
      </c>
    </row>
    <row r="2683" spans="1:5">
      <c r="A2683" t="s">
        <v>4</v>
      </c>
      <c r="B2683" s="4" t="s">
        <v>5</v>
      </c>
      <c r="C2683" s="4" t="s">
        <v>7</v>
      </c>
    </row>
    <row r="2684" spans="1:5">
      <c r="A2684" t="n">
        <v>29688</v>
      </c>
      <c r="B2684" s="31" t="n">
        <v>74</v>
      </c>
      <c r="C2684" s="7" t="n">
        <v>18</v>
      </c>
    </row>
    <row r="2685" spans="1:5">
      <c r="A2685" t="s">
        <v>4</v>
      </c>
      <c r="B2685" s="4" t="s">
        <v>5</v>
      </c>
      <c r="C2685" s="4" t="s">
        <v>7</v>
      </c>
    </row>
    <row r="2686" spans="1:5">
      <c r="A2686" t="n">
        <v>29690</v>
      </c>
      <c r="B2686" s="31" t="n">
        <v>74</v>
      </c>
      <c r="C2686" s="7" t="n">
        <v>45</v>
      </c>
    </row>
    <row r="2687" spans="1:5">
      <c r="A2687" t="s">
        <v>4</v>
      </c>
      <c r="B2687" s="4" t="s">
        <v>5</v>
      </c>
      <c r="C2687" s="4" t="s">
        <v>11</v>
      </c>
    </row>
    <row r="2688" spans="1:5">
      <c r="A2688" t="n">
        <v>29692</v>
      </c>
      <c r="B2688" s="23" t="n">
        <v>16</v>
      </c>
      <c r="C2688" s="7" t="n">
        <v>0</v>
      </c>
    </row>
    <row r="2689" spans="1:3">
      <c r="A2689" t="s">
        <v>4</v>
      </c>
      <c r="B2689" s="4" t="s">
        <v>5</v>
      </c>
      <c r="C2689" s="4" t="s">
        <v>7</v>
      </c>
      <c r="D2689" s="4" t="s">
        <v>7</v>
      </c>
      <c r="E2689" s="4" t="s">
        <v>7</v>
      </c>
      <c r="F2689" s="4" t="s">
        <v>7</v>
      </c>
    </row>
    <row r="2690" spans="1:3">
      <c r="A2690" t="n">
        <v>29695</v>
      </c>
      <c r="B2690" s="9" t="n">
        <v>14</v>
      </c>
      <c r="C2690" s="7" t="n">
        <v>0</v>
      </c>
      <c r="D2690" s="7" t="n">
        <v>8</v>
      </c>
      <c r="E2690" s="7" t="n">
        <v>0</v>
      </c>
      <c r="F2690" s="7" t="n">
        <v>0</v>
      </c>
    </row>
    <row r="2691" spans="1:3">
      <c r="A2691" t="s">
        <v>4</v>
      </c>
      <c r="B2691" s="4" t="s">
        <v>5</v>
      </c>
      <c r="C2691" s="4" t="s">
        <v>7</v>
      </c>
      <c r="D2691" s="4" t="s">
        <v>8</v>
      </c>
    </row>
    <row r="2692" spans="1:3">
      <c r="A2692" t="n">
        <v>29700</v>
      </c>
      <c r="B2692" s="6" t="n">
        <v>2</v>
      </c>
      <c r="C2692" s="7" t="n">
        <v>11</v>
      </c>
      <c r="D2692" s="7" t="s">
        <v>16</v>
      </c>
    </row>
    <row r="2693" spans="1:3">
      <c r="A2693" t="s">
        <v>4</v>
      </c>
      <c r="B2693" s="4" t="s">
        <v>5</v>
      </c>
      <c r="C2693" s="4" t="s">
        <v>11</v>
      </c>
    </row>
    <row r="2694" spans="1:3">
      <c r="A2694" t="n">
        <v>29714</v>
      </c>
      <c r="B2694" s="23" t="n">
        <v>16</v>
      </c>
      <c r="C2694" s="7" t="n">
        <v>0</v>
      </c>
    </row>
    <row r="2695" spans="1:3">
      <c r="A2695" t="s">
        <v>4</v>
      </c>
      <c r="B2695" s="4" t="s">
        <v>5</v>
      </c>
      <c r="C2695" s="4" t="s">
        <v>7</v>
      </c>
      <c r="D2695" s="4" t="s">
        <v>8</v>
      </c>
    </row>
    <row r="2696" spans="1:3">
      <c r="A2696" t="n">
        <v>29717</v>
      </c>
      <c r="B2696" s="6" t="n">
        <v>2</v>
      </c>
      <c r="C2696" s="7" t="n">
        <v>11</v>
      </c>
      <c r="D2696" s="7" t="s">
        <v>340</v>
      </c>
    </row>
    <row r="2697" spans="1:3">
      <c r="A2697" t="s">
        <v>4</v>
      </c>
      <c r="B2697" s="4" t="s">
        <v>5</v>
      </c>
      <c r="C2697" s="4" t="s">
        <v>11</v>
      </c>
    </row>
    <row r="2698" spans="1:3">
      <c r="A2698" t="n">
        <v>29726</v>
      </c>
      <c r="B2698" s="23" t="n">
        <v>16</v>
      </c>
      <c r="C2698" s="7" t="n">
        <v>0</v>
      </c>
    </row>
    <row r="2699" spans="1:3">
      <c r="A2699" t="s">
        <v>4</v>
      </c>
      <c r="B2699" s="4" t="s">
        <v>5</v>
      </c>
      <c r="C2699" s="4" t="s">
        <v>14</v>
      </c>
    </row>
    <row r="2700" spans="1:3">
      <c r="A2700" t="n">
        <v>29729</v>
      </c>
      <c r="B2700" s="64" t="n">
        <v>15</v>
      </c>
      <c r="C2700" s="7" t="n">
        <v>2048</v>
      </c>
    </row>
    <row r="2701" spans="1:3">
      <c r="A2701" t="s">
        <v>4</v>
      </c>
      <c r="B2701" s="4" t="s">
        <v>5</v>
      </c>
      <c r="C2701" s="4" t="s">
        <v>7</v>
      </c>
      <c r="D2701" s="4" t="s">
        <v>8</v>
      </c>
    </row>
    <row r="2702" spans="1:3">
      <c r="A2702" t="n">
        <v>29734</v>
      </c>
      <c r="B2702" s="6" t="n">
        <v>2</v>
      </c>
      <c r="C2702" s="7" t="n">
        <v>10</v>
      </c>
      <c r="D2702" s="7" t="s">
        <v>341</v>
      </c>
    </row>
    <row r="2703" spans="1:3">
      <c r="A2703" t="s">
        <v>4</v>
      </c>
      <c r="B2703" s="4" t="s">
        <v>5</v>
      </c>
      <c r="C2703" s="4" t="s">
        <v>11</v>
      </c>
    </row>
    <row r="2704" spans="1:3">
      <c r="A2704" t="n">
        <v>29752</v>
      </c>
      <c r="B2704" s="23" t="n">
        <v>16</v>
      </c>
      <c r="C2704" s="7" t="n">
        <v>0</v>
      </c>
    </row>
    <row r="2705" spans="1:6">
      <c r="A2705" t="s">
        <v>4</v>
      </c>
      <c r="B2705" s="4" t="s">
        <v>5</v>
      </c>
      <c r="C2705" s="4" t="s">
        <v>7</v>
      </c>
      <c r="D2705" s="4" t="s">
        <v>8</v>
      </c>
    </row>
    <row r="2706" spans="1:6">
      <c r="A2706" t="n">
        <v>29755</v>
      </c>
      <c r="B2706" s="6" t="n">
        <v>2</v>
      </c>
      <c r="C2706" s="7" t="n">
        <v>10</v>
      </c>
      <c r="D2706" s="7" t="s">
        <v>342</v>
      </c>
    </row>
    <row r="2707" spans="1:6">
      <c r="A2707" t="s">
        <v>4</v>
      </c>
      <c r="B2707" s="4" t="s">
        <v>5</v>
      </c>
      <c r="C2707" s="4" t="s">
        <v>11</v>
      </c>
    </row>
    <row r="2708" spans="1:6">
      <c r="A2708" t="n">
        <v>29774</v>
      </c>
      <c r="B2708" s="23" t="n">
        <v>16</v>
      </c>
      <c r="C2708" s="7" t="n">
        <v>0</v>
      </c>
    </row>
    <row r="2709" spans="1:6">
      <c r="A2709" t="s">
        <v>4</v>
      </c>
      <c r="B2709" s="4" t="s">
        <v>5</v>
      </c>
      <c r="C2709" s="4" t="s">
        <v>7</v>
      </c>
      <c r="D2709" s="4" t="s">
        <v>11</v>
      </c>
      <c r="E2709" s="4" t="s">
        <v>13</v>
      </c>
    </row>
    <row r="2710" spans="1:6">
      <c r="A2710" t="n">
        <v>29777</v>
      </c>
      <c r="B2710" s="40" t="n">
        <v>58</v>
      </c>
      <c r="C2710" s="7" t="n">
        <v>100</v>
      </c>
      <c r="D2710" s="7" t="n">
        <v>300</v>
      </c>
      <c r="E2710" s="7" t="n">
        <v>1</v>
      </c>
    </row>
    <row r="2711" spans="1:6">
      <c r="A2711" t="s">
        <v>4</v>
      </c>
      <c r="B2711" s="4" t="s">
        <v>5</v>
      </c>
      <c r="C2711" s="4" t="s">
        <v>7</v>
      </c>
      <c r="D2711" s="4" t="s">
        <v>11</v>
      </c>
    </row>
    <row r="2712" spans="1:6">
      <c r="A2712" t="n">
        <v>29785</v>
      </c>
      <c r="B2712" s="40" t="n">
        <v>58</v>
      </c>
      <c r="C2712" s="7" t="n">
        <v>255</v>
      </c>
      <c r="D2712" s="7" t="n">
        <v>0</v>
      </c>
    </row>
    <row r="2713" spans="1:6">
      <c r="A2713" t="s">
        <v>4</v>
      </c>
      <c r="B2713" s="4" t="s">
        <v>5</v>
      </c>
      <c r="C2713" s="4" t="s">
        <v>7</v>
      </c>
    </row>
    <row r="2714" spans="1:6">
      <c r="A2714" t="n">
        <v>29789</v>
      </c>
      <c r="B2714" s="30" t="n">
        <v>23</v>
      </c>
      <c r="C2714" s="7" t="n">
        <v>0</v>
      </c>
    </row>
    <row r="2715" spans="1:6">
      <c r="A2715" t="s">
        <v>4</v>
      </c>
      <c r="B2715" s="4" t="s">
        <v>5</v>
      </c>
    </row>
    <row r="2716" spans="1:6">
      <c r="A2716" t="n">
        <v>29791</v>
      </c>
      <c r="B2716" s="5" t="n">
        <v>1</v>
      </c>
    </row>
    <row r="2717" spans="1:6" s="3" customFormat="1" customHeight="0">
      <c r="A2717" s="3" t="s">
        <v>2</v>
      </c>
      <c r="B2717" s="3" t="s">
        <v>369</v>
      </c>
    </row>
    <row r="2718" spans="1:6">
      <c r="A2718" t="s">
        <v>4</v>
      </c>
      <c r="B2718" s="4" t="s">
        <v>5</v>
      </c>
      <c r="C2718" s="4" t="s">
        <v>7</v>
      </c>
      <c r="D2718" s="4" t="s">
        <v>7</v>
      </c>
      <c r="E2718" s="4" t="s">
        <v>7</v>
      </c>
      <c r="F2718" s="4" t="s">
        <v>7</v>
      </c>
    </row>
    <row r="2719" spans="1:6">
      <c r="A2719" t="n">
        <v>29792</v>
      </c>
      <c r="B2719" s="9" t="n">
        <v>14</v>
      </c>
      <c r="C2719" s="7" t="n">
        <v>2</v>
      </c>
      <c r="D2719" s="7" t="n">
        <v>0</v>
      </c>
      <c r="E2719" s="7" t="n">
        <v>0</v>
      </c>
      <c r="F2719" s="7" t="n">
        <v>0</v>
      </c>
    </row>
    <row r="2720" spans="1:6">
      <c r="A2720" t="s">
        <v>4</v>
      </c>
      <c r="B2720" s="4" t="s">
        <v>5</v>
      </c>
      <c r="C2720" s="4" t="s">
        <v>7</v>
      </c>
      <c r="D2720" s="49" t="s">
        <v>272</v>
      </c>
      <c r="E2720" s="4" t="s">
        <v>5</v>
      </c>
      <c r="F2720" s="4" t="s">
        <v>7</v>
      </c>
      <c r="G2720" s="4" t="s">
        <v>11</v>
      </c>
      <c r="H2720" s="49" t="s">
        <v>273</v>
      </c>
      <c r="I2720" s="4" t="s">
        <v>7</v>
      </c>
      <c r="J2720" s="4" t="s">
        <v>14</v>
      </c>
      <c r="K2720" s="4" t="s">
        <v>7</v>
      </c>
      <c r="L2720" s="4" t="s">
        <v>7</v>
      </c>
      <c r="M2720" s="49" t="s">
        <v>272</v>
      </c>
      <c r="N2720" s="4" t="s">
        <v>5</v>
      </c>
      <c r="O2720" s="4" t="s">
        <v>7</v>
      </c>
      <c r="P2720" s="4" t="s">
        <v>11</v>
      </c>
      <c r="Q2720" s="49" t="s">
        <v>273</v>
      </c>
      <c r="R2720" s="4" t="s">
        <v>7</v>
      </c>
      <c r="S2720" s="4" t="s">
        <v>14</v>
      </c>
      <c r="T2720" s="4" t="s">
        <v>7</v>
      </c>
      <c r="U2720" s="4" t="s">
        <v>7</v>
      </c>
      <c r="V2720" s="4" t="s">
        <v>7</v>
      </c>
      <c r="W2720" s="4" t="s">
        <v>12</v>
      </c>
    </row>
    <row r="2721" spans="1:23">
      <c r="A2721" t="n">
        <v>29797</v>
      </c>
      <c r="B2721" s="10" t="n">
        <v>5</v>
      </c>
      <c r="C2721" s="7" t="n">
        <v>28</v>
      </c>
      <c r="D2721" s="49" t="s">
        <v>3</v>
      </c>
      <c r="E2721" s="8" t="n">
        <v>162</v>
      </c>
      <c r="F2721" s="7" t="n">
        <v>3</v>
      </c>
      <c r="G2721" s="7" t="n">
        <v>28731</v>
      </c>
      <c r="H2721" s="49" t="s">
        <v>3</v>
      </c>
      <c r="I2721" s="7" t="n">
        <v>0</v>
      </c>
      <c r="J2721" s="7" t="n">
        <v>1</v>
      </c>
      <c r="K2721" s="7" t="n">
        <v>2</v>
      </c>
      <c r="L2721" s="7" t="n">
        <v>28</v>
      </c>
      <c r="M2721" s="49" t="s">
        <v>3</v>
      </c>
      <c r="N2721" s="8" t="n">
        <v>162</v>
      </c>
      <c r="O2721" s="7" t="n">
        <v>3</v>
      </c>
      <c r="P2721" s="7" t="n">
        <v>28731</v>
      </c>
      <c r="Q2721" s="49" t="s">
        <v>3</v>
      </c>
      <c r="R2721" s="7" t="n">
        <v>0</v>
      </c>
      <c r="S2721" s="7" t="n">
        <v>2</v>
      </c>
      <c r="T2721" s="7" t="n">
        <v>2</v>
      </c>
      <c r="U2721" s="7" t="n">
        <v>11</v>
      </c>
      <c r="V2721" s="7" t="n">
        <v>1</v>
      </c>
      <c r="W2721" s="11" t="n">
        <f t="normal" ca="1">A2725</f>
        <v>0</v>
      </c>
    </row>
    <row r="2722" spans="1:23">
      <c r="A2722" t="s">
        <v>4</v>
      </c>
      <c r="B2722" s="4" t="s">
        <v>5</v>
      </c>
      <c r="C2722" s="4" t="s">
        <v>7</v>
      </c>
      <c r="D2722" s="4" t="s">
        <v>11</v>
      </c>
      <c r="E2722" s="4" t="s">
        <v>13</v>
      </c>
    </row>
    <row r="2723" spans="1:23">
      <c r="A2723" t="n">
        <v>29826</v>
      </c>
      <c r="B2723" s="40" t="n">
        <v>58</v>
      </c>
      <c r="C2723" s="7" t="n">
        <v>0</v>
      </c>
      <c r="D2723" s="7" t="n">
        <v>0</v>
      </c>
      <c r="E2723" s="7" t="n">
        <v>1</v>
      </c>
    </row>
    <row r="2724" spans="1:23">
      <c r="A2724" t="s">
        <v>4</v>
      </c>
      <c r="B2724" s="4" t="s">
        <v>5</v>
      </c>
      <c r="C2724" s="4" t="s">
        <v>7</v>
      </c>
      <c r="D2724" s="49" t="s">
        <v>272</v>
      </c>
      <c r="E2724" s="4" t="s">
        <v>5</v>
      </c>
      <c r="F2724" s="4" t="s">
        <v>7</v>
      </c>
      <c r="G2724" s="4" t="s">
        <v>11</v>
      </c>
      <c r="H2724" s="49" t="s">
        <v>273</v>
      </c>
      <c r="I2724" s="4" t="s">
        <v>7</v>
      </c>
      <c r="J2724" s="4" t="s">
        <v>14</v>
      </c>
      <c r="K2724" s="4" t="s">
        <v>7</v>
      </c>
      <c r="L2724" s="4" t="s">
        <v>7</v>
      </c>
      <c r="M2724" s="49" t="s">
        <v>272</v>
      </c>
      <c r="N2724" s="4" t="s">
        <v>5</v>
      </c>
      <c r="O2724" s="4" t="s">
        <v>7</v>
      </c>
      <c r="P2724" s="4" t="s">
        <v>11</v>
      </c>
      <c r="Q2724" s="49" t="s">
        <v>273</v>
      </c>
      <c r="R2724" s="4" t="s">
        <v>7</v>
      </c>
      <c r="S2724" s="4" t="s">
        <v>14</v>
      </c>
      <c r="T2724" s="4" t="s">
        <v>7</v>
      </c>
      <c r="U2724" s="4" t="s">
        <v>7</v>
      </c>
      <c r="V2724" s="4" t="s">
        <v>7</v>
      </c>
      <c r="W2724" s="4" t="s">
        <v>12</v>
      </c>
    </row>
    <row r="2725" spans="1:23">
      <c r="A2725" t="n">
        <v>29834</v>
      </c>
      <c r="B2725" s="10" t="n">
        <v>5</v>
      </c>
      <c r="C2725" s="7" t="n">
        <v>28</v>
      </c>
      <c r="D2725" s="49" t="s">
        <v>3</v>
      </c>
      <c r="E2725" s="8" t="n">
        <v>162</v>
      </c>
      <c r="F2725" s="7" t="n">
        <v>3</v>
      </c>
      <c r="G2725" s="7" t="n">
        <v>28731</v>
      </c>
      <c r="H2725" s="49" t="s">
        <v>3</v>
      </c>
      <c r="I2725" s="7" t="n">
        <v>0</v>
      </c>
      <c r="J2725" s="7" t="n">
        <v>1</v>
      </c>
      <c r="K2725" s="7" t="n">
        <v>3</v>
      </c>
      <c r="L2725" s="7" t="n">
        <v>28</v>
      </c>
      <c r="M2725" s="49" t="s">
        <v>3</v>
      </c>
      <c r="N2725" s="8" t="n">
        <v>162</v>
      </c>
      <c r="O2725" s="7" t="n">
        <v>3</v>
      </c>
      <c r="P2725" s="7" t="n">
        <v>28731</v>
      </c>
      <c r="Q2725" s="49" t="s">
        <v>3</v>
      </c>
      <c r="R2725" s="7" t="n">
        <v>0</v>
      </c>
      <c r="S2725" s="7" t="n">
        <v>2</v>
      </c>
      <c r="T2725" s="7" t="n">
        <v>3</v>
      </c>
      <c r="U2725" s="7" t="n">
        <v>9</v>
      </c>
      <c r="V2725" s="7" t="n">
        <v>1</v>
      </c>
      <c r="W2725" s="11" t="n">
        <f t="normal" ca="1">A2735</f>
        <v>0</v>
      </c>
    </row>
    <row r="2726" spans="1:23">
      <c r="A2726" t="s">
        <v>4</v>
      </c>
      <c r="B2726" s="4" t="s">
        <v>5</v>
      </c>
      <c r="C2726" s="4" t="s">
        <v>7</v>
      </c>
      <c r="D2726" s="49" t="s">
        <v>272</v>
      </c>
      <c r="E2726" s="4" t="s">
        <v>5</v>
      </c>
      <c r="F2726" s="4" t="s">
        <v>11</v>
      </c>
      <c r="G2726" s="4" t="s">
        <v>7</v>
      </c>
      <c r="H2726" s="4" t="s">
        <v>7</v>
      </c>
      <c r="I2726" s="4" t="s">
        <v>8</v>
      </c>
      <c r="J2726" s="49" t="s">
        <v>273</v>
      </c>
      <c r="K2726" s="4" t="s">
        <v>7</v>
      </c>
      <c r="L2726" s="4" t="s">
        <v>7</v>
      </c>
      <c r="M2726" s="49" t="s">
        <v>272</v>
      </c>
      <c r="N2726" s="4" t="s">
        <v>5</v>
      </c>
      <c r="O2726" s="4" t="s">
        <v>7</v>
      </c>
      <c r="P2726" s="49" t="s">
        <v>273</v>
      </c>
      <c r="Q2726" s="4" t="s">
        <v>7</v>
      </c>
      <c r="R2726" s="4" t="s">
        <v>14</v>
      </c>
      <c r="S2726" s="4" t="s">
        <v>7</v>
      </c>
      <c r="T2726" s="4" t="s">
        <v>7</v>
      </c>
      <c r="U2726" s="4" t="s">
        <v>7</v>
      </c>
      <c r="V2726" s="49" t="s">
        <v>272</v>
      </c>
      <c r="W2726" s="4" t="s">
        <v>5</v>
      </c>
      <c r="X2726" s="4" t="s">
        <v>7</v>
      </c>
      <c r="Y2726" s="49" t="s">
        <v>273</v>
      </c>
      <c r="Z2726" s="4" t="s">
        <v>7</v>
      </c>
      <c r="AA2726" s="4" t="s">
        <v>14</v>
      </c>
      <c r="AB2726" s="4" t="s">
        <v>7</v>
      </c>
      <c r="AC2726" s="4" t="s">
        <v>7</v>
      </c>
      <c r="AD2726" s="4" t="s">
        <v>7</v>
      </c>
      <c r="AE2726" s="4" t="s">
        <v>12</v>
      </c>
    </row>
    <row r="2727" spans="1:23">
      <c r="A2727" t="n">
        <v>29863</v>
      </c>
      <c r="B2727" s="10" t="n">
        <v>5</v>
      </c>
      <c r="C2727" s="7" t="n">
        <v>28</v>
      </c>
      <c r="D2727" s="49" t="s">
        <v>3</v>
      </c>
      <c r="E2727" s="50" t="n">
        <v>47</v>
      </c>
      <c r="F2727" s="7" t="n">
        <v>61456</v>
      </c>
      <c r="G2727" s="7" t="n">
        <v>2</v>
      </c>
      <c r="H2727" s="7" t="n">
        <v>0</v>
      </c>
      <c r="I2727" s="7" t="s">
        <v>274</v>
      </c>
      <c r="J2727" s="49" t="s">
        <v>3</v>
      </c>
      <c r="K2727" s="7" t="n">
        <v>8</v>
      </c>
      <c r="L2727" s="7" t="n">
        <v>28</v>
      </c>
      <c r="M2727" s="49" t="s">
        <v>3</v>
      </c>
      <c r="N2727" s="31" t="n">
        <v>74</v>
      </c>
      <c r="O2727" s="7" t="n">
        <v>65</v>
      </c>
      <c r="P2727" s="49" t="s">
        <v>3</v>
      </c>
      <c r="Q2727" s="7" t="n">
        <v>0</v>
      </c>
      <c r="R2727" s="7" t="n">
        <v>1</v>
      </c>
      <c r="S2727" s="7" t="n">
        <v>3</v>
      </c>
      <c r="T2727" s="7" t="n">
        <v>9</v>
      </c>
      <c r="U2727" s="7" t="n">
        <v>28</v>
      </c>
      <c r="V2727" s="49" t="s">
        <v>3</v>
      </c>
      <c r="W2727" s="31" t="n">
        <v>74</v>
      </c>
      <c r="X2727" s="7" t="n">
        <v>65</v>
      </c>
      <c r="Y2727" s="49" t="s">
        <v>3</v>
      </c>
      <c r="Z2727" s="7" t="n">
        <v>0</v>
      </c>
      <c r="AA2727" s="7" t="n">
        <v>2</v>
      </c>
      <c r="AB2727" s="7" t="n">
        <v>3</v>
      </c>
      <c r="AC2727" s="7" t="n">
        <v>9</v>
      </c>
      <c r="AD2727" s="7" t="n">
        <v>1</v>
      </c>
      <c r="AE2727" s="11" t="n">
        <f t="normal" ca="1">A2731</f>
        <v>0</v>
      </c>
    </row>
    <row r="2728" spans="1:23">
      <c r="A2728" t="s">
        <v>4</v>
      </c>
      <c r="B2728" s="4" t="s">
        <v>5</v>
      </c>
      <c r="C2728" s="4" t="s">
        <v>11</v>
      </c>
      <c r="D2728" s="4" t="s">
        <v>7</v>
      </c>
      <c r="E2728" s="4" t="s">
        <v>7</v>
      </c>
      <c r="F2728" s="4" t="s">
        <v>8</v>
      </c>
    </row>
    <row r="2729" spans="1:23">
      <c r="A2729" t="n">
        <v>29911</v>
      </c>
      <c r="B2729" s="50" t="n">
        <v>47</v>
      </c>
      <c r="C2729" s="7" t="n">
        <v>61456</v>
      </c>
      <c r="D2729" s="7" t="n">
        <v>0</v>
      </c>
      <c r="E2729" s="7" t="n">
        <v>0</v>
      </c>
      <c r="F2729" s="7" t="s">
        <v>275</v>
      </c>
    </row>
    <row r="2730" spans="1:23">
      <c r="A2730" t="s">
        <v>4</v>
      </c>
      <c r="B2730" s="4" t="s">
        <v>5</v>
      </c>
      <c r="C2730" s="4" t="s">
        <v>7</v>
      </c>
      <c r="D2730" s="4" t="s">
        <v>11</v>
      </c>
      <c r="E2730" s="4" t="s">
        <v>13</v>
      </c>
    </row>
    <row r="2731" spans="1:23">
      <c r="A2731" t="n">
        <v>29924</v>
      </c>
      <c r="B2731" s="40" t="n">
        <v>58</v>
      </c>
      <c r="C2731" s="7" t="n">
        <v>0</v>
      </c>
      <c r="D2731" s="7" t="n">
        <v>300</v>
      </c>
      <c r="E2731" s="7" t="n">
        <v>1</v>
      </c>
    </row>
    <row r="2732" spans="1:23">
      <c r="A2732" t="s">
        <v>4</v>
      </c>
      <c r="B2732" s="4" t="s">
        <v>5</v>
      </c>
      <c r="C2732" s="4" t="s">
        <v>7</v>
      </c>
      <c r="D2732" s="4" t="s">
        <v>11</v>
      </c>
    </row>
    <row r="2733" spans="1:23">
      <c r="A2733" t="n">
        <v>29932</v>
      </c>
      <c r="B2733" s="40" t="n">
        <v>58</v>
      </c>
      <c r="C2733" s="7" t="n">
        <v>255</v>
      </c>
      <c r="D2733" s="7" t="n">
        <v>0</v>
      </c>
    </row>
    <row r="2734" spans="1:23">
      <c r="A2734" t="s">
        <v>4</v>
      </c>
      <c r="B2734" s="4" t="s">
        <v>5</v>
      </c>
      <c r="C2734" s="4" t="s">
        <v>7</v>
      </c>
      <c r="D2734" s="4" t="s">
        <v>7</v>
      </c>
      <c r="E2734" s="4" t="s">
        <v>7</v>
      </c>
      <c r="F2734" s="4" t="s">
        <v>7</v>
      </c>
    </row>
    <row r="2735" spans="1:23">
      <c r="A2735" t="n">
        <v>29936</v>
      </c>
      <c r="B2735" s="9" t="n">
        <v>14</v>
      </c>
      <c r="C2735" s="7" t="n">
        <v>0</v>
      </c>
      <c r="D2735" s="7" t="n">
        <v>0</v>
      </c>
      <c r="E2735" s="7" t="n">
        <v>0</v>
      </c>
      <c r="F2735" s="7" t="n">
        <v>64</v>
      </c>
    </row>
    <row r="2736" spans="1:23">
      <c r="A2736" t="s">
        <v>4</v>
      </c>
      <c r="B2736" s="4" t="s">
        <v>5</v>
      </c>
      <c r="C2736" s="4" t="s">
        <v>7</v>
      </c>
      <c r="D2736" s="4" t="s">
        <v>11</v>
      </c>
    </row>
    <row r="2737" spans="1:31">
      <c r="A2737" t="n">
        <v>29941</v>
      </c>
      <c r="B2737" s="26" t="n">
        <v>22</v>
      </c>
      <c r="C2737" s="7" t="n">
        <v>0</v>
      </c>
      <c r="D2737" s="7" t="n">
        <v>28731</v>
      </c>
    </row>
    <row r="2738" spans="1:31">
      <c r="A2738" t="s">
        <v>4</v>
      </c>
      <c r="B2738" s="4" t="s">
        <v>5</v>
      </c>
      <c r="C2738" s="4" t="s">
        <v>7</v>
      </c>
      <c r="D2738" s="4" t="s">
        <v>11</v>
      </c>
    </row>
    <row r="2739" spans="1:31">
      <c r="A2739" t="n">
        <v>29945</v>
      </c>
      <c r="B2739" s="40" t="n">
        <v>58</v>
      </c>
      <c r="C2739" s="7" t="n">
        <v>5</v>
      </c>
      <c r="D2739" s="7" t="n">
        <v>300</v>
      </c>
    </row>
    <row r="2740" spans="1:31">
      <c r="A2740" t="s">
        <v>4</v>
      </c>
      <c r="B2740" s="4" t="s">
        <v>5</v>
      </c>
      <c r="C2740" s="4" t="s">
        <v>13</v>
      </c>
      <c r="D2740" s="4" t="s">
        <v>11</v>
      </c>
    </row>
    <row r="2741" spans="1:31">
      <c r="A2741" t="n">
        <v>29949</v>
      </c>
      <c r="B2741" s="51" t="n">
        <v>103</v>
      </c>
      <c r="C2741" s="7" t="n">
        <v>0</v>
      </c>
      <c r="D2741" s="7" t="n">
        <v>300</v>
      </c>
    </row>
    <row r="2742" spans="1:31">
      <c r="A2742" t="s">
        <v>4</v>
      </c>
      <c r="B2742" s="4" t="s">
        <v>5</v>
      </c>
      <c r="C2742" s="4" t="s">
        <v>7</v>
      </c>
    </row>
    <row r="2743" spans="1:31">
      <c r="A2743" t="n">
        <v>29956</v>
      </c>
      <c r="B2743" s="52" t="n">
        <v>64</v>
      </c>
      <c r="C2743" s="7" t="n">
        <v>7</v>
      </c>
    </row>
    <row r="2744" spans="1:31">
      <c r="A2744" t="s">
        <v>4</v>
      </c>
      <c r="B2744" s="4" t="s">
        <v>5</v>
      </c>
      <c r="C2744" s="4" t="s">
        <v>7</v>
      </c>
      <c r="D2744" s="4" t="s">
        <v>11</v>
      </c>
    </row>
    <row r="2745" spans="1:31">
      <c r="A2745" t="n">
        <v>29958</v>
      </c>
      <c r="B2745" s="53" t="n">
        <v>72</v>
      </c>
      <c r="C2745" s="7" t="n">
        <v>5</v>
      </c>
      <c r="D2745" s="7" t="n">
        <v>0</v>
      </c>
    </row>
    <row r="2746" spans="1:31">
      <c r="A2746" t="s">
        <v>4</v>
      </c>
      <c r="B2746" s="4" t="s">
        <v>5</v>
      </c>
      <c r="C2746" s="4" t="s">
        <v>7</v>
      </c>
      <c r="D2746" s="49" t="s">
        <v>272</v>
      </c>
      <c r="E2746" s="4" t="s">
        <v>5</v>
      </c>
      <c r="F2746" s="4" t="s">
        <v>7</v>
      </c>
      <c r="G2746" s="4" t="s">
        <v>11</v>
      </c>
      <c r="H2746" s="49" t="s">
        <v>273</v>
      </c>
      <c r="I2746" s="4" t="s">
        <v>7</v>
      </c>
      <c r="J2746" s="4" t="s">
        <v>14</v>
      </c>
      <c r="K2746" s="4" t="s">
        <v>7</v>
      </c>
      <c r="L2746" s="4" t="s">
        <v>7</v>
      </c>
      <c r="M2746" s="4" t="s">
        <v>12</v>
      </c>
    </row>
    <row r="2747" spans="1:31">
      <c r="A2747" t="n">
        <v>29962</v>
      </c>
      <c r="B2747" s="10" t="n">
        <v>5</v>
      </c>
      <c r="C2747" s="7" t="n">
        <v>28</v>
      </c>
      <c r="D2747" s="49" t="s">
        <v>3</v>
      </c>
      <c r="E2747" s="8" t="n">
        <v>162</v>
      </c>
      <c r="F2747" s="7" t="n">
        <v>4</v>
      </c>
      <c r="G2747" s="7" t="n">
        <v>28731</v>
      </c>
      <c r="H2747" s="49" t="s">
        <v>3</v>
      </c>
      <c r="I2747" s="7" t="n">
        <v>0</v>
      </c>
      <c r="J2747" s="7" t="n">
        <v>1</v>
      </c>
      <c r="K2747" s="7" t="n">
        <v>2</v>
      </c>
      <c r="L2747" s="7" t="n">
        <v>1</v>
      </c>
      <c r="M2747" s="11" t="n">
        <f t="normal" ca="1">A2753</f>
        <v>0</v>
      </c>
    </row>
    <row r="2748" spans="1:31">
      <c r="A2748" t="s">
        <v>4</v>
      </c>
      <c r="B2748" s="4" t="s">
        <v>5</v>
      </c>
      <c r="C2748" s="4" t="s">
        <v>7</v>
      </c>
      <c r="D2748" s="4" t="s">
        <v>8</v>
      </c>
    </row>
    <row r="2749" spans="1:31">
      <c r="A2749" t="n">
        <v>29979</v>
      </c>
      <c r="B2749" s="6" t="n">
        <v>2</v>
      </c>
      <c r="C2749" s="7" t="n">
        <v>10</v>
      </c>
      <c r="D2749" s="7" t="s">
        <v>276</v>
      </c>
    </row>
    <row r="2750" spans="1:31">
      <c r="A2750" t="s">
        <v>4</v>
      </c>
      <c r="B2750" s="4" t="s">
        <v>5</v>
      </c>
      <c r="C2750" s="4" t="s">
        <v>11</v>
      </c>
    </row>
    <row r="2751" spans="1:31">
      <c r="A2751" t="n">
        <v>29996</v>
      </c>
      <c r="B2751" s="23" t="n">
        <v>16</v>
      </c>
      <c r="C2751" s="7" t="n">
        <v>0</v>
      </c>
    </row>
    <row r="2752" spans="1:31">
      <c r="A2752" t="s">
        <v>4</v>
      </c>
      <c r="B2752" s="4" t="s">
        <v>5</v>
      </c>
      <c r="C2752" s="4" t="s">
        <v>11</v>
      </c>
      <c r="D2752" s="4" t="s">
        <v>7</v>
      </c>
      <c r="E2752" s="4" t="s">
        <v>7</v>
      </c>
      <c r="F2752" s="4" t="s">
        <v>8</v>
      </c>
    </row>
    <row r="2753" spans="1:13">
      <c r="A2753" t="n">
        <v>29999</v>
      </c>
      <c r="B2753" s="25" t="n">
        <v>20</v>
      </c>
      <c r="C2753" s="7" t="n">
        <v>0</v>
      </c>
      <c r="D2753" s="7" t="n">
        <v>3</v>
      </c>
      <c r="E2753" s="7" t="n">
        <v>10</v>
      </c>
      <c r="F2753" s="7" t="s">
        <v>281</v>
      </c>
    </row>
    <row r="2754" spans="1:13">
      <c r="A2754" t="s">
        <v>4</v>
      </c>
      <c r="B2754" s="4" t="s">
        <v>5</v>
      </c>
      <c r="C2754" s="4" t="s">
        <v>11</v>
      </c>
    </row>
    <row r="2755" spans="1:13">
      <c r="A2755" t="n">
        <v>30017</v>
      </c>
      <c r="B2755" s="23" t="n">
        <v>16</v>
      </c>
      <c r="C2755" s="7" t="n">
        <v>0</v>
      </c>
    </row>
    <row r="2756" spans="1:13">
      <c r="A2756" t="s">
        <v>4</v>
      </c>
      <c r="B2756" s="4" t="s">
        <v>5</v>
      </c>
      <c r="C2756" s="4" t="s">
        <v>11</v>
      </c>
      <c r="D2756" s="4" t="s">
        <v>7</v>
      </c>
      <c r="E2756" s="4" t="s">
        <v>7</v>
      </c>
      <c r="F2756" s="4" t="s">
        <v>8</v>
      </c>
    </row>
    <row r="2757" spans="1:13">
      <c r="A2757" t="n">
        <v>30020</v>
      </c>
      <c r="B2757" s="25" t="n">
        <v>20</v>
      </c>
      <c r="C2757" s="7" t="n">
        <v>5711</v>
      </c>
      <c r="D2757" s="7" t="n">
        <v>3</v>
      </c>
      <c r="E2757" s="7" t="n">
        <v>10</v>
      </c>
      <c r="F2757" s="7" t="s">
        <v>281</v>
      </c>
    </row>
    <row r="2758" spans="1:13">
      <c r="A2758" t="s">
        <v>4</v>
      </c>
      <c r="B2758" s="4" t="s">
        <v>5</v>
      </c>
      <c r="C2758" s="4" t="s">
        <v>11</v>
      </c>
    </row>
    <row r="2759" spans="1:13">
      <c r="A2759" t="n">
        <v>30038</v>
      </c>
      <c r="B2759" s="23" t="n">
        <v>16</v>
      </c>
      <c r="C2759" s="7" t="n">
        <v>0</v>
      </c>
    </row>
    <row r="2760" spans="1:13">
      <c r="A2760" t="s">
        <v>4</v>
      </c>
      <c r="B2760" s="4" t="s">
        <v>5</v>
      </c>
      <c r="C2760" s="4" t="s">
        <v>11</v>
      </c>
      <c r="D2760" s="4" t="s">
        <v>13</v>
      </c>
      <c r="E2760" s="4" t="s">
        <v>13</v>
      </c>
      <c r="F2760" s="4" t="s">
        <v>13</v>
      </c>
      <c r="G2760" s="4" t="s">
        <v>13</v>
      </c>
    </row>
    <row r="2761" spans="1:13">
      <c r="A2761" t="n">
        <v>30041</v>
      </c>
      <c r="B2761" s="19" t="n">
        <v>46</v>
      </c>
      <c r="C2761" s="7" t="n">
        <v>0</v>
      </c>
      <c r="D2761" s="7" t="n">
        <v>1.96000003814697</v>
      </c>
      <c r="E2761" s="7" t="n">
        <v>0.00999999977648258</v>
      </c>
      <c r="F2761" s="7" t="n">
        <v>-2.75999999046326</v>
      </c>
      <c r="G2761" s="7" t="n">
        <v>180</v>
      </c>
    </row>
    <row r="2762" spans="1:13">
      <c r="A2762" t="s">
        <v>4</v>
      </c>
      <c r="B2762" s="4" t="s">
        <v>5</v>
      </c>
      <c r="C2762" s="4" t="s">
        <v>11</v>
      </c>
      <c r="D2762" s="4" t="s">
        <v>13</v>
      </c>
      <c r="E2762" s="4" t="s">
        <v>13</v>
      </c>
      <c r="F2762" s="4" t="s">
        <v>13</v>
      </c>
      <c r="G2762" s="4" t="s">
        <v>13</v>
      </c>
    </row>
    <row r="2763" spans="1:13">
      <c r="A2763" t="n">
        <v>30060</v>
      </c>
      <c r="B2763" s="19" t="n">
        <v>46</v>
      </c>
      <c r="C2763" s="7" t="n">
        <v>5711</v>
      </c>
      <c r="D2763" s="7" t="n">
        <v>2.00999999046326</v>
      </c>
      <c r="E2763" s="7" t="n">
        <v>0.00999999977648258</v>
      </c>
      <c r="F2763" s="7" t="n">
        <v>-4.40999984741211</v>
      </c>
      <c r="G2763" s="7" t="n">
        <v>0</v>
      </c>
    </row>
    <row r="2764" spans="1:13">
      <c r="A2764" t="s">
        <v>4</v>
      </c>
      <c r="B2764" s="4" t="s">
        <v>5</v>
      </c>
      <c r="C2764" s="4" t="s">
        <v>7</v>
      </c>
    </row>
    <row r="2765" spans="1:13">
      <c r="A2765" t="n">
        <v>30079</v>
      </c>
      <c r="B2765" s="31" t="n">
        <v>74</v>
      </c>
      <c r="C2765" s="7" t="n">
        <v>18</v>
      </c>
    </row>
    <row r="2766" spans="1:13">
      <c r="A2766" t="s">
        <v>4</v>
      </c>
      <c r="B2766" s="4" t="s">
        <v>5</v>
      </c>
      <c r="C2766" s="4" t="s">
        <v>11</v>
      </c>
    </row>
    <row r="2767" spans="1:13">
      <c r="A2767" t="n">
        <v>30081</v>
      </c>
      <c r="B2767" s="23" t="n">
        <v>16</v>
      </c>
      <c r="C2767" s="7" t="n">
        <v>0</v>
      </c>
    </row>
    <row r="2768" spans="1:13">
      <c r="A2768" t="s">
        <v>4</v>
      </c>
      <c r="B2768" s="4" t="s">
        <v>5</v>
      </c>
      <c r="C2768" s="4" t="s">
        <v>11</v>
      </c>
      <c r="D2768" s="4" t="s">
        <v>7</v>
      </c>
      <c r="E2768" s="4" t="s">
        <v>8</v>
      </c>
      <c r="F2768" s="4" t="s">
        <v>13</v>
      </c>
      <c r="G2768" s="4" t="s">
        <v>13</v>
      </c>
      <c r="H2768" s="4" t="s">
        <v>13</v>
      </c>
    </row>
    <row r="2769" spans="1:8">
      <c r="A2769" t="n">
        <v>30084</v>
      </c>
      <c r="B2769" s="21" t="n">
        <v>48</v>
      </c>
      <c r="C2769" s="7" t="n">
        <v>5711</v>
      </c>
      <c r="D2769" s="7" t="n">
        <v>0</v>
      </c>
      <c r="E2769" s="7" t="s">
        <v>104</v>
      </c>
      <c r="F2769" s="7" t="n">
        <v>-1</v>
      </c>
      <c r="G2769" s="7" t="n">
        <v>1</v>
      </c>
      <c r="H2769" s="7" t="n">
        <v>1.40129846432482e-45</v>
      </c>
    </row>
    <row r="2770" spans="1:8">
      <c r="A2770" t="s">
        <v>4</v>
      </c>
      <c r="B2770" s="4" t="s">
        <v>5</v>
      </c>
      <c r="C2770" s="4" t="s">
        <v>7</v>
      </c>
      <c r="D2770" s="4" t="s">
        <v>7</v>
      </c>
      <c r="E2770" s="4" t="s">
        <v>13</v>
      </c>
      <c r="F2770" s="4" t="s">
        <v>13</v>
      </c>
      <c r="G2770" s="4" t="s">
        <v>13</v>
      </c>
      <c r="H2770" s="4" t="s">
        <v>11</v>
      </c>
    </row>
    <row r="2771" spans="1:8">
      <c r="A2771" t="n">
        <v>30115</v>
      </c>
      <c r="B2771" s="58" t="n">
        <v>45</v>
      </c>
      <c r="C2771" s="7" t="n">
        <v>2</v>
      </c>
      <c r="D2771" s="7" t="n">
        <v>3</v>
      </c>
      <c r="E2771" s="7" t="n">
        <v>2.23000001907349</v>
      </c>
      <c r="F2771" s="7" t="n">
        <v>1.39999997615814</v>
      </c>
      <c r="G2771" s="7" t="n">
        <v>-3.63000011444092</v>
      </c>
      <c r="H2771" s="7" t="n">
        <v>0</v>
      </c>
    </row>
    <row r="2772" spans="1:8">
      <c r="A2772" t="s">
        <v>4</v>
      </c>
      <c r="B2772" s="4" t="s">
        <v>5</v>
      </c>
      <c r="C2772" s="4" t="s">
        <v>7</v>
      </c>
      <c r="D2772" s="4" t="s">
        <v>7</v>
      </c>
      <c r="E2772" s="4" t="s">
        <v>13</v>
      </c>
      <c r="F2772" s="4" t="s">
        <v>13</v>
      </c>
      <c r="G2772" s="4" t="s">
        <v>13</v>
      </c>
      <c r="H2772" s="4" t="s">
        <v>11</v>
      </c>
      <c r="I2772" s="4" t="s">
        <v>7</v>
      </c>
    </row>
    <row r="2773" spans="1:8">
      <c r="A2773" t="n">
        <v>30132</v>
      </c>
      <c r="B2773" s="58" t="n">
        <v>45</v>
      </c>
      <c r="C2773" s="7" t="n">
        <v>4</v>
      </c>
      <c r="D2773" s="7" t="n">
        <v>3</v>
      </c>
      <c r="E2773" s="7" t="n">
        <v>0.709999978542328</v>
      </c>
      <c r="F2773" s="7" t="n">
        <v>317.579986572266</v>
      </c>
      <c r="G2773" s="7" t="n">
        <v>0</v>
      </c>
      <c r="H2773" s="7" t="n">
        <v>0</v>
      </c>
      <c r="I2773" s="7" t="n">
        <v>0</v>
      </c>
    </row>
    <row r="2774" spans="1:8">
      <c r="A2774" t="s">
        <v>4</v>
      </c>
      <c r="B2774" s="4" t="s">
        <v>5</v>
      </c>
      <c r="C2774" s="4" t="s">
        <v>7</v>
      </c>
      <c r="D2774" s="4" t="s">
        <v>7</v>
      </c>
      <c r="E2774" s="4" t="s">
        <v>13</v>
      </c>
      <c r="F2774" s="4" t="s">
        <v>11</v>
      </c>
    </row>
    <row r="2775" spans="1:8">
      <c r="A2775" t="n">
        <v>30150</v>
      </c>
      <c r="B2775" s="58" t="n">
        <v>45</v>
      </c>
      <c r="C2775" s="7" t="n">
        <v>5</v>
      </c>
      <c r="D2775" s="7" t="n">
        <v>3</v>
      </c>
      <c r="E2775" s="7" t="n">
        <v>3.40000009536743</v>
      </c>
      <c r="F2775" s="7" t="n">
        <v>0</v>
      </c>
    </row>
    <row r="2776" spans="1:8">
      <c r="A2776" t="s">
        <v>4</v>
      </c>
      <c r="B2776" s="4" t="s">
        <v>5</v>
      </c>
      <c r="C2776" s="4" t="s">
        <v>7</v>
      </c>
      <c r="D2776" s="4" t="s">
        <v>7</v>
      </c>
      <c r="E2776" s="4" t="s">
        <v>13</v>
      </c>
      <c r="F2776" s="4" t="s">
        <v>11</v>
      </c>
    </row>
    <row r="2777" spans="1:8">
      <c r="A2777" t="n">
        <v>30159</v>
      </c>
      <c r="B2777" s="58" t="n">
        <v>45</v>
      </c>
      <c r="C2777" s="7" t="n">
        <v>11</v>
      </c>
      <c r="D2777" s="7" t="n">
        <v>3</v>
      </c>
      <c r="E2777" s="7" t="n">
        <v>40.2999992370605</v>
      </c>
      <c r="F2777" s="7" t="n">
        <v>0</v>
      </c>
    </row>
    <row r="2778" spans="1:8">
      <c r="A2778" t="s">
        <v>4</v>
      </c>
      <c r="B2778" s="4" t="s">
        <v>5</v>
      </c>
      <c r="C2778" s="4" t="s">
        <v>7</v>
      </c>
      <c r="D2778" s="4" t="s">
        <v>7</v>
      </c>
      <c r="E2778" s="4" t="s">
        <v>13</v>
      </c>
      <c r="F2778" s="4" t="s">
        <v>11</v>
      </c>
    </row>
    <row r="2779" spans="1:8">
      <c r="A2779" t="n">
        <v>30168</v>
      </c>
      <c r="B2779" s="58" t="n">
        <v>45</v>
      </c>
      <c r="C2779" s="7" t="n">
        <v>5</v>
      </c>
      <c r="D2779" s="7" t="n">
        <v>3</v>
      </c>
      <c r="E2779" s="7" t="n">
        <v>2.90000009536743</v>
      </c>
      <c r="F2779" s="7" t="n">
        <v>2000</v>
      </c>
    </row>
    <row r="2780" spans="1:8">
      <c r="A2780" t="s">
        <v>4</v>
      </c>
      <c r="B2780" s="4" t="s">
        <v>5</v>
      </c>
      <c r="C2780" s="4" t="s">
        <v>7</v>
      </c>
      <c r="D2780" s="4" t="s">
        <v>11</v>
      </c>
      <c r="E2780" s="4" t="s">
        <v>13</v>
      </c>
    </row>
    <row r="2781" spans="1:8">
      <c r="A2781" t="n">
        <v>30177</v>
      </c>
      <c r="B2781" s="40" t="n">
        <v>58</v>
      </c>
      <c r="C2781" s="7" t="n">
        <v>100</v>
      </c>
      <c r="D2781" s="7" t="n">
        <v>1000</v>
      </c>
      <c r="E2781" s="7" t="n">
        <v>1</v>
      </c>
    </row>
    <row r="2782" spans="1:8">
      <c r="A2782" t="s">
        <v>4</v>
      </c>
      <c r="B2782" s="4" t="s">
        <v>5</v>
      </c>
      <c r="C2782" s="4" t="s">
        <v>7</v>
      </c>
      <c r="D2782" s="4" t="s">
        <v>11</v>
      </c>
    </row>
    <row r="2783" spans="1:8">
      <c r="A2783" t="n">
        <v>30185</v>
      </c>
      <c r="B2783" s="40" t="n">
        <v>58</v>
      </c>
      <c r="C2783" s="7" t="n">
        <v>255</v>
      </c>
      <c r="D2783" s="7" t="n">
        <v>0</v>
      </c>
    </row>
    <row r="2784" spans="1:8">
      <c r="A2784" t="s">
        <v>4</v>
      </c>
      <c r="B2784" s="4" t="s">
        <v>5</v>
      </c>
      <c r="C2784" s="4" t="s">
        <v>7</v>
      </c>
      <c r="D2784" s="4" t="s">
        <v>11</v>
      </c>
    </row>
    <row r="2785" spans="1:9">
      <c r="A2785" t="n">
        <v>30189</v>
      </c>
      <c r="B2785" s="58" t="n">
        <v>45</v>
      </c>
      <c r="C2785" s="7" t="n">
        <v>7</v>
      </c>
      <c r="D2785" s="7" t="n">
        <v>255</v>
      </c>
    </row>
    <row r="2786" spans="1:9">
      <c r="A2786" t="s">
        <v>4</v>
      </c>
      <c r="B2786" s="4" t="s">
        <v>5</v>
      </c>
      <c r="C2786" s="4" t="s">
        <v>7</v>
      </c>
      <c r="D2786" s="4" t="s">
        <v>11</v>
      </c>
      <c r="E2786" s="4" t="s">
        <v>7</v>
      </c>
      <c r="F2786" s="4" t="s">
        <v>7</v>
      </c>
      <c r="G2786" s="4" t="s">
        <v>12</v>
      </c>
    </row>
    <row r="2787" spans="1:9">
      <c r="A2787" t="n">
        <v>30193</v>
      </c>
      <c r="B2787" s="10" t="n">
        <v>5</v>
      </c>
      <c r="C2787" s="7" t="n">
        <v>30</v>
      </c>
      <c r="D2787" s="7" t="n">
        <v>8802</v>
      </c>
      <c r="E2787" s="7" t="n">
        <v>8</v>
      </c>
      <c r="F2787" s="7" t="n">
        <v>1</v>
      </c>
      <c r="G2787" s="11" t="n">
        <f t="normal" ca="1">A2853</f>
        <v>0</v>
      </c>
    </row>
    <row r="2788" spans="1:9">
      <c r="A2788" t="s">
        <v>4</v>
      </c>
      <c r="B2788" s="4" t="s">
        <v>5</v>
      </c>
      <c r="C2788" s="4" t="s">
        <v>7</v>
      </c>
      <c r="D2788" s="4" t="s">
        <v>11</v>
      </c>
      <c r="E2788" s="4" t="s">
        <v>8</v>
      </c>
    </row>
    <row r="2789" spans="1:9">
      <c r="A2789" t="n">
        <v>30203</v>
      </c>
      <c r="B2789" s="27" t="n">
        <v>51</v>
      </c>
      <c r="C2789" s="7" t="n">
        <v>4</v>
      </c>
      <c r="D2789" s="7" t="n">
        <v>5711</v>
      </c>
      <c r="E2789" s="7" t="s">
        <v>47</v>
      </c>
    </row>
    <row r="2790" spans="1:9">
      <c r="A2790" t="s">
        <v>4</v>
      </c>
      <c r="B2790" s="4" t="s">
        <v>5</v>
      </c>
      <c r="C2790" s="4" t="s">
        <v>11</v>
      </c>
    </row>
    <row r="2791" spans="1:9">
      <c r="A2791" t="n">
        <v>30216</v>
      </c>
      <c r="B2791" s="23" t="n">
        <v>16</v>
      </c>
      <c r="C2791" s="7" t="n">
        <v>0</v>
      </c>
    </row>
    <row r="2792" spans="1:9">
      <c r="A2792" t="s">
        <v>4</v>
      </c>
      <c r="B2792" s="4" t="s">
        <v>5</v>
      </c>
      <c r="C2792" s="4" t="s">
        <v>11</v>
      </c>
      <c r="D2792" s="4" t="s">
        <v>48</v>
      </c>
      <c r="E2792" s="4" t="s">
        <v>7</v>
      </c>
      <c r="F2792" s="4" t="s">
        <v>7</v>
      </c>
      <c r="G2792" s="4" t="s">
        <v>48</v>
      </c>
      <c r="H2792" s="4" t="s">
        <v>7</v>
      </c>
      <c r="I2792" s="4" t="s">
        <v>7</v>
      </c>
    </row>
    <row r="2793" spans="1:9">
      <c r="A2793" t="n">
        <v>30219</v>
      </c>
      <c r="B2793" s="28" t="n">
        <v>26</v>
      </c>
      <c r="C2793" s="7" t="n">
        <v>5711</v>
      </c>
      <c r="D2793" s="7" t="s">
        <v>370</v>
      </c>
      <c r="E2793" s="7" t="n">
        <v>2</v>
      </c>
      <c r="F2793" s="7" t="n">
        <v>3</v>
      </c>
      <c r="G2793" s="7" t="s">
        <v>371</v>
      </c>
      <c r="H2793" s="7" t="n">
        <v>2</v>
      </c>
      <c r="I2793" s="7" t="n">
        <v>0</v>
      </c>
    </row>
    <row r="2794" spans="1:9">
      <c r="A2794" t="s">
        <v>4</v>
      </c>
      <c r="B2794" s="4" t="s">
        <v>5</v>
      </c>
    </row>
    <row r="2795" spans="1:9">
      <c r="A2795" t="n">
        <v>30414</v>
      </c>
      <c r="B2795" s="29" t="n">
        <v>28</v>
      </c>
    </row>
    <row r="2796" spans="1:9">
      <c r="A2796" t="s">
        <v>4</v>
      </c>
      <c r="B2796" s="4" t="s">
        <v>5</v>
      </c>
      <c r="C2796" s="4" t="s">
        <v>7</v>
      </c>
      <c r="D2796" s="4" t="s">
        <v>11</v>
      </c>
      <c r="E2796" s="4" t="s">
        <v>8</v>
      </c>
    </row>
    <row r="2797" spans="1:9">
      <c r="A2797" t="n">
        <v>30415</v>
      </c>
      <c r="B2797" s="27" t="n">
        <v>51</v>
      </c>
      <c r="C2797" s="7" t="n">
        <v>4</v>
      </c>
      <c r="D2797" s="7" t="n">
        <v>0</v>
      </c>
      <c r="E2797" s="7" t="s">
        <v>372</v>
      </c>
    </row>
    <row r="2798" spans="1:9">
      <c r="A2798" t="s">
        <v>4</v>
      </c>
      <c r="B2798" s="4" t="s">
        <v>5</v>
      </c>
      <c r="C2798" s="4" t="s">
        <v>11</v>
      </c>
    </row>
    <row r="2799" spans="1:9">
      <c r="A2799" t="n">
        <v>30428</v>
      </c>
      <c r="B2799" s="23" t="n">
        <v>16</v>
      </c>
      <c r="C2799" s="7" t="n">
        <v>0</v>
      </c>
    </row>
    <row r="2800" spans="1:9">
      <c r="A2800" t="s">
        <v>4</v>
      </c>
      <c r="B2800" s="4" t="s">
        <v>5</v>
      </c>
      <c r="C2800" s="4" t="s">
        <v>11</v>
      </c>
      <c r="D2800" s="4" t="s">
        <v>48</v>
      </c>
      <c r="E2800" s="4" t="s">
        <v>7</v>
      </c>
      <c r="F2800" s="4" t="s">
        <v>7</v>
      </c>
      <c r="G2800" s="4" t="s">
        <v>48</v>
      </c>
      <c r="H2800" s="4" t="s">
        <v>7</v>
      </c>
      <c r="I2800" s="4" t="s">
        <v>7</v>
      </c>
      <c r="J2800" s="4" t="s">
        <v>48</v>
      </c>
      <c r="K2800" s="4" t="s">
        <v>7</v>
      </c>
      <c r="L2800" s="4" t="s">
        <v>7</v>
      </c>
    </row>
    <row r="2801" spans="1:12">
      <c r="A2801" t="n">
        <v>30431</v>
      </c>
      <c r="B2801" s="28" t="n">
        <v>26</v>
      </c>
      <c r="C2801" s="7" t="n">
        <v>0</v>
      </c>
      <c r="D2801" s="7" t="s">
        <v>373</v>
      </c>
      <c r="E2801" s="7" t="n">
        <v>2</v>
      </c>
      <c r="F2801" s="7" t="n">
        <v>3</v>
      </c>
      <c r="G2801" s="7" t="s">
        <v>374</v>
      </c>
      <c r="H2801" s="7" t="n">
        <v>2</v>
      </c>
      <c r="I2801" s="7" t="n">
        <v>3</v>
      </c>
      <c r="J2801" s="7" t="s">
        <v>375</v>
      </c>
      <c r="K2801" s="7" t="n">
        <v>2</v>
      </c>
      <c r="L2801" s="7" t="n">
        <v>0</v>
      </c>
    </row>
    <row r="2802" spans="1:12">
      <c r="A2802" t="s">
        <v>4</v>
      </c>
      <c r="B2802" s="4" t="s">
        <v>5</v>
      </c>
    </row>
    <row r="2803" spans="1:12">
      <c r="A2803" t="n">
        <v>30647</v>
      </c>
      <c r="B2803" s="29" t="n">
        <v>28</v>
      </c>
    </row>
    <row r="2804" spans="1:12">
      <c r="A2804" t="s">
        <v>4</v>
      </c>
      <c r="B2804" s="4" t="s">
        <v>5</v>
      </c>
      <c r="C2804" s="4" t="s">
        <v>7</v>
      </c>
      <c r="D2804" s="4" t="s">
        <v>11</v>
      </c>
      <c r="E2804" s="4" t="s">
        <v>8</v>
      </c>
    </row>
    <row r="2805" spans="1:12">
      <c r="A2805" t="n">
        <v>30648</v>
      </c>
      <c r="B2805" s="27" t="n">
        <v>51</v>
      </c>
      <c r="C2805" s="7" t="n">
        <v>4</v>
      </c>
      <c r="D2805" s="7" t="n">
        <v>5711</v>
      </c>
      <c r="E2805" s="7" t="s">
        <v>47</v>
      </c>
    </row>
    <row r="2806" spans="1:12">
      <c r="A2806" t="s">
        <v>4</v>
      </c>
      <c r="B2806" s="4" t="s">
        <v>5</v>
      </c>
      <c r="C2806" s="4" t="s">
        <v>11</v>
      </c>
    </row>
    <row r="2807" spans="1:12">
      <c r="A2807" t="n">
        <v>30661</v>
      </c>
      <c r="B2807" s="23" t="n">
        <v>16</v>
      </c>
      <c r="C2807" s="7" t="n">
        <v>0</v>
      </c>
    </row>
    <row r="2808" spans="1:12">
      <c r="A2808" t="s">
        <v>4</v>
      </c>
      <c r="B2808" s="4" t="s">
        <v>5</v>
      </c>
      <c r="C2808" s="4" t="s">
        <v>11</v>
      </c>
      <c r="D2808" s="4" t="s">
        <v>48</v>
      </c>
      <c r="E2808" s="4" t="s">
        <v>7</v>
      </c>
      <c r="F2808" s="4" t="s">
        <v>7</v>
      </c>
      <c r="G2808" s="4" t="s">
        <v>48</v>
      </c>
      <c r="H2808" s="4" t="s">
        <v>7</v>
      </c>
      <c r="I2808" s="4" t="s">
        <v>7</v>
      </c>
    </row>
    <row r="2809" spans="1:12">
      <c r="A2809" t="n">
        <v>30664</v>
      </c>
      <c r="B2809" s="28" t="n">
        <v>26</v>
      </c>
      <c r="C2809" s="7" t="n">
        <v>5711</v>
      </c>
      <c r="D2809" s="7" t="s">
        <v>376</v>
      </c>
      <c r="E2809" s="7" t="n">
        <v>2</v>
      </c>
      <c r="F2809" s="7" t="n">
        <v>3</v>
      </c>
      <c r="G2809" s="7" t="s">
        <v>377</v>
      </c>
      <c r="H2809" s="7" t="n">
        <v>2</v>
      </c>
      <c r="I2809" s="7" t="n">
        <v>0</v>
      </c>
    </row>
    <row r="2810" spans="1:12">
      <c r="A2810" t="s">
        <v>4</v>
      </c>
      <c r="B2810" s="4" t="s">
        <v>5</v>
      </c>
    </row>
    <row r="2811" spans="1:12">
      <c r="A2811" t="n">
        <v>30789</v>
      </c>
      <c r="B2811" s="29" t="n">
        <v>28</v>
      </c>
    </row>
    <row r="2812" spans="1:12">
      <c r="A2812" t="s">
        <v>4</v>
      </c>
      <c r="B2812" s="4" t="s">
        <v>5</v>
      </c>
      <c r="C2812" s="4" t="s">
        <v>7</v>
      </c>
      <c r="D2812" s="4" t="s">
        <v>11</v>
      </c>
      <c r="E2812" s="4" t="s">
        <v>8</v>
      </c>
    </row>
    <row r="2813" spans="1:12">
      <c r="A2813" t="n">
        <v>30790</v>
      </c>
      <c r="B2813" s="27" t="n">
        <v>51</v>
      </c>
      <c r="C2813" s="7" t="n">
        <v>4</v>
      </c>
      <c r="D2813" s="7" t="n">
        <v>0</v>
      </c>
      <c r="E2813" s="7" t="s">
        <v>221</v>
      </c>
    </row>
    <row r="2814" spans="1:12">
      <c r="A2814" t="s">
        <v>4</v>
      </c>
      <c r="B2814" s="4" t="s">
        <v>5</v>
      </c>
      <c r="C2814" s="4" t="s">
        <v>11</v>
      </c>
    </row>
    <row r="2815" spans="1:12">
      <c r="A2815" t="n">
        <v>30804</v>
      </c>
      <c r="B2815" s="23" t="n">
        <v>16</v>
      </c>
      <c r="C2815" s="7" t="n">
        <v>0</v>
      </c>
    </row>
    <row r="2816" spans="1:12">
      <c r="A2816" t="s">
        <v>4</v>
      </c>
      <c r="B2816" s="4" t="s">
        <v>5</v>
      </c>
      <c r="C2816" s="4" t="s">
        <v>11</v>
      </c>
      <c r="D2816" s="4" t="s">
        <v>48</v>
      </c>
      <c r="E2816" s="4" t="s">
        <v>7</v>
      </c>
      <c r="F2816" s="4" t="s">
        <v>7</v>
      </c>
    </row>
    <row r="2817" spans="1:12">
      <c r="A2817" t="n">
        <v>30807</v>
      </c>
      <c r="B2817" s="28" t="n">
        <v>26</v>
      </c>
      <c r="C2817" s="7" t="n">
        <v>0</v>
      </c>
      <c r="D2817" s="7" t="s">
        <v>378</v>
      </c>
      <c r="E2817" s="7" t="n">
        <v>2</v>
      </c>
      <c r="F2817" s="7" t="n">
        <v>0</v>
      </c>
    </row>
    <row r="2818" spans="1:12">
      <c r="A2818" t="s">
        <v>4</v>
      </c>
      <c r="B2818" s="4" t="s">
        <v>5</v>
      </c>
    </row>
    <row r="2819" spans="1:12">
      <c r="A2819" t="n">
        <v>30862</v>
      </c>
      <c r="B2819" s="29" t="n">
        <v>28</v>
      </c>
    </row>
    <row r="2820" spans="1:12">
      <c r="A2820" t="s">
        <v>4</v>
      </c>
      <c r="B2820" s="4" t="s">
        <v>5</v>
      </c>
      <c r="C2820" s="4" t="s">
        <v>7</v>
      </c>
      <c r="D2820" s="4" t="s">
        <v>11</v>
      </c>
      <c r="E2820" s="4" t="s">
        <v>8</v>
      </c>
    </row>
    <row r="2821" spans="1:12">
      <c r="A2821" t="n">
        <v>30863</v>
      </c>
      <c r="B2821" s="27" t="n">
        <v>51</v>
      </c>
      <c r="C2821" s="7" t="n">
        <v>4</v>
      </c>
      <c r="D2821" s="7" t="n">
        <v>5711</v>
      </c>
      <c r="E2821" s="7" t="s">
        <v>47</v>
      </c>
    </row>
    <row r="2822" spans="1:12">
      <c r="A2822" t="s">
        <v>4</v>
      </c>
      <c r="B2822" s="4" t="s">
        <v>5</v>
      </c>
      <c r="C2822" s="4" t="s">
        <v>11</v>
      </c>
    </row>
    <row r="2823" spans="1:12">
      <c r="A2823" t="n">
        <v>30876</v>
      </c>
      <c r="B2823" s="23" t="n">
        <v>16</v>
      </c>
      <c r="C2823" s="7" t="n">
        <v>0</v>
      </c>
    </row>
    <row r="2824" spans="1:12">
      <c r="A2824" t="s">
        <v>4</v>
      </c>
      <c r="B2824" s="4" t="s">
        <v>5</v>
      </c>
      <c r="C2824" s="4" t="s">
        <v>11</v>
      </c>
      <c r="D2824" s="4" t="s">
        <v>48</v>
      </c>
      <c r="E2824" s="4" t="s">
        <v>7</v>
      </c>
      <c r="F2824" s="4" t="s">
        <v>7</v>
      </c>
      <c r="G2824" s="4" t="s">
        <v>48</v>
      </c>
      <c r="H2824" s="4" t="s">
        <v>7</v>
      </c>
      <c r="I2824" s="4" t="s">
        <v>7</v>
      </c>
    </row>
    <row r="2825" spans="1:12">
      <c r="A2825" t="n">
        <v>30879</v>
      </c>
      <c r="B2825" s="28" t="n">
        <v>26</v>
      </c>
      <c r="C2825" s="7" t="n">
        <v>5711</v>
      </c>
      <c r="D2825" s="7" t="s">
        <v>379</v>
      </c>
      <c r="E2825" s="7" t="n">
        <v>2</v>
      </c>
      <c r="F2825" s="7" t="n">
        <v>3</v>
      </c>
      <c r="G2825" s="7" t="s">
        <v>380</v>
      </c>
      <c r="H2825" s="7" t="n">
        <v>2</v>
      </c>
      <c r="I2825" s="7" t="n">
        <v>0</v>
      </c>
    </row>
    <row r="2826" spans="1:12">
      <c r="A2826" t="s">
        <v>4</v>
      </c>
      <c r="B2826" s="4" t="s">
        <v>5</v>
      </c>
    </row>
    <row r="2827" spans="1:12">
      <c r="A2827" t="n">
        <v>31024</v>
      </c>
      <c r="B2827" s="29" t="n">
        <v>28</v>
      </c>
    </row>
    <row r="2828" spans="1:12">
      <c r="A2828" t="s">
        <v>4</v>
      </c>
      <c r="B2828" s="4" t="s">
        <v>5</v>
      </c>
      <c r="C2828" s="4" t="s">
        <v>11</v>
      </c>
      <c r="D2828" s="4" t="s">
        <v>7</v>
      </c>
      <c r="E2828" s="4" t="s">
        <v>13</v>
      </c>
      <c r="F2828" s="4" t="s">
        <v>11</v>
      </c>
    </row>
    <row r="2829" spans="1:12">
      <c r="A2829" t="n">
        <v>31025</v>
      </c>
      <c r="B2829" s="38" t="n">
        <v>59</v>
      </c>
      <c r="C2829" s="7" t="n">
        <v>0</v>
      </c>
      <c r="D2829" s="7" t="n">
        <v>1</v>
      </c>
      <c r="E2829" s="7" t="n">
        <v>0.150000005960464</v>
      </c>
      <c r="F2829" s="7" t="n">
        <v>0</v>
      </c>
    </row>
    <row r="2830" spans="1:12">
      <c r="A2830" t="s">
        <v>4</v>
      </c>
      <c r="B2830" s="4" t="s">
        <v>5</v>
      </c>
      <c r="C2830" s="4" t="s">
        <v>11</v>
      </c>
    </row>
    <row r="2831" spans="1:12">
      <c r="A2831" t="n">
        <v>31035</v>
      </c>
      <c r="B2831" s="23" t="n">
        <v>16</v>
      </c>
      <c r="C2831" s="7" t="n">
        <v>1300</v>
      </c>
    </row>
    <row r="2832" spans="1:12">
      <c r="A2832" t="s">
        <v>4</v>
      </c>
      <c r="B2832" s="4" t="s">
        <v>5</v>
      </c>
      <c r="C2832" s="4" t="s">
        <v>7</v>
      </c>
      <c r="D2832" s="4" t="s">
        <v>11</v>
      </c>
      <c r="E2832" s="4" t="s">
        <v>8</v>
      </c>
    </row>
    <row r="2833" spans="1:9">
      <c r="A2833" t="n">
        <v>31038</v>
      </c>
      <c r="B2833" s="27" t="n">
        <v>51</v>
      </c>
      <c r="C2833" s="7" t="n">
        <v>4</v>
      </c>
      <c r="D2833" s="7" t="n">
        <v>0</v>
      </c>
      <c r="E2833" s="7" t="s">
        <v>221</v>
      </c>
    </row>
    <row r="2834" spans="1:9">
      <c r="A2834" t="s">
        <v>4</v>
      </c>
      <c r="B2834" s="4" t="s">
        <v>5</v>
      </c>
      <c r="C2834" s="4" t="s">
        <v>11</v>
      </c>
    </row>
    <row r="2835" spans="1:9">
      <c r="A2835" t="n">
        <v>31052</v>
      </c>
      <c r="B2835" s="23" t="n">
        <v>16</v>
      </c>
      <c r="C2835" s="7" t="n">
        <v>0</v>
      </c>
    </row>
    <row r="2836" spans="1:9">
      <c r="A2836" t="s">
        <v>4</v>
      </c>
      <c r="B2836" s="4" t="s">
        <v>5</v>
      </c>
      <c r="C2836" s="4" t="s">
        <v>11</v>
      </c>
      <c r="D2836" s="4" t="s">
        <v>48</v>
      </c>
      <c r="E2836" s="4" t="s">
        <v>7</v>
      </c>
      <c r="F2836" s="4" t="s">
        <v>7</v>
      </c>
    </row>
    <row r="2837" spans="1:9">
      <c r="A2837" t="n">
        <v>31055</v>
      </c>
      <c r="B2837" s="28" t="n">
        <v>26</v>
      </c>
      <c r="C2837" s="7" t="n">
        <v>0</v>
      </c>
      <c r="D2837" s="7" t="s">
        <v>381</v>
      </c>
      <c r="E2837" s="7" t="n">
        <v>2</v>
      </c>
      <c r="F2837" s="7" t="n">
        <v>0</v>
      </c>
    </row>
    <row r="2838" spans="1:9">
      <c r="A2838" t="s">
        <v>4</v>
      </c>
      <c r="B2838" s="4" t="s">
        <v>5</v>
      </c>
    </row>
    <row r="2839" spans="1:9">
      <c r="A2839" t="n">
        <v>31096</v>
      </c>
      <c r="B2839" s="29" t="n">
        <v>28</v>
      </c>
    </row>
    <row r="2840" spans="1:9">
      <c r="A2840" t="s">
        <v>4</v>
      </c>
      <c r="B2840" s="4" t="s">
        <v>5</v>
      </c>
      <c r="C2840" s="4" t="s">
        <v>7</v>
      </c>
      <c r="D2840" s="4" t="s">
        <v>11</v>
      </c>
      <c r="E2840" s="4" t="s">
        <v>8</v>
      </c>
    </row>
    <row r="2841" spans="1:9">
      <c r="A2841" t="n">
        <v>31097</v>
      </c>
      <c r="B2841" s="27" t="n">
        <v>51</v>
      </c>
      <c r="C2841" s="7" t="n">
        <v>4</v>
      </c>
      <c r="D2841" s="7" t="n">
        <v>5711</v>
      </c>
      <c r="E2841" s="7" t="s">
        <v>382</v>
      </c>
    </row>
    <row r="2842" spans="1:9">
      <c r="A2842" t="s">
        <v>4</v>
      </c>
      <c r="B2842" s="4" t="s">
        <v>5</v>
      </c>
      <c r="C2842" s="4" t="s">
        <v>11</v>
      </c>
    </row>
    <row r="2843" spans="1:9">
      <c r="A2843" t="n">
        <v>31111</v>
      </c>
      <c r="B2843" s="23" t="n">
        <v>16</v>
      </c>
      <c r="C2843" s="7" t="n">
        <v>0</v>
      </c>
    </row>
    <row r="2844" spans="1:9">
      <c r="A2844" t="s">
        <v>4</v>
      </c>
      <c r="B2844" s="4" t="s">
        <v>5</v>
      </c>
      <c r="C2844" s="4" t="s">
        <v>11</v>
      </c>
      <c r="D2844" s="4" t="s">
        <v>48</v>
      </c>
      <c r="E2844" s="4" t="s">
        <v>7</v>
      </c>
      <c r="F2844" s="4" t="s">
        <v>7</v>
      </c>
      <c r="G2844" s="4" t="s">
        <v>48</v>
      </c>
      <c r="H2844" s="4" t="s">
        <v>7</v>
      </c>
      <c r="I2844" s="4" t="s">
        <v>7</v>
      </c>
      <c r="J2844" s="4" t="s">
        <v>48</v>
      </c>
      <c r="K2844" s="4" t="s">
        <v>7</v>
      </c>
      <c r="L2844" s="4" t="s">
        <v>7</v>
      </c>
    </row>
    <row r="2845" spans="1:9">
      <c r="A2845" t="n">
        <v>31114</v>
      </c>
      <c r="B2845" s="28" t="n">
        <v>26</v>
      </c>
      <c r="C2845" s="7" t="n">
        <v>5711</v>
      </c>
      <c r="D2845" s="7" t="s">
        <v>383</v>
      </c>
      <c r="E2845" s="7" t="n">
        <v>2</v>
      </c>
      <c r="F2845" s="7" t="n">
        <v>3</v>
      </c>
      <c r="G2845" s="7" t="s">
        <v>384</v>
      </c>
      <c r="H2845" s="7" t="n">
        <v>2</v>
      </c>
      <c r="I2845" s="7" t="n">
        <v>3</v>
      </c>
      <c r="J2845" s="7" t="s">
        <v>385</v>
      </c>
      <c r="K2845" s="7" t="n">
        <v>2</v>
      </c>
      <c r="L2845" s="7" t="n">
        <v>0</v>
      </c>
    </row>
    <row r="2846" spans="1:9">
      <c r="A2846" t="s">
        <v>4</v>
      </c>
      <c r="B2846" s="4" t="s">
        <v>5</v>
      </c>
    </row>
    <row r="2847" spans="1:9">
      <c r="A2847" t="n">
        <v>31380</v>
      </c>
      <c r="B2847" s="29" t="n">
        <v>28</v>
      </c>
    </row>
    <row r="2848" spans="1:9">
      <c r="A2848" t="s">
        <v>4</v>
      </c>
      <c r="B2848" s="4" t="s">
        <v>5</v>
      </c>
      <c r="C2848" s="4" t="s">
        <v>11</v>
      </c>
    </row>
    <row r="2849" spans="1:12">
      <c r="A2849" t="n">
        <v>31381</v>
      </c>
      <c r="B2849" s="32" t="n">
        <v>12</v>
      </c>
      <c r="C2849" s="7" t="n">
        <v>8802</v>
      </c>
    </row>
    <row r="2850" spans="1:12">
      <c r="A2850" t="s">
        <v>4</v>
      </c>
      <c r="B2850" s="4" t="s">
        <v>5</v>
      </c>
      <c r="C2850" s="4" t="s">
        <v>12</v>
      </c>
    </row>
    <row r="2851" spans="1:12">
      <c r="A2851" t="n">
        <v>31384</v>
      </c>
      <c r="B2851" s="13" t="n">
        <v>3</v>
      </c>
      <c r="C2851" s="11" t="n">
        <f t="normal" ca="1">A2861</f>
        <v>0</v>
      </c>
    </row>
    <row r="2852" spans="1:12">
      <c r="A2852" t="s">
        <v>4</v>
      </c>
      <c r="B2852" s="4" t="s">
        <v>5</v>
      </c>
      <c r="C2852" s="4" t="s">
        <v>7</v>
      </c>
      <c r="D2852" s="4" t="s">
        <v>11</v>
      </c>
      <c r="E2852" s="4" t="s">
        <v>8</v>
      </c>
    </row>
    <row r="2853" spans="1:12">
      <c r="A2853" t="n">
        <v>31389</v>
      </c>
      <c r="B2853" s="27" t="n">
        <v>51</v>
      </c>
      <c r="C2853" s="7" t="n">
        <v>4</v>
      </c>
      <c r="D2853" s="7" t="n">
        <v>5711</v>
      </c>
      <c r="E2853" s="7" t="s">
        <v>47</v>
      </c>
    </row>
    <row r="2854" spans="1:12">
      <c r="A2854" t="s">
        <v>4</v>
      </c>
      <c r="B2854" s="4" t="s">
        <v>5</v>
      </c>
      <c r="C2854" s="4" t="s">
        <v>11</v>
      </c>
    </row>
    <row r="2855" spans="1:12">
      <c r="A2855" t="n">
        <v>31402</v>
      </c>
      <c r="B2855" s="23" t="n">
        <v>16</v>
      </c>
      <c r="C2855" s="7" t="n">
        <v>0</v>
      </c>
    </row>
    <row r="2856" spans="1:12">
      <c r="A2856" t="s">
        <v>4</v>
      </c>
      <c r="B2856" s="4" t="s">
        <v>5</v>
      </c>
      <c r="C2856" s="4" t="s">
        <v>11</v>
      </c>
      <c r="D2856" s="4" t="s">
        <v>48</v>
      </c>
      <c r="E2856" s="4" t="s">
        <v>7</v>
      </c>
      <c r="F2856" s="4" t="s">
        <v>7</v>
      </c>
      <c r="G2856" s="4" t="s">
        <v>48</v>
      </c>
      <c r="H2856" s="4" t="s">
        <v>7</v>
      </c>
      <c r="I2856" s="4" t="s">
        <v>7</v>
      </c>
    </row>
    <row r="2857" spans="1:12">
      <c r="A2857" t="n">
        <v>31405</v>
      </c>
      <c r="B2857" s="28" t="n">
        <v>26</v>
      </c>
      <c r="C2857" s="7" t="n">
        <v>5711</v>
      </c>
      <c r="D2857" s="7" t="s">
        <v>386</v>
      </c>
      <c r="E2857" s="7" t="n">
        <v>2</v>
      </c>
      <c r="F2857" s="7" t="n">
        <v>3</v>
      </c>
      <c r="G2857" s="7" t="s">
        <v>387</v>
      </c>
      <c r="H2857" s="7" t="n">
        <v>2</v>
      </c>
      <c r="I2857" s="7" t="n">
        <v>0</v>
      </c>
    </row>
    <row r="2858" spans="1:12">
      <c r="A2858" t="s">
        <v>4</v>
      </c>
      <c r="B2858" s="4" t="s">
        <v>5</v>
      </c>
    </row>
    <row r="2859" spans="1:12">
      <c r="A2859" t="n">
        <v>31600</v>
      </c>
      <c r="B2859" s="29" t="n">
        <v>28</v>
      </c>
    </row>
    <row r="2860" spans="1:12">
      <c r="A2860" t="s">
        <v>4</v>
      </c>
      <c r="B2860" s="4" t="s">
        <v>5</v>
      </c>
      <c r="C2860" s="4" t="s">
        <v>7</v>
      </c>
      <c r="D2860" s="4" t="s">
        <v>11</v>
      </c>
      <c r="E2860" s="4" t="s">
        <v>13</v>
      </c>
    </row>
    <row r="2861" spans="1:12">
      <c r="A2861" t="n">
        <v>31601</v>
      </c>
      <c r="B2861" s="40" t="n">
        <v>58</v>
      </c>
      <c r="C2861" s="7" t="n">
        <v>0</v>
      </c>
      <c r="D2861" s="7" t="n">
        <v>300</v>
      </c>
      <c r="E2861" s="7" t="n">
        <v>0.300000011920929</v>
      </c>
    </row>
    <row r="2862" spans="1:12">
      <c r="A2862" t="s">
        <v>4</v>
      </c>
      <c r="B2862" s="4" t="s">
        <v>5</v>
      </c>
      <c r="C2862" s="4" t="s">
        <v>7</v>
      </c>
      <c r="D2862" s="4" t="s">
        <v>11</v>
      </c>
    </row>
    <row r="2863" spans="1:12">
      <c r="A2863" t="n">
        <v>31609</v>
      </c>
      <c r="B2863" s="40" t="n">
        <v>58</v>
      </c>
      <c r="C2863" s="7" t="n">
        <v>255</v>
      </c>
      <c r="D2863" s="7" t="n">
        <v>0</v>
      </c>
    </row>
    <row r="2864" spans="1:12">
      <c r="A2864" t="s">
        <v>4</v>
      </c>
      <c r="B2864" s="4" t="s">
        <v>5</v>
      </c>
      <c r="C2864" s="4" t="s">
        <v>7</v>
      </c>
      <c r="D2864" s="4" t="s">
        <v>7</v>
      </c>
      <c r="E2864" s="4" t="s">
        <v>14</v>
      </c>
      <c r="F2864" s="4" t="s">
        <v>7</v>
      </c>
      <c r="G2864" s="4" t="s">
        <v>7</v>
      </c>
    </row>
    <row r="2865" spans="1:9">
      <c r="A2865" t="n">
        <v>31613</v>
      </c>
      <c r="B2865" s="45" t="n">
        <v>18</v>
      </c>
      <c r="C2865" s="7" t="n">
        <v>0</v>
      </c>
      <c r="D2865" s="7" t="n">
        <v>0</v>
      </c>
      <c r="E2865" s="7" t="n">
        <v>0</v>
      </c>
      <c r="F2865" s="7" t="n">
        <v>19</v>
      </c>
      <c r="G2865" s="7" t="n">
        <v>1</v>
      </c>
    </row>
    <row r="2866" spans="1:9">
      <c r="A2866" t="s">
        <v>4</v>
      </c>
      <c r="B2866" s="4" t="s">
        <v>5</v>
      </c>
      <c r="C2866" s="4" t="s">
        <v>7</v>
      </c>
      <c r="D2866" s="4" t="s">
        <v>7</v>
      </c>
      <c r="E2866" s="4" t="s">
        <v>11</v>
      </c>
      <c r="F2866" s="4" t="s">
        <v>13</v>
      </c>
    </row>
    <row r="2867" spans="1:9">
      <c r="A2867" t="n">
        <v>31622</v>
      </c>
      <c r="B2867" s="46" t="n">
        <v>107</v>
      </c>
      <c r="C2867" s="7" t="n">
        <v>0</v>
      </c>
      <c r="D2867" s="7" t="n">
        <v>0</v>
      </c>
      <c r="E2867" s="7" t="n">
        <v>0</v>
      </c>
      <c r="F2867" s="7" t="n">
        <v>32</v>
      </c>
    </row>
    <row r="2868" spans="1:9">
      <c r="A2868" t="s">
        <v>4</v>
      </c>
      <c r="B2868" s="4" t="s">
        <v>5</v>
      </c>
      <c r="C2868" s="4" t="s">
        <v>7</v>
      </c>
      <c r="D2868" s="4" t="s">
        <v>7</v>
      </c>
      <c r="E2868" s="4" t="s">
        <v>8</v>
      </c>
      <c r="F2868" s="4" t="s">
        <v>11</v>
      </c>
    </row>
    <row r="2869" spans="1:9">
      <c r="A2869" t="n">
        <v>31631</v>
      </c>
      <c r="B2869" s="46" t="n">
        <v>107</v>
      </c>
      <c r="C2869" s="7" t="n">
        <v>1</v>
      </c>
      <c r="D2869" s="7" t="n">
        <v>0</v>
      </c>
      <c r="E2869" s="7" t="s">
        <v>388</v>
      </c>
      <c r="F2869" s="7" t="n">
        <v>1</v>
      </c>
    </row>
    <row r="2870" spans="1:9">
      <c r="A2870" t="s">
        <v>4</v>
      </c>
      <c r="B2870" s="4" t="s">
        <v>5</v>
      </c>
      <c r="C2870" s="4" t="s">
        <v>7</v>
      </c>
      <c r="D2870" s="4" t="s">
        <v>7</v>
      </c>
      <c r="E2870" s="4" t="s">
        <v>8</v>
      </c>
      <c r="F2870" s="4" t="s">
        <v>11</v>
      </c>
    </row>
    <row r="2871" spans="1:9">
      <c r="A2871" t="n">
        <v>31643</v>
      </c>
      <c r="B2871" s="46" t="n">
        <v>107</v>
      </c>
      <c r="C2871" s="7" t="n">
        <v>1</v>
      </c>
      <c r="D2871" s="7" t="n">
        <v>0</v>
      </c>
      <c r="E2871" s="7" t="s">
        <v>389</v>
      </c>
      <c r="F2871" s="7" t="n">
        <v>2</v>
      </c>
    </row>
    <row r="2872" spans="1:9">
      <c r="A2872" t="s">
        <v>4</v>
      </c>
      <c r="B2872" s="4" t="s">
        <v>5</v>
      </c>
      <c r="C2872" s="4" t="s">
        <v>7</v>
      </c>
      <c r="D2872" s="4" t="s">
        <v>7</v>
      </c>
      <c r="E2872" s="4" t="s">
        <v>7</v>
      </c>
      <c r="F2872" s="4" t="s">
        <v>11</v>
      </c>
      <c r="G2872" s="4" t="s">
        <v>11</v>
      </c>
      <c r="H2872" s="4" t="s">
        <v>7</v>
      </c>
    </row>
    <row r="2873" spans="1:9">
      <c r="A2873" t="n">
        <v>31656</v>
      </c>
      <c r="B2873" s="46" t="n">
        <v>107</v>
      </c>
      <c r="C2873" s="7" t="n">
        <v>2</v>
      </c>
      <c r="D2873" s="7" t="n">
        <v>0</v>
      </c>
      <c r="E2873" s="7" t="n">
        <v>1</v>
      </c>
      <c r="F2873" s="7" t="n">
        <v>65535</v>
      </c>
      <c r="G2873" s="7" t="n">
        <v>65535</v>
      </c>
      <c r="H2873" s="7" t="n">
        <v>0</v>
      </c>
    </row>
    <row r="2874" spans="1:9">
      <c r="A2874" t="s">
        <v>4</v>
      </c>
      <c r="B2874" s="4" t="s">
        <v>5</v>
      </c>
      <c r="C2874" s="4" t="s">
        <v>7</v>
      </c>
      <c r="D2874" s="4" t="s">
        <v>7</v>
      </c>
      <c r="E2874" s="4" t="s">
        <v>7</v>
      </c>
    </row>
    <row r="2875" spans="1:9">
      <c r="A2875" t="n">
        <v>31665</v>
      </c>
      <c r="B2875" s="46" t="n">
        <v>107</v>
      </c>
      <c r="C2875" s="7" t="n">
        <v>4</v>
      </c>
      <c r="D2875" s="7" t="n">
        <v>0</v>
      </c>
      <c r="E2875" s="7" t="n">
        <v>0</v>
      </c>
    </row>
    <row r="2876" spans="1:9">
      <c r="A2876" t="s">
        <v>4</v>
      </c>
      <c r="B2876" s="4" t="s">
        <v>5</v>
      </c>
      <c r="C2876" s="4" t="s">
        <v>7</v>
      </c>
      <c r="D2876" s="4" t="s">
        <v>7</v>
      </c>
    </row>
    <row r="2877" spans="1:9">
      <c r="A2877" t="n">
        <v>31669</v>
      </c>
      <c r="B2877" s="46" t="n">
        <v>107</v>
      </c>
      <c r="C2877" s="7" t="n">
        <v>3</v>
      </c>
      <c r="D2877" s="7" t="n">
        <v>0</v>
      </c>
    </row>
    <row r="2878" spans="1:9">
      <c r="A2878" t="s">
        <v>4</v>
      </c>
      <c r="B2878" s="4" t="s">
        <v>5</v>
      </c>
      <c r="C2878" s="4" t="s">
        <v>7</v>
      </c>
      <c r="D2878" s="4" t="s">
        <v>11</v>
      </c>
      <c r="E2878" s="4" t="s">
        <v>13</v>
      </c>
    </row>
    <row r="2879" spans="1:9">
      <c r="A2879" t="n">
        <v>31672</v>
      </c>
      <c r="B2879" s="40" t="n">
        <v>58</v>
      </c>
      <c r="C2879" s="7" t="n">
        <v>100</v>
      </c>
      <c r="D2879" s="7" t="n">
        <v>300</v>
      </c>
      <c r="E2879" s="7" t="n">
        <v>0.300000011920929</v>
      </c>
    </row>
    <row r="2880" spans="1:9">
      <c r="A2880" t="s">
        <v>4</v>
      </c>
      <c r="B2880" s="4" t="s">
        <v>5</v>
      </c>
      <c r="C2880" s="4" t="s">
        <v>7</v>
      </c>
      <c r="D2880" s="4" t="s">
        <v>11</v>
      </c>
    </row>
    <row r="2881" spans="1:8">
      <c r="A2881" t="n">
        <v>31680</v>
      </c>
      <c r="B2881" s="40" t="n">
        <v>58</v>
      </c>
      <c r="C2881" s="7" t="n">
        <v>255</v>
      </c>
      <c r="D2881" s="7" t="n">
        <v>0</v>
      </c>
    </row>
    <row r="2882" spans="1:8">
      <c r="A2882" t="s">
        <v>4</v>
      </c>
      <c r="B2882" s="4" t="s">
        <v>5</v>
      </c>
      <c r="C2882" s="4" t="s">
        <v>7</v>
      </c>
      <c r="D2882" s="4" t="s">
        <v>7</v>
      </c>
      <c r="E2882" s="4" t="s">
        <v>7</v>
      </c>
      <c r="F2882" s="4" t="s">
        <v>14</v>
      </c>
      <c r="G2882" s="4" t="s">
        <v>7</v>
      </c>
      <c r="H2882" s="4" t="s">
        <v>7</v>
      </c>
      <c r="I2882" s="4" t="s">
        <v>12</v>
      </c>
    </row>
    <row r="2883" spans="1:8">
      <c r="A2883" t="n">
        <v>31684</v>
      </c>
      <c r="B2883" s="10" t="n">
        <v>5</v>
      </c>
      <c r="C2883" s="7" t="n">
        <v>35</v>
      </c>
      <c r="D2883" s="7" t="n">
        <v>0</v>
      </c>
      <c r="E2883" s="7" t="n">
        <v>0</v>
      </c>
      <c r="F2883" s="7" t="n">
        <v>1</v>
      </c>
      <c r="G2883" s="7" t="n">
        <v>2</v>
      </c>
      <c r="H2883" s="7" t="n">
        <v>1</v>
      </c>
      <c r="I2883" s="11" t="n">
        <f t="normal" ca="1">A2941</f>
        <v>0</v>
      </c>
    </row>
    <row r="2884" spans="1:8">
      <c r="A2884" t="s">
        <v>4</v>
      </c>
      <c r="B2884" s="4" t="s">
        <v>5</v>
      </c>
      <c r="C2884" s="4" t="s">
        <v>7</v>
      </c>
      <c r="D2884" s="4" t="s">
        <v>11</v>
      </c>
      <c r="E2884" s="4" t="s">
        <v>8</v>
      </c>
    </row>
    <row r="2885" spans="1:8">
      <c r="A2885" t="n">
        <v>31698</v>
      </c>
      <c r="B2885" s="27" t="n">
        <v>51</v>
      </c>
      <c r="C2885" s="7" t="n">
        <v>4</v>
      </c>
      <c r="D2885" s="7" t="n">
        <v>0</v>
      </c>
      <c r="E2885" s="7" t="s">
        <v>282</v>
      </c>
    </row>
    <row r="2886" spans="1:8">
      <c r="A2886" t="s">
        <v>4</v>
      </c>
      <c r="B2886" s="4" t="s">
        <v>5</v>
      </c>
      <c r="C2886" s="4" t="s">
        <v>11</v>
      </c>
    </row>
    <row r="2887" spans="1:8">
      <c r="A2887" t="n">
        <v>31712</v>
      </c>
      <c r="B2887" s="23" t="n">
        <v>16</v>
      </c>
      <c r="C2887" s="7" t="n">
        <v>0</v>
      </c>
    </row>
    <row r="2888" spans="1:8">
      <c r="A2888" t="s">
        <v>4</v>
      </c>
      <c r="B2888" s="4" t="s">
        <v>5</v>
      </c>
      <c r="C2888" s="4" t="s">
        <v>11</v>
      </c>
      <c r="D2888" s="4" t="s">
        <v>48</v>
      </c>
      <c r="E2888" s="4" t="s">
        <v>7</v>
      </c>
      <c r="F2888" s="4" t="s">
        <v>7</v>
      </c>
      <c r="G2888" s="4" t="s">
        <v>48</v>
      </c>
      <c r="H2888" s="4" t="s">
        <v>7</v>
      </c>
      <c r="I2888" s="4" t="s">
        <v>7</v>
      </c>
    </row>
    <row r="2889" spans="1:8">
      <c r="A2889" t="n">
        <v>31715</v>
      </c>
      <c r="B2889" s="28" t="n">
        <v>26</v>
      </c>
      <c r="C2889" s="7" t="n">
        <v>0</v>
      </c>
      <c r="D2889" s="7" t="s">
        <v>390</v>
      </c>
      <c r="E2889" s="7" t="n">
        <v>2</v>
      </c>
      <c r="F2889" s="7" t="n">
        <v>3</v>
      </c>
      <c r="G2889" s="7" t="s">
        <v>391</v>
      </c>
      <c r="H2889" s="7" t="n">
        <v>2</v>
      </c>
      <c r="I2889" s="7" t="n">
        <v>0</v>
      </c>
    </row>
    <row r="2890" spans="1:8">
      <c r="A2890" t="s">
        <v>4</v>
      </c>
      <c r="B2890" s="4" t="s">
        <v>5</v>
      </c>
    </row>
    <row r="2891" spans="1:8">
      <c r="A2891" t="n">
        <v>31898</v>
      </c>
      <c r="B2891" s="29" t="n">
        <v>28</v>
      </c>
    </row>
    <row r="2892" spans="1:8">
      <c r="A2892" t="s">
        <v>4</v>
      </c>
      <c r="B2892" s="4" t="s">
        <v>5</v>
      </c>
      <c r="C2892" s="4" t="s">
        <v>11</v>
      </c>
      <c r="D2892" s="4" t="s">
        <v>7</v>
      </c>
      <c r="E2892" s="4" t="s">
        <v>7</v>
      </c>
      <c r="F2892" s="4" t="s">
        <v>8</v>
      </c>
    </row>
    <row r="2893" spans="1:8">
      <c r="A2893" t="n">
        <v>31899</v>
      </c>
      <c r="B2893" s="25" t="n">
        <v>20</v>
      </c>
      <c r="C2893" s="7" t="n">
        <v>5711</v>
      </c>
      <c r="D2893" s="7" t="n">
        <v>2</v>
      </c>
      <c r="E2893" s="7" t="n">
        <v>10</v>
      </c>
      <c r="F2893" s="7" t="s">
        <v>350</v>
      </c>
    </row>
    <row r="2894" spans="1:8">
      <c r="A2894" t="s">
        <v>4</v>
      </c>
      <c r="B2894" s="4" t="s">
        <v>5</v>
      </c>
      <c r="C2894" s="4" t="s">
        <v>7</v>
      </c>
      <c r="D2894" s="4" t="s">
        <v>11</v>
      </c>
      <c r="E2894" s="4" t="s">
        <v>8</v>
      </c>
    </row>
    <row r="2895" spans="1:8">
      <c r="A2895" t="n">
        <v>31920</v>
      </c>
      <c r="B2895" s="27" t="n">
        <v>51</v>
      </c>
      <c r="C2895" s="7" t="n">
        <v>4</v>
      </c>
      <c r="D2895" s="7" t="n">
        <v>5711</v>
      </c>
      <c r="E2895" s="7" t="s">
        <v>282</v>
      </c>
    </row>
    <row r="2896" spans="1:8">
      <c r="A2896" t="s">
        <v>4</v>
      </c>
      <c r="B2896" s="4" t="s">
        <v>5</v>
      </c>
      <c r="C2896" s="4" t="s">
        <v>11</v>
      </c>
    </row>
    <row r="2897" spans="1:9">
      <c r="A2897" t="n">
        <v>31934</v>
      </c>
      <c r="B2897" s="23" t="n">
        <v>16</v>
      </c>
      <c r="C2897" s="7" t="n">
        <v>0</v>
      </c>
    </row>
    <row r="2898" spans="1:9">
      <c r="A2898" t="s">
        <v>4</v>
      </c>
      <c r="B2898" s="4" t="s">
        <v>5</v>
      </c>
      <c r="C2898" s="4" t="s">
        <v>11</v>
      </c>
      <c r="D2898" s="4" t="s">
        <v>48</v>
      </c>
      <c r="E2898" s="4" t="s">
        <v>7</v>
      </c>
      <c r="F2898" s="4" t="s">
        <v>7</v>
      </c>
      <c r="G2898" s="4" t="s">
        <v>48</v>
      </c>
      <c r="H2898" s="4" t="s">
        <v>7</v>
      </c>
      <c r="I2898" s="4" t="s">
        <v>7</v>
      </c>
    </row>
    <row r="2899" spans="1:9">
      <c r="A2899" t="n">
        <v>31937</v>
      </c>
      <c r="B2899" s="28" t="n">
        <v>26</v>
      </c>
      <c r="C2899" s="7" t="n">
        <v>5711</v>
      </c>
      <c r="D2899" s="7" t="s">
        <v>392</v>
      </c>
      <c r="E2899" s="7" t="n">
        <v>2</v>
      </c>
      <c r="F2899" s="7" t="n">
        <v>3</v>
      </c>
      <c r="G2899" s="7" t="s">
        <v>393</v>
      </c>
      <c r="H2899" s="7" t="n">
        <v>2</v>
      </c>
      <c r="I2899" s="7" t="n">
        <v>0</v>
      </c>
    </row>
    <row r="2900" spans="1:9">
      <c r="A2900" t="s">
        <v>4</v>
      </c>
      <c r="B2900" s="4" t="s">
        <v>5</v>
      </c>
    </row>
    <row r="2901" spans="1:9">
      <c r="A2901" t="n">
        <v>32135</v>
      </c>
      <c r="B2901" s="29" t="n">
        <v>28</v>
      </c>
    </row>
    <row r="2902" spans="1:9">
      <c r="A2902" t="s">
        <v>4</v>
      </c>
      <c r="B2902" s="4" t="s">
        <v>5</v>
      </c>
      <c r="C2902" s="4" t="s">
        <v>7</v>
      </c>
      <c r="D2902" s="4" t="s">
        <v>11</v>
      </c>
      <c r="E2902" s="4" t="s">
        <v>8</v>
      </c>
    </row>
    <row r="2903" spans="1:9">
      <c r="A2903" t="n">
        <v>32136</v>
      </c>
      <c r="B2903" s="27" t="n">
        <v>51</v>
      </c>
      <c r="C2903" s="7" t="n">
        <v>4</v>
      </c>
      <c r="D2903" s="7" t="n">
        <v>0</v>
      </c>
      <c r="E2903" s="7" t="s">
        <v>123</v>
      </c>
    </row>
    <row r="2904" spans="1:9">
      <c r="A2904" t="s">
        <v>4</v>
      </c>
      <c r="B2904" s="4" t="s">
        <v>5</v>
      </c>
      <c r="C2904" s="4" t="s">
        <v>11</v>
      </c>
    </row>
    <row r="2905" spans="1:9">
      <c r="A2905" t="n">
        <v>32149</v>
      </c>
      <c r="B2905" s="23" t="n">
        <v>16</v>
      </c>
      <c r="C2905" s="7" t="n">
        <v>0</v>
      </c>
    </row>
    <row r="2906" spans="1:9">
      <c r="A2906" t="s">
        <v>4</v>
      </c>
      <c r="B2906" s="4" t="s">
        <v>5</v>
      </c>
      <c r="C2906" s="4" t="s">
        <v>11</v>
      </c>
      <c r="D2906" s="4" t="s">
        <v>48</v>
      </c>
      <c r="E2906" s="4" t="s">
        <v>7</v>
      </c>
      <c r="F2906" s="4" t="s">
        <v>7</v>
      </c>
    </row>
    <row r="2907" spans="1:9">
      <c r="A2907" t="n">
        <v>32152</v>
      </c>
      <c r="B2907" s="28" t="n">
        <v>26</v>
      </c>
      <c r="C2907" s="7" t="n">
        <v>0</v>
      </c>
      <c r="D2907" s="7" t="s">
        <v>394</v>
      </c>
      <c r="E2907" s="7" t="n">
        <v>2</v>
      </c>
      <c r="F2907" s="7" t="n">
        <v>0</v>
      </c>
    </row>
    <row r="2908" spans="1:9">
      <c r="A2908" t="s">
        <v>4</v>
      </c>
      <c r="B2908" s="4" t="s">
        <v>5</v>
      </c>
    </row>
    <row r="2909" spans="1:9">
      <c r="A2909" t="n">
        <v>32219</v>
      </c>
      <c r="B2909" s="29" t="n">
        <v>28</v>
      </c>
    </row>
    <row r="2910" spans="1:9">
      <c r="A2910" t="s">
        <v>4</v>
      </c>
      <c r="B2910" s="4" t="s">
        <v>5</v>
      </c>
      <c r="C2910" s="4" t="s">
        <v>7</v>
      </c>
      <c r="D2910" s="4" t="s">
        <v>11</v>
      </c>
      <c r="E2910" s="4" t="s">
        <v>13</v>
      </c>
    </row>
    <row r="2911" spans="1:9">
      <c r="A2911" t="n">
        <v>32220</v>
      </c>
      <c r="B2911" s="40" t="n">
        <v>58</v>
      </c>
      <c r="C2911" s="7" t="n">
        <v>0</v>
      </c>
      <c r="D2911" s="7" t="n">
        <v>300</v>
      </c>
      <c r="E2911" s="7" t="n">
        <v>0.300000011920929</v>
      </c>
    </row>
    <row r="2912" spans="1:9">
      <c r="A2912" t="s">
        <v>4</v>
      </c>
      <c r="B2912" s="4" t="s">
        <v>5</v>
      </c>
      <c r="C2912" s="4" t="s">
        <v>7</v>
      </c>
      <c r="D2912" s="4" t="s">
        <v>11</v>
      </c>
    </row>
    <row r="2913" spans="1:9">
      <c r="A2913" t="n">
        <v>32228</v>
      </c>
      <c r="B2913" s="40" t="n">
        <v>58</v>
      </c>
      <c r="C2913" s="7" t="n">
        <v>255</v>
      </c>
      <c r="D2913" s="7" t="n">
        <v>0</v>
      </c>
    </row>
    <row r="2914" spans="1:9">
      <c r="A2914" t="s">
        <v>4</v>
      </c>
      <c r="B2914" s="4" t="s">
        <v>5</v>
      </c>
      <c r="C2914" s="4" t="s">
        <v>7</v>
      </c>
      <c r="D2914" s="4" t="s">
        <v>11</v>
      </c>
      <c r="E2914" s="4" t="s">
        <v>11</v>
      </c>
      <c r="F2914" s="4" t="s">
        <v>11</v>
      </c>
      <c r="G2914" s="4" t="s">
        <v>11</v>
      </c>
      <c r="H2914" s="4" t="s">
        <v>7</v>
      </c>
    </row>
    <row r="2915" spans="1:9">
      <c r="A2915" t="n">
        <v>32232</v>
      </c>
      <c r="B2915" s="41" t="n">
        <v>25</v>
      </c>
      <c r="C2915" s="7" t="n">
        <v>5</v>
      </c>
      <c r="D2915" s="7" t="n">
        <v>65535</v>
      </c>
      <c r="E2915" s="7" t="n">
        <v>65535</v>
      </c>
      <c r="F2915" s="7" t="n">
        <v>65535</v>
      </c>
      <c r="G2915" s="7" t="n">
        <v>65535</v>
      </c>
      <c r="H2915" s="7" t="n">
        <v>0</v>
      </c>
    </row>
    <row r="2916" spans="1:9">
      <c r="A2916" t="s">
        <v>4</v>
      </c>
      <c r="B2916" s="4" t="s">
        <v>5</v>
      </c>
      <c r="C2916" s="4" t="s">
        <v>7</v>
      </c>
      <c r="D2916" s="4" t="s">
        <v>11</v>
      </c>
      <c r="E2916" s="4" t="s">
        <v>13</v>
      </c>
      <c r="F2916" s="4" t="s">
        <v>11</v>
      </c>
      <c r="G2916" s="4" t="s">
        <v>14</v>
      </c>
      <c r="H2916" s="4" t="s">
        <v>14</v>
      </c>
      <c r="I2916" s="4" t="s">
        <v>11</v>
      </c>
      <c r="J2916" s="4" t="s">
        <v>11</v>
      </c>
      <c r="K2916" s="4" t="s">
        <v>14</v>
      </c>
      <c r="L2916" s="4" t="s">
        <v>14</v>
      </c>
      <c r="M2916" s="4" t="s">
        <v>14</v>
      </c>
      <c r="N2916" s="4" t="s">
        <v>14</v>
      </c>
      <c r="O2916" s="4" t="s">
        <v>8</v>
      </c>
    </row>
    <row r="2917" spans="1:9">
      <c r="A2917" t="n">
        <v>32243</v>
      </c>
      <c r="B2917" s="14" t="n">
        <v>50</v>
      </c>
      <c r="C2917" s="7" t="n">
        <v>0</v>
      </c>
      <c r="D2917" s="7" t="n">
        <v>12100</v>
      </c>
      <c r="E2917" s="7" t="n">
        <v>1</v>
      </c>
      <c r="F2917" s="7" t="n">
        <v>0</v>
      </c>
      <c r="G2917" s="7" t="n">
        <v>0</v>
      </c>
      <c r="H2917" s="7" t="n">
        <v>0</v>
      </c>
      <c r="I2917" s="7" t="n">
        <v>0</v>
      </c>
      <c r="J2917" s="7" t="n">
        <v>65533</v>
      </c>
      <c r="K2917" s="7" t="n">
        <v>0</v>
      </c>
      <c r="L2917" s="7" t="n">
        <v>0</v>
      </c>
      <c r="M2917" s="7" t="n">
        <v>0</v>
      </c>
      <c r="N2917" s="7" t="n">
        <v>0</v>
      </c>
      <c r="O2917" s="7" t="s">
        <v>17</v>
      </c>
    </row>
    <row r="2918" spans="1:9">
      <c r="A2918" t="s">
        <v>4</v>
      </c>
      <c r="B2918" s="4" t="s">
        <v>5</v>
      </c>
      <c r="C2918" s="4" t="s">
        <v>11</v>
      </c>
      <c r="D2918" s="4" t="s">
        <v>7</v>
      </c>
      <c r="E2918" s="4" t="s">
        <v>48</v>
      </c>
      <c r="F2918" s="4" t="s">
        <v>7</v>
      </c>
      <c r="G2918" s="4" t="s">
        <v>7</v>
      </c>
      <c r="H2918" s="4" t="s">
        <v>7</v>
      </c>
    </row>
    <row r="2919" spans="1:9">
      <c r="A2919" t="n">
        <v>32282</v>
      </c>
      <c r="B2919" s="42" t="n">
        <v>24</v>
      </c>
      <c r="C2919" s="7" t="n">
        <v>65533</v>
      </c>
      <c r="D2919" s="7" t="n">
        <v>12</v>
      </c>
      <c r="E2919" s="7" t="s">
        <v>395</v>
      </c>
      <c r="F2919" s="7" t="n">
        <v>6</v>
      </c>
      <c r="G2919" s="7" t="n">
        <v>2</v>
      </c>
      <c r="H2919" s="7" t="n">
        <v>0</v>
      </c>
    </row>
    <row r="2920" spans="1:9">
      <c r="A2920" t="s">
        <v>4</v>
      </c>
      <c r="B2920" s="4" t="s">
        <v>5</v>
      </c>
    </row>
    <row r="2921" spans="1:9">
      <c r="A2921" t="n">
        <v>32333</v>
      </c>
      <c r="B2921" s="29" t="n">
        <v>28</v>
      </c>
    </row>
    <row r="2922" spans="1:9">
      <c r="A2922" t="s">
        <v>4</v>
      </c>
      <c r="B2922" s="4" t="s">
        <v>5</v>
      </c>
      <c r="C2922" s="4" t="s">
        <v>7</v>
      </c>
    </row>
    <row r="2923" spans="1:9">
      <c r="A2923" t="n">
        <v>32334</v>
      </c>
      <c r="B2923" s="43" t="n">
        <v>27</v>
      </c>
      <c r="C2923" s="7" t="n">
        <v>0</v>
      </c>
    </row>
    <row r="2924" spans="1:9">
      <c r="A2924" t="s">
        <v>4</v>
      </c>
      <c r="B2924" s="4" t="s">
        <v>5</v>
      </c>
      <c r="C2924" s="4" t="s">
        <v>7</v>
      </c>
    </row>
    <row r="2925" spans="1:9">
      <c r="A2925" t="n">
        <v>32336</v>
      </c>
      <c r="B2925" s="43" t="n">
        <v>27</v>
      </c>
      <c r="C2925" s="7" t="n">
        <v>1</v>
      </c>
    </row>
    <row r="2926" spans="1:9">
      <c r="A2926" t="s">
        <v>4</v>
      </c>
      <c r="B2926" s="4" t="s">
        <v>5</v>
      </c>
      <c r="C2926" s="4" t="s">
        <v>7</v>
      </c>
      <c r="D2926" s="4" t="s">
        <v>11</v>
      </c>
      <c r="E2926" s="4" t="s">
        <v>11</v>
      </c>
      <c r="F2926" s="4" t="s">
        <v>11</v>
      </c>
      <c r="G2926" s="4" t="s">
        <v>11</v>
      </c>
      <c r="H2926" s="4" t="s">
        <v>7</v>
      </c>
    </row>
    <row r="2927" spans="1:9">
      <c r="A2927" t="n">
        <v>32338</v>
      </c>
      <c r="B2927" s="41" t="n">
        <v>25</v>
      </c>
      <c r="C2927" s="7" t="n">
        <v>5</v>
      </c>
      <c r="D2927" s="7" t="n">
        <v>65535</v>
      </c>
      <c r="E2927" s="7" t="n">
        <v>65535</v>
      </c>
      <c r="F2927" s="7" t="n">
        <v>65535</v>
      </c>
      <c r="G2927" s="7" t="n">
        <v>65535</v>
      </c>
      <c r="H2927" s="7" t="n">
        <v>0</v>
      </c>
    </row>
    <row r="2928" spans="1:9">
      <c r="A2928" t="s">
        <v>4</v>
      </c>
      <c r="B2928" s="4" t="s">
        <v>5</v>
      </c>
      <c r="C2928" s="4" t="s">
        <v>11</v>
      </c>
    </row>
    <row r="2929" spans="1:15">
      <c r="A2929" t="n">
        <v>32349</v>
      </c>
      <c r="B2929" s="32" t="n">
        <v>12</v>
      </c>
      <c r="C2929" s="7" t="n">
        <v>8803</v>
      </c>
    </row>
    <row r="2930" spans="1:15">
      <c r="A2930" t="s">
        <v>4</v>
      </c>
      <c r="B2930" s="4" t="s">
        <v>5</v>
      </c>
      <c r="C2930" s="4" t="s">
        <v>11</v>
      </c>
      <c r="D2930" s="4" t="s">
        <v>7</v>
      </c>
      <c r="E2930" s="4" t="s">
        <v>7</v>
      </c>
    </row>
    <row r="2931" spans="1:15">
      <c r="A2931" t="n">
        <v>32352</v>
      </c>
      <c r="B2931" s="63" t="n">
        <v>104</v>
      </c>
      <c r="C2931" s="7" t="n">
        <v>13</v>
      </c>
      <c r="D2931" s="7" t="n">
        <v>3</v>
      </c>
      <c r="E2931" s="7" t="n">
        <v>1</v>
      </c>
    </row>
    <row r="2932" spans="1:15">
      <c r="A2932" t="s">
        <v>4</v>
      </c>
      <c r="B2932" s="4" t="s">
        <v>5</v>
      </c>
    </row>
    <row r="2933" spans="1:15">
      <c r="A2933" t="n">
        <v>32357</v>
      </c>
      <c r="B2933" s="5" t="n">
        <v>1</v>
      </c>
    </row>
    <row r="2934" spans="1:15">
      <c r="A2934" t="s">
        <v>4</v>
      </c>
      <c r="B2934" s="4" t="s">
        <v>5</v>
      </c>
      <c r="C2934" s="4" t="s">
        <v>11</v>
      </c>
      <c r="D2934" s="4" t="s">
        <v>7</v>
      </c>
      <c r="E2934" s="4" t="s">
        <v>11</v>
      </c>
    </row>
    <row r="2935" spans="1:15">
      <c r="A2935" t="n">
        <v>32358</v>
      </c>
      <c r="B2935" s="63" t="n">
        <v>104</v>
      </c>
      <c r="C2935" s="7" t="n">
        <v>13</v>
      </c>
      <c r="D2935" s="7" t="n">
        <v>1</v>
      </c>
      <c r="E2935" s="7" t="n">
        <v>0</v>
      </c>
    </row>
    <row r="2936" spans="1:15">
      <c r="A2936" t="s">
        <v>4</v>
      </c>
      <c r="B2936" s="4" t="s">
        <v>5</v>
      </c>
    </row>
    <row r="2937" spans="1:15">
      <c r="A2937" t="n">
        <v>32364</v>
      </c>
      <c r="B2937" s="5" t="n">
        <v>1</v>
      </c>
    </row>
    <row r="2938" spans="1:15">
      <c r="A2938" t="s">
        <v>4</v>
      </c>
      <c r="B2938" s="4" t="s">
        <v>5</v>
      </c>
      <c r="C2938" s="4" t="s">
        <v>12</v>
      </c>
    </row>
    <row r="2939" spans="1:15">
      <c r="A2939" t="n">
        <v>32365</v>
      </c>
      <c r="B2939" s="13" t="n">
        <v>3</v>
      </c>
      <c r="C2939" s="11" t="n">
        <f t="normal" ca="1">A2957</f>
        <v>0</v>
      </c>
    </row>
    <row r="2940" spans="1:15">
      <c r="A2940" t="s">
        <v>4</v>
      </c>
      <c r="B2940" s="4" t="s">
        <v>5</v>
      </c>
      <c r="C2940" s="4" t="s">
        <v>7</v>
      </c>
      <c r="D2940" s="4" t="s">
        <v>11</v>
      </c>
      <c r="E2940" s="4" t="s">
        <v>8</v>
      </c>
    </row>
    <row r="2941" spans="1:15">
      <c r="A2941" t="n">
        <v>32370</v>
      </c>
      <c r="B2941" s="27" t="n">
        <v>51</v>
      </c>
      <c r="C2941" s="7" t="n">
        <v>4</v>
      </c>
      <c r="D2941" s="7" t="n">
        <v>0</v>
      </c>
      <c r="E2941" s="7" t="s">
        <v>327</v>
      </c>
    </row>
    <row r="2942" spans="1:15">
      <c r="A2942" t="s">
        <v>4</v>
      </c>
      <c r="B2942" s="4" t="s">
        <v>5</v>
      </c>
      <c r="C2942" s="4" t="s">
        <v>11</v>
      </c>
    </row>
    <row r="2943" spans="1:15">
      <c r="A2943" t="n">
        <v>32383</v>
      </c>
      <c r="B2943" s="23" t="n">
        <v>16</v>
      </c>
      <c r="C2943" s="7" t="n">
        <v>0</v>
      </c>
    </row>
    <row r="2944" spans="1:15">
      <c r="A2944" t="s">
        <v>4</v>
      </c>
      <c r="B2944" s="4" t="s">
        <v>5</v>
      </c>
      <c r="C2944" s="4" t="s">
        <v>11</v>
      </c>
      <c r="D2944" s="4" t="s">
        <v>48</v>
      </c>
      <c r="E2944" s="4" t="s">
        <v>7</v>
      </c>
      <c r="F2944" s="4" t="s">
        <v>7</v>
      </c>
    </row>
    <row r="2945" spans="1:6">
      <c r="A2945" t="n">
        <v>32386</v>
      </c>
      <c r="B2945" s="28" t="n">
        <v>26</v>
      </c>
      <c r="C2945" s="7" t="n">
        <v>0</v>
      </c>
      <c r="D2945" s="7" t="s">
        <v>396</v>
      </c>
      <c r="E2945" s="7" t="n">
        <v>2</v>
      </c>
      <c r="F2945" s="7" t="n">
        <v>0</v>
      </c>
    </row>
    <row r="2946" spans="1:6">
      <c r="A2946" t="s">
        <v>4</v>
      </c>
      <c r="B2946" s="4" t="s">
        <v>5</v>
      </c>
    </row>
    <row r="2947" spans="1:6">
      <c r="A2947" t="n">
        <v>32464</v>
      </c>
      <c r="B2947" s="29" t="n">
        <v>28</v>
      </c>
    </row>
    <row r="2948" spans="1:6">
      <c r="A2948" t="s">
        <v>4</v>
      </c>
      <c r="B2948" s="4" t="s">
        <v>5</v>
      </c>
      <c r="C2948" s="4" t="s">
        <v>7</v>
      </c>
      <c r="D2948" s="4" t="s">
        <v>11</v>
      </c>
      <c r="E2948" s="4" t="s">
        <v>8</v>
      </c>
    </row>
    <row r="2949" spans="1:6">
      <c r="A2949" t="n">
        <v>32465</v>
      </c>
      <c r="B2949" s="27" t="n">
        <v>51</v>
      </c>
      <c r="C2949" s="7" t="n">
        <v>4</v>
      </c>
      <c r="D2949" s="7" t="n">
        <v>5711</v>
      </c>
      <c r="E2949" s="7" t="s">
        <v>282</v>
      </c>
    </row>
    <row r="2950" spans="1:6">
      <c r="A2950" t="s">
        <v>4</v>
      </c>
      <c r="B2950" s="4" t="s">
        <v>5</v>
      </c>
      <c r="C2950" s="4" t="s">
        <v>11</v>
      </c>
    </row>
    <row r="2951" spans="1:6">
      <c r="A2951" t="n">
        <v>32479</v>
      </c>
      <c r="B2951" s="23" t="n">
        <v>16</v>
      </c>
      <c r="C2951" s="7" t="n">
        <v>0</v>
      </c>
    </row>
    <row r="2952" spans="1:6">
      <c r="A2952" t="s">
        <v>4</v>
      </c>
      <c r="B2952" s="4" t="s">
        <v>5</v>
      </c>
      <c r="C2952" s="4" t="s">
        <v>11</v>
      </c>
      <c r="D2952" s="4" t="s">
        <v>48</v>
      </c>
      <c r="E2952" s="4" t="s">
        <v>7</v>
      </c>
      <c r="F2952" s="4" t="s">
        <v>7</v>
      </c>
      <c r="G2952" s="4" t="s">
        <v>48</v>
      </c>
      <c r="H2952" s="4" t="s">
        <v>7</v>
      </c>
      <c r="I2952" s="4" t="s">
        <v>7</v>
      </c>
    </row>
    <row r="2953" spans="1:6">
      <c r="A2953" t="n">
        <v>32482</v>
      </c>
      <c r="B2953" s="28" t="n">
        <v>26</v>
      </c>
      <c r="C2953" s="7" t="n">
        <v>5711</v>
      </c>
      <c r="D2953" s="7" t="s">
        <v>397</v>
      </c>
      <c r="E2953" s="7" t="n">
        <v>2</v>
      </c>
      <c r="F2953" s="7" t="n">
        <v>3</v>
      </c>
      <c r="G2953" s="7" t="s">
        <v>398</v>
      </c>
      <c r="H2953" s="7" t="n">
        <v>2</v>
      </c>
      <c r="I2953" s="7" t="n">
        <v>0</v>
      </c>
    </row>
    <row r="2954" spans="1:6">
      <c r="A2954" t="s">
        <v>4</v>
      </c>
      <c r="B2954" s="4" t="s">
        <v>5</v>
      </c>
    </row>
    <row r="2955" spans="1:6">
      <c r="A2955" t="n">
        <v>32674</v>
      </c>
      <c r="B2955" s="29" t="n">
        <v>28</v>
      </c>
    </row>
    <row r="2956" spans="1:6">
      <c r="A2956" t="s">
        <v>4</v>
      </c>
      <c r="B2956" s="4" t="s">
        <v>5</v>
      </c>
      <c r="C2956" s="4" t="s">
        <v>7</v>
      </c>
      <c r="D2956" s="4" t="s">
        <v>11</v>
      </c>
      <c r="E2956" s="4" t="s">
        <v>13</v>
      </c>
    </row>
    <row r="2957" spans="1:6">
      <c r="A2957" t="n">
        <v>32675</v>
      </c>
      <c r="B2957" s="40" t="n">
        <v>58</v>
      </c>
      <c r="C2957" s="7" t="n">
        <v>0</v>
      </c>
      <c r="D2957" s="7" t="n">
        <v>1000</v>
      </c>
      <c r="E2957" s="7" t="n">
        <v>1</v>
      </c>
    </row>
    <row r="2958" spans="1:6">
      <c r="A2958" t="s">
        <v>4</v>
      </c>
      <c r="B2958" s="4" t="s">
        <v>5</v>
      </c>
      <c r="C2958" s="4" t="s">
        <v>7</v>
      </c>
      <c r="D2958" s="4" t="s">
        <v>11</v>
      </c>
    </row>
    <row r="2959" spans="1:6">
      <c r="A2959" t="n">
        <v>32683</v>
      </c>
      <c r="B2959" s="40" t="n">
        <v>58</v>
      </c>
      <c r="C2959" s="7" t="n">
        <v>255</v>
      </c>
      <c r="D2959" s="7" t="n">
        <v>0</v>
      </c>
    </row>
    <row r="2960" spans="1:6">
      <c r="A2960" t="s">
        <v>4</v>
      </c>
      <c r="B2960" s="4" t="s">
        <v>5</v>
      </c>
      <c r="C2960" s="4" t="s">
        <v>11</v>
      </c>
      <c r="D2960" s="4" t="s">
        <v>13</v>
      </c>
      <c r="E2960" s="4" t="s">
        <v>13</v>
      </c>
      <c r="F2960" s="4" t="s">
        <v>13</v>
      </c>
      <c r="G2960" s="4" t="s">
        <v>13</v>
      </c>
    </row>
    <row r="2961" spans="1:9">
      <c r="A2961" t="n">
        <v>32687</v>
      </c>
      <c r="B2961" s="19" t="n">
        <v>46</v>
      </c>
      <c r="C2961" s="7" t="n">
        <v>61456</v>
      </c>
      <c r="D2961" s="7" t="n">
        <v>1.94000005722046</v>
      </c>
      <c r="E2961" s="7" t="n">
        <v>0.00999999977648258</v>
      </c>
      <c r="F2961" s="7" t="n">
        <v>-1.83000004291534</v>
      </c>
      <c r="G2961" s="7" t="n">
        <v>359</v>
      </c>
    </row>
    <row r="2962" spans="1:9">
      <c r="A2962" t="s">
        <v>4</v>
      </c>
      <c r="B2962" s="4" t="s">
        <v>5</v>
      </c>
      <c r="C2962" s="4" t="s">
        <v>7</v>
      </c>
      <c r="D2962" s="4" t="s">
        <v>7</v>
      </c>
      <c r="E2962" s="4" t="s">
        <v>13</v>
      </c>
      <c r="F2962" s="4" t="s">
        <v>13</v>
      </c>
      <c r="G2962" s="4" t="s">
        <v>13</v>
      </c>
      <c r="H2962" s="4" t="s">
        <v>11</v>
      </c>
      <c r="I2962" s="4" t="s">
        <v>7</v>
      </c>
    </row>
    <row r="2963" spans="1:9">
      <c r="A2963" t="n">
        <v>32706</v>
      </c>
      <c r="B2963" s="58" t="n">
        <v>45</v>
      </c>
      <c r="C2963" s="7" t="n">
        <v>4</v>
      </c>
      <c r="D2963" s="7" t="n">
        <v>3</v>
      </c>
      <c r="E2963" s="7" t="n">
        <v>6.73999977111816</v>
      </c>
      <c r="F2963" s="7" t="n">
        <v>359.029998779297</v>
      </c>
      <c r="G2963" s="7" t="n">
        <v>0</v>
      </c>
      <c r="H2963" s="7" t="n">
        <v>0</v>
      </c>
      <c r="I2963" s="7" t="n">
        <v>0</v>
      </c>
    </row>
    <row r="2964" spans="1:9">
      <c r="A2964" t="s">
        <v>4</v>
      </c>
      <c r="B2964" s="4" t="s">
        <v>5</v>
      </c>
      <c r="C2964" s="4" t="s">
        <v>7</v>
      </c>
      <c r="D2964" s="4" t="s">
        <v>8</v>
      </c>
    </row>
    <row r="2965" spans="1:9">
      <c r="A2965" t="n">
        <v>32724</v>
      </c>
      <c r="B2965" s="6" t="n">
        <v>2</v>
      </c>
      <c r="C2965" s="7" t="n">
        <v>10</v>
      </c>
      <c r="D2965" s="7" t="s">
        <v>339</v>
      </c>
    </row>
    <row r="2966" spans="1:9">
      <c r="A2966" t="s">
        <v>4</v>
      </c>
      <c r="B2966" s="4" t="s">
        <v>5</v>
      </c>
      <c r="C2966" s="4" t="s">
        <v>11</v>
      </c>
    </row>
    <row r="2967" spans="1:9">
      <c r="A2967" t="n">
        <v>32739</v>
      </c>
      <c r="B2967" s="23" t="n">
        <v>16</v>
      </c>
      <c r="C2967" s="7" t="n">
        <v>0</v>
      </c>
    </row>
    <row r="2968" spans="1:9">
      <c r="A2968" t="s">
        <v>4</v>
      </c>
      <c r="B2968" s="4" t="s">
        <v>5</v>
      </c>
      <c r="C2968" s="4" t="s">
        <v>7</v>
      </c>
      <c r="D2968" s="4" t="s">
        <v>11</v>
      </c>
    </row>
    <row r="2969" spans="1:9">
      <c r="A2969" t="n">
        <v>32742</v>
      </c>
      <c r="B2969" s="40" t="n">
        <v>58</v>
      </c>
      <c r="C2969" s="7" t="n">
        <v>105</v>
      </c>
      <c r="D2969" s="7" t="n">
        <v>300</v>
      </c>
    </row>
    <row r="2970" spans="1:9">
      <c r="A2970" t="s">
        <v>4</v>
      </c>
      <c r="B2970" s="4" t="s">
        <v>5</v>
      </c>
      <c r="C2970" s="4" t="s">
        <v>13</v>
      </c>
      <c r="D2970" s="4" t="s">
        <v>11</v>
      </c>
    </row>
    <row r="2971" spans="1:9">
      <c r="A2971" t="n">
        <v>32746</v>
      </c>
      <c r="B2971" s="51" t="n">
        <v>103</v>
      </c>
      <c r="C2971" s="7" t="n">
        <v>1</v>
      </c>
      <c r="D2971" s="7" t="n">
        <v>300</v>
      </c>
    </row>
    <row r="2972" spans="1:9">
      <c r="A2972" t="s">
        <v>4</v>
      </c>
      <c r="B2972" s="4" t="s">
        <v>5</v>
      </c>
      <c r="C2972" s="4" t="s">
        <v>7</v>
      </c>
      <c r="D2972" s="4" t="s">
        <v>11</v>
      </c>
    </row>
    <row r="2973" spans="1:9">
      <c r="A2973" t="n">
        <v>32753</v>
      </c>
      <c r="B2973" s="53" t="n">
        <v>72</v>
      </c>
      <c r="C2973" s="7" t="n">
        <v>4</v>
      </c>
      <c r="D2973" s="7" t="n">
        <v>0</v>
      </c>
    </row>
    <row r="2974" spans="1:9">
      <c r="A2974" t="s">
        <v>4</v>
      </c>
      <c r="B2974" s="4" t="s">
        <v>5</v>
      </c>
      <c r="C2974" s="4" t="s">
        <v>14</v>
      </c>
    </row>
    <row r="2975" spans="1:9">
      <c r="A2975" t="n">
        <v>32757</v>
      </c>
      <c r="B2975" s="64" t="n">
        <v>15</v>
      </c>
      <c r="C2975" s="7" t="n">
        <v>1073741824</v>
      </c>
    </row>
    <row r="2976" spans="1:9">
      <c r="A2976" t="s">
        <v>4</v>
      </c>
      <c r="B2976" s="4" t="s">
        <v>5</v>
      </c>
      <c r="C2976" s="4" t="s">
        <v>7</v>
      </c>
    </row>
    <row r="2977" spans="1:9">
      <c r="A2977" t="n">
        <v>32762</v>
      </c>
      <c r="B2977" s="52" t="n">
        <v>64</v>
      </c>
      <c r="C2977" s="7" t="n">
        <v>3</v>
      </c>
    </row>
    <row r="2978" spans="1:9">
      <c r="A2978" t="s">
        <v>4</v>
      </c>
      <c r="B2978" s="4" t="s">
        <v>5</v>
      </c>
      <c r="C2978" s="4" t="s">
        <v>7</v>
      </c>
    </row>
    <row r="2979" spans="1:9">
      <c r="A2979" t="n">
        <v>32764</v>
      </c>
      <c r="B2979" s="31" t="n">
        <v>74</v>
      </c>
      <c r="C2979" s="7" t="n">
        <v>67</v>
      </c>
    </row>
    <row r="2980" spans="1:9">
      <c r="A2980" t="s">
        <v>4</v>
      </c>
      <c r="B2980" s="4" t="s">
        <v>5</v>
      </c>
      <c r="C2980" s="4" t="s">
        <v>7</v>
      </c>
      <c r="D2980" s="4" t="s">
        <v>7</v>
      </c>
      <c r="E2980" s="4" t="s">
        <v>11</v>
      </c>
    </row>
    <row r="2981" spans="1:9">
      <c r="A2981" t="n">
        <v>32766</v>
      </c>
      <c r="B2981" s="58" t="n">
        <v>45</v>
      </c>
      <c r="C2981" s="7" t="n">
        <v>8</v>
      </c>
      <c r="D2981" s="7" t="n">
        <v>1</v>
      </c>
      <c r="E2981" s="7" t="n">
        <v>0</v>
      </c>
    </row>
    <row r="2982" spans="1:9">
      <c r="A2982" t="s">
        <v>4</v>
      </c>
      <c r="B2982" s="4" t="s">
        <v>5</v>
      </c>
      <c r="C2982" s="4" t="s">
        <v>11</v>
      </c>
    </row>
    <row r="2983" spans="1:9">
      <c r="A2983" t="n">
        <v>32771</v>
      </c>
      <c r="B2983" s="12" t="n">
        <v>13</v>
      </c>
      <c r="C2983" s="7" t="n">
        <v>6409</v>
      </c>
    </row>
    <row r="2984" spans="1:9">
      <c r="A2984" t="s">
        <v>4</v>
      </c>
      <c r="B2984" s="4" t="s">
        <v>5</v>
      </c>
      <c r="C2984" s="4" t="s">
        <v>11</v>
      </c>
    </row>
    <row r="2985" spans="1:9">
      <c r="A2985" t="n">
        <v>32774</v>
      </c>
      <c r="B2985" s="12" t="n">
        <v>13</v>
      </c>
      <c r="C2985" s="7" t="n">
        <v>6408</v>
      </c>
    </row>
    <row r="2986" spans="1:9">
      <c r="A2986" t="s">
        <v>4</v>
      </c>
      <c r="B2986" s="4" t="s">
        <v>5</v>
      </c>
      <c r="C2986" s="4" t="s">
        <v>11</v>
      </c>
    </row>
    <row r="2987" spans="1:9">
      <c r="A2987" t="n">
        <v>32777</v>
      </c>
      <c r="B2987" s="32" t="n">
        <v>12</v>
      </c>
      <c r="C2987" s="7" t="n">
        <v>6464</v>
      </c>
    </row>
    <row r="2988" spans="1:9">
      <c r="A2988" t="s">
        <v>4</v>
      </c>
      <c r="B2988" s="4" t="s">
        <v>5</v>
      </c>
      <c r="C2988" s="4" t="s">
        <v>11</v>
      </c>
    </row>
    <row r="2989" spans="1:9">
      <c r="A2989" t="n">
        <v>32780</v>
      </c>
      <c r="B2989" s="12" t="n">
        <v>13</v>
      </c>
      <c r="C2989" s="7" t="n">
        <v>6465</v>
      </c>
    </row>
    <row r="2990" spans="1:9">
      <c r="A2990" t="s">
        <v>4</v>
      </c>
      <c r="B2990" s="4" t="s">
        <v>5</v>
      </c>
      <c r="C2990" s="4" t="s">
        <v>11</v>
      </c>
    </row>
    <row r="2991" spans="1:9">
      <c r="A2991" t="n">
        <v>32783</v>
      </c>
      <c r="B2991" s="12" t="n">
        <v>13</v>
      </c>
      <c r="C2991" s="7" t="n">
        <v>6466</v>
      </c>
    </row>
    <row r="2992" spans="1:9">
      <c r="A2992" t="s">
        <v>4</v>
      </c>
      <c r="B2992" s="4" t="s">
        <v>5</v>
      </c>
      <c r="C2992" s="4" t="s">
        <v>11</v>
      </c>
    </row>
    <row r="2993" spans="1:5">
      <c r="A2993" t="n">
        <v>32786</v>
      </c>
      <c r="B2993" s="12" t="n">
        <v>13</v>
      </c>
      <c r="C2993" s="7" t="n">
        <v>6467</v>
      </c>
    </row>
    <row r="2994" spans="1:5">
      <c r="A2994" t="s">
        <v>4</v>
      </c>
      <c r="B2994" s="4" t="s">
        <v>5</v>
      </c>
      <c r="C2994" s="4" t="s">
        <v>11</v>
      </c>
    </row>
    <row r="2995" spans="1:5">
      <c r="A2995" t="n">
        <v>32789</v>
      </c>
      <c r="B2995" s="12" t="n">
        <v>13</v>
      </c>
      <c r="C2995" s="7" t="n">
        <v>6468</v>
      </c>
    </row>
    <row r="2996" spans="1:5">
      <c r="A2996" t="s">
        <v>4</v>
      </c>
      <c r="B2996" s="4" t="s">
        <v>5</v>
      </c>
      <c r="C2996" s="4" t="s">
        <v>11</v>
      </c>
    </row>
    <row r="2997" spans="1:5">
      <c r="A2997" t="n">
        <v>32792</v>
      </c>
      <c r="B2997" s="12" t="n">
        <v>13</v>
      </c>
      <c r="C2997" s="7" t="n">
        <v>6469</v>
      </c>
    </row>
    <row r="2998" spans="1:5">
      <c r="A2998" t="s">
        <v>4</v>
      </c>
      <c r="B2998" s="4" t="s">
        <v>5</v>
      </c>
      <c r="C2998" s="4" t="s">
        <v>11</v>
      </c>
    </row>
    <row r="2999" spans="1:5">
      <c r="A2999" t="n">
        <v>32795</v>
      </c>
      <c r="B2999" s="12" t="n">
        <v>13</v>
      </c>
      <c r="C2999" s="7" t="n">
        <v>6470</v>
      </c>
    </row>
    <row r="3000" spans="1:5">
      <c r="A3000" t="s">
        <v>4</v>
      </c>
      <c r="B3000" s="4" t="s">
        <v>5</v>
      </c>
      <c r="C3000" s="4" t="s">
        <v>11</v>
      </c>
    </row>
    <row r="3001" spans="1:5">
      <c r="A3001" t="n">
        <v>32798</v>
      </c>
      <c r="B3001" s="12" t="n">
        <v>13</v>
      </c>
      <c r="C3001" s="7" t="n">
        <v>6471</v>
      </c>
    </row>
    <row r="3002" spans="1:5">
      <c r="A3002" t="s">
        <v>4</v>
      </c>
      <c r="B3002" s="4" t="s">
        <v>5</v>
      </c>
      <c r="C3002" s="4" t="s">
        <v>7</v>
      </c>
    </row>
    <row r="3003" spans="1:5">
      <c r="A3003" t="n">
        <v>32801</v>
      </c>
      <c r="B3003" s="31" t="n">
        <v>74</v>
      </c>
      <c r="C3003" s="7" t="n">
        <v>18</v>
      </c>
    </row>
    <row r="3004" spans="1:5">
      <c r="A3004" t="s">
        <v>4</v>
      </c>
      <c r="B3004" s="4" t="s">
        <v>5</v>
      </c>
      <c r="C3004" s="4" t="s">
        <v>7</v>
      </c>
    </row>
    <row r="3005" spans="1:5">
      <c r="A3005" t="n">
        <v>32803</v>
      </c>
      <c r="B3005" s="31" t="n">
        <v>74</v>
      </c>
      <c r="C3005" s="7" t="n">
        <v>45</v>
      </c>
    </row>
    <row r="3006" spans="1:5">
      <c r="A3006" t="s">
        <v>4</v>
      </c>
      <c r="B3006" s="4" t="s">
        <v>5</v>
      </c>
      <c r="C3006" s="4" t="s">
        <v>11</v>
      </c>
    </row>
    <row r="3007" spans="1:5">
      <c r="A3007" t="n">
        <v>32805</v>
      </c>
      <c r="B3007" s="23" t="n">
        <v>16</v>
      </c>
      <c r="C3007" s="7" t="n">
        <v>0</v>
      </c>
    </row>
    <row r="3008" spans="1:5">
      <c r="A3008" t="s">
        <v>4</v>
      </c>
      <c r="B3008" s="4" t="s">
        <v>5</v>
      </c>
      <c r="C3008" s="4" t="s">
        <v>7</v>
      </c>
      <c r="D3008" s="4" t="s">
        <v>7</v>
      </c>
      <c r="E3008" s="4" t="s">
        <v>7</v>
      </c>
      <c r="F3008" s="4" t="s">
        <v>7</v>
      </c>
    </row>
    <row r="3009" spans="1:6">
      <c r="A3009" t="n">
        <v>32808</v>
      </c>
      <c r="B3009" s="9" t="n">
        <v>14</v>
      </c>
      <c r="C3009" s="7" t="n">
        <v>0</v>
      </c>
      <c r="D3009" s="7" t="n">
        <v>8</v>
      </c>
      <c r="E3009" s="7" t="n">
        <v>0</v>
      </c>
      <c r="F3009" s="7" t="n">
        <v>0</v>
      </c>
    </row>
    <row r="3010" spans="1:6">
      <c r="A3010" t="s">
        <v>4</v>
      </c>
      <c r="B3010" s="4" t="s">
        <v>5</v>
      </c>
      <c r="C3010" s="4" t="s">
        <v>7</v>
      </c>
      <c r="D3010" s="4" t="s">
        <v>8</v>
      </c>
    </row>
    <row r="3011" spans="1:6">
      <c r="A3011" t="n">
        <v>32813</v>
      </c>
      <c r="B3011" s="6" t="n">
        <v>2</v>
      </c>
      <c r="C3011" s="7" t="n">
        <v>11</v>
      </c>
      <c r="D3011" s="7" t="s">
        <v>16</v>
      </c>
    </row>
    <row r="3012" spans="1:6">
      <c r="A3012" t="s">
        <v>4</v>
      </c>
      <c r="B3012" s="4" t="s">
        <v>5</v>
      </c>
      <c r="C3012" s="4" t="s">
        <v>11</v>
      </c>
    </row>
    <row r="3013" spans="1:6">
      <c r="A3013" t="n">
        <v>32827</v>
      </c>
      <c r="B3013" s="23" t="n">
        <v>16</v>
      </c>
      <c r="C3013" s="7" t="n">
        <v>0</v>
      </c>
    </row>
    <row r="3014" spans="1:6">
      <c r="A3014" t="s">
        <v>4</v>
      </c>
      <c r="B3014" s="4" t="s">
        <v>5</v>
      </c>
      <c r="C3014" s="4" t="s">
        <v>7</v>
      </c>
      <c r="D3014" s="4" t="s">
        <v>8</v>
      </c>
    </row>
    <row r="3015" spans="1:6">
      <c r="A3015" t="n">
        <v>32830</v>
      </c>
      <c r="B3015" s="6" t="n">
        <v>2</v>
      </c>
      <c r="C3015" s="7" t="n">
        <v>11</v>
      </c>
      <c r="D3015" s="7" t="s">
        <v>340</v>
      </c>
    </row>
    <row r="3016" spans="1:6">
      <c r="A3016" t="s">
        <v>4</v>
      </c>
      <c r="B3016" s="4" t="s">
        <v>5</v>
      </c>
      <c r="C3016" s="4" t="s">
        <v>11</v>
      </c>
    </row>
    <row r="3017" spans="1:6">
      <c r="A3017" t="n">
        <v>32839</v>
      </c>
      <c r="B3017" s="23" t="n">
        <v>16</v>
      </c>
      <c r="C3017" s="7" t="n">
        <v>0</v>
      </c>
    </row>
    <row r="3018" spans="1:6">
      <c r="A3018" t="s">
        <v>4</v>
      </c>
      <c r="B3018" s="4" t="s">
        <v>5</v>
      </c>
      <c r="C3018" s="4" t="s">
        <v>14</v>
      </c>
    </row>
    <row r="3019" spans="1:6">
      <c r="A3019" t="n">
        <v>32842</v>
      </c>
      <c r="B3019" s="64" t="n">
        <v>15</v>
      </c>
      <c r="C3019" s="7" t="n">
        <v>2048</v>
      </c>
    </row>
    <row r="3020" spans="1:6">
      <c r="A3020" t="s">
        <v>4</v>
      </c>
      <c r="B3020" s="4" t="s">
        <v>5</v>
      </c>
      <c r="C3020" s="4" t="s">
        <v>7</v>
      </c>
      <c r="D3020" s="4" t="s">
        <v>8</v>
      </c>
    </row>
    <row r="3021" spans="1:6">
      <c r="A3021" t="n">
        <v>32847</v>
      </c>
      <c r="B3021" s="6" t="n">
        <v>2</v>
      </c>
      <c r="C3021" s="7" t="n">
        <v>10</v>
      </c>
      <c r="D3021" s="7" t="s">
        <v>341</v>
      </c>
    </row>
    <row r="3022" spans="1:6">
      <c r="A3022" t="s">
        <v>4</v>
      </c>
      <c r="B3022" s="4" t="s">
        <v>5</v>
      </c>
      <c r="C3022" s="4" t="s">
        <v>11</v>
      </c>
    </row>
    <row r="3023" spans="1:6">
      <c r="A3023" t="n">
        <v>32865</v>
      </c>
      <c r="B3023" s="23" t="n">
        <v>16</v>
      </c>
      <c r="C3023" s="7" t="n">
        <v>0</v>
      </c>
    </row>
    <row r="3024" spans="1:6">
      <c r="A3024" t="s">
        <v>4</v>
      </c>
      <c r="B3024" s="4" t="s">
        <v>5</v>
      </c>
      <c r="C3024" s="4" t="s">
        <v>7</v>
      </c>
      <c r="D3024" s="4" t="s">
        <v>8</v>
      </c>
    </row>
    <row r="3025" spans="1:6">
      <c r="A3025" t="n">
        <v>32868</v>
      </c>
      <c r="B3025" s="6" t="n">
        <v>2</v>
      </c>
      <c r="C3025" s="7" t="n">
        <v>10</v>
      </c>
      <c r="D3025" s="7" t="s">
        <v>342</v>
      </c>
    </row>
    <row r="3026" spans="1:6">
      <c r="A3026" t="s">
        <v>4</v>
      </c>
      <c r="B3026" s="4" t="s">
        <v>5</v>
      </c>
      <c r="C3026" s="4" t="s">
        <v>11</v>
      </c>
    </row>
    <row r="3027" spans="1:6">
      <c r="A3027" t="n">
        <v>32887</v>
      </c>
      <c r="B3027" s="23" t="n">
        <v>16</v>
      </c>
      <c r="C3027" s="7" t="n">
        <v>0</v>
      </c>
    </row>
    <row r="3028" spans="1:6">
      <c r="A3028" t="s">
        <v>4</v>
      </c>
      <c r="B3028" s="4" t="s">
        <v>5</v>
      </c>
      <c r="C3028" s="4" t="s">
        <v>7</v>
      </c>
      <c r="D3028" s="4" t="s">
        <v>11</v>
      </c>
      <c r="E3028" s="4" t="s">
        <v>13</v>
      </c>
    </row>
    <row r="3029" spans="1:6">
      <c r="A3029" t="n">
        <v>32890</v>
      </c>
      <c r="B3029" s="40" t="n">
        <v>58</v>
      </c>
      <c r="C3029" s="7" t="n">
        <v>100</v>
      </c>
      <c r="D3029" s="7" t="n">
        <v>300</v>
      </c>
      <c r="E3029" s="7" t="n">
        <v>1</v>
      </c>
    </row>
    <row r="3030" spans="1:6">
      <c r="A3030" t="s">
        <v>4</v>
      </c>
      <c r="B3030" s="4" t="s">
        <v>5</v>
      </c>
      <c r="C3030" s="4" t="s">
        <v>7</v>
      </c>
      <c r="D3030" s="4" t="s">
        <v>11</v>
      </c>
    </row>
    <row r="3031" spans="1:6">
      <c r="A3031" t="n">
        <v>32898</v>
      </c>
      <c r="B3031" s="40" t="n">
        <v>58</v>
      </c>
      <c r="C3031" s="7" t="n">
        <v>255</v>
      </c>
      <c r="D3031" s="7" t="n">
        <v>0</v>
      </c>
    </row>
    <row r="3032" spans="1:6">
      <c r="A3032" t="s">
        <v>4</v>
      </c>
      <c r="B3032" s="4" t="s">
        <v>5</v>
      </c>
      <c r="C3032" s="4" t="s">
        <v>7</v>
      </c>
    </row>
    <row r="3033" spans="1:6">
      <c r="A3033" t="n">
        <v>32902</v>
      </c>
      <c r="B3033" s="30" t="n">
        <v>23</v>
      </c>
      <c r="C3033" s="7" t="n">
        <v>0</v>
      </c>
    </row>
    <row r="3034" spans="1:6">
      <c r="A3034" t="s">
        <v>4</v>
      </c>
      <c r="B3034" s="4" t="s">
        <v>5</v>
      </c>
    </row>
    <row r="3035" spans="1:6">
      <c r="A3035" t="n">
        <v>32904</v>
      </c>
      <c r="B3035" s="5" t="n">
        <v>1</v>
      </c>
    </row>
    <row r="3036" spans="1:6" s="3" customFormat="1" customHeight="0">
      <c r="A3036" s="3" t="s">
        <v>2</v>
      </c>
      <c r="B3036" s="3" t="s">
        <v>399</v>
      </c>
    </row>
    <row r="3037" spans="1:6">
      <c r="A3037" t="s">
        <v>4</v>
      </c>
      <c r="B3037" s="4" t="s">
        <v>5</v>
      </c>
      <c r="C3037" s="4" t="s">
        <v>7</v>
      </c>
      <c r="D3037" s="4" t="s">
        <v>7</v>
      </c>
      <c r="E3037" s="4" t="s">
        <v>7</v>
      </c>
      <c r="F3037" s="4" t="s">
        <v>7</v>
      </c>
    </row>
    <row r="3038" spans="1:6">
      <c r="A3038" t="n">
        <v>32908</v>
      </c>
      <c r="B3038" s="9" t="n">
        <v>14</v>
      </c>
      <c r="C3038" s="7" t="n">
        <v>2</v>
      </c>
      <c r="D3038" s="7" t="n">
        <v>0</v>
      </c>
      <c r="E3038" s="7" t="n">
        <v>0</v>
      </c>
      <c r="F3038" s="7" t="n">
        <v>0</v>
      </c>
    </row>
    <row r="3039" spans="1:6">
      <c r="A3039" t="s">
        <v>4</v>
      </c>
      <c r="B3039" s="4" t="s">
        <v>5</v>
      </c>
      <c r="C3039" s="4" t="s">
        <v>7</v>
      </c>
      <c r="D3039" s="49" t="s">
        <v>272</v>
      </c>
      <c r="E3039" s="4" t="s">
        <v>5</v>
      </c>
      <c r="F3039" s="4" t="s">
        <v>7</v>
      </c>
      <c r="G3039" s="4" t="s">
        <v>11</v>
      </c>
      <c r="H3039" s="49" t="s">
        <v>273</v>
      </c>
      <c r="I3039" s="4" t="s">
        <v>7</v>
      </c>
      <c r="J3039" s="4" t="s">
        <v>14</v>
      </c>
      <c r="K3039" s="4" t="s">
        <v>7</v>
      </c>
      <c r="L3039" s="4" t="s">
        <v>7</v>
      </c>
      <c r="M3039" s="49" t="s">
        <v>272</v>
      </c>
      <c r="N3039" s="4" t="s">
        <v>5</v>
      </c>
      <c r="O3039" s="4" t="s">
        <v>7</v>
      </c>
      <c r="P3039" s="4" t="s">
        <v>11</v>
      </c>
      <c r="Q3039" s="49" t="s">
        <v>273</v>
      </c>
      <c r="R3039" s="4" t="s">
        <v>7</v>
      </c>
      <c r="S3039" s="4" t="s">
        <v>14</v>
      </c>
      <c r="T3039" s="4" t="s">
        <v>7</v>
      </c>
      <c r="U3039" s="4" t="s">
        <v>7</v>
      </c>
      <c r="V3039" s="4" t="s">
        <v>7</v>
      </c>
      <c r="W3039" s="4" t="s">
        <v>12</v>
      </c>
    </row>
    <row r="3040" spans="1:6">
      <c r="A3040" t="n">
        <v>32913</v>
      </c>
      <c r="B3040" s="10" t="n">
        <v>5</v>
      </c>
      <c r="C3040" s="7" t="n">
        <v>28</v>
      </c>
      <c r="D3040" s="49" t="s">
        <v>3</v>
      </c>
      <c r="E3040" s="8" t="n">
        <v>162</v>
      </c>
      <c r="F3040" s="7" t="n">
        <v>3</v>
      </c>
      <c r="G3040" s="7" t="n">
        <v>28733</v>
      </c>
      <c r="H3040" s="49" t="s">
        <v>3</v>
      </c>
      <c r="I3040" s="7" t="n">
        <v>0</v>
      </c>
      <c r="J3040" s="7" t="n">
        <v>1</v>
      </c>
      <c r="K3040" s="7" t="n">
        <v>2</v>
      </c>
      <c r="L3040" s="7" t="n">
        <v>28</v>
      </c>
      <c r="M3040" s="49" t="s">
        <v>3</v>
      </c>
      <c r="N3040" s="8" t="n">
        <v>162</v>
      </c>
      <c r="O3040" s="7" t="n">
        <v>3</v>
      </c>
      <c r="P3040" s="7" t="n">
        <v>28733</v>
      </c>
      <c r="Q3040" s="49" t="s">
        <v>3</v>
      </c>
      <c r="R3040" s="7" t="n">
        <v>0</v>
      </c>
      <c r="S3040" s="7" t="n">
        <v>2</v>
      </c>
      <c r="T3040" s="7" t="n">
        <v>2</v>
      </c>
      <c r="U3040" s="7" t="n">
        <v>11</v>
      </c>
      <c r="V3040" s="7" t="n">
        <v>1</v>
      </c>
      <c r="W3040" s="11" t="n">
        <f t="normal" ca="1">A3044</f>
        <v>0</v>
      </c>
    </row>
    <row r="3041" spans="1:23">
      <c r="A3041" t="s">
        <v>4</v>
      </c>
      <c r="B3041" s="4" t="s">
        <v>5</v>
      </c>
      <c r="C3041" s="4" t="s">
        <v>7</v>
      </c>
      <c r="D3041" s="4" t="s">
        <v>11</v>
      </c>
      <c r="E3041" s="4" t="s">
        <v>13</v>
      </c>
    </row>
    <row r="3042" spans="1:23">
      <c r="A3042" t="n">
        <v>32942</v>
      </c>
      <c r="B3042" s="40" t="n">
        <v>58</v>
      </c>
      <c r="C3042" s="7" t="n">
        <v>0</v>
      </c>
      <c r="D3042" s="7" t="n">
        <v>0</v>
      </c>
      <c r="E3042" s="7" t="n">
        <v>1</v>
      </c>
    </row>
    <row r="3043" spans="1:23">
      <c r="A3043" t="s">
        <v>4</v>
      </c>
      <c r="B3043" s="4" t="s">
        <v>5</v>
      </c>
      <c r="C3043" s="4" t="s">
        <v>7</v>
      </c>
      <c r="D3043" s="49" t="s">
        <v>272</v>
      </c>
      <c r="E3043" s="4" t="s">
        <v>5</v>
      </c>
      <c r="F3043" s="4" t="s">
        <v>7</v>
      </c>
      <c r="G3043" s="4" t="s">
        <v>11</v>
      </c>
      <c r="H3043" s="49" t="s">
        <v>273</v>
      </c>
      <c r="I3043" s="4" t="s">
        <v>7</v>
      </c>
      <c r="J3043" s="4" t="s">
        <v>14</v>
      </c>
      <c r="K3043" s="4" t="s">
        <v>7</v>
      </c>
      <c r="L3043" s="4" t="s">
        <v>7</v>
      </c>
      <c r="M3043" s="49" t="s">
        <v>272</v>
      </c>
      <c r="N3043" s="4" t="s">
        <v>5</v>
      </c>
      <c r="O3043" s="4" t="s">
        <v>7</v>
      </c>
      <c r="P3043" s="4" t="s">
        <v>11</v>
      </c>
      <c r="Q3043" s="49" t="s">
        <v>273</v>
      </c>
      <c r="R3043" s="4" t="s">
        <v>7</v>
      </c>
      <c r="S3043" s="4" t="s">
        <v>14</v>
      </c>
      <c r="T3043" s="4" t="s">
        <v>7</v>
      </c>
      <c r="U3043" s="4" t="s">
        <v>7</v>
      </c>
      <c r="V3043" s="4" t="s">
        <v>7</v>
      </c>
      <c r="W3043" s="4" t="s">
        <v>12</v>
      </c>
    </row>
    <row r="3044" spans="1:23">
      <c r="A3044" t="n">
        <v>32950</v>
      </c>
      <c r="B3044" s="10" t="n">
        <v>5</v>
      </c>
      <c r="C3044" s="7" t="n">
        <v>28</v>
      </c>
      <c r="D3044" s="49" t="s">
        <v>3</v>
      </c>
      <c r="E3044" s="8" t="n">
        <v>162</v>
      </c>
      <c r="F3044" s="7" t="n">
        <v>3</v>
      </c>
      <c r="G3044" s="7" t="n">
        <v>28733</v>
      </c>
      <c r="H3044" s="49" t="s">
        <v>3</v>
      </c>
      <c r="I3044" s="7" t="n">
        <v>0</v>
      </c>
      <c r="J3044" s="7" t="n">
        <v>1</v>
      </c>
      <c r="K3044" s="7" t="n">
        <v>3</v>
      </c>
      <c r="L3044" s="7" t="n">
        <v>28</v>
      </c>
      <c r="M3044" s="49" t="s">
        <v>3</v>
      </c>
      <c r="N3044" s="8" t="n">
        <v>162</v>
      </c>
      <c r="O3044" s="7" t="n">
        <v>3</v>
      </c>
      <c r="P3044" s="7" t="n">
        <v>28733</v>
      </c>
      <c r="Q3044" s="49" t="s">
        <v>3</v>
      </c>
      <c r="R3044" s="7" t="n">
        <v>0</v>
      </c>
      <c r="S3044" s="7" t="n">
        <v>2</v>
      </c>
      <c r="T3044" s="7" t="n">
        <v>3</v>
      </c>
      <c r="U3044" s="7" t="n">
        <v>9</v>
      </c>
      <c r="V3044" s="7" t="n">
        <v>1</v>
      </c>
      <c r="W3044" s="11" t="n">
        <f t="normal" ca="1">A3054</f>
        <v>0</v>
      </c>
    </row>
    <row r="3045" spans="1:23">
      <c r="A3045" t="s">
        <v>4</v>
      </c>
      <c r="B3045" s="4" t="s">
        <v>5</v>
      </c>
      <c r="C3045" s="4" t="s">
        <v>7</v>
      </c>
      <c r="D3045" s="49" t="s">
        <v>272</v>
      </c>
      <c r="E3045" s="4" t="s">
        <v>5</v>
      </c>
      <c r="F3045" s="4" t="s">
        <v>11</v>
      </c>
      <c r="G3045" s="4" t="s">
        <v>7</v>
      </c>
      <c r="H3045" s="4" t="s">
        <v>7</v>
      </c>
      <c r="I3045" s="4" t="s">
        <v>8</v>
      </c>
      <c r="J3045" s="49" t="s">
        <v>273</v>
      </c>
      <c r="K3045" s="4" t="s">
        <v>7</v>
      </c>
      <c r="L3045" s="4" t="s">
        <v>7</v>
      </c>
      <c r="M3045" s="49" t="s">
        <v>272</v>
      </c>
      <c r="N3045" s="4" t="s">
        <v>5</v>
      </c>
      <c r="O3045" s="4" t="s">
        <v>7</v>
      </c>
      <c r="P3045" s="49" t="s">
        <v>273</v>
      </c>
      <c r="Q3045" s="4" t="s">
        <v>7</v>
      </c>
      <c r="R3045" s="4" t="s">
        <v>14</v>
      </c>
      <c r="S3045" s="4" t="s">
        <v>7</v>
      </c>
      <c r="T3045" s="4" t="s">
        <v>7</v>
      </c>
      <c r="U3045" s="4" t="s">
        <v>7</v>
      </c>
      <c r="V3045" s="49" t="s">
        <v>272</v>
      </c>
      <c r="W3045" s="4" t="s">
        <v>5</v>
      </c>
      <c r="X3045" s="4" t="s">
        <v>7</v>
      </c>
      <c r="Y3045" s="49" t="s">
        <v>273</v>
      </c>
      <c r="Z3045" s="4" t="s">
        <v>7</v>
      </c>
      <c r="AA3045" s="4" t="s">
        <v>14</v>
      </c>
      <c r="AB3045" s="4" t="s">
        <v>7</v>
      </c>
      <c r="AC3045" s="4" t="s">
        <v>7</v>
      </c>
      <c r="AD3045" s="4" t="s">
        <v>7</v>
      </c>
      <c r="AE3045" s="4" t="s">
        <v>12</v>
      </c>
    </row>
    <row r="3046" spans="1:23">
      <c r="A3046" t="n">
        <v>32979</v>
      </c>
      <c r="B3046" s="10" t="n">
        <v>5</v>
      </c>
      <c r="C3046" s="7" t="n">
        <v>28</v>
      </c>
      <c r="D3046" s="49" t="s">
        <v>3</v>
      </c>
      <c r="E3046" s="50" t="n">
        <v>47</v>
      </c>
      <c r="F3046" s="7" t="n">
        <v>61456</v>
      </c>
      <c r="G3046" s="7" t="n">
        <v>2</v>
      </c>
      <c r="H3046" s="7" t="n">
        <v>0</v>
      </c>
      <c r="I3046" s="7" t="s">
        <v>274</v>
      </c>
      <c r="J3046" s="49" t="s">
        <v>3</v>
      </c>
      <c r="K3046" s="7" t="n">
        <v>8</v>
      </c>
      <c r="L3046" s="7" t="n">
        <v>28</v>
      </c>
      <c r="M3046" s="49" t="s">
        <v>3</v>
      </c>
      <c r="N3046" s="31" t="n">
        <v>74</v>
      </c>
      <c r="O3046" s="7" t="n">
        <v>65</v>
      </c>
      <c r="P3046" s="49" t="s">
        <v>3</v>
      </c>
      <c r="Q3046" s="7" t="n">
        <v>0</v>
      </c>
      <c r="R3046" s="7" t="n">
        <v>1</v>
      </c>
      <c r="S3046" s="7" t="n">
        <v>3</v>
      </c>
      <c r="T3046" s="7" t="n">
        <v>9</v>
      </c>
      <c r="U3046" s="7" t="n">
        <v>28</v>
      </c>
      <c r="V3046" s="49" t="s">
        <v>3</v>
      </c>
      <c r="W3046" s="31" t="n">
        <v>74</v>
      </c>
      <c r="X3046" s="7" t="n">
        <v>65</v>
      </c>
      <c r="Y3046" s="49" t="s">
        <v>3</v>
      </c>
      <c r="Z3046" s="7" t="n">
        <v>0</v>
      </c>
      <c r="AA3046" s="7" t="n">
        <v>2</v>
      </c>
      <c r="AB3046" s="7" t="n">
        <v>3</v>
      </c>
      <c r="AC3046" s="7" t="n">
        <v>9</v>
      </c>
      <c r="AD3046" s="7" t="n">
        <v>1</v>
      </c>
      <c r="AE3046" s="11" t="n">
        <f t="normal" ca="1">A3050</f>
        <v>0</v>
      </c>
    </row>
    <row r="3047" spans="1:23">
      <c r="A3047" t="s">
        <v>4</v>
      </c>
      <c r="B3047" s="4" t="s">
        <v>5</v>
      </c>
      <c r="C3047" s="4" t="s">
        <v>11</v>
      </c>
      <c r="D3047" s="4" t="s">
        <v>7</v>
      </c>
      <c r="E3047" s="4" t="s">
        <v>7</v>
      </c>
      <c r="F3047" s="4" t="s">
        <v>8</v>
      </c>
    </row>
    <row r="3048" spans="1:23">
      <c r="A3048" t="n">
        <v>33027</v>
      </c>
      <c r="B3048" s="50" t="n">
        <v>47</v>
      </c>
      <c r="C3048" s="7" t="n">
        <v>61456</v>
      </c>
      <c r="D3048" s="7" t="n">
        <v>0</v>
      </c>
      <c r="E3048" s="7" t="n">
        <v>0</v>
      </c>
      <c r="F3048" s="7" t="s">
        <v>275</v>
      </c>
    </row>
    <row r="3049" spans="1:23">
      <c r="A3049" t="s">
        <v>4</v>
      </c>
      <c r="B3049" s="4" t="s">
        <v>5</v>
      </c>
      <c r="C3049" s="4" t="s">
        <v>7</v>
      </c>
      <c r="D3049" s="4" t="s">
        <v>11</v>
      </c>
      <c r="E3049" s="4" t="s">
        <v>13</v>
      </c>
    </row>
    <row r="3050" spans="1:23">
      <c r="A3050" t="n">
        <v>33040</v>
      </c>
      <c r="B3050" s="40" t="n">
        <v>58</v>
      </c>
      <c r="C3050" s="7" t="n">
        <v>0</v>
      </c>
      <c r="D3050" s="7" t="n">
        <v>300</v>
      </c>
      <c r="E3050" s="7" t="n">
        <v>1</v>
      </c>
    </row>
    <row r="3051" spans="1:23">
      <c r="A3051" t="s">
        <v>4</v>
      </c>
      <c r="B3051" s="4" t="s">
        <v>5</v>
      </c>
      <c r="C3051" s="4" t="s">
        <v>7</v>
      </c>
      <c r="D3051" s="4" t="s">
        <v>11</v>
      </c>
    </row>
    <row r="3052" spans="1:23">
      <c r="A3052" t="n">
        <v>33048</v>
      </c>
      <c r="B3052" s="40" t="n">
        <v>58</v>
      </c>
      <c r="C3052" s="7" t="n">
        <v>255</v>
      </c>
      <c r="D3052" s="7" t="n">
        <v>0</v>
      </c>
    </row>
    <row r="3053" spans="1:23">
      <c r="A3053" t="s">
        <v>4</v>
      </c>
      <c r="B3053" s="4" t="s">
        <v>5</v>
      </c>
      <c r="C3053" s="4" t="s">
        <v>7</v>
      </c>
      <c r="D3053" s="4" t="s">
        <v>7</v>
      </c>
      <c r="E3053" s="4" t="s">
        <v>7</v>
      </c>
      <c r="F3053" s="4" t="s">
        <v>7</v>
      </c>
    </row>
    <row r="3054" spans="1:23">
      <c r="A3054" t="n">
        <v>33052</v>
      </c>
      <c r="B3054" s="9" t="n">
        <v>14</v>
      </c>
      <c r="C3054" s="7" t="n">
        <v>0</v>
      </c>
      <c r="D3054" s="7" t="n">
        <v>0</v>
      </c>
      <c r="E3054" s="7" t="n">
        <v>0</v>
      </c>
      <c r="F3054" s="7" t="n">
        <v>64</v>
      </c>
    </row>
    <row r="3055" spans="1:23">
      <c r="A3055" t="s">
        <v>4</v>
      </c>
      <c r="B3055" s="4" t="s">
        <v>5</v>
      </c>
      <c r="C3055" s="4" t="s">
        <v>7</v>
      </c>
      <c r="D3055" s="4" t="s">
        <v>11</v>
      </c>
    </row>
    <row r="3056" spans="1:23">
      <c r="A3056" t="n">
        <v>33057</v>
      </c>
      <c r="B3056" s="26" t="n">
        <v>22</v>
      </c>
      <c r="C3056" s="7" t="n">
        <v>0</v>
      </c>
      <c r="D3056" s="7" t="n">
        <v>28733</v>
      </c>
    </row>
    <row r="3057" spans="1:31">
      <c r="A3057" t="s">
        <v>4</v>
      </c>
      <c r="B3057" s="4" t="s">
        <v>5</v>
      </c>
      <c r="C3057" s="4" t="s">
        <v>7</v>
      </c>
      <c r="D3057" s="4" t="s">
        <v>11</v>
      </c>
    </row>
    <row r="3058" spans="1:31">
      <c r="A3058" t="n">
        <v>33061</v>
      </c>
      <c r="B3058" s="40" t="n">
        <v>58</v>
      </c>
      <c r="C3058" s="7" t="n">
        <v>5</v>
      </c>
      <c r="D3058" s="7" t="n">
        <v>300</v>
      </c>
    </row>
    <row r="3059" spans="1:31">
      <c r="A3059" t="s">
        <v>4</v>
      </c>
      <c r="B3059" s="4" t="s">
        <v>5</v>
      </c>
      <c r="C3059" s="4" t="s">
        <v>13</v>
      </c>
      <c r="D3059" s="4" t="s">
        <v>11</v>
      </c>
    </row>
    <row r="3060" spans="1:31">
      <c r="A3060" t="n">
        <v>33065</v>
      </c>
      <c r="B3060" s="51" t="n">
        <v>103</v>
      </c>
      <c r="C3060" s="7" t="n">
        <v>0</v>
      </c>
      <c r="D3060" s="7" t="n">
        <v>300</v>
      </c>
    </row>
    <row r="3061" spans="1:31">
      <c r="A3061" t="s">
        <v>4</v>
      </c>
      <c r="B3061" s="4" t="s">
        <v>5</v>
      </c>
      <c r="C3061" s="4" t="s">
        <v>7</v>
      </c>
    </row>
    <row r="3062" spans="1:31">
      <c r="A3062" t="n">
        <v>33072</v>
      </c>
      <c r="B3062" s="52" t="n">
        <v>64</v>
      </c>
      <c r="C3062" s="7" t="n">
        <v>7</v>
      </c>
    </row>
    <row r="3063" spans="1:31">
      <c r="A3063" t="s">
        <v>4</v>
      </c>
      <c r="B3063" s="4" t="s">
        <v>5</v>
      </c>
      <c r="C3063" s="4" t="s">
        <v>7</v>
      </c>
      <c r="D3063" s="4" t="s">
        <v>11</v>
      </c>
    </row>
    <row r="3064" spans="1:31">
      <c r="A3064" t="n">
        <v>33074</v>
      </c>
      <c r="B3064" s="53" t="n">
        <v>72</v>
      </c>
      <c r="C3064" s="7" t="n">
        <v>5</v>
      </c>
      <c r="D3064" s="7" t="n">
        <v>0</v>
      </c>
    </row>
    <row r="3065" spans="1:31">
      <c r="A3065" t="s">
        <v>4</v>
      </c>
      <c r="B3065" s="4" t="s">
        <v>5</v>
      </c>
      <c r="C3065" s="4" t="s">
        <v>7</v>
      </c>
      <c r="D3065" s="49" t="s">
        <v>272</v>
      </c>
      <c r="E3065" s="4" t="s">
        <v>5</v>
      </c>
      <c r="F3065" s="4" t="s">
        <v>7</v>
      </c>
      <c r="G3065" s="4" t="s">
        <v>11</v>
      </c>
      <c r="H3065" s="49" t="s">
        <v>273</v>
      </c>
      <c r="I3065" s="4" t="s">
        <v>7</v>
      </c>
      <c r="J3065" s="4" t="s">
        <v>14</v>
      </c>
      <c r="K3065" s="4" t="s">
        <v>7</v>
      </c>
      <c r="L3065" s="4" t="s">
        <v>7</v>
      </c>
      <c r="M3065" s="4" t="s">
        <v>12</v>
      </c>
    </row>
    <row r="3066" spans="1:31">
      <c r="A3066" t="n">
        <v>33078</v>
      </c>
      <c r="B3066" s="10" t="n">
        <v>5</v>
      </c>
      <c r="C3066" s="7" t="n">
        <v>28</v>
      </c>
      <c r="D3066" s="49" t="s">
        <v>3</v>
      </c>
      <c r="E3066" s="8" t="n">
        <v>162</v>
      </c>
      <c r="F3066" s="7" t="n">
        <v>4</v>
      </c>
      <c r="G3066" s="7" t="n">
        <v>28733</v>
      </c>
      <c r="H3066" s="49" t="s">
        <v>3</v>
      </c>
      <c r="I3066" s="7" t="n">
        <v>0</v>
      </c>
      <c r="J3066" s="7" t="n">
        <v>1</v>
      </c>
      <c r="K3066" s="7" t="n">
        <v>2</v>
      </c>
      <c r="L3066" s="7" t="n">
        <v>1</v>
      </c>
      <c r="M3066" s="11" t="n">
        <f t="normal" ca="1">A3072</f>
        <v>0</v>
      </c>
    </row>
    <row r="3067" spans="1:31">
      <c r="A3067" t="s">
        <v>4</v>
      </c>
      <c r="B3067" s="4" t="s">
        <v>5</v>
      </c>
      <c r="C3067" s="4" t="s">
        <v>7</v>
      </c>
      <c r="D3067" s="4" t="s">
        <v>8</v>
      </c>
    </row>
    <row r="3068" spans="1:31">
      <c r="A3068" t="n">
        <v>33095</v>
      </c>
      <c r="B3068" s="6" t="n">
        <v>2</v>
      </c>
      <c r="C3068" s="7" t="n">
        <v>10</v>
      </c>
      <c r="D3068" s="7" t="s">
        <v>276</v>
      </c>
    </row>
    <row r="3069" spans="1:31">
      <c r="A3069" t="s">
        <v>4</v>
      </c>
      <c r="B3069" s="4" t="s">
        <v>5</v>
      </c>
      <c r="C3069" s="4" t="s">
        <v>11</v>
      </c>
    </row>
    <row r="3070" spans="1:31">
      <c r="A3070" t="n">
        <v>33112</v>
      </c>
      <c r="B3070" s="23" t="n">
        <v>16</v>
      </c>
      <c r="C3070" s="7" t="n">
        <v>0</v>
      </c>
    </row>
    <row r="3071" spans="1:31">
      <c r="A3071" t="s">
        <v>4</v>
      </c>
      <c r="B3071" s="4" t="s">
        <v>5</v>
      </c>
      <c r="C3071" s="4" t="s">
        <v>7</v>
      </c>
    </row>
    <row r="3072" spans="1:31">
      <c r="A3072" t="n">
        <v>33115</v>
      </c>
      <c r="B3072" s="52" t="n">
        <v>64</v>
      </c>
      <c r="C3072" s="7" t="n">
        <v>2</v>
      </c>
    </row>
    <row r="3073" spans="1:13">
      <c r="A3073" t="s">
        <v>4</v>
      </c>
      <c r="B3073" s="4" t="s">
        <v>5</v>
      </c>
      <c r="C3073" s="4" t="s">
        <v>7</v>
      </c>
      <c r="D3073" s="4" t="s">
        <v>11</v>
      </c>
    </row>
    <row r="3074" spans="1:13">
      <c r="A3074" t="n">
        <v>33117</v>
      </c>
      <c r="B3074" s="52" t="n">
        <v>64</v>
      </c>
      <c r="C3074" s="7" t="n">
        <v>0</v>
      </c>
      <c r="D3074" s="7" t="n">
        <v>0</v>
      </c>
    </row>
    <row r="3075" spans="1:13">
      <c r="A3075" t="s">
        <v>4</v>
      </c>
      <c r="B3075" s="4" t="s">
        <v>5</v>
      </c>
      <c r="C3075" s="4" t="s">
        <v>7</v>
      </c>
      <c r="D3075" s="4" t="s">
        <v>11</v>
      </c>
    </row>
    <row r="3076" spans="1:13">
      <c r="A3076" t="n">
        <v>33121</v>
      </c>
      <c r="B3076" s="52" t="n">
        <v>64</v>
      </c>
      <c r="C3076" s="7" t="n">
        <v>4</v>
      </c>
      <c r="D3076" s="7" t="n">
        <v>0</v>
      </c>
    </row>
    <row r="3077" spans="1:13">
      <c r="A3077" t="s">
        <v>4</v>
      </c>
      <c r="B3077" s="4" t="s">
        <v>5</v>
      </c>
      <c r="C3077" s="4" t="s">
        <v>11</v>
      </c>
      <c r="D3077" s="4" t="s">
        <v>7</v>
      </c>
      <c r="E3077" s="4" t="s">
        <v>7</v>
      </c>
      <c r="F3077" s="4" t="s">
        <v>8</v>
      </c>
    </row>
    <row r="3078" spans="1:13">
      <c r="A3078" t="n">
        <v>33125</v>
      </c>
      <c r="B3078" s="25" t="n">
        <v>20</v>
      </c>
      <c r="C3078" s="7" t="n">
        <v>0</v>
      </c>
      <c r="D3078" s="7" t="n">
        <v>3</v>
      </c>
      <c r="E3078" s="7" t="n">
        <v>10</v>
      </c>
      <c r="F3078" s="7" t="s">
        <v>281</v>
      </c>
    </row>
    <row r="3079" spans="1:13">
      <c r="A3079" t="s">
        <v>4</v>
      </c>
      <c r="B3079" s="4" t="s">
        <v>5</v>
      </c>
      <c r="C3079" s="4" t="s">
        <v>11</v>
      </c>
    </row>
    <row r="3080" spans="1:13">
      <c r="A3080" t="n">
        <v>33143</v>
      </c>
      <c r="B3080" s="23" t="n">
        <v>16</v>
      </c>
      <c r="C3080" s="7" t="n">
        <v>0</v>
      </c>
    </row>
    <row r="3081" spans="1:13">
      <c r="A3081" t="s">
        <v>4</v>
      </c>
      <c r="B3081" s="4" t="s">
        <v>5</v>
      </c>
      <c r="C3081" s="4" t="s">
        <v>11</v>
      </c>
      <c r="D3081" s="4" t="s">
        <v>7</v>
      </c>
      <c r="E3081" s="4" t="s">
        <v>7</v>
      </c>
      <c r="F3081" s="4" t="s">
        <v>8</v>
      </c>
    </row>
    <row r="3082" spans="1:13">
      <c r="A3082" t="n">
        <v>33146</v>
      </c>
      <c r="B3082" s="25" t="n">
        <v>20</v>
      </c>
      <c r="C3082" s="7" t="n">
        <v>5713</v>
      </c>
      <c r="D3082" s="7" t="n">
        <v>3</v>
      </c>
      <c r="E3082" s="7" t="n">
        <v>10</v>
      </c>
      <c r="F3082" s="7" t="s">
        <v>281</v>
      </c>
    </row>
    <row r="3083" spans="1:13">
      <c r="A3083" t="s">
        <v>4</v>
      </c>
      <c r="B3083" s="4" t="s">
        <v>5</v>
      </c>
      <c r="C3083" s="4" t="s">
        <v>11</v>
      </c>
    </row>
    <row r="3084" spans="1:13">
      <c r="A3084" t="n">
        <v>33164</v>
      </c>
      <c r="B3084" s="23" t="n">
        <v>16</v>
      </c>
      <c r="C3084" s="7" t="n">
        <v>0</v>
      </c>
    </row>
    <row r="3085" spans="1:13">
      <c r="A3085" t="s">
        <v>4</v>
      </c>
      <c r="B3085" s="4" t="s">
        <v>5</v>
      </c>
      <c r="C3085" s="4" t="s">
        <v>11</v>
      </c>
      <c r="D3085" s="4" t="s">
        <v>7</v>
      </c>
      <c r="E3085" s="4" t="s">
        <v>7</v>
      </c>
      <c r="F3085" s="4" t="s">
        <v>8</v>
      </c>
    </row>
    <row r="3086" spans="1:13">
      <c r="A3086" t="n">
        <v>33167</v>
      </c>
      <c r="B3086" s="25" t="n">
        <v>20</v>
      </c>
      <c r="C3086" s="7" t="n">
        <v>5711</v>
      </c>
      <c r="D3086" s="7" t="n">
        <v>3</v>
      </c>
      <c r="E3086" s="7" t="n">
        <v>10</v>
      </c>
      <c r="F3086" s="7" t="s">
        <v>281</v>
      </c>
    </row>
    <row r="3087" spans="1:13">
      <c r="A3087" t="s">
        <v>4</v>
      </c>
      <c r="B3087" s="4" t="s">
        <v>5</v>
      </c>
      <c r="C3087" s="4" t="s">
        <v>11</v>
      </c>
    </row>
    <row r="3088" spans="1:13">
      <c r="A3088" t="n">
        <v>33185</v>
      </c>
      <c r="B3088" s="23" t="n">
        <v>16</v>
      </c>
      <c r="C3088" s="7" t="n">
        <v>0</v>
      </c>
    </row>
    <row r="3089" spans="1:6">
      <c r="A3089" t="s">
        <v>4</v>
      </c>
      <c r="B3089" s="4" t="s">
        <v>5</v>
      </c>
      <c r="C3089" s="4" t="s">
        <v>7</v>
      </c>
    </row>
    <row r="3090" spans="1:6">
      <c r="A3090" t="n">
        <v>33188</v>
      </c>
      <c r="B3090" s="31" t="n">
        <v>74</v>
      </c>
      <c r="C3090" s="7" t="n">
        <v>18</v>
      </c>
    </row>
    <row r="3091" spans="1:6">
      <c r="A3091" t="s">
        <v>4</v>
      </c>
      <c r="B3091" s="4" t="s">
        <v>5</v>
      </c>
      <c r="C3091" s="4" t="s">
        <v>7</v>
      </c>
      <c r="D3091" s="4" t="s">
        <v>7</v>
      </c>
      <c r="E3091" s="4" t="s">
        <v>7</v>
      </c>
      <c r="F3091" s="4" t="s">
        <v>7</v>
      </c>
    </row>
    <row r="3092" spans="1:6">
      <c r="A3092" t="n">
        <v>33190</v>
      </c>
      <c r="B3092" s="9" t="n">
        <v>14</v>
      </c>
      <c r="C3092" s="7" t="n">
        <v>0</v>
      </c>
      <c r="D3092" s="7" t="n">
        <v>4</v>
      </c>
      <c r="E3092" s="7" t="n">
        <v>0</v>
      </c>
      <c r="F3092" s="7" t="n">
        <v>0</v>
      </c>
    </row>
    <row r="3093" spans="1:6">
      <c r="A3093" t="s">
        <v>4</v>
      </c>
      <c r="B3093" s="4" t="s">
        <v>5</v>
      </c>
      <c r="C3093" s="4" t="s">
        <v>11</v>
      </c>
      <c r="D3093" s="4" t="s">
        <v>13</v>
      </c>
      <c r="E3093" s="4" t="s">
        <v>13</v>
      </c>
      <c r="F3093" s="4" t="s">
        <v>13</v>
      </c>
      <c r="G3093" s="4" t="s">
        <v>13</v>
      </c>
    </row>
    <row r="3094" spans="1:6">
      <c r="A3094" t="n">
        <v>33195</v>
      </c>
      <c r="B3094" s="19" t="n">
        <v>46</v>
      </c>
      <c r="C3094" s="7" t="n">
        <v>0</v>
      </c>
      <c r="D3094" s="7" t="n">
        <v>1.37999999523163</v>
      </c>
      <c r="E3094" s="7" t="n">
        <v>0.00999999977648258</v>
      </c>
      <c r="F3094" s="7" t="n">
        <v>-2.75999999046326</v>
      </c>
      <c r="G3094" s="7" t="n">
        <v>181.199996948242</v>
      </c>
    </row>
    <row r="3095" spans="1:6">
      <c r="A3095" t="s">
        <v>4</v>
      </c>
      <c r="B3095" s="4" t="s">
        <v>5</v>
      </c>
      <c r="C3095" s="4" t="s">
        <v>11</v>
      </c>
      <c r="D3095" s="4" t="s">
        <v>13</v>
      </c>
      <c r="E3095" s="4" t="s">
        <v>13</v>
      </c>
      <c r="F3095" s="4" t="s">
        <v>13</v>
      </c>
      <c r="G3095" s="4" t="s">
        <v>13</v>
      </c>
    </row>
    <row r="3096" spans="1:6">
      <c r="A3096" t="n">
        <v>33214</v>
      </c>
      <c r="B3096" s="19" t="n">
        <v>46</v>
      </c>
      <c r="C3096" s="7" t="n">
        <v>5713</v>
      </c>
      <c r="D3096" s="7" t="n">
        <v>2.29999995231628</v>
      </c>
      <c r="E3096" s="7" t="n">
        <v>0.00999999977648258</v>
      </c>
      <c r="F3096" s="7" t="n">
        <v>-2.75</v>
      </c>
      <c r="G3096" s="7" t="n">
        <v>171</v>
      </c>
    </row>
    <row r="3097" spans="1:6">
      <c r="A3097" t="s">
        <v>4</v>
      </c>
      <c r="B3097" s="4" t="s">
        <v>5</v>
      </c>
      <c r="C3097" s="4" t="s">
        <v>7</v>
      </c>
    </row>
    <row r="3098" spans="1:6">
      <c r="A3098" t="n">
        <v>33233</v>
      </c>
      <c r="B3098" s="31" t="n">
        <v>74</v>
      </c>
      <c r="C3098" s="7" t="n">
        <v>18</v>
      </c>
    </row>
    <row r="3099" spans="1:6">
      <c r="A3099" t="s">
        <v>4</v>
      </c>
      <c r="B3099" s="4" t="s">
        <v>5</v>
      </c>
      <c r="C3099" s="4" t="s">
        <v>11</v>
      </c>
    </row>
    <row r="3100" spans="1:6">
      <c r="A3100" t="n">
        <v>33235</v>
      </c>
      <c r="B3100" s="23" t="n">
        <v>16</v>
      </c>
      <c r="C3100" s="7" t="n">
        <v>0</v>
      </c>
    </row>
    <row r="3101" spans="1:6">
      <c r="A3101" t="s">
        <v>4</v>
      </c>
      <c r="B3101" s="4" t="s">
        <v>5</v>
      </c>
      <c r="C3101" s="4" t="s">
        <v>11</v>
      </c>
      <c r="D3101" s="4" t="s">
        <v>7</v>
      </c>
      <c r="E3101" s="4" t="s">
        <v>8</v>
      </c>
      <c r="F3101" s="4" t="s">
        <v>13</v>
      </c>
      <c r="G3101" s="4" t="s">
        <v>13</v>
      </c>
      <c r="H3101" s="4" t="s">
        <v>13</v>
      </c>
    </row>
    <row r="3102" spans="1:6">
      <c r="A3102" t="n">
        <v>33238</v>
      </c>
      <c r="B3102" s="21" t="n">
        <v>48</v>
      </c>
      <c r="C3102" s="7" t="n">
        <v>5711</v>
      </c>
      <c r="D3102" s="7" t="n">
        <v>0</v>
      </c>
      <c r="E3102" s="7" t="s">
        <v>104</v>
      </c>
      <c r="F3102" s="7" t="n">
        <v>-1</v>
      </c>
      <c r="G3102" s="7" t="n">
        <v>1</v>
      </c>
      <c r="H3102" s="7" t="n">
        <v>1.40129846432482e-45</v>
      </c>
    </row>
    <row r="3103" spans="1:6">
      <c r="A3103" t="s">
        <v>4</v>
      </c>
      <c r="B3103" s="4" t="s">
        <v>5</v>
      </c>
      <c r="C3103" s="4" t="s">
        <v>7</v>
      </c>
      <c r="D3103" s="4" t="s">
        <v>7</v>
      </c>
      <c r="E3103" s="4" t="s">
        <v>13</v>
      </c>
      <c r="F3103" s="4" t="s">
        <v>13</v>
      </c>
      <c r="G3103" s="4" t="s">
        <v>13</v>
      </c>
      <c r="H3103" s="4" t="s">
        <v>11</v>
      </c>
    </row>
    <row r="3104" spans="1:6">
      <c r="A3104" t="n">
        <v>33269</v>
      </c>
      <c r="B3104" s="58" t="n">
        <v>45</v>
      </c>
      <c r="C3104" s="7" t="n">
        <v>2</v>
      </c>
      <c r="D3104" s="7" t="n">
        <v>3</v>
      </c>
      <c r="E3104" s="7" t="n">
        <v>2.76999998092651</v>
      </c>
      <c r="F3104" s="7" t="n">
        <v>1.26999998092651</v>
      </c>
      <c r="G3104" s="7" t="n">
        <v>-4.26000022888184</v>
      </c>
      <c r="H3104" s="7" t="n">
        <v>0</v>
      </c>
    </row>
    <row r="3105" spans="1:8">
      <c r="A3105" t="s">
        <v>4</v>
      </c>
      <c r="B3105" s="4" t="s">
        <v>5</v>
      </c>
      <c r="C3105" s="4" t="s">
        <v>7</v>
      </c>
      <c r="D3105" s="4" t="s">
        <v>7</v>
      </c>
      <c r="E3105" s="4" t="s">
        <v>13</v>
      </c>
      <c r="F3105" s="4" t="s">
        <v>13</v>
      </c>
      <c r="G3105" s="4" t="s">
        <v>13</v>
      </c>
      <c r="H3105" s="4" t="s">
        <v>11</v>
      </c>
      <c r="I3105" s="4" t="s">
        <v>7</v>
      </c>
    </row>
    <row r="3106" spans="1:8">
      <c r="A3106" t="n">
        <v>33286</v>
      </c>
      <c r="B3106" s="58" t="n">
        <v>45</v>
      </c>
      <c r="C3106" s="7" t="n">
        <v>4</v>
      </c>
      <c r="D3106" s="7" t="n">
        <v>3</v>
      </c>
      <c r="E3106" s="7" t="n">
        <v>5.53000020980835</v>
      </c>
      <c r="F3106" s="7" t="n">
        <v>313.540008544922</v>
      </c>
      <c r="G3106" s="7" t="n">
        <v>0</v>
      </c>
      <c r="H3106" s="7" t="n">
        <v>0</v>
      </c>
      <c r="I3106" s="7" t="n">
        <v>0</v>
      </c>
    </row>
    <row r="3107" spans="1:8">
      <c r="A3107" t="s">
        <v>4</v>
      </c>
      <c r="B3107" s="4" t="s">
        <v>5</v>
      </c>
      <c r="C3107" s="4" t="s">
        <v>7</v>
      </c>
      <c r="D3107" s="4" t="s">
        <v>7</v>
      </c>
      <c r="E3107" s="4" t="s">
        <v>13</v>
      </c>
      <c r="F3107" s="4" t="s">
        <v>11</v>
      </c>
    </row>
    <row r="3108" spans="1:8">
      <c r="A3108" t="n">
        <v>33304</v>
      </c>
      <c r="B3108" s="58" t="n">
        <v>45</v>
      </c>
      <c r="C3108" s="7" t="n">
        <v>5</v>
      </c>
      <c r="D3108" s="7" t="n">
        <v>3</v>
      </c>
      <c r="E3108" s="7" t="n">
        <v>4.80000019073486</v>
      </c>
      <c r="F3108" s="7" t="n">
        <v>0</v>
      </c>
    </row>
    <row r="3109" spans="1:8">
      <c r="A3109" t="s">
        <v>4</v>
      </c>
      <c r="B3109" s="4" t="s">
        <v>5</v>
      </c>
      <c r="C3109" s="4" t="s">
        <v>7</v>
      </c>
      <c r="D3109" s="4" t="s">
        <v>7</v>
      </c>
      <c r="E3109" s="4" t="s">
        <v>13</v>
      </c>
      <c r="F3109" s="4" t="s">
        <v>11</v>
      </c>
    </row>
    <row r="3110" spans="1:8">
      <c r="A3110" t="n">
        <v>33313</v>
      </c>
      <c r="B3110" s="58" t="n">
        <v>45</v>
      </c>
      <c r="C3110" s="7" t="n">
        <v>11</v>
      </c>
      <c r="D3110" s="7" t="n">
        <v>3</v>
      </c>
      <c r="E3110" s="7" t="n">
        <v>34</v>
      </c>
      <c r="F3110" s="7" t="n">
        <v>0</v>
      </c>
    </row>
    <row r="3111" spans="1:8">
      <c r="A3111" t="s">
        <v>4</v>
      </c>
      <c r="B3111" s="4" t="s">
        <v>5</v>
      </c>
      <c r="C3111" s="4" t="s">
        <v>7</v>
      </c>
      <c r="D3111" s="4" t="s">
        <v>7</v>
      </c>
      <c r="E3111" s="4" t="s">
        <v>13</v>
      </c>
      <c r="F3111" s="4" t="s">
        <v>11</v>
      </c>
    </row>
    <row r="3112" spans="1:8">
      <c r="A3112" t="n">
        <v>33322</v>
      </c>
      <c r="B3112" s="58" t="n">
        <v>45</v>
      </c>
      <c r="C3112" s="7" t="n">
        <v>5</v>
      </c>
      <c r="D3112" s="7" t="n">
        <v>3</v>
      </c>
      <c r="E3112" s="7" t="n">
        <v>4.40000009536743</v>
      </c>
      <c r="F3112" s="7" t="n">
        <v>2000</v>
      </c>
    </row>
    <row r="3113" spans="1:8">
      <c r="A3113" t="s">
        <v>4</v>
      </c>
      <c r="B3113" s="4" t="s">
        <v>5</v>
      </c>
      <c r="C3113" s="4" t="s">
        <v>7</v>
      </c>
      <c r="D3113" s="4" t="s">
        <v>11</v>
      </c>
      <c r="E3113" s="4" t="s">
        <v>13</v>
      </c>
    </row>
    <row r="3114" spans="1:8">
      <c r="A3114" t="n">
        <v>33331</v>
      </c>
      <c r="B3114" s="40" t="n">
        <v>58</v>
      </c>
      <c r="C3114" s="7" t="n">
        <v>100</v>
      </c>
      <c r="D3114" s="7" t="n">
        <v>1000</v>
      </c>
      <c r="E3114" s="7" t="n">
        <v>1</v>
      </c>
    </row>
    <row r="3115" spans="1:8">
      <c r="A3115" t="s">
        <v>4</v>
      </c>
      <c r="B3115" s="4" t="s">
        <v>5</v>
      </c>
      <c r="C3115" s="4" t="s">
        <v>7</v>
      </c>
      <c r="D3115" s="4" t="s">
        <v>11</v>
      </c>
    </row>
    <row r="3116" spans="1:8">
      <c r="A3116" t="n">
        <v>33339</v>
      </c>
      <c r="B3116" s="40" t="n">
        <v>58</v>
      </c>
      <c r="C3116" s="7" t="n">
        <v>255</v>
      </c>
      <c r="D3116" s="7" t="n">
        <v>0</v>
      </c>
    </row>
    <row r="3117" spans="1:8">
      <c r="A3117" t="s">
        <v>4</v>
      </c>
      <c r="B3117" s="4" t="s">
        <v>5</v>
      </c>
      <c r="C3117" s="4" t="s">
        <v>7</v>
      </c>
      <c r="D3117" s="4" t="s">
        <v>11</v>
      </c>
    </row>
    <row r="3118" spans="1:8">
      <c r="A3118" t="n">
        <v>33343</v>
      </c>
      <c r="B3118" s="58" t="n">
        <v>45</v>
      </c>
      <c r="C3118" s="7" t="n">
        <v>7</v>
      </c>
      <c r="D3118" s="7" t="n">
        <v>255</v>
      </c>
    </row>
    <row r="3119" spans="1:8">
      <c r="A3119" t="s">
        <v>4</v>
      </c>
      <c r="B3119" s="4" t="s">
        <v>5</v>
      </c>
      <c r="C3119" s="4" t="s">
        <v>7</v>
      </c>
      <c r="D3119" s="4" t="s">
        <v>11</v>
      </c>
      <c r="E3119" s="4" t="s">
        <v>8</v>
      </c>
    </row>
    <row r="3120" spans="1:8">
      <c r="A3120" t="n">
        <v>33347</v>
      </c>
      <c r="B3120" s="27" t="n">
        <v>51</v>
      </c>
      <c r="C3120" s="7" t="n">
        <v>4</v>
      </c>
      <c r="D3120" s="7" t="n">
        <v>0</v>
      </c>
      <c r="E3120" s="7" t="s">
        <v>110</v>
      </c>
    </row>
    <row r="3121" spans="1:9">
      <c r="A3121" t="s">
        <v>4</v>
      </c>
      <c r="B3121" s="4" t="s">
        <v>5</v>
      </c>
      <c r="C3121" s="4" t="s">
        <v>11</v>
      </c>
    </row>
    <row r="3122" spans="1:9">
      <c r="A3122" t="n">
        <v>33361</v>
      </c>
      <c r="B3122" s="23" t="n">
        <v>16</v>
      </c>
      <c r="C3122" s="7" t="n">
        <v>0</v>
      </c>
    </row>
    <row r="3123" spans="1:9">
      <c r="A3123" t="s">
        <v>4</v>
      </c>
      <c r="B3123" s="4" t="s">
        <v>5</v>
      </c>
      <c r="C3123" s="4" t="s">
        <v>11</v>
      </c>
      <c r="D3123" s="4" t="s">
        <v>48</v>
      </c>
      <c r="E3123" s="4" t="s">
        <v>7</v>
      </c>
      <c r="F3123" s="4" t="s">
        <v>7</v>
      </c>
    </row>
    <row r="3124" spans="1:9">
      <c r="A3124" t="n">
        <v>33364</v>
      </c>
      <c r="B3124" s="28" t="n">
        <v>26</v>
      </c>
      <c r="C3124" s="7" t="n">
        <v>0</v>
      </c>
      <c r="D3124" s="7" t="s">
        <v>400</v>
      </c>
      <c r="E3124" s="7" t="n">
        <v>2</v>
      </c>
      <c r="F3124" s="7" t="n">
        <v>0</v>
      </c>
    </row>
    <row r="3125" spans="1:9">
      <c r="A3125" t="s">
        <v>4</v>
      </c>
      <c r="B3125" s="4" t="s">
        <v>5</v>
      </c>
    </row>
    <row r="3126" spans="1:9">
      <c r="A3126" t="n">
        <v>33431</v>
      </c>
      <c r="B3126" s="29" t="n">
        <v>28</v>
      </c>
    </row>
    <row r="3127" spans="1:9">
      <c r="A3127" t="s">
        <v>4</v>
      </c>
      <c r="B3127" s="4" t="s">
        <v>5</v>
      </c>
      <c r="C3127" s="4" t="s">
        <v>7</v>
      </c>
      <c r="D3127" s="4" t="s">
        <v>11</v>
      </c>
      <c r="E3127" s="4" t="s">
        <v>8</v>
      </c>
    </row>
    <row r="3128" spans="1:9">
      <c r="A3128" t="n">
        <v>33432</v>
      </c>
      <c r="B3128" s="27" t="n">
        <v>51</v>
      </c>
      <c r="C3128" s="7" t="n">
        <v>4</v>
      </c>
      <c r="D3128" s="7" t="n">
        <v>5711</v>
      </c>
      <c r="E3128" s="7" t="s">
        <v>282</v>
      </c>
    </row>
    <row r="3129" spans="1:9">
      <c r="A3129" t="s">
        <v>4</v>
      </c>
      <c r="B3129" s="4" t="s">
        <v>5</v>
      </c>
      <c r="C3129" s="4" t="s">
        <v>11</v>
      </c>
    </row>
    <row r="3130" spans="1:9">
      <c r="A3130" t="n">
        <v>33446</v>
      </c>
      <c r="B3130" s="23" t="n">
        <v>16</v>
      </c>
      <c r="C3130" s="7" t="n">
        <v>0</v>
      </c>
    </row>
    <row r="3131" spans="1:9">
      <c r="A3131" t="s">
        <v>4</v>
      </c>
      <c r="B3131" s="4" t="s">
        <v>5</v>
      </c>
      <c r="C3131" s="4" t="s">
        <v>11</v>
      </c>
      <c r="D3131" s="4" t="s">
        <v>48</v>
      </c>
      <c r="E3131" s="4" t="s">
        <v>7</v>
      </c>
      <c r="F3131" s="4" t="s">
        <v>7</v>
      </c>
    </row>
    <row r="3132" spans="1:9">
      <c r="A3132" t="n">
        <v>33449</v>
      </c>
      <c r="B3132" s="28" t="n">
        <v>26</v>
      </c>
      <c r="C3132" s="7" t="n">
        <v>5711</v>
      </c>
      <c r="D3132" s="7" t="s">
        <v>401</v>
      </c>
      <c r="E3132" s="7" t="n">
        <v>2</v>
      </c>
      <c r="F3132" s="7" t="n">
        <v>0</v>
      </c>
    </row>
    <row r="3133" spans="1:9">
      <c r="A3133" t="s">
        <v>4</v>
      </c>
      <c r="B3133" s="4" t="s">
        <v>5</v>
      </c>
    </row>
    <row r="3134" spans="1:9">
      <c r="A3134" t="n">
        <v>33504</v>
      </c>
      <c r="B3134" s="29" t="n">
        <v>28</v>
      </c>
    </row>
    <row r="3135" spans="1:9">
      <c r="A3135" t="s">
        <v>4</v>
      </c>
      <c r="B3135" s="4" t="s">
        <v>5</v>
      </c>
      <c r="C3135" s="4" t="s">
        <v>11</v>
      </c>
      <c r="D3135" s="4" t="s">
        <v>11</v>
      </c>
      <c r="E3135" s="4" t="s">
        <v>11</v>
      </c>
    </row>
    <row r="3136" spans="1:9">
      <c r="A3136" t="n">
        <v>33505</v>
      </c>
      <c r="B3136" s="24" t="n">
        <v>61</v>
      </c>
      <c r="C3136" s="7" t="n">
        <v>5713</v>
      </c>
      <c r="D3136" s="7" t="n">
        <v>0</v>
      </c>
      <c r="E3136" s="7" t="n">
        <v>1000</v>
      </c>
    </row>
    <row r="3137" spans="1:6">
      <c r="A3137" t="s">
        <v>4</v>
      </c>
      <c r="B3137" s="4" t="s">
        <v>5</v>
      </c>
      <c r="C3137" s="4" t="s">
        <v>7</v>
      </c>
      <c r="D3137" s="4" t="s">
        <v>11</v>
      </c>
      <c r="E3137" s="4" t="s">
        <v>8</v>
      </c>
    </row>
    <row r="3138" spans="1:6">
      <c r="A3138" t="n">
        <v>33512</v>
      </c>
      <c r="B3138" s="27" t="n">
        <v>51</v>
      </c>
      <c r="C3138" s="7" t="n">
        <v>4</v>
      </c>
      <c r="D3138" s="7" t="n">
        <v>5713</v>
      </c>
      <c r="E3138" s="7" t="s">
        <v>402</v>
      </c>
    </row>
    <row r="3139" spans="1:6">
      <c r="A3139" t="s">
        <v>4</v>
      </c>
      <c r="B3139" s="4" t="s">
        <v>5</v>
      </c>
      <c r="C3139" s="4" t="s">
        <v>11</v>
      </c>
    </row>
    <row r="3140" spans="1:6">
      <c r="A3140" t="n">
        <v>33525</v>
      </c>
      <c r="B3140" s="23" t="n">
        <v>16</v>
      </c>
      <c r="C3140" s="7" t="n">
        <v>0</v>
      </c>
    </row>
    <row r="3141" spans="1:6">
      <c r="A3141" t="s">
        <v>4</v>
      </c>
      <c r="B3141" s="4" t="s">
        <v>5</v>
      </c>
      <c r="C3141" s="4" t="s">
        <v>11</v>
      </c>
      <c r="D3141" s="4" t="s">
        <v>48</v>
      </c>
      <c r="E3141" s="4" t="s">
        <v>7</v>
      </c>
      <c r="F3141" s="4" t="s">
        <v>7</v>
      </c>
      <c r="G3141" s="4" t="s">
        <v>48</v>
      </c>
      <c r="H3141" s="4" t="s">
        <v>7</v>
      </c>
      <c r="I3141" s="4" t="s">
        <v>7</v>
      </c>
      <c r="J3141" s="4" t="s">
        <v>48</v>
      </c>
      <c r="K3141" s="4" t="s">
        <v>7</v>
      </c>
      <c r="L3141" s="4" t="s">
        <v>7</v>
      </c>
    </row>
    <row r="3142" spans="1:6">
      <c r="A3142" t="n">
        <v>33528</v>
      </c>
      <c r="B3142" s="28" t="n">
        <v>26</v>
      </c>
      <c r="C3142" s="7" t="n">
        <v>5713</v>
      </c>
      <c r="D3142" s="7" t="s">
        <v>403</v>
      </c>
      <c r="E3142" s="7" t="n">
        <v>2</v>
      </c>
      <c r="F3142" s="7" t="n">
        <v>3</v>
      </c>
      <c r="G3142" s="7" t="s">
        <v>404</v>
      </c>
      <c r="H3142" s="7" t="n">
        <v>2</v>
      </c>
      <c r="I3142" s="7" t="n">
        <v>3</v>
      </c>
      <c r="J3142" s="7" t="s">
        <v>405</v>
      </c>
      <c r="K3142" s="7" t="n">
        <v>2</v>
      </c>
      <c r="L3142" s="7" t="n">
        <v>0</v>
      </c>
    </row>
    <row r="3143" spans="1:6">
      <c r="A3143" t="s">
        <v>4</v>
      </c>
      <c r="B3143" s="4" t="s">
        <v>5</v>
      </c>
    </row>
    <row r="3144" spans="1:6">
      <c r="A3144" t="n">
        <v>33822</v>
      </c>
      <c r="B3144" s="29" t="n">
        <v>28</v>
      </c>
    </row>
    <row r="3145" spans="1:6">
      <c r="A3145" t="s">
        <v>4</v>
      </c>
      <c r="B3145" s="4" t="s">
        <v>5</v>
      </c>
      <c r="C3145" s="4" t="s">
        <v>11</v>
      </c>
      <c r="D3145" s="4" t="s">
        <v>11</v>
      </c>
      <c r="E3145" s="4" t="s">
        <v>11</v>
      </c>
    </row>
    <row r="3146" spans="1:6">
      <c r="A3146" t="n">
        <v>33823</v>
      </c>
      <c r="B3146" s="24" t="n">
        <v>61</v>
      </c>
      <c r="C3146" s="7" t="n">
        <v>0</v>
      </c>
      <c r="D3146" s="7" t="n">
        <v>5713</v>
      </c>
      <c r="E3146" s="7" t="n">
        <v>1000</v>
      </c>
    </row>
    <row r="3147" spans="1:6">
      <c r="A3147" t="s">
        <v>4</v>
      </c>
      <c r="B3147" s="4" t="s">
        <v>5</v>
      </c>
      <c r="C3147" s="4" t="s">
        <v>7</v>
      </c>
      <c r="D3147" s="4" t="s">
        <v>11</v>
      </c>
      <c r="E3147" s="4" t="s">
        <v>8</v>
      </c>
    </row>
    <row r="3148" spans="1:6">
      <c r="A3148" t="n">
        <v>33830</v>
      </c>
      <c r="B3148" s="27" t="n">
        <v>51</v>
      </c>
      <c r="C3148" s="7" t="n">
        <v>4</v>
      </c>
      <c r="D3148" s="7" t="n">
        <v>0</v>
      </c>
      <c r="E3148" s="7" t="s">
        <v>214</v>
      </c>
    </row>
    <row r="3149" spans="1:6">
      <c r="A3149" t="s">
        <v>4</v>
      </c>
      <c r="B3149" s="4" t="s">
        <v>5</v>
      </c>
      <c r="C3149" s="4" t="s">
        <v>11</v>
      </c>
    </row>
    <row r="3150" spans="1:6">
      <c r="A3150" t="n">
        <v>33844</v>
      </c>
      <c r="B3150" s="23" t="n">
        <v>16</v>
      </c>
      <c r="C3150" s="7" t="n">
        <v>0</v>
      </c>
    </row>
    <row r="3151" spans="1:6">
      <c r="A3151" t="s">
        <v>4</v>
      </c>
      <c r="B3151" s="4" t="s">
        <v>5</v>
      </c>
      <c r="C3151" s="4" t="s">
        <v>11</v>
      </c>
      <c r="D3151" s="4" t="s">
        <v>48</v>
      </c>
      <c r="E3151" s="4" t="s">
        <v>7</v>
      </c>
      <c r="F3151" s="4" t="s">
        <v>7</v>
      </c>
    </row>
    <row r="3152" spans="1:6">
      <c r="A3152" t="n">
        <v>33847</v>
      </c>
      <c r="B3152" s="28" t="n">
        <v>26</v>
      </c>
      <c r="C3152" s="7" t="n">
        <v>0</v>
      </c>
      <c r="D3152" s="7" t="s">
        <v>406</v>
      </c>
      <c r="E3152" s="7" t="n">
        <v>2</v>
      </c>
      <c r="F3152" s="7" t="n">
        <v>0</v>
      </c>
    </row>
    <row r="3153" spans="1:12">
      <c r="A3153" t="s">
        <v>4</v>
      </c>
      <c r="B3153" s="4" t="s">
        <v>5</v>
      </c>
    </row>
    <row r="3154" spans="1:12">
      <c r="A3154" t="n">
        <v>33927</v>
      </c>
      <c r="B3154" s="29" t="n">
        <v>28</v>
      </c>
    </row>
    <row r="3155" spans="1:12">
      <c r="A3155" t="s">
        <v>4</v>
      </c>
      <c r="B3155" s="4" t="s">
        <v>5</v>
      </c>
      <c r="C3155" s="4" t="s">
        <v>11</v>
      </c>
      <c r="D3155" s="4" t="s">
        <v>11</v>
      </c>
      <c r="E3155" s="4" t="s">
        <v>11</v>
      </c>
    </row>
    <row r="3156" spans="1:12">
      <c r="A3156" t="n">
        <v>33928</v>
      </c>
      <c r="B3156" s="24" t="n">
        <v>61</v>
      </c>
      <c r="C3156" s="7" t="n">
        <v>0</v>
      </c>
      <c r="D3156" s="7" t="n">
        <v>5711</v>
      </c>
      <c r="E3156" s="7" t="n">
        <v>1000</v>
      </c>
    </row>
    <row r="3157" spans="1:12">
      <c r="A3157" t="s">
        <v>4</v>
      </c>
      <c r="B3157" s="4" t="s">
        <v>5</v>
      </c>
      <c r="C3157" s="4" t="s">
        <v>7</v>
      </c>
      <c r="D3157" s="4" t="s">
        <v>11</v>
      </c>
      <c r="E3157" s="4" t="s">
        <v>8</v>
      </c>
    </row>
    <row r="3158" spans="1:12">
      <c r="A3158" t="n">
        <v>33935</v>
      </c>
      <c r="B3158" s="27" t="n">
        <v>51</v>
      </c>
      <c r="C3158" s="7" t="n">
        <v>4</v>
      </c>
      <c r="D3158" s="7" t="n">
        <v>5711</v>
      </c>
      <c r="E3158" s="7" t="s">
        <v>47</v>
      </c>
    </row>
    <row r="3159" spans="1:12">
      <c r="A3159" t="s">
        <v>4</v>
      </c>
      <c r="B3159" s="4" t="s">
        <v>5</v>
      </c>
      <c r="C3159" s="4" t="s">
        <v>11</v>
      </c>
    </row>
    <row r="3160" spans="1:12">
      <c r="A3160" t="n">
        <v>33948</v>
      </c>
      <c r="B3160" s="23" t="n">
        <v>16</v>
      </c>
      <c r="C3160" s="7" t="n">
        <v>0</v>
      </c>
    </row>
    <row r="3161" spans="1:12">
      <c r="A3161" t="s">
        <v>4</v>
      </c>
      <c r="B3161" s="4" t="s">
        <v>5</v>
      </c>
      <c r="C3161" s="4" t="s">
        <v>11</v>
      </c>
      <c r="D3161" s="4" t="s">
        <v>48</v>
      </c>
      <c r="E3161" s="4" t="s">
        <v>7</v>
      </c>
      <c r="F3161" s="4" t="s">
        <v>7</v>
      </c>
      <c r="G3161" s="4" t="s">
        <v>48</v>
      </c>
      <c r="H3161" s="4" t="s">
        <v>7</v>
      </c>
      <c r="I3161" s="4" t="s">
        <v>7</v>
      </c>
    </row>
    <row r="3162" spans="1:12">
      <c r="A3162" t="n">
        <v>33951</v>
      </c>
      <c r="B3162" s="28" t="n">
        <v>26</v>
      </c>
      <c r="C3162" s="7" t="n">
        <v>5711</v>
      </c>
      <c r="D3162" s="7" t="s">
        <v>407</v>
      </c>
      <c r="E3162" s="7" t="n">
        <v>2</v>
      </c>
      <c r="F3162" s="7" t="n">
        <v>3</v>
      </c>
      <c r="G3162" s="7" t="s">
        <v>408</v>
      </c>
      <c r="H3162" s="7" t="n">
        <v>2</v>
      </c>
      <c r="I3162" s="7" t="n">
        <v>0</v>
      </c>
    </row>
    <row r="3163" spans="1:12">
      <c r="A3163" t="s">
        <v>4</v>
      </c>
      <c r="B3163" s="4" t="s">
        <v>5</v>
      </c>
    </row>
    <row r="3164" spans="1:12">
      <c r="A3164" t="n">
        <v>34115</v>
      </c>
      <c r="B3164" s="29" t="n">
        <v>28</v>
      </c>
    </row>
    <row r="3165" spans="1:12">
      <c r="A3165" t="s">
        <v>4</v>
      </c>
      <c r="B3165" s="4" t="s">
        <v>5</v>
      </c>
      <c r="C3165" s="4" t="s">
        <v>7</v>
      </c>
      <c r="D3165" s="4" t="s">
        <v>11</v>
      </c>
      <c r="E3165" s="4" t="s">
        <v>13</v>
      </c>
    </row>
    <row r="3166" spans="1:12">
      <c r="A3166" t="n">
        <v>34116</v>
      </c>
      <c r="B3166" s="40" t="n">
        <v>58</v>
      </c>
      <c r="C3166" s="7" t="n">
        <v>0</v>
      </c>
      <c r="D3166" s="7" t="n">
        <v>300</v>
      </c>
      <c r="E3166" s="7" t="n">
        <v>0.300000011920929</v>
      </c>
    </row>
    <row r="3167" spans="1:12">
      <c r="A3167" t="s">
        <v>4</v>
      </c>
      <c r="B3167" s="4" t="s">
        <v>5</v>
      </c>
      <c r="C3167" s="4" t="s">
        <v>7</v>
      </c>
      <c r="D3167" s="4" t="s">
        <v>11</v>
      </c>
    </row>
    <row r="3168" spans="1:12">
      <c r="A3168" t="n">
        <v>34124</v>
      </c>
      <c r="B3168" s="40" t="n">
        <v>58</v>
      </c>
      <c r="C3168" s="7" t="n">
        <v>255</v>
      </c>
      <c r="D3168" s="7" t="n">
        <v>0</v>
      </c>
    </row>
    <row r="3169" spans="1:9">
      <c r="A3169" t="s">
        <v>4</v>
      </c>
      <c r="B3169" s="4" t="s">
        <v>5</v>
      </c>
      <c r="C3169" s="4" t="s">
        <v>7</v>
      </c>
      <c r="D3169" s="4" t="s">
        <v>11</v>
      </c>
      <c r="E3169" s="4" t="s">
        <v>13</v>
      </c>
      <c r="F3169" s="4" t="s">
        <v>11</v>
      </c>
      <c r="G3169" s="4" t="s">
        <v>14</v>
      </c>
      <c r="H3169" s="4" t="s">
        <v>14</v>
      </c>
      <c r="I3169" s="4" t="s">
        <v>11</v>
      </c>
      <c r="J3169" s="4" t="s">
        <v>11</v>
      </c>
      <c r="K3169" s="4" t="s">
        <v>14</v>
      </c>
      <c r="L3169" s="4" t="s">
        <v>14</v>
      </c>
      <c r="M3169" s="4" t="s">
        <v>14</v>
      </c>
      <c r="N3169" s="4" t="s">
        <v>14</v>
      </c>
      <c r="O3169" s="4" t="s">
        <v>8</v>
      </c>
    </row>
    <row r="3170" spans="1:9">
      <c r="A3170" t="n">
        <v>34128</v>
      </c>
      <c r="B3170" s="14" t="n">
        <v>50</v>
      </c>
      <c r="C3170" s="7" t="n">
        <v>0</v>
      </c>
      <c r="D3170" s="7" t="n">
        <v>12010</v>
      </c>
      <c r="E3170" s="7" t="n">
        <v>1</v>
      </c>
      <c r="F3170" s="7" t="n">
        <v>0</v>
      </c>
      <c r="G3170" s="7" t="n">
        <v>0</v>
      </c>
      <c r="H3170" s="7" t="n">
        <v>0</v>
      </c>
      <c r="I3170" s="7" t="n">
        <v>0</v>
      </c>
      <c r="J3170" s="7" t="n">
        <v>65533</v>
      </c>
      <c r="K3170" s="7" t="n">
        <v>0</v>
      </c>
      <c r="L3170" s="7" t="n">
        <v>0</v>
      </c>
      <c r="M3170" s="7" t="n">
        <v>0</v>
      </c>
      <c r="N3170" s="7" t="n">
        <v>0</v>
      </c>
      <c r="O3170" s="7" t="s">
        <v>17</v>
      </c>
    </row>
    <row r="3171" spans="1:9">
      <c r="A3171" t="s">
        <v>4</v>
      </c>
      <c r="B3171" s="4" t="s">
        <v>5</v>
      </c>
      <c r="C3171" s="4" t="s">
        <v>7</v>
      </c>
      <c r="D3171" s="4" t="s">
        <v>11</v>
      </c>
      <c r="E3171" s="4" t="s">
        <v>11</v>
      </c>
      <c r="F3171" s="4" t="s">
        <v>11</v>
      </c>
      <c r="G3171" s="4" t="s">
        <v>11</v>
      </c>
      <c r="H3171" s="4" t="s">
        <v>7</v>
      </c>
    </row>
    <row r="3172" spans="1:9">
      <c r="A3172" t="n">
        <v>34167</v>
      </c>
      <c r="B3172" s="41" t="n">
        <v>25</v>
      </c>
      <c r="C3172" s="7" t="n">
        <v>5</v>
      </c>
      <c r="D3172" s="7" t="n">
        <v>65535</v>
      </c>
      <c r="E3172" s="7" t="n">
        <v>65535</v>
      </c>
      <c r="F3172" s="7" t="n">
        <v>65535</v>
      </c>
      <c r="G3172" s="7" t="n">
        <v>65535</v>
      </c>
      <c r="H3172" s="7" t="n">
        <v>0</v>
      </c>
    </row>
    <row r="3173" spans="1:9">
      <c r="A3173" t="s">
        <v>4</v>
      </c>
      <c r="B3173" s="4" t="s">
        <v>5</v>
      </c>
      <c r="C3173" s="4" t="s">
        <v>11</v>
      </c>
      <c r="D3173" s="4" t="s">
        <v>48</v>
      </c>
      <c r="E3173" s="4" t="s">
        <v>7</v>
      </c>
      <c r="F3173" s="4" t="s">
        <v>7</v>
      </c>
      <c r="G3173" s="4" t="s">
        <v>11</v>
      </c>
      <c r="H3173" s="4" t="s">
        <v>7</v>
      </c>
      <c r="I3173" s="4" t="s">
        <v>48</v>
      </c>
      <c r="J3173" s="4" t="s">
        <v>7</v>
      </c>
      <c r="K3173" s="4" t="s">
        <v>7</v>
      </c>
      <c r="L3173" s="4" t="s">
        <v>7</v>
      </c>
    </row>
    <row r="3174" spans="1:9">
      <c r="A3174" t="n">
        <v>34178</v>
      </c>
      <c r="B3174" s="42" t="n">
        <v>24</v>
      </c>
      <c r="C3174" s="7" t="n">
        <v>65533</v>
      </c>
      <c r="D3174" s="7" t="s">
        <v>114</v>
      </c>
      <c r="E3174" s="7" t="n">
        <v>12</v>
      </c>
      <c r="F3174" s="7" t="n">
        <v>16</v>
      </c>
      <c r="G3174" s="7" t="n">
        <v>3384</v>
      </c>
      <c r="H3174" s="7" t="n">
        <v>7</v>
      </c>
      <c r="I3174" s="7" t="s">
        <v>409</v>
      </c>
      <c r="J3174" s="7" t="n">
        <v>6</v>
      </c>
      <c r="K3174" s="7" t="n">
        <v>2</v>
      </c>
      <c r="L3174" s="7" t="n">
        <v>0</v>
      </c>
    </row>
    <row r="3175" spans="1:9">
      <c r="A3175" t="s">
        <v>4</v>
      </c>
      <c r="B3175" s="4" t="s">
        <v>5</v>
      </c>
    </row>
    <row r="3176" spans="1:9">
      <c r="A3176" t="n">
        <v>34199</v>
      </c>
      <c r="B3176" s="29" t="n">
        <v>28</v>
      </c>
    </row>
    <row r="3177" spans="1:9">
      <c r="A3177" t="s">
        <v>4</v>
      </c>
      <c r="B3177" s="4" t="s">
        <v>5</v>
      </c>
      <c r="C3177" s="4" t="s">
        <v>7</v>
      </c>
    </row>
    <row r="3178" spans="1:9">
      <c r="A3178" t="n">
        <v>34200</v>
      </c>
      <c r="B3178" s="43" t="n">
        <v>27</v>
      </c>
      <c r="C3178" s="7" t="n">
        <v>0</v>
      </c>
    </row>
    <row r="3179" spans="1:9">
      <c r="A3179" t="s">
        <v>4</v>
      </c>
      <c r="B3179" s="4" t="s">
        <v>5</v>
      </c>
      <c r="C3179" s="4" t="s">
        <v>7</v>
      </c>
    </row>
    <row r="3180" spans="1:9">
      <c r="A3180" t="n">
        <v>34202</v>
      </c>
      <c r="B3180" s="43" t="n">
        <v>27</v>
      </c>
      <c r="C3180" s="7" t="n">
        <v>1</v>
      </c>
    </row>
    <row r="3181" spans="1:9">
      <c r="A3181" t="s">
        <v>4</v>
      </c>
      <c r="B3181" s="4" t="s">
        <v>5</v>
      </c>
      <c r="C3181" s="4" t="s">
        <v>7</v>
      </c>
      <c r="D3181" s="4" t="s">
        <v>11</v>
      </c>
      <c r="E3181" s="4" t="s">
        <v>11</v>
      </c>
      <c r="F3181" s="4" t="s">
        <v>11</v>
      </c>
      <c r="G3181" s="4" t="s">
        <v>11</v>
      </c>
      <c r="H3181" s="4" t="s">
        <v>7</v>
      </c>
    </row>
    <row r="3182" spans="1:9">
      <c r="A3182" t="n">
        <v>34204</v>
      </c>
      <c r="B3182" s="41" t="n">
        <v>25</v>
      </c>
      <c r="C3182" s="7" t="n">
        <v>5</v>
      </c>
      <c r="D3182" s="7" t="n">
        <v>65535</v>
      </c>
      <c r="E3182" s="7" t="n">
        <v>65535</v>
      </c>
      <c r="F3182" s="7" t="n">
        <v>65535</v>
      </c>
      <c r="G3182" s="7" t="n">
        <v>65535</v>
      </c>
      <c r="H3182" s="7" t="n">
        <v>0</v>
      </c>
    </row>
    <row r="3183" spans="1:9">
      <c r="A3183" t="s">
        <v>4</v>
      </c>
      <c r="B3183" s="4" t="s">
        <v>5</v>
      </c>
      <c r="C3183" s="4" t="s">
        <v>7</v>
      </c>
      <c r="D3183" s="4" t="s">
        <v>11</v>
      </c>
      <c r="E3183" s="4" t="s">
        <v>14</v>
      </c>
    </row>
    <row r="3184" spans="1:9">
      <c r="A3184" t="n">
        <v>34215</v>
      </c>
      <c r="B3184" s="44" t="n">
        <v>101</v>
      </c>
      <c r="C3184" s="7" t="n">
        <v>0</v>
      </c>
      <c r="D3184" s="7" t="n">
        <v>3384</v>
      </c>
      <c r="E3184" s="7" t="n">
        <v>1</v>
      </c>
    </row>
    <row r="3185" spans="1:15">
      <c r="A3185" t="s">
        <v>4</v>
      </c>
      <c r="B3185" s="4" t="s">
        <v>5</v>
      </c>
      <c r="C3185" s="4" t="s">
        <v>7</v>
      </c>
      <c r="D3185" s="4" t="s">
        <v>11</v>
      </c>
      <c r="E3185" s="4" t="s">
        <v>13</v>
      </c>
    </row>
    <row r="3186" spans="1:15">
      <c r="A3186" t="n">
        <v>34223</v>
      </c>
      <c r="B3186" s="40" t="n">
        <v>58</v>
      </c>
      <c r="C3186" s="7" t="n">
        <v>100</v>
      </c>
      <c r="D3186" s="7" t="n">
        <v>300</v>
      </c>
      <c r="E3186" s="7" t="n">
        <v>0.300000011920929</v>
      </c>
    </row>
    <row r="3187" spans="1:15">
      <c r="A3187" t="s">
        <v>4</v>
      </c>
      <c r="B3187" s="4" t="s">
        <v>5</v>
      </c>
      <c r="C3187" s="4" t="s">
        <v>7</v>
      </c>
      <c r="D3187" s="4" t="s">
        <v>11</v>
      </c>
    </row>
    <row r="3188" spans="1:15">
      <c r="A3188" t="n">
        <v>34231</v>
      </c>
      <c r="B3188" s="40" t="n">
        <v>58</v>
      </c>
      <c r="C3188" s="7" t="n">
        <v>255</v>
      </c>
      <c r="D3188" s="7" t="n">
        <v>0</v>
      </c>
    </row>
    <row r="3189" spans="1:15">
      <c r="A3189" t="s">
        <v>4</v>
      </c>
      <c r="B3189" s="4" t="s">
        <v>5</v>
      </c>
      <c r="C3189" s="4" t="s">
        <v>7</v>
      </c>
      <c r="D3189" s="4" t="s">
        <v>11</v>
      </c>
      <c r="E3189" s="4" t="s">
        <v>8</v>
      </c>
    </row>
    <row r="3190" spans="1:15">
      <c r="A3190" t="n">
        <v>34235</v>
      </c>
      <c r="B3190" s="27" t="n">
        <v>51</v>
      </c>
      <c r="C3190" s="7" t="n">
        <v>4</v>
      </c>
      <c r="D3190" s="7" t="n">
        <v>0</v>
      </c>
      <c r="E3190" s="7" t="s">
        <v>221</v>
      </c>
    </row>
    <row r="3191" spans="1:15">
      <c r="A3191" t="s">
        <v>4</v>
      </c>
      <c r="B3191" s="4" t="s">
        <v>5</v>
      </c>
      <c r="C3191" s="4" t="s">
        <v>11</v>
      </c>
    </row>
    <row r="3192" spans="1:15">
      <c r="A3192" t="n">
        <v>34249</v>
      </c>
      <c r="B3192" s="23" t="n">
        <v>16</v>
      </c>
      <c r="C3192" s="7" t="n">
        <v>0</v>
      </c>
    </row>
    <row r="3193" spans="1:15">
      <c r="A3193" t="s">
        <v>4</v>
      </c>
      <c r="B3193" s="4" t="s">
        <v>5</v>
      </c>
      <c r="C3193" s="4" t="s">
        <v>11</v>
      </c>
      <c r="D3193" s="4" t="s">
        <v>48</v>
      </c>
      <c r="E3193" s="4" t="s">
        <v>7</v>
      </c>
      <c r="F3193" s="4" t="s">
        <v>7</v>
      </c>
    </row>
    <row r="3194" spans="1:15">
      <c r="A3194" t="n">
        <v>34252</v>
      </c>
      <c r="B3194" s="28" t="n">
        <v>26</v>
      </c>
      <c r="C3194" s="7" t="n">
        <v>0</v>
      </c>
      <c r="D3194" s="7" t="s">
        <v>410</v>
      </c>
      <c r="E3194" s="7" t="n">
        <v>2</v>
      </c>
      <c r="F3194" s="7" t="n">
        <v>0</v>
      </c>
    </row>
    <row r="3195" spans="1:15">
      <c r="A3195" t="s">
        <v>4</v>
      </c>
      <c r="B3195" s="4" t="s">
        <v>5</v>
      </c>
    </row>
    <row r="3196" spans="1:15">
      <c r="A3196" t="n">
        <v>34294</v>
      </c>
      <c r="B3196" s="29" t="n">
        <v>28</v>
      </c>
    </row>
    <row r="3197" spans="1:15">
      <c r="A3197" t="s">
        <v>4</v>
      </c>
      <c r="B3197" s="4" t="s">
        <v>5</v>
      </c>
      <c r="C3197" s="4" t="s">
        <v>11</v>
      </c>
      <c r="D3197" s="4" t="s">
        <v>7</v>
      </c>
      <c r="E3197" s="4" t="s">
        <v>7</v>
      </c>
      <c r="F3197" s="4" t="s">
        <v>8</v>
      </c>
    </row>
    <row r="3198" spans="1:15">
      <c r="A3198" t="n">
        <v>34295</v>
      </c>
      <c r="B3198" s="25" t="n">
        <v>20</v>
      </c>
      <c r="C3198" s="7" t="n">
        <v>5711</v>
      </c>
      <c r="D3198" s="7" t="n">
        <v>2</v>
      </c>
      <c r="E3198" s="7" t="n">
        <v>10</v>
      </c>
      <c r="F3198" s="7" t="s">
        <v>350</v>
      </c>
    </row>
    <row r="3199" spans="1:15">
      <c r="A3199" t="s">
        <v>4</v>
      </c>
      <c r="B3199" s="4" t="s">
        <v>5</v>
      </c>
      <c r="C3199" s="4" t="s">
        <v>7</v>
      </c>
      <c r="D3199" s="4" t="s">
        <v>11</v>
      </c>
      <c r="E3199" s="4" t="s">
        <v>8</v>
      </c>
    </row>
    <row r="3200" spans="1:15">
      <c r="A3200" t="n">
        <v>34316</v>
      </c>
      <c r="B3200" s="27" t="n">
        <v>51</v>
      </c>
      <c r="C3200" s="7" t="n">
        <v>4</v>
      </c>
      <c r="D3200" s="7" t="n">
        <v>5711</v>
      </c>
      <c r="E3200" s="7" t="s">
        <v>411</v>
      </c>
    </row>
    <row r="3201" spans="1:6">
      <c r="A3201" t="s">
        <v>4</v>
      </c>
      <c r="B3201" s="4" t="s">
        <v>5</v>
      </c>
      <c r="C3201" s="4" t="s">
        <v>11</v>
      </c>
    </row>
    <row r="3202" spans="1:6">
      <c r="A3202" t="n">
        <v>34330</v>
      </c>
      <c r="B3202" s="23" t="n">
        <v>16</v>
      </c>
      <c r="C3202" s="7" t="n">
        <v>0</v>
      </c>
    </row>
    <row r="3203" spans="1:6">
      <c r="A3203" t="s">
        <v>4</v>
      </c>
      <c r="B3203" s="4" t="s">
        <v>5</v>
      </c>
      <c r="C3203" s="4" t="s">
        <v>11</v>
      </c>
      <c r="D3203" s="4" t="s">
        <v>48</v>
      </c>
      <c r="E3203" s="4" t="s">
        <v>7</v>
      </c>
      <c r="F3203" s="4" t="s">
        <v>7</v>
      </c>
    </row>
    <row r="3204" spans="1:6">
      <c r="A3204" t="n">
        <v>34333</v>
      </c>
      <c r="B3204" s="28" t="n">
        <v>26</v>
      </c>
      <c r="C3204" s="7" t="n">
        <v>5711</v>
      </c>
      <c r="D3204" s="7" t="s">
        <v>412</v>
      </c>
      <c r="E3204" s="7" t="n">
        <v>2</v>
      </c>
      <c r="F3204" s="7" t="n">
        <v>0</v>
      </c>
    </row>
    <row r="3205" spans="1:6">
      <c r="A3205" t="s">
        <v>4</v>
      </c>
      <c r="B3205" s="4" t="s">
        <v>5</v>
      </c>
    </row>
    <row r="3206" spans="1:6">
      <c r="A3206" t="n">
        <v>34391</v>
      </c>
      <c r="B3206" s="29" t="n">
        <v>28</v>
      </c>
    </row>
    <row r="3207" spans="1:6">
      <c r="A3207" t="s">
        <v>4</v>
      </c>
      <c r="B3207" s="4" t="s">
        <v>5</v>
      </c>
      <c r="C3207" s="4" t="s">
        <v>11</v>
      </c>
      <c r="D3207" s="4" t="s">
        <v>7</v>
      </c>
    </row>
    <row r="3208" spans="1:6">
      <c r="A3208" t="n">
        <v>34392</v>
      </c>
      <c r="B3208" s="60" t="n">
        <v>89</v>
      </c>
      <c r="C3208" s="7" t="n">
        <v>65533</v>
      </c>
      <c r="D3208" s="7" t="n">
        <v>1</v>
      </c>
    </row>
    <row r="3209" spans="1:6">
      <c r="A3209" t="s">
        <v>4</v>
      </c>
      <c r="B3209" s="4" t="s">
        <v>5</v>
      </c>
      <c r="C3209" s="4" t="s">
        <v>7</v>
      </c>
      <c r="D3209" s="4" t="s">
        <v>11</v>
      </c>
      <c r="E3209" s="4" t="s">
        <v>8</v>
      </c>
      <c r="F3209" s="4" t="s">
        <v>8</v>
      </c>
      <c r="G3209" s="4" t="s">
        <v>8</v>
      </c>
      <c r="H3209" s="4" t="s">
        <v>8</v>
      </c>
    </row>
    <row r="3210" spans="1:6">
      <c r="A3210" t="n">
        <v>34396</v>
      </c>
      <c r="B3210" s="27" t="n">
        <v>51</v>
      </c>
      <c r="C3210" s="7" t="n">
        <v>3</v>
      </c>
      <c r="D3210" s="7" t="n">
        <v>5711</v>
      </c>
      <c r="E3210" s="7" t="s">
        <v>62</v>
      </c>
      <c r="F3210" s="7" t="s">
        <v>359</v>
      </c>
      <c r="G3210" s="7" t="s">
        <v>61</v>
      </c>
      <c r="H3210" s="7" t="s">
        <v>62</v>
      </c>
    </row>
    <row r="3211" spans="1:6">
      <c r="A3211" t="s">
        <v>4</v>
      </c>
      <c r="B3211" s="4" t="s">
        <v>5</v>
      </c>
      <c r="C3211" s="4" t="s">
        <v>11</v>
      </c>
      <c r="D3211" s="4" t="s">
        <v>11</v>
      </c>
      <c r="E3211" s="4" t="s">
        <v>11</v>
      </c>
    </row>
    <row r="3212" spans="1:6">
      <c r="A3212" t="n">
        <v>34409</v>
      </c>
      <c r="B3212" s="24" t="n">
        <v>61</v>
      </c>
      <c r="C3212" s="7" t="n">
        <v>0</v>
      </c>
      <c r="D3212" s="7" t="n">
        <v>5713</v>
      </c>
      <c r="E3212" s="7" t="n">
        <v>1000</v>
      </c>
    </row>
    <row r="3213" spans="1:6">
      <c r="A3213" t="s">
        <v>4</v>
      </c>
      <c r="B3213" s="4" t="s">
        <v>5</v>
      </c>
      <c r="C3213" s="4" t="s">
        <v>7</v>
      </c>
      <c r="D3213" s="4" t="s">
        <v>11</v>
      </c>
      <c r="E3213" s="4" t="s">
        <v>8</v>
      </c>
    </row>
    <row r="3214" spans="1:6">
      <c r="A3214" t="n">
        <v>34416</v>
      </c>
      <c r="B3214" s="27" t="n">
        <v>51</v>
      </c>
      <c r="C3214" s="7" t="n">
        <v>4</v>
      </c>
      <c r="D3214" s="7" t="n">
        <v>5713</v>
      </c>
      <c r="E3214" s="7" t="s">
        <v>183</v>
      </c>
    </row>
    <row r="3215" spans="1:6">
      <c r="A3215" t="s">
        <v>4</v>
      </c>
      <c r="B3215" s="4" t="s">
        <v>5</v>
      </c>
      <c r="C3215" s="4" t="s">
        <v>11</v>
      </c>
    </row>
    <row r="3216" spans="1:6">
      <c r="A3216" t="n">
        <v>34430</v>
      </c>
      <c r="B3216" s="23" t="n">
        <v>16</v>
      </c>
      <c r="C3216" s="7" t="n">
        <v>0</v>
      </c>
    </row>
    <row r="3217" spans="1:8">
      <c r="A3217" t="s">
        <v>4</v>
      </c>
      <c r="B3217" s="4" t="s">
        <v>5</v>
      </c>
      <c r="C3217" s="4" t="s">
        <v>11</v>
      </c>
      <c r="D3217" s="4" t="s">
        <v>48</v>
      </c>
      <c r="E3217" s="4" t="s">
        <v>7</v>
      </c>
      <c r="F3217" s="4" t="s">
        <v>7</v>
      </c>
      <c r="G3217" s="4" t="s">
        <v>48</v>
      </c>
      <c r="H3217" s="4" t="s">
        <v>7</v>
      </c>
      <c r="I3217" s="4" t="s">
        <v>7</v>
      </c>
    </row>
    <row r="3218" spans="1:8">
      <c r="A3218" t="n">
        <v>34433</v>
      </c>
      <c r="B3218" s="28" t="n">
        <v>26</v>
      </c>
      <c r="C3218" s="7" t="n">
        <v>5713</v>
      </c>
      <c r="D3218" s="7" t="s">
        <v>413</v>
      </c>
      <c r="E3218" s="7" t="n">
        <v>2</v>
      </c>
      <c r="F3218" s="7" t="n">
        <v>3</v>
      </c>
      <c r="G3218" s="7" t="s">
        <v>414</v>
      </c>
      <c r="H3218" s="7" t="n">
        <v>2</v>
      </c>
      <c r="I3218" s="7" t="n">
        <v>0</v>
      </c>
    </row>
    <row r="3219" spans="1:8">
      <c r="A3219" t="s">
        <v>4</v>
      </c>
      <c r="B3219" s="4" t="s">
        <v>5</v>
      </c>
    </row>
    <row r="3220" spans="1:8">
      <c r="A3220" t="n">
        <v>34603</v>
      </c>
      <c r="B3220" s="29" t="n">
        <v>28</v>
      </c>
    </row>
    <row r="3221" spans="1:8">
      <c r="A3221" t="s">
        <v>4</v>
      </c>
      <c r="B3221" s="4" t="s">
        <v>5</v>
      </c>
      <c r="C3221" s="4" t="s">
        <v>7</v>
      </c>
      <c r="D3221" s="4" t="s">
        <v>11</v>
      </c>
      <c r="E3221" s="4" t="s">
        <v>13</v>
      </c>
    </row>
    <row r="3222" spans="1:8">
      <c r="A3222" t="n">
        <v>34604</v>
      </c>
      <c r="B3222" s="40" t="n">
        <v>58</v>
      </c>
      <c r="C3222" s="7" t="n">
        <v>0</v>
      </c>
      <c r="D3222" s="7" t="n">
        <v>300</v>
      </c>
      <c r="E3222" s="7" t="n">
        <v>0.300000011920929</v>
      </c>
    </row>
    <row r="3223" spans="1:8">
      <c r="A3223" t="s">
        <v>4</v>
      </c>
      <c r="B3223" s="4" t="s">
        <v>5</v>
      </c>
      <c r="C3223" s="4" t="s">
        <v>7</v>
      </c>
      <c r="D3223" s="4" t="s">
        <v>11</v>
      </c>
    </row>
    <row r="3224" spans="1:8">
      <c r="A3224" t="n">
        <v>34612</v>
      </c>
      <c r="B3224" s="40" t="n">
        <v>58</v>
      </c>
      <c r="C3224" s="7" t="n">
        <v>255</v>
      </c>
      <c r="D3224" s="7" t="n">
        <v>0</v>
      </c>
    </row>
    <row r="3225" spans="1:8">
      <c r="A3225" t="s">
        <v>4</v>
      </c>
      <c r="B3225" s="4" t="s">
        <v>5</v>
      </c>
      <c r="C3225" s="4" t="s">
        <v>7</v>
      </c>
      <c r="D3225" s="4" t="s">
        <v>11</v>
      </c>
      <c r="E3225" s="4" t="s">
        <v>13</v>
      </c>
      <c r="F3225" s="4" t="s">
        <v>11</v>
      </c>
      <c r="G3225" s="4" t="s">
        <v>14</v>
      </c>
      <c r="H3225" s="4" t="s">
        <v>14</v>
      </c>
      <c r="I3225" s="4" t="s">
        <v>11</v>
      </c>
      <c r="J3225" s="4" t="s">
        <v>11</v>
      </c>
      <c r="K3225" s="4" t="s">
        <v>14</v>
      </c>
      <c r="L3225" s="4" t="s">
        <v>14</v>
      </c>
      <c r="M3225" s="4" t="s">
        <v>14</v>
      </c>
      <c r="N3225" s="4" t="s">
        <v>14</v>
      </c>
      <c r="O3225" s="4" t="s">
        <v>8</v>
      </c>
    </row>
    <row r="3226" spans="1:8">
      <c r="A3226" t="n">
        <v>34616</v>
      </c>
      <c r="B3226" s="14" t="n">
        <v>50</v>
      </c>
      <c r="C3226" s="7" t="n">
        <v>0</v>
      </c>
      <c r="D3226" s="7" t="n">
        <v>12010</v>
      </c>
      <c r="E3226" s="7" t="n">
        <v>1</v>
      </c>
      <c r="F3226" s="7" t="n">
        <v>0</v>
      </c>
      <c r="G3226" s="7" t="n">
        <v>0</v>
      </c>
      <c r="H3226" s="7" t="n">
        <v>0</v>
      </c>
      <c r="I3226" s="7" t="n">
        <v>0</v>
      </c>
      <c r="J3226" s="7" t="n">
        <v>65533</v>
      </c>
      <c r="K3226" s="7" t="n">
        <v>0</v>
      </c>
      <c r="L3226" s="7" t="n">
        <v>0</v>
      </c>
      <c r="M3226" s="7" t="n">
        <v>0</v>
      </c>
      <c r="N3226" s="7" t="n">
        <v>0</v>
      </c>
      <c r="O3226" s="7" t="s">
        <v>17</v>
      </c>
    </row>
    <row r="3227" spans="1:8">
      <c r="A3227" t="s">
        <v>4</v>
      </c>
      <c r="B3227" s="4" t="s">
        <v>5</v>
      </c>
      <c r="C3227" s="4" t="s">
        <v>7</v>
      </c>
      <c r="D3227" s="4" t="s">
        <v>11</v>
      </c>
      <c r="E3227" s="4" t="s">
        <v>11</v>
      </c>
      <c r="F3227" s="4" t="s">
        <v>11</v>
      </c>
      <c r="G3227" s="4" t="s">
        <v>11</v>
      </c>
      <c r="H3227" s="4" t="s">
        <v>7</v>
      </c>
    </row>
    <row r="3228" spans="1:8">
      <c r="A3228" t="n">
        <v>34655</v>
      </c>
      <c r="B3228" s="41" t="n">
        <v>25</v>
      </c>
      <c r="C3228" s="7" t="n">
        <v>5</v>
      </c>
      <c r="D3228" s="7" t="n">
        <v>65535</v>
      </c>
      <c r="E3228" s="7" t="n">
        <v>65535</v>
      </c>
      <c r="F3228" s="7" t="n">
        <v>65535</v>
      </c>
      <c r="G3228" s="7" t="n">
        <v>65535</v>
      </c>
      <c r="H3228" s="7" t="n">
        <v>0</v>
      </c>
    </row>
    <row r="3229" spans="1:8">
      <c r="A3229" t="s">
        <v>4</v>
      </c>
      <c r="B3229" s="4" t="s">
        <v>5</v>
      </c>
      <c r="C3229" s="4" t="s">
        <v>11</v>
      </c>
      <c r="D3229" s="4" t="s">
        <v>48</v>
      </c>
      <c r="E3229" s="4" t="s">
        <v>7</v>
      </c>
      <c r="F3229" s="4" t="s">
        <v>7</v>
      </c>
      <c r="G3229" s="4" t="s">
        <v>11</v>
      </c>
      <c r="H3229" s="4" t="s">
        <v>7</v>
      </c>
      <c r="I3229" s="4" t="s">
        <v>48</v>
      </c>
      <c r="J3229" s="4" t="s">
        <v>7</v>
      </c>
      <c r="K3229" s="4" t="s">
        <v>7</v>
      </c>
      <c r="L3229" s="4" t="s">
        <v>7</v>
      </c>
    </row>
    <row r="3230" spans="1:8">
      <c r="A3230" t="n">
        <v>34666</v>
      </c>
      <c r="B3230" s="42" t="n">
        <v>24</v>
      </c>
      <c r="C3230" s="7" t="n">
        <v>65533</v>
      </c>
      <c r="D3230" s="7" t="s">
        <v>114</v>
      </c>
      <c r="E3230" s="7" t="n">
        <v>12</v>
      </c>
      <c r="F3230" s="7" t="n">
        <v>16</v>
      </c>
      <c r="G3230" s="7" t="n">
        <v>3430</v>
      </c>
      <c r="H3230" s="7" t="n">
        <v>7</v>
      </c>
      <c r="I3230" s="7" t="s">
        <v>409</v>
      </c>
      <c r="J3230" s="7" t="n">
        <v>6</v>
      </c>
      <c r="K3230" s="7" t="n">
        <v>2</v>
      </c>
      <c r="L3230" s="7" t="n">
        <v>0</v>
      </c>
    </row>
    <row r="3231" spans="1:8">
      <c r="A3231" t="s">
        <v>4</v>
      </c>
      <c r="B3231" s="4" t="s">
        <v>5</v>
      </c>
    </row>
    <row r="3232" spans="1:8">
      <c r="A3232" t="n">
        <v>34687</v>
      </c>
      <c r="B3232" s="29" t="n">
        <v>28</v>
      </c>
    </row>
    <row r="3233" spans="1:15">
      <c r="A3233" t="s">
        <v>4</v>
      </c>
      <c r="B3233" s="4" t="s">
        <v>5</v>
      </c>
      <c r="C3233" s="4" t="s">
        <v>7</v>
      </c>
    </row>
    <row r="3234" spans="1:15">
      <c r="A3234" t="n">
        <v>34688</v>
      </c>
      <c r="B3234" s="43" t="n">
        <v>27</v>
      </c>
      <c r="C3234" s="7" t="n">
        <v>0</v>
      </c>
    </row>
    <row r="3235" spans="1:15">
      <c r="A3235" t="s">
        <v>4</v>
      </c>
      <c r="B3235" s="4" t="s">
        <v>5</v>
      </c>
      <c r="C3235" s="4" t="s">
        <v>7</v>
      </c>
    </row>
    <row r="3236" spans="1:15">
      <c r="A3236" t="n">
        <v>34690</v>
      </c>
      <c r="B3236" s="43" t="n">
        <v>27</v>
      </c>
      <c r="C3236" s="7" t="n">
        <v>1</v>
      </c>
    </row>
    <row r="3237" spans="1:15">
      <c r="A3237" t="s">
        <v>4</v>
      </c>
      <c r="B3237" s="4" t="s">
        <v>5</v>
      </c>
      <c r="C3237" s="4" t="s">
        <v>7</v>
      </c>
      <c r="D3237" s="4" t="s">
        <v>11</v>
      </c>
      <c r="E3237" s="4" t="s">
        <v>11</v>
      </c>
      <c r="F3237" s="4" t="s">
        <v>11</v>
      </c>
      <c r="G3237" s="4" t="s">
        <v>11</v>
      </c>
      <c r="H3237" s="4" t="s">
        <v>7</v>
      </c>
    </row>
    <row r="3238" spans="1:15">
      <c r="A3238" t="n">
        <v>34692</v>
      </c>
      <c r="B3238" s="41" t="n">
        <v>25</v>
      </c>
      <c r="C3238" s="7" t="n">
        <v>5</v>
      </c>
      <c r="D3238" s="7" t="n">
        <v>65535</v>
      </c>
      <c r="E3238" s="7" t="n">
        <v>65535</v>
      </c>
      <c r="F3238" s="7" t="n">
        <v>65535</v>
      </c>
      <c r="G3238" s="7" t="n">
        <v>65535</v>
      </c>
      <c r="H3238" s="7" t="n">
        <v>0</v>
      </c>
    </row>
    <row r="3239" spans="1:15">
      <c r="A3239" t="s">
        <v>4</v>
      </c>
      <c r="B3239" s="4" t="s">
        <v>5</v>
      </c>
      <c r="C3239" s="4" t="s">
        <v>7</v>
      </c>
      <c r="D3239" s="4" t="s">
        <v>11</v>
      </c>
      <c r="E3239" s="4" t="s">
        <v>14</v>
      </c>
    </row>
    <row r="3240" spans="1:15">
      <c r="A3240" t="n">
        <v>34703</v>
      </c>
      <c r="B3240" s="44" t="n">
        <v>101</v>
      </c>
      <c r="C3240" s="7" t="n">
        <v>0</v>
      </c>
      <c r="D3240" s="7" t="n">
        <v>3430</v>
      </c>
      <c r="E3240" s="7" t="n">
        <v>1</v>
      </c>
    </row>
    <row r="3241" spans="1:15">
      <c r="A3241" t="s">
        <v>4</v>
      </c>
      <c r="B3241" s="4" t="s">
        <v>5</v>
      </c>
      <c r="C3241" s="4" t="s">
        <v>7</v>
      </c>
      <c r="D3241" s="4" t="s">
        <v>11</v>
      </c>
      <c r="E3241" s="4" t="s">
        <v>13</v>
      </c>
    </row>
    <row r="3242" spans="1:15">
      <c r="A3242" t="n">
        <v>34711</v>
      </c>
      <c r="B3242" s="40" t="n">
        <v>58</v>
      </c>
      <c r="C3242" s="7" t="n">
        <v>100</v>
      </c>
      <c r="D3242" s="7" t="n">
        <v>300</v>
      </c>
      <c r="E3242" s="7" t="n">
        <v>0.300000011920929</v>
      </c>
    </row>
    <row r="3243" spans="1:15">
      <c r="A3243" t="s">
        <v>4</v>
      </c>
      <c r="B3243" s="4" t="s">
        <v>5</v>
      </c>
      <c r="C3243" s="4" t="s">
        <v>7</v>
      </c>
      <c r="D3243" s="4" t="s">
        <v>11</v>
      </c>
    </row>
    <row r="3244" spans="1:15">
      <c r="A3244" t="n">
        <v>34719</v>
      </c>
      <c r="B3244" s="40" t="n">
        <v>58</v>
      </c>
      <c r="C3244" s="7" t="n">
        <v>255</v>
      </c>
      <c r="D3244" s="7" t="n">
        <v>0</v>
      </c>
    </row>
    <row r="3245" spans="1:15">
      <c r="A3245" t="s">
        <v>4</v>
      </c>
      <c r="B3245" s="4" t="s">
        <v>5</v>
      </c>
      <c r="C3245" s="4" t="s">
        <v>7</v>
      </c>
      <c r="D3245" s="4" t="s">
        <v>11</v>
      </c>
      <c r="E3245" s="4" t="s">
        <v>8</v>
      </c>
    </row>
    <row r="3246" spans="1:15">
      <c r="A3246" t="n">
        <v>34723</v>
      </c>
      <c r="B3246" s="27" t="n">
        <v>51</v>
      </c>
      <c r="C3246" s="7" t="n">
        <v>4</v>
      </c>
      <c r="D3246" s="7" t="n">
        <v>0</v>
      </c>
      <c r="E3246" s="7" t="s">
        <v>415</v>
      </c>
    </row>
    <row r="3247" spans="1:15">
      <c r="A3247" t="s">
        <v>4</v>
      </c>
      <c r="B3247" s="4" t="s">
        <v>5</v>
      </c>
      <c r="C3247" s="4" t="s">
        <v>11</v>
      </c>
    </row>
    <row r="3248" spans="1:15">
      <c r="A3248" t="n">
        <v>34737</v>
      </c>
      <c r="B3248" s="23" t="n">
        <v>16</v>
      </c>
      <c r="C3248" s="7" t="n">
        <v>0</v>
      </c>
    </row>
    <row r="3249" spans="1:8">
      <c r="A3249" t="s">
        <v>4</v>
      </c>
      <c r="B3249" s="4" t="s">
        <v>5</v>
      </c>
      <c r="C3249" s="4" t="s">
        <v>11</v>
      </c>
      <c r="D3249" s="4" t="s">
        <v>48</v>
      </c>
      <c r="E3249" s="4" t="s">
        <v>7</v>
      </c>
      <c r="F3249" s="4" t="s">
        <v>7</v>
      </c>
    </row>
    <row r="3250" spans="1:8">
      <c r="A3250" t="n">
        <v>34740</v>
      </c>
      <c r="B3250" s="28" t="n">
        <v>26</v>
      </c>
      <c r="C3250" s="7" t="n">
        <v>0</v>
      </c>
      <c r="D3250" s="7" t="s">
        <v>416</v>
      </c>
      <c r="E3250" s="7" t="n">
        <v>2</v>
      </c>
      <c r="F3250" s="7" t="n">
        <v>0</v>
      </c>
    </row>
    <row r="3251" spans="1:8">
      <c r="A3251" t="s">
        <v>4</v>
      </c>
      <c r="B3251" s="4" t="s">
        <v>5</v>
      </c>
    </row>
    <row r="3252" spans="1:8">
      <c r="A3252" t="n">
        <v>34760</v>
      </c>
      <c r="B3252" s="29" t="n">
        <v>28</v>
      </c>
    </row>
    <row r="3253" spans="1:8">
      <c r="A3253" t="s">
        <v>4</v>
      </c>
      <c r="B3253" s="4" t="s">
        <v>5</v>
      </c>
      <c r="C3253" s="4" t="s">
        <v>7</v>
      </c>
      <c r="D3253" s="4" t="s">
        <v>11</v>
      </c>
      <c r="E3253" s="4" t="s">
        <v>8</v>
      </c>
    </row>
    <row r="3254" spans="1:8">
      <c r="A3254" t="n">
        <v>34761</v>
      </c>
      <c r="B3254" s="27" t="n">
        <v>51</v>
      </c>
      <c r="C3254" s="7" t="n">
        <v>4</v>
      </c>
      <c r="D3254" s="7" t="n">
        <v>5713</v>
      </c>
      <c r="E3254" s="7" t="s">
        <v>320</v>
      </c>
    </row>
    <row r="3255" spans="1:8">
      <c r="A3255" t="s">
        <v>4</v>
      </c>
      <c r="B3255" s="4" t="s">
        <v>5</v>
      </c>
      <c r="C3255" s="4" t="s">
        <v>11</v>
      </c>
    </row>
    <row r="3256" spans="1:8">
      <c r="A3256" t="n">
        <v>34775</v>
      </c>
      <c r="B3256" s="23" t="n">
        <v>16</v>
      </c>
      <c r="C3256" s="7" t="n">
        <v>0</v>
      </c>
    </row>
    <row r="3257" spans="1:8">
      <c r="A3257" t="s">
        <v>4</v>
      </c>
      <c r="B3257" s="4" t="s">
        <v>5</v>
      </c>
      <c r="C3257" s="4" t="s">
        <v>11</v>
      </c>
      <c r="D3257" s="4" t="s">
        <v>48</v>
      </c>
      <c r="E3257" s="4" t="s">
        <v>7</v>
      </c>
      <c r="F3257" s="4" t="s">
        <v>7</v>
      </c>
      <c r="G3257" s="4" t="s">
        <v>48</v>
      </c>
      <c r="H3257" s="4" t="s">
        <v>7</v>
      </c>
      <c r="I3257" s="4" t="s">
        <v>7</v>
      </c>
      <c r="J3257" s="4" t="s">
        <v>48</v>
      </c>
      <c r="K3257" s="4" t="s">
        <v>7</v>
      </c>
      <c r="L3257" s="4" t="s">
        <v>7</v>
      </c>
    </row>
    <row r="3258" spans="1:8">
      <c r="A3258" t="n">
        <v>34778</v>
      </c>
      <c r="B3258" s="28" t="n">
        <v>26</v>
      </c>
      <c r="C3258" s="7" t="n">
        <v>5713</v>
      </c>
      <c r="D3258" s="7" t="s">
        <v>417</v>
      </c>
      <c r="E3258" s="7" t="n">
        <v>2</v>
      </c>
      <c r="F3258" s="7" t="n">
        <v>3</v>
      </c>
      <c r="G3258" s="7" t="s">
        <v>418</v>
      </c>
      <c r="H3258" s="7" t="n">
        <v>2</v>
      </c>
      <c r="I3258" s="7" t="n">
        <v>3</v>
      </c>
      <c r="J3258" s="7" t="s">
        <v>419</v>
      </c>
      <c r="K3258" s="7" t="n">
        <v>2</v>
      </c>
      <c r="L3258" s="7" t="n">
        <v>0</v>
      </c>
    </row>
    <row r="3259" spans="1:8">
      <c r="A3259" t="s">
        <v>4</v>
      </c>
      <c r="B3259" s="4" t="s">
        <v>5</v>
      </c>
    </row>
    <row r="3260" spans="1:8">
      <c r="A3260" t="n">
        <v>34980</v>
      </c>
      <c r="B3260" s="29" t="n">
        <v>28</v>
      </c>
    </row>
    <row r="3261" spans="1:8">
      <c r="A3261" t="s">
        <v>4</v>
      </c>
      <c r="B3261" s="4" t="s">
        <v>5</v>
      </c>
      <c r="C3261" s="4" t="s">
        <v>11</v>
      </c>
      <c r="D3261" s="4" t="s">
        <v>7</v>
      </c>
    </row>
    <row r="3262" spans="1:8">
      <c r="A3262" t="n">
        <v>34981</v>
      </c>
      <c r="B3262" s="60" t="n">
        <v>89</v>
      </c>
      <c r="C3262" s="7" t="n">
        <v>65533</v>
      </c>
      <c r="D3262" s="7" t="n">
        <v>1</v>
      </c>
    </row>
    <row r="3263" spans="1:8">
      <c r="A3263" t="s">
        <v>4</v>
      </c>
      <c r="B3263" s="4" t="s">
        <v>5</v>
      </c>
      <c r="C3263" s="4" t="s">
        <v>11</v>
      </c>
      <c r="D3263" s="4" t="s">
        <v>7</v>
      </c>
      <c r="E3263" s="4" t="s">
        <v>13</v>
      </c>
      <c r="F3263" s="4" t="s">
        <v>11</v>
      </c>
    </row>
    <row r="3264" spans="1:8">
      <c r="A3264" t="n">
        <v>34985</v>
      </c>
      <c r="B3264" s="38" t="n">
        <v>59</v>
      </c>
      <c r="C3264" s="7" t="n">
        <v>5713</v>
      </c>
      <c r="D3264" s="7" t="n">
        <v>12</v>
      </c>
      <c r="E3264" s="7" t="n">
        <v>0.150000005960464</v>
      </c>
      <c r="F3264" s="7" t="n">
        <v>0</v>
      </c>
    </row>
    <row r="3265" spans="1:12">
      <c r="A3265" t="s">
        <v>4</v>
      </c>
      <c r="B3265" s="4" t="s">
        <v>5</v>
      </c>
      <c r="C3265" s="4" t="s">
        <v>11</v>
      </c>
    </row>
    <row r="3266" spans="1:12">
      <c r="A3266" t="n">
        <v>34995</v>
      </c>
      <c r="B3266" s="23" t="n">
        <v>16</v>
      </c>
      <c r="C3266" s="7" t="n">
        <v>1300</v>
      </c>
    </row>
    <row r="3267" spans="1:12">
      <c r="A3267" t="s">
        <v>4</v>
      </c>
      <c r="B3267" s="4" t="s">
        <v>5</v>
      </c>
      <c r="C3267" s="4" t="s">
        <v>11</v>
      </c>
      <c r="D3267" s="4" t="s">
        <v>7</v>
      </c>
      <c r="E3267" s="4" t="s">
        <v>13</v>
      </c>
      <c r="F3267" s="4" t="s">
        <v>11</v>
      </c>
    </row>
    <row r="3268" spans="1:12">
      <c r="A3268" t="n">
        <v>34998</v>
      </c>
      <c r="B3268" s="38" t="n">
        <v>59</v>
      </c>
      <c r="C3268" s="7" t="n">
        <v>5711</v>
      </c>
      <c r="D3268" s="7" t="n">
        <v>6</v>
      </c>
      <c r="E3268" s="7" t="n">
        <v>0</v>
      </c>
      <c r="F3268" s="7" t="n">
        <v>0</v>
      </c>
    </row>
    <row r="3269" spans="1:12">
      <c r="A3269" t="s">
        <v>4</v>
      </c>
      <c r="B3269" s="4" t="s">
        <v>5</v>
      </c>
      <c r="C3269" s="4" t="s">
        <v>11</v>
      </c>
      <c r="D3269" s="4" t="s">
        <v>7</v>
      </c>
      <c r="E3269" s="4" t="s">
        <v>13</v>
      </c>
      <c r="F3269" s="4" t="s">
        <v>11</v>
      </c>
    </row>
    <row r="3270" spans="1:12">
      <c r="A3270" t="n">
        <v>35008</v>
      </c>
      <c r="B3270" s="38" t="n">
        <v>59</v>
      </c>
      <c r="C3270" s="7" t="n">
        <v>0</v>
      </c>
      <c r="D3270" s="7" t="n">
        <v>6</v>
      </c>
      <c r="E3270" s="7" t="n">
        <v>0</v>
      </c>
      <c r="F3270" s="7" t="n">
        <v>0</v>
      </c>
    </row>
    <row r="3271" spans="1:12">
      <c r="A3271" t="s">
        <v>4</v>
      </c>
      <c r="B3271" s="4" t="s">
        <v>5</v>
      </c>
      <c r="C3271" s="4" t="s">
        <v>11</v>
      </c>
    </row>
    <row r="3272" spans="1:12">
      <c r="A3272" t="n">
        <v>35018</v>
      </c>
      <c r="B3272" s="23" t="n">
        <v>16</v>
      </c>
      <c r="C3272" s="7" t="n">
        <v>1300</v>
      </c>
    </row>
    <row r="3273" spans="1:12">
      <c r="A3273" t="s">
        <v>4</v>
      </c>
      <c r="B3273" s="4" t="s">
        <v>5</v>
      </c>
      <c r="C3273" s="4" t="s">
        <v>7</v>
      </c>
      <c r="D3273" s="4" t="s">
        <v>11</v>
      </c>
      <c r="E3273" s="4" t="s">
        <v>8</v>
      </c>
    </row>
    <row r="3274" spans="1:12">
      <c r="A3274" t="n">
        <v>35021</v>
      </c>
      <c r="B3274" s="27" t="n">
        <v>51</v>
      </c>
      <c r="C3274" s="7" t="n">
        <v>4</v>
      </c>
      <c r="D3274" s="7" t="n">
        <v>5711</v>
      </c>
      <c r="E3274" s="7" t="s">
        <v>420</v>
      </c>
    </row>
    <row r="3275" spans="1:12">
      <c r="A3275" t="s">
        <v>4</v>
      </c>
      <c r="B3275" s="4" t="s">
        <v>5</v>
      </c>
      <c r="C3275" s="4" t="s">
        <v>11</v>
      </c>
    </row>
    <row r="3276" spans="1:12">
      <c r="A3276" t="n">
        <v>35036</v>
      </c>
      <c r="B3276" s="23" t="n">
        <v>16</v>
      </c>
      <c r="C3276" s="7" t="n">
        <v>0</v>
      </c>
    </row>
    <row r="3277" spans="1:12">
      <c r="A3277" t="s">
        <v>4</v>
      </c>
      <c r="B3277" s="4" t="s">
        <v>5</v>
      </c>
      <c r="C3277" s="4" t="s">
        <v>11</v>
      </c>
      <c r="D3277" s="4" t="s">
        <v>48</v>
      </c>
      <c r="E3277" s="4" t="s">
        <v>7</v>
      </c>
      <c r="F3277" s="4" t="s">
        <v>7</v>
      </c>
    </row>
    <row r="3278" spans="1:12">
      <c r="A3278" t="n">
        <v>35039</v>
      </c>
      <c r="B3278" s="28" t="n">
        <v>26</v>
      </c>
      <c r="C3278" s="7" t="n">
        <v>5711</v>
      </c>
      <c r="D3278" s="7" t="s">
        <v>421</v>
      </c>
      <c r="E3278" s="7" t="n">
        <v>2</v>
      </c>
      <c r="F3278" s="7" t="n">
        <v>0</v>
      </c>
    </row>
    <row r="3279" spans="1:12">
      <c r="A3279" t="s">
        <v>4</v>
      </c>
      <c r="B3279" s="4" t="s">
        <v>5</v>
      </c>
    </row>
    <row r="3280" spans="1:12">
      <c r="A3280" t="n">
        <v>35088</v>
      </c>
      <c r="B3280" s="29" t="n">
        <v>28</v>
      </c>
    </row>
    <row r="3281" spans="1:6">
      <c r="A3281" t="s">
        <v>4</v>
      </c>
      <c r="B3281" s="4" t="s">
        <v>5</v>
      </c>
      <c r="C3281" s="4" t="s">
        <v>7</v>
      </c>
      <c r="D3281" s="4" t="s">
        <v>11</v>
      </c>
      <c r="E3281" s="4" t="s">
        <v>8</v>
      </c>
    </row>
    <row r="3282" spans="1:6">
      <c r="A3282" t="n">
        <v>35089</v>
      </c>
      <c r="B3282" s="27" t="n">
        <v>51</v>
      </c>
      <c r="C3282" s="7" t="n">
        <v>4</v>
      </c>
      <c r="D3282" s="7" t="n">
        <v>0</v>
      </c>
      <c r="E3282" s="7" t="s">
        <v>98</v>
      </c>
    </row>
    <row r="3283" spans="1:6">
      <c r="A3283" t="s">
        <v>4</v>
      </c>
      <c r="B3283" s="4" t="s">
        <v>5</v>
      </c>
      <c r="C3283" s="4" t="s">
        <v>11</v>
      </c>
    </row>
    <row r="3284" spans="1:6">
      <c r="A3284" t="n">
        <v>35104</v>
      </c>
      <c r="B3284" s="23" t="n">
        <v>16</v>
      </c>
      <c r="C3284" s="7" t="n">
        <v>0</v>
      </c>
    </row>
    <row r="3285" spans="1:6">
      <c r="A3285" t="s">
        <v>4</v>
      </c>
      <c r="B3285" s="4" t="s">
        <v>5</v>
      </c>
      <c r="C3285" s="4" t="s">
        <v>11</v>
      </c>
      <c r="D3285" s="4" t="s">
        <v>48</v>
      </c>
      <c r="E3285" s="4" t="s">
        <v>7</v>
      </c>
      <c r="F3285" s="4" t="s">
        <v>7</v>
      </c>
    </row>
    <row r="3286" spans="1:6">
      <c r="A3286" t="n">
        <v>35107</v>
      </c>
      <c r="B3286" s="28" t="n">
        <v>26</v>
      </c>
      <c r="C3286" s="7" t="n">
        <v>0</v>
      </c>
      <c r="D3286" s="7" t="s">
        <v>422</v>
      </c>
      <c r="E3286" s="7" t="n">
        <v>2</v>
      </c>
      <c r="F3286" s="7" t="n">
        <v>0</v>
      </c>
    </row>
    <row r="3287" spans="1:6">
      <c r="A3287" t="s">
        <v>4</v>
      </c>
      <c r="B3287" s="4" t="s">
        <v>5</v>
      </c>
    </row>
    <row r="3288" spans="1:6">
      <c r="A3288" t="n">
        <v>35234</v>
      </c>
      <c r="B3288" s="29" t="n">
        <v>28</v>
      </c>
    </row>
    <row r="3289" spans="1:6">
      <c r="A3289" t="s">
        <v>4</v>
      </c>
      <c r="B3289" s="4" t="s">
        <v>5</v>
      </c>
      <c r="C3289" s="4" t="s">
        <v>7</v>
      </c>
      <c r="D3289" s="4" t="s">
        <v>11</v>
      </c>
      <c r="E3289" s="4" t="s">
        <v>13</v>
      </c>
    </row>
    <row r="3290" spans="1:6">
      <c r="A3290" t="n">
        <v>35235</v>
      </c>
      <c r="B3290" s="40" t="n">
        <v>58</v>
      </c>
      <c r="C3290" s="7" t="n">
        <v>0</v>
      </c>
      <c r="D3290" s="7" t="n">
        <v>300</v>
      </c>
      <c r="E3290" s="7" t="n">
        <v>0.300000011920929</v>
      </c>
    </row>
    <row r="3291" spans="1:6">
      <c r="A3291" t="s">
        <v>4</v>
      </c>
      <c r="B3291" s="4" t="s">
        <v>5</v>
      </c>
      <c r="C3291" s="4" t="s">
        <v>7</v>
      </c>
      <c r="D3291" s="4" t="s">
        <v>11</v>
      </c>
    </row>
    <row r="3292" spans="1:6">
      <c r="A3292" t="n">
        <v>35243</v>
      </c>
      <c r="B3292" s="40" t="n">
        <v>58</v>
      </c>
      <c r="C3292" s="7" t="n">
        <v>255</v>
      </c>
      <c r="D3292" s="7" t="n">
        <v>0</v>
      </c>
    </row>
    <row r="3293" spans="1:6">
      <c r="A3293" t="s">
        <v>4</v>
      </c>
      <c r="B3293" s="4" t="s">
        <v>5</v>
      </c>
      <c r="C3293" s="4" t="s">
        <v>7</v>
      </c>
      <c r="D3293" s="4" t="s">
        <v>11</v>
      </c>
      <c r="E3293" s="4" t="s">
        <v>11</v>
      </c>
      <c r="F3293" s="4" t="s">
        <v>11</v>
      </c>
      <c r="G3293" s="4" t="s">
        <v>11</v>
      </c>
      <c r="H3293" s="4" t="s">
        <v>7</v>
      </c>
    </row>
    <row r="3294" spans="1:6">
      <c r="A3294" t="n">
        <v>35247</v>
      </c>
      <c r="B3294" s="41" t="n">
        <v>25</v>
      </c>
      <c r="C3294" s="7" t="n">
        <v>5</v>
      </c>
      <c r="D3294" s="7" t="n">
        <v>65535</v>
      </c>
      <c r="E3294" s="7" t="n">
        <v>65535</v>
      </c>
      <c r="F3294" s="7" t="n">
        <v>65535</v>
      </c>
      <c r="G3294" s="7" t="n">
        <v>65535</v>
      </c>
      <c r="H3294" s="7" t="n">
        <v>0</v>
      </c>
    </row>
    <row r="3295" spans="1:6">
      <c r="A3295" t="s">
        <v>4</v>
      </c>
      <c r="B3295" s="4" t="s">
        <v>5</v>
      </c>
      <c r="C3295" s="4" t="s">
        <v>7</v>
      </c>
      <c r="D3295" s="4" t="s">
        <v>11</v>
      </c>
      <c r="E3295" s="4" t="s">
        <v>13</v>
      </c>
      <c r="F3295" s="4" t="s">
        <v>11</v>
      </c>
      <c r="G3295" s="4" t="s">
        <v>14</v>
      </c>
      <c r="H3295" s="4" t="s">
        <v>14</v>
      </c>
      <c r="I3295" s="4" t="s">
        <v>11</v>
      </c>
      <c r="J3295" s="4" t="s">
        <v>11</v>
      </c>
      <c r="K3295" s="4" t="s">
        <v>14</v>
      </c>
      <c r="L3295" s="4" t="s">
        <v>14</v>
      </c>
      <c r="M3295" s="4" t="s">
        <v>14</v>
      </c>
      <c r="N3295" s="4" t="s">
        <v>14</v>
      </c>
      <c r="O3295" s="4" t="s">
        <v>8</v>
      </c>
    </row>
    <row r="3296" spans="1:6">
      <c r="A3296" t="n">
        <v>35258</v>
      </c>
      <c r="B3296" s="14" t="n">
        <v>50</v>
      </c>
      <c r="C3296" s="7" t="n">
        <v>0</v>
      </c>
      <c r="D3296" s="7" t="n">
        <v>12101</v>
      </c>
      <c r="E3296" s="7" t="n">
        <v>1</v>
      </c>
      <c r="F3296" s="7" t="n">
        <v>0</v>
      </c>
      <c r="G3296" s="7" t="n">
        <v>0</v>
      </c>
      <c r="H3296" s="7" t="n">
        <v>0</v>
      </c>
      <c r="I3296" s="7" t="n">
        <v>0</v>
      </c>
      <c r="J3296" s="7" t="n">
        <v>65533</v>
      </c>
      <c r="K3296" s="7" t="n">
        <v>0</v>
      </c>
      <c r="L3296" s="7" t="n">
        <v>0</v>
      </c>
      <c r="M3296" s="7" t="n">
        <v>0</v>
      </c>
      <c r="N3296" s="7" t="n">
        <v>0</v>
      </c>
      <c r="O3296" s="7" t="s">
        <v>17</v>
      </c>
    </row>
    <row r="3297" spans="1:15">
      <c r="A3297" t="s">
        <v>4</v>
      </c>
      <c r="B3297" s="4" t="s">
        <v>5</v>
      </c>
      <c r="C3297" s="4" t="s">
        <v>11</v>
      </c>
      <c r="D3297" s="4" t="s">
        <v>7</v>
      </c>
      <c r="E3297" s="4" t="s">
        <v>48</v>
      </c>
      <c r="F3297" s="4" t="s">
        <v>7</v>
      </c>
      <c r="G3297" s="4" t="s">
        <v>7</v>
      </c>
      <c r="H3297" s="4" t="s">
        <v>7</v>
      </c>
    </row>
    <row r="3298" spans="1:15">
      <c r="A3298" t="n">
        <v>35297</v>
      </c>
      <c r="B3298" s="42" t="n">
        <v>24</v>
      </c>
      <c r="C3298" s="7" t="n">
        <v>65533</v>
      </c>
      <c r="D3298" s="7" t="n">
        <v>12</v>
      </c>
      <c r="E3298" s="7" t="s">
        <v>423</v>
      </c>
      <c r="F3298" s="7" t="n">
        <v>6</v>
      </c>
      <c r="G3298" s="7" t="n">
        <v>2</v>
      </c>
      <c r="H3298" s="7" t="n">
        <v>0</v>
      </c>
    </row>
    <row r="3299" spans="1:15">
      <c r="A3299" t="s">
        <v>4</v>
      </c>
      <c r="B3299" s="4" t="s">
        <v>5</v>
      </c>
    </row>
    <row r="3300" spans="1:15">
      <c r="A3300" t="n">
        <v>35350</v>
      </c>
      <c r="B3300" s="29" t="n">
        <v>28</v>
      </c>
    </row>
    <row r="3301" spans="1:15">
      <c r="A3301" t="s">
        <v>4</v>
      </c>
      <c r="B3301" s="4" t="s">
        <v>5</v>
      </c>
      <c r="C3301" s="4" t="s">
        <v>7</v>
      </c>
    </row>
    <row r="3302" spans="1:15">
      <c r="A3302" t="n">
        <v>35351</v>
      </c>
      <c r="B3302" s="43" t="n">
        <v>27</v>
      </c>
      <c r="C3302" s="7" t="n">
        <v>0</v>
      </c>
    </row>
    <row r="3303" spans="1:15">
      <c r="A3303" t="s">
        <v>4</v>
      </c>
      <c r="B3303" s="4" t="s">
        <v>5</v>
      </c>
      <c r="C3303" s="4" t="s">
        <v>7</v>
      </c>
    </row>
    <row r="3304" spans="1:15">
      <c r="A3304" t="n">
        <v>35353</v>
      </c>
      <c r="B3304" s="43" t="n">
        <v>27</v>
      </c>
      <c r="C3304" s="7" t="n">
        <v>1</v>
      </c>
    </row>
    <row r="3305" spans="1:15">
      <c r="A3305" t="s">
        <v>4</v>
      </c>
      <c r="B3305" s="4" t="s">
        <v>5</v>
      </c>
      <c r="C3305" s="4" t="s">
        <v>7</v>
      </c>
      <c r="D3305" s="4" t="s">
        <v>11</v>
      </c>
      <c r="E3305" s="4" t="s">
        <v>11</v>
      </c>
      <c r="F3305" s="4" t="s">
        <v>11</v>
      </c>
      <c r="G3305" s="4" t="s">
        <v>11</v>
      </c>
      <c r="H3305" s="4" t="s">
        <v>7</v>
      </c>
    </row>
    <row r="3306" spans="1:15">
      <c r="A3306" t="n">
        <v>35355</v>
      </c>
      <c r="B3306" s="41" t="n">
        <v>25</v>
      </c>
      <c r="C3306" s="7" t="n">
        <v>5</v>
      </c>
      <c r="D3306" s="7" t="n">
        <v>65535</v>
      </c>
      <c r="E3306" s="7" t="n">
        <v>65535</v>
      </c>
      <c r="F3306" s="7" t="n">
        <v>65535</v>
      </c>
      <c r="G3306" s="7" t="n">
        <v>65535</v>
      </c>
      <c r="H3306" s="7" t="n">
        <v>0</v>
      </c>
    </row>
    <row r="3307" spans="1:15">
      <c r="A3307" t="s">
        <v>4</v>
      </c>
      <c r="B3307" s="4" t="s">
        <v>5</v>
      </c>
      <c r="C3307" s="4" t="s">
        <v>7</v>
      </c>
      <c r="D3307" s="4" t="s">
        <v>11</v>
      </c>
      <c r="E3307" s="4" t="s">
        <v>13</v>
      </c>
    </row>
    <row r="3308" spans="1:15">
      <c r="A3308" t="n">
        <v>35366</v>
      </c>
      <c r="B3308" s="40" t="n">
        <v>58</v>
      </c>
      <c r="C3308" s="7" t="n">
        <v>0</v>
      </c>
      <c r="D3308" s="7" t="n">
        <v>1000</v>
      </c>
      <c r="E3308" s="7" t="n">
        <v>1</v>
      </c>
    </row>
    <row r="3309" spans="1:15">
      <c r="A3309" t="s">
        <v>4</v>
      </c>
      <c r="B3309" s="4" t="s">
        <v>5</v>
      </c>
      <c r="C3309" s="4" t="s">
        <v>7</v>
      </c>
      <c r="D3309" s="4" t="s">
        <v>11</v>
      </c>
    </row>
    <row r="3310" spans="1:15">
      <c r="A3310" t="n">
        <v>35374</v>
      </c>
      <c r="B3310" s="40" t="n">
        <v>58</v>
      </c>
      <c r="C3310" s="7" t="n">
        <v>255</v>
      </c>
      <c r="D3310" s="7" t="n">
        <v>0</v>
      </c>
    </row>
    <row r="3311" spans="1:15">
      <c r="A3311" t="s">
        <v>4</v>
      </c>
      <c r="B3311" s="4" t="s">
        <v>5</v>
      </c>
      <c r="C3311" s="4" t="s">
        <v>11</v>
      </c>
    </row>
    <row r="3312" spans="1:15">
      <c r="A3312" t="n">
        <v>35378</v>
      </c>
      <c r="B3312" s="32" t="n">
        <v>12</v>
      </c>
      <c r="C3312" s="7" t="n">
        <v>8805</v>
      </c>
    </row>
    <row r="3313" spans="1:8">
      <c r="A3313" t="s">
        <v>4</v>
      </c>
      <c r="B3313" s="4" t="s">
        <v>5</v>
      </c>
      <c r="C3313" s="4" t="s">
        <v>11</v>
      </c>
      <c r="D3313" s="4" t="s">
        <v>7</v>
      </c>
      <c r="E3313" s="4" t="s">
        <v>7</v>
      </c>
    </row>
    <row r="3314" spans="1:8">
      <c r="A3314" t="n">
        <v>35381</v>
      </c>
      <c r="B3314" s="63" t="n">
        <v>104</v>
      </c>
      <c r="C3314" s="7" t="n">
        <v>13</v>
      </c>
      <c r="D3314" s="7" t="n">
        <v>3</v>
      </c>
      <c r="E3314" s="7" t="n">
        <v>2</v>
      </c>
    </row>
    <row r="3315" spans="1:8">
      <c r="A3315" t="s">
        <v>4</v>
      </c>
      <c r="B3315" s="4" t="s">
        <v>5</v>
      </c>
    </row>
    <row r="3316" spans="1:8">
      <c r="A3316" t="n">
        <v>35386</v>
      </c>
      <c r="B3316" s="5" t="n">
        <v>1</v>
      </c>
    </row>
    <row r="3317" spans="1:8">
      <c r="A3317" t="s">
        <v>4</v>
      </c>
      <c r="B3317" s="4" t="s">
        <v>5</v>
      </c>
      <c r="C3317" s="4" t="s">
        <v>11</v>
      </c>
      <c r="D3317" s="4" t="s">
        <v>7</v>
      </c>
      <c r="E3317" s="4" t="s">
        <v>11</v>
      </c>
    </row>
    <row r="3318" spans="1:8">
      <c r="A3318" t="n">
        <v>35387</v>
      </c>
      <c r="B3318" s="63" t="n">
        <v>104</v>
      </c>
      <c r="C3318" s="7" t="n">
        <v>13</v>
      </c>
      <c r="D3318" s="7" t="n">
        <v>1</v>
      </c>
      <c r="E3318" s="7" t="n">
        <v>2</v>
      </c>
    </row>
    <row r="3319" spans="1:8">
      <c r="A3319" t="s">
        <v>4</v>
      </c>
      <c r="B3319" s="4" t="s">
        <v>5</v>
      </c>
    </row>
    <row r="3320" spans="1:8">
      <c r="A3320" t="n">
        <v>35393</v>
      </c>
      <c r="B3320" s="5" t="n">
        <v>1</v>
      </c>
    </row>
    <row r="3321" spans="1:8">
      <c r="A3321" t="s">
        <v>4</v>
      </c>
      <c r="B3321" s="4" t="s">
        <v>5</v>
      </c>
      <c r="C3321" s="4" t="s">
        <v>14</v>
      </c>
    </row>
    <row r="3322" spans="1:8">
      <c r="A3322" t="n">
        <v>35394</v>
      </c>
      <c r="B3322" s="64" t="n">
        <v>15</v>
      </c>
      <c r="C3322" s="7" t="n">
        <v>1024</v>
      </c>
    </row>
    <row r="3323" spans="1:8">
      <c r="A3323" t="s">
        <v>4</v>
      </c>
      <c r="B3323" s="4" t="s">
        <v>5</v>
      </c>
      <c r="C3323" s="4" t="s">
        <v>11</v>
      </c>
      <c r="D3323" s="4" t="s">
        <v>13</v>
      </c>
      <c r="E3323" s="4" t="s">
        <v>13</v>
      </c>
      <c r="F3323" s="4" t="s">
        <v>13</v>
      </c>
      <c r="G3323" s="4" t="s">
        <v>13</v>
      </c>
    </row>
    <row r="3324" spans="1:8">
      <c r="A3324" t="n">
        <v>35399</v>
      </c>
      <c r="B3324" s="19" t="n">
        <v>46</v>
      </c>
      <c r="C3324" s="7" t="n">
        <v>61456</v>
      </c>
      <c r="D3324" s="7" t="n">
        <v>1.94000005722046</v>
      </c>
      <c r="E3324" s="7" t="n">
        <v>0.00999999977648258</v>
      </c>
      <c r="F3324" s="7" t="n">
        <v>-1.83000004291534</v>
      </c>
      <c r="G3324" s="7" t="n">
        <v>359</v>
      </c>
    </row>
    <row r="3325" spans="1:8">
      <c r="A3325" t="s">
        <v>4</v>
      </c>
      <c r="B3325" s="4" t="s">
        <v>5</v>
      </c>
      <c r="C3325" s="4" t="s">
        <v>7</v>
      </c>
      <c r="D3325" s="4" t="s">
        <v>7</v>
      </c>
      <c r="E3325" s="4" t="s">
        <v>13</v>
      </c>
      <c r="F3325" s="4" t="s">
        <v>13</v>
      </c>
      <c r="G3325" s="4" t="s">
        <v>13</v>
      </c>
      <c r="H3325" s="4" t="s">
        <v>11</v>
      </c>
      <c r="I3325" s="4" t="s">
        <v>7</v>
      </c>
    </row>
    <row r="3326" spans="1:8">
      <c r="A3326" t="n">
        <v>35418</v>
      </c>
      <c r="B3326" s="58" t="n">
        <v>45</v>
      </c>
      <c r="C3326" s="7" t="n">
        <v>4</v>
      </c>
      <c r="D3326" s="7" t="n">
        <v>3</v>
      </c>
      <c r="E3326" s="7" t="n">
        <v>6.73999977111816</v>
      </c>
      <c r="F3326" s="7" t="n">
        <v>359.029998779297</v>
      </c>
      <c r="G3326" s="7" t="n">
        <v>0</v>
      </c>
      <c r="H3326" s="7" t="n">
        <v>0</v>
      </c>
      <c r="I3326" s="7" t="n">
        <v>0</v>
      </c>
    </row>
    <row r="3327" spans="1:8">
      <c r="A3327" t="s">
        <v>4</v>
      </c>
      <c r="B3327" s="4" t="s">
        <v>5</v>
      </c>
      <c r="C3327" s="4" t="s">
        <v>7</v>
      </c>
      <c r="D3327" s="4" t="s">
        <v>8</v>
      </c>
    </row>
    <row r="3328" spans="1:8">
      <c r="A3328" t="n">
        <v>35436</v>
      </c>
      <c r="B3328" s="6" t="n">
        <v>2</v>
      </c>
      <c r="C3328" s="7" t="n">
        <v>10</v>
      </c>
      <c r="D3328" s="7" t="s">
        <v>339</v>
      </c>
    </row>
    <row r="3329" spans="1:9">
      <c r="A3329" t="s">
        <v>4</v>
      </c>
      <c r="B3329" s="4" t="s">
        <v>5</v>
      </c>
      <c r="C3329" s="4" t="s">
        <v>11</v>
      </c>
    </row>
    <row r="3330" spans="1:9">
      <c r="A3330" t="n">
        <v>35451</v>
      </c>
      <c r="B3330" s="23" t="n">
        <v>16</v>
      </c>
      <c r="C3330" s="7" t="n">
        <v>0</v>
      </c>
    </row>
    <row r="3331" spans="1:9">
      <c r="A3331" t="s">
        <v>4</v>
      </c>
      <c r="B3331" s="4" t="s">
        <v>5</v>
      </c>
      <c r="C3331" s="4" t="s">
        <v>7</v>
      </c>
      <c r="D3331" s="4" t="s">
        <v>11</v>
      </c>
    </row>
    <row r="3332" spans="1:9">
      <c r="A3332" t="n">
        <v>35454</v>
      </c>
      <c r="B3332" s="40" t="n">
        <v>58</v>
      </c>
      <c r="C3332" s="7" t="n">
        <v>105</v>
      </c>
      <c r="D3332" s="7" t="n">
        <v>300</v>
      </c>
    </row>
    <row r="3333" spans="1:9">
      <c r="A3333" t="s">
        <v>4</v>
      </c>
      <c r="B3333" s="4" t="s">
        <v>5</v>
      </c>
      <c r="C3333" s="4" t="s">
        <v>13</v>
      </c>
      <c r="D3333" s="4" t="s">
        <v>11</v>
      </c>
    </row>
    <row r="3334" spans="1:9">
      <c r="A3334" t="n">
        <v>35458</v>
      </c>
      <c r="B3334" s="51" t="n">
        <v>103</v>
      </c>
      <c r="C3334" s="7" t="n">
        <v>1</v>
      </c>
      <c r="D3334" s="7" t="n">
        <v>300</v>
      </c>
    </row>
    <row r="3335" spans="1:9">
      <c r="A3335" t="s">
        <v>4</v>
      </c>
      <c r="B3335" s="4" t="s">
        <v>5</v>
      </c>
      <c r="C3335" s="4" t="s">
        <v>7</v>
      </c>
      <c r="D3335" s="4" t="s">
        <v>11</v>
      </c>
    </row>
    <row r="3336" spans="1:9">
      <c r="A3336" t="n">
        <v>35465</v>
      </c>
      <c r="B3336" s="53" t="n">
        <v>72</v>
      </c>
      <c r="C3336" s="7" t="n">
        <v>4</v>
      </c>
      <c r="D3336" s="7" t="n">
        <v>0</v>
      </c>
    </row>
    <row r="3337" spans="1:9">
      <c r="A3337" t="s">
        <v>4</v>
      </c>
      <c r="B3337" s="4" t="s">
        <v>5</v>
      </c>
      <c r="C3337" s="4" t="s">
        <v>14</v>
      </c>
    </row>
    <row r="3338" spans="1:9">
      <c r="A3338" t="n">
        <v>35469</v>
      </c>
      <c r="B3338" s="64" t="n">
        <v>15</v>
      </c>
      <c r="C3338" s="7" t="n">
        <v>1073741824</v>
      </c>
    </row>
    <row r="3339" spans="1:9">
      <c r="A3339" t="s">
        <v>4</v>
      </c>
      <c r="B3339" s="4" t="s">
        <v>5</v>
      </c>
      <c r="C3339" s="4" t="s">
        <v>7</v>
      </c>
    </row>
    <row r="3340" spans="1:9">
      <c r="A3340" t="n">
        <v>35474</v>
      </c>
      <c r="B3340" s="52" t="n">
        <v>64</v>
      </c>
      <c r="C3340" s="7" t="n">
        <v>3</v>
      </c>
    </row>
    <row r="3341" spans="1:9">
      <c r="A3341" t="s">
        <v>4</v>
      </c>
      <c r="B3341" s="4" t="s">
        <v>5</v>
      </c>
      <c r="C3341" s="4" t="s">
        <v>7</v>
      </c>
    </row>
    <row r="3342" spans="1:9">
      <c r="A3342" t="n">
        <v>35476</v>
      </c>
      <c r="B3342" s="31" t="n">
        <v>74</v>
      </c>
      <c r="C3342" s="7" t="n">
        <v>67</v>
      </c>
    </row>
    <row r="3343" spans="1:9">
      <c r="A3343" t="s">
        <v>4</v>
      </c>
      <c r="B3343" s="4" t="s">
        <v>5</v>
      </c>
      <c r="C3343" s="4" t="s">
        <v>7</v>
      </c>
      <c r="D3343" s="4" t="s">
        <v>7</v>
      </c>
      <c r="E3343" s="4" t="s">
        <v>11</v>
      </c>
    </row>
    <row r="3344" spans="1:9">
      <c r="A3344" t="n">
        <v>35478</v>
      </c>
      <c r="B3344" s="58" t="n">
        <v>45</v>
      </c>
      <c r="C3344" s="7" t="n">
        <v>8</v>
      </c>
      <c r="D3344" s="7" t="n">
        <v>1</v>
      </c>
      <c r="E3344" s="7" t="n">
        <v>0</v>
      </c>
    </row>
    <row r="3345" spans="1:5">
      <c r="A3345" t="s">
        <v>4</v>
      </c>
      <c r="B3345" s="4" t="s">
        <v>5</v>
      </c>
      <c r="C3345" s="4" t="s">
        <v>11</v>
      </c>
    </row>
    <row r="3346" spans="1:5">
      <c r="A3346" t="n">
        <v>35483</v>
      </c>
      <c r="B3346" s="12" t="n">
        <v>13</v>
      </c>
      <c r="C3346" s="7" t="n">
        <v>6409</v>
      </c>
    </row>
    <row r="3347" spans="1:5">
      <c r="A3347" t="s">
        <v>4</v>
      </c>
      <c r="B3347" s="4" t="s">
        <v>5</v>
      </c>
      <c r="C3347" s="4" t="s">
        <v>11</v>
      </c>
    </row>
    <row r="3348" spans="1:5">
      <c r="A3348" t="n">
        <v>35486</v>
      </c>
      <c r="B3348" s="12" t="n">
        <v>13</v>
      </c>
      <c r="C3348" s="7" t="n">
        <v>6408</v>
      </c>
    </row>
    <row r="3349" spans="1:5">
      <c r="A3349" t="s">
        <v>4</v>
      </c>
      <c r="B3349" s="4" t="s">
        <v>5</v>
      </c>
      <c r="C3349" s="4" t="s">
        <v>11</v>
      </c>
    </row>
    <row r="3350" spans="1:5">
      <c r="A3350" t="n">
        <v>35489</v>
      </c>
      <c r="B3350" s="32" t="n">
        <v>12</v>
      </c>
      <c r="C3350" s="7" t="n">
        <v>6464</v>
      </c>
    </row>
    <row r="3351" spans="1:5">
      <c r="A3351" t="s">
        <v>4</v>
      </c>
      <c r="B3351" s="4" t="s">
        <v>5</v>
      </c>
      <c r="C3351" s="4" t="s">
        <v>11</v>
      </c>
    </row>
    <row r="3352" spans="1:5">
      <c r="A3352" t="n">
        <v>35492</v>
      </c>
      <c r="B3352" s="12" t="n">
        <v>13</v>
      </c>
      <c r="C3352" s="7" t="n">
        <v>6465</v>
      </c>
    </row>
    <row r="3353" spans="1:5">
      <c r="A3353" t="s">
        <v>4</v>
      </c>
      <c r="B3353" s="4" t="s">
        <v>5</v>
      </c>
      <c r="C3353" s="4" t="s">
        <v>11</v>
      </c>
    </row>
    <row r="3354" spans="1:5">
      <c r="A3354" t="n">
        <v>35495</v>
      </c>
      <c r="B3354" s="12" t="n">
        <v>13</v>
      </c>
      <c r="C3354" s="7" t="n">
        <v>6466</v>
      </c>
    </row>
    <row r="3355" spans="1:5">
      <c r="A3355" t="s">
        <v>4</v>
      </c>
      <c r="B3355" s="4" t="s">
        <v>5</v>
      </c>
      <c r="C3355" s="4" t="s">
        <v>11</v>
      </c>
    </row>
    <row r="3356" spans="1:5">
      <c r="A3356" t="n">
        <v>35498</v>
      </c>
      <c r="B3356" s="12" t="n">
        <v>13</v>
      </c>
      <c r="C3356" s="7" t="n">
        <v>6467</v>
      </c>
    </row>
    <row r="3357" spans="1:5">
      <c r="A3357" t="s">
        <v>4</v>
      </c>
      <c r="B3357" s="4" t="s">
        <v>5</v>
      </c>
      <c r="C3357" s="4" t="s">
        <v>11</v>
      </c>
    </row>
    <row r="3358" spans="1:5">
      <c r="A3358" t="n">
        <v>35501</v>
      </c>
      <c r="B3358" s="12" t="n">
        <v>13</v>
      </c>
      <c r="C3358" s="7" t="n">
        <v>6468</v>
      </c>
    </row>
    <row r="3359" spans="1:5">
      <c r="A3359" t="s">
        <v>4</v>
      </c>
      <c r="B3359" s="4" t="s">
        <v>5</v>
      </c>
      <c r="C3359" s="4" t="s">
        <v>11</v>
      </c>
    </row>
    <row r="3360" spans="1:5">
      <c r="A3360" t="n">
        <v>35504</v>
      </c>
      <c r="B3360" s="12" t="n">
        <v>13</v>
      </c>
      <c r="C3360" s="7" t="n">
        <v>6469</v>
      </c>
    </row>
    <row r="3361" spans="1:3">
      <c r="A3361" t="s">
        <v>4</v>
      </c>
      <c r="B3361" s="4" t="s">
        <v>5</v>
      </c>
      <c r="C3361" s="4" t="s">
        <v>11</v>
      </c>
    </row>
    <row r="3362" spans="1:3">
      <c r="A3362" t="n">
        <v>35507</v>
      </c>
      <c r="B3362" s="12" t="n">
        <v>13</v>
      </c>
      <c r="C3362" s="7" t="n">
        <v>6470</v>
      </c>
    </row>
    <row r="3363" spans="1:3">
      <c r="A3363" t="s">
        <v>4</v>
      </c>
      <c r="B3363" s="4" t="s">
        <v>5</v>
      </c>
      <c r="C3363" s="4" t="s">
        <v>11</v>
      </c>
    </row>
    <row r="3364" spans="1:3">
      <c r="A3364" t="n">
        <v>35510</v>
      </c>
      <c r="B3364" s="12" t="n">
        <v>13</v>
      </c>
      <c r="C3364" s="7" t="n">
        <v>6471</v>
      </c>
    </row>
    <row r="3365" spans="1:3">
      <c r="A3365" t="s">
        <v>4</v>
      </c>
      <c r="B3365" s="4" t="s">
        <v>5</v>
      </c>
      <c r="C3365" s="4" t="s">
        <v>7</v>
      </c>
    </row>
    <row r="3366" spans="1:3">
      <c r="A3366" t="n">
        <v>35513</v>
      </c>
      <c r="B3366" s="31" t="n">
        <v>74</v>
      </c>
      <c r="C3366" s="7" t="n">
        <v>18</v>
      </c>
    </row>
    <row r="3367" spans="1:3">
      <c r="A3367" t="s">
        <v>4</v>
      </c>
      <c r="B3367" s="4" t="s">
        <v>5</v>
      </c>
      <c r="C3367" s="4" t="s">
        <v>7</v>
      </c>
    </row>
    <row r="3368" spans="1:3">
      <c r="A3368" t="n">
        <v>35515</v>
      </c>
      <c r="B3368" s="31" t="n">
        <v>74</v>
      </c>
      <c r="C3368" s="7" t="n">
        <v>45</v>
      </c>
    </row>
    <row r="3369" spans="1:3">
      <c r="A3369" t="s">
        <v>4</v>
      </c>
      <c r="B3369" s="4" t="s">
        <v>5</v>
      </c>
      <c r="C3369" s="4" t="s">
        <v>11</v>
      </c>
    </row>
    <row r="3370" spans="1:3">
      <c r="A3370" t="n">
        <v>35517</v>
      </c>
      <c r="B3370" s="23" t="n">
        <v>16</v>
      </c>
      <c r="C3370" s="7" t="n">
        <v>0</v>
      </c>
    </row>
    <row r="3371" spans="1:3">
      <c r="A3371" t="s">
        <v>4</v>
      </c>
      <c r="B3371" s="4" t="s">
        <v>5</v>
      </c>
      <c r="C3371" s="4" t="s">
        <v>7</v>
      </c>
      <c r="D3371" s="4" t="s">
        <v>7</v>
      </c>
      <c r="E3371" s="4" t="s">
        <v>7</v>
      </c>
      <c r="F3371" s="4" t="s">
        <v>7</v>
      </c>
    </row>
    <row r="3372" spans="1:3">
      <c r="A3372" t="n">
        <v>35520</v>
      </c>
      <c r="B3372" s="9" t="n">
        <v>14</v>
      </c>
      <c r="C3372" s="7" t="n">
        <v>0</v>
      </c>
      <c r="D3372" s="7" t="n">
        <v>8</v>
      </c>
      <c r="E3372" s="7" t="n">
        <v>0</v>
      </c>
      <c r="F3372" s="7" t="n">
        <v>0</v>
      </c>
    </row>
    <row r="3373" spans="1:3">
      <c r="A3373" t="s">
        <v>4</v>
      </c>
      <c r="B3373" s="4" t="s">
        <v>5</v>
      </c>
      <c r="C3373" s="4" t="s">
        <v>7</v>
      </c>
      <c r="D3373" s="4" t="s">
        <v>8</v>
      </c>
    </row>
    <row r="3374" spans="1:3">
      <c r="A3374" t="n">
        <v>35525</v>
      </c>
      <c r="B3374" s="6" t="n">
        <v>2</v>
      </c>
      <c r="C3374" s="7" t="n">
        <v>11</v>
      </c>
      <c r="D3374" s="7" t="s">
        <v>16</v>
      </c>
    </row>
    <row r="3375" spans="1:3">
      <c r="A3375" t="s">
        <v>4</v>
      </c>
      <c r="B3375" s="4" t="s">
        <v>5</v>
      </c>
      <c r="C3375" s="4" t="s">
        <v>11</v>
      </c>
    </row>
    <row r="3376" spans="1:3">
      <c r="A3376" t="n">
        <v>35539</v>
      </c>
      <c r="B3376" s="23" t="n">
        <v>16</v>
      </c>
      <c r="C3376" s="7" t="n">
        <v>0</v>
      </c>
    </row>
    <row r="3377" spans="1:6">
      <c r="A3377" t="s">
        <v>4</v>
      </c>
      <c r="B3377" s="4" t="s">
        <v>5</v>
      </c>
      <c r="C3377" s="4" t="s">
        <v>7</v>
      </c>
      <c r="D3377" s="4" t="s">
        <v>8</v>
      </c>
    </row>
    <row r="3378" spans="1:6">
      <c r="A3378" t="n">
        <v>35542</v>
      </c>
      <c r="B3378" s="6" t="n">
        <v>2</v>
      </c>
      <c r="C3378" s="7" t="n">
        <v>11</v>
      </c>
      <c r="D3378" s="7" t="s">
        <v>340</v>
      </c>
    </row>
    <row r="3379" spans="1:6">
      <c r="A3379" t="s">
        <v>4</v>
      </c>
      <c r="B3379" s="4" t="s">
        <v>5</v>
      </c>
      <c r="C3379" s="4" t="s">
        <v>11</v>
      </c>
    </row>
    <row r="3380" spans="1:6">
      <c r="A3380" t="n">
        <v>35551</v>
      </c>
      <c r="B3380" s="23" t="n">
        <v>16</v>
      </c>
      <c r="C3380" s="7" t="n">
        <v>0</v>
      </c>
    </row>
    <row r="3381" spans="1:6">
      <c r="A3381" t="s">
        <v>4</v>
      </c>
      <c r="B3381" s="4" t="s">
        <v>5</v>
      </c>
      <c r="C3381" s="4" t="s">
        <v>14</v>
      </c>
    </row>
    <row r="3382" spans="1:6">
      <c r="A3382" t="n">
        <v>35554</v>
      </c>
      <c r="B3382" s="64" t="n">
        <v>15</v>
      </c>
      <c r="C3382" s="7" t="n">
        <v>2048</v>
      </c>
    </row>
    <row r="3383" spans="1:6">
      <c r="A3383" t="s">
        <v>4</v>
      </c>
      <c r="B3383" s="4" t="s">
        <v>5</v>
      </c>
      <c r="C3383" s="4" t="s">
        <v>7</v>
      </c>
      <c r="D3383" s="4" t="s">
        <v>8</v>
      </c>
    </row>
    <row r="3384" spans="1:6">
      <c r="A3384" t="n">
        <v>35559</v>
      </c>
      <c r="B3384" s="6" t="n">
        <v>2</v>
      </c>
      <c r="C3384" s="7" t="n">
        <v>10</v>
      </c>
      <c r="D3384" s="7" t="s">
        <v>341</v>
      </c>
    </row>
    <row r="3385" spans="1:6">
      <c r="A3385" t="s">
        <v>4</v>
      </c>
      <c r="B3385" s="4" t="s">
        <v>5</v>
      </c>
      <c r="C3385" s="4" t="s">
        <v>11</v>
      </c>
    </row>
    <row r="3386" spans="1:6">
      <c r="A3386" t="n">
        <v>35577</v>
      </c>
      <c r="B3386" s="23" t="n">
        <v>16</v>
      </c>
      <c r="C3386" s="7" t="n">
        <v>0</v>
      </c>
    </row>
    <row r="3387" spans="1:6">
      <c r="A3387" t="s">
        <v>4</v>
      </c>
      <c r="B3387" s="4" t="s">
        <v>5</v>
      </c>
      <c r="C3387" s="4" t="s">
        <v>7</v>
      </c>
      <c r="D3387" s="4" t="s">
        <v>8</v>
      </c>
    </row>
    <row r="3388" spans="1:6">
      <c r="A3388" t="n">
        <v>35580</v>
      </c>
      <c r="B3388" s="6" t="n">
        <v>2</v>
      </c>
      <c r="C3388" s="7" t="n">
        <v>10</v>
      </c>
      <c r="D3388" s="7" t="s">
        <v>342</v>
      </c>
    </row>
    <row r="3389" spans="1:6">
      <c r="A3389" t="s">
        <v>4</v>
      </c>
      <c r="B3389" s="4" t="s">
        <v>5</v>
      </c>
      <c r="C3389" s="4" t="s">
        <v>11</v>
      </c>
    </row>
    <row r="3390" spans="1:6">
      <c r="A3390" t="n">
        <v>35599</v>
      </c>
      <c r="B3390" s="23" t="n">
        <v>16</v>
      </c>
      <c r="C3390" s="7" t="n">
        <v>0</v>
      </c>
    </row>
    <row r="3391" spans="1:6">
      <c r="A3391" t="s">
        <v>4</v>
      </c>
      <c r="B3391" s="4" t="s">
        <v>5</v>
      </c>
      <c r="C3391" s="4" t="s">
        <v>7</v>
      </c>
      <c r="D3391" s="4" t="s">
        <v>11</v>
      </c>
      <c r="E3391" s="4" t="s">
        <v>13</v>
      </c>
    </row>
    <row r="3392" spans="1:6">
      <c r="A3392" t="n">
        <v>35602</v>
      </c>
      <c r="B3392" s="40" t="n">
        <v>58</v>
      </c>
      <c r="C3392" s="7" t="n">
        <v>100</v>
      </c>
      <c r="D3392" s="7" t="n">
        <v>300</v>
      </c>
      <c r="E3392" s="7" t="n">
        <v>1</v>
      </c>
    </row>
    <row r="3393" spans="1:5">
      <c r="A3393" t="s">
        <v>4</v>
      </c>
      <c r="B3393" s="4" t="s">
        <v>5</v>
      </c>
      <c r="C3393" s="4" t="s">
        <v>7</v>
      </c>
      <c r="D3393" s="4" t="s">
        <v>11</v>
      </c>
    </row>
    <row r="3394" spans="1:5">
      <c r="A3394" t="n">
        <v>35610</v>
      </c>
      <c r="B3394" s="40" t="n">
        <v>58</v>
      </c>
      <c r="C3394" s="7" t="n">
        <v>255</v>
      </c>
      <c r="D3394" s="7" t="n">
        <v>0</v>
      </c>
    </row>
    <row r="3395" spans="1:5">
      <c r="A3395" t="s">
        <v>4</v>
      </c>
      <c r="B3395" s="4" t="s">
        <v>5</v>
      </c>
      <c r="C3395" s="4" t="s">
        <v>7</v>
      </c>
    </row>
    <row r="3396" spans="1:5">
      <c r="A3396" t="n">
        <v>35614</v>
      </c>
      <c r="B3396" s="30" t="n">
        <v>23</v>
      </c>
      <c r="C3396" s="7" t="n">
        <v>0</v>
      </c>
    </row>
    <row r="3397" spans="1:5">
      <c r="A3397" t="s">
        <v>4</v>
      </c>
      <c r="B3397" s="4" t="s">
        <v>5</v>
      </c>
    </row>
    <row r="3398" spans="1:5">
      <c r="A3398" t="n">
        <v>35616</v>
      </c>
      <c r="B3398" s="5" t="n">
        <v>1</v>
      </c>
    </row>
    <row r="3399" spans="1:5" s="3" customFormat="1" customHeight="0">
      <c r="A3399" s="3" t="s">
        <v>2</v>
      </c>
      <c r="B3399" s="3" t="s">
        <v>424</v>
      </c>
    </row>
    <row r="3400" spans="1:5">
      <c r="A3400" t="s">
        <v>4</v>
      </c>
      <c r="B3400" s="4" t="s">
        <v>5</v>
      </c>
      <c r="C3400" s="4" t="s">
        <v>7</v>
      </c>
      <c r="D3400" s="4" t="s">
        <v>7</v>
      </c>
      <c r="E3400" s="4" t="s">
        <v>7</v>
      </c>
      <c r="F3400" s="4" t="s">
        <v>7</v>
      </c>
    </row>
    <row r="3401" spans="1:5">
      <c r="A3401" t="n">
        <v>35620</v>
      </c>
      <c r="B3401" s="9" t="n">
        <v>14</v>
      </c>
      <c r="C3401" s="7" t="n">
        <v>2</v>
      </c>
      <c r="D3401" s="7" t="n">
        <v>0</v>
      </c>
      <c r="E3401" s="7" t="n">
        <v>0</v>
      </c>
      <c r="F3401" s="7" t="n">
        <v>0</v>
      </c>
    </row>
    <row r="3402" spans="1:5">
      <c r="A3402" t="s">
        <v>4</v>
      </c>
      <c r="B3402" s="4" t="s">
        <v>5</v>
      </c>
      <c r="C3402" s="4" t="s">
        <v>7</v>
      </c>
      <c r="D3402" s="49" t="s">
        <v>272</v>
      </c>
      <c r="E3402" s="4" t="s">
        <v>5</v>
      </c>
      <c r="F3402" s="4" t="s">
        <v>7</v>
      </c>
      <c r="G3402" s="4" t="s">
        <v>11</v>
      </c>
      <c r="H3402" s="49" t="s">
        <v>273</v>
      </c>
      <c r="I3402" s="4" t="s">
        <v>7</v>
      </c>
      <c r="J3402" s="4" t="s">
        <v>14</v>
      </c>
      <c r="K3402" s="4" t="s">
        <v>7</v>
      </c>
      <c r="L3402" s="4" t="s">
        <v>7</v>
      </c>
      <c r="M3402" s="49" t="s">
        <v>272</v>
      </c>
      <c r="N3402" s="4" t="s">
        <v>5</v>
      </c>
      <c r="O3402" s="4" t="s">
        <v>7</v>
      </c>
      <c r="P3402" s="4" t="s">
        <v>11</v>
      </c>
      <c r="Q3402" s="49" t="s">
        <v>273</v>
      </c>
      <c r="R3402" s="4" t="s">
        <v>7</v>
      </c>
      <c r="S3402" s="4" t="s">
        <v>14</v>
      </c>
      <c r="T3402" s="4" t="s">
        <v>7</v>
      </c>
      <c r="U3402" s="4" t="s">
        <v>7</v>
      </c>
      <c r="V3402" s="4" t="s">
        <v>7</v>
      </c>
      <c r="W3402" s="4" t="s">
        <v>12</v>
      </c>
    </row>
    <row r="3403" spans="1:5">
      <c r="A3403" t="n">
        <v>35625</v>
      </c>
      <c r="B3403" s="10" t="n">
        <v>5</v>
      </c>
      <c r="C3403" s="7" t="n">
        <v>28</v>
      </c>
      <c r="D3403" s="49" t="s">
        <v>3</v>
      </c>
      <c r="E3403" s="8" t="n">
        <v>162</v>
      </c>
      <c r="F3403" s="7" t="n">
        <v>3</v>
      </c>
      <c r="G3403" s="7" t="n">
        <v>32859</v>
      </c>
      <c r="H3403" s="49" t="s">
        <v>3</v>
      </c>
      <c r="I3403" s="7" t="n">
        <v>0</v>
      </c>
      <c r="J3403" s="7" t="n">
        <v>1</v>
      </c>
      <c r="K3403" s="7" t="n">
        <v>2</v>
      </c>
      <c r="L3403" s="7" t="n">
        <v>28</v>
      </c>
      <c r="M3403" s="49" t="s">
        <v>3</v>
      </c>
      <c r="N3403" s="8" t="n">
        <v>162</v>
      </c>
      <c r="O3403" s="7" t="n">
        <v>3</v>
      </c>
      <c r="P3403" s="7" t="n">
        <v>32859</v>
      </c>
      <c r="Q3403" s="49" t="s">
        <v>3</v>
      </c>
      <c r="R3403" s="7" t="n">
        <v>0</v>
      </c>
      <c r="S3403" s="7" t="n">
        <v>2</v>
      </c>
      <c r="T3403" s="7" t="n">
        <v>2</v>
      </c>
      <c r="U3403" s="7" t="n">
        <v>11</v>
      </c>
      <c r="V3403" s="7" t="n">
        <v>1</v>
      </c>
      <c r="W3403" s="11" t="n">
        <f t="normal" ca="1">A3407</f>
        <v>0</v>
      </c>
    </row>
    <row r="3404" spans="1:5">
      <c r="A3404" t="s">
        <v>4</v>
      </c>
      <c r="B3404" s="4" t="s">
        <v>5</v>
      </c>
      <c r="C3404" s="4" t="s">
        <v>7</v>
      </c>
      <c r="D3404" s="4" t="s">
        <v>11</v>
      </c>
      <c r="E3404" s="4" t="s">
        <v>13</v>
      </c>
    </row>
    <row r="3405" spans="1:5">
      <c r="A3405" t="n">
        <v>35654</v>
      </c>
      <c r="B3405" s="40" t="n">
        <v>58</v>
      </c>
      <c r="C3405" s="7" t="n">
        <v>0</v>
      </c>
      <c r="D3405" s="7" t="n">
        <v>0</v>
      </c>
      <c r="E3405" s="7" t="n">
        <v>1</v>
      </c>
    </row>
    <row r="3406" spans="1:5">
      <c r="A3406" t="s">
        <v>4</v>
      </c>
      <c r="B3406" s="4" t="s">
        <v>5</v>
      </c>
      <c r="C3406" s="4" t="s">
        <v>7</v>
      </c>
      <c r="D3406" s="49" t="s">
        <v>272</v>
      </c>
      <c r="E3406" s="4" t="s">
        <v>5</v>
      </c>
      <c r="F3406" s="4" t="s">
        <v>7</v>
      </c>
      <c r="G3406" s="4" t="s">
        <v>11</v>
      </c>
      <c r="H3406" s="49" t="s">
        <v>273</v>
      </c>
      <c r="I3406" s="4" t="s">
        <v>7</v>
      </c>
      <c r="J3406" s="4" t="s">
        <v>14</v>
      </c>
      <c r="K3406" s="4" t="s">
        <v>7</v>
      </c>
      <c r="L3406" s="4" t="s">
        <v>7</v>
      </c>
      <c r="M3406" s="49" t="s">
        <v>272</v>
      </c>
      <c r="N3406" s="4" t="s">
        <v>5</v>
      </c>
      <c r="O3406" s="4" t="s">
        <v>7</v>
      </c>
      <c r="P3406" s="4" t="s">
        <v>11</v>
      </c>
      <c r="Q3406" s="49" t="s">
        <v>273</v>
      </c>
      <c r="R3406" s="4" t="s">
        <v>7</v>
      </c>
      <c r="S3406" s="4" t="s">
        <v>14</v>
      </c>
      <c r="T3406" s="4" t="s">
        <v>7</v>
      </c>
      <c r="U3406" s="4" t="s">
        <v>7</v>
      </c>
      <c r="V3406" s="4" t="s">
        <v>7</v>
      </c>
      <c r="W3406" s="4" t="s">
        <v>12</v>
      </c>
    </row>
    <row r="3407" spans="1:5">
      <c r="A3407" t="n">
        <v>35662</v>
      </c>
      <c r="B3407" s="10" t="n">
        <v>5</v>
      </c>
      <c r="C3407" s="7" t="n">
        <v>28</v>
      </c>
      <c r="D3407" s="49" t="s">
        <v>3</v>
      </c>
      <c r="E3407" s="8" t="n">
        <v>162</v>
      </c>
      <c r="F3407" s="7" t="n">
        <v>3</v>
      </c>
      <c r="G3407" s="7" t="n">
        <v>32859</v>
      </c>
      <c r="H3407" s="49" t="s">
        <v>3</v>
      </c>
      <c r="I3407" s="7" t="n">
        <v>0</v>
      </c>
      <c r="J3407" s="7" t="n">
        <v>1</v>
      </c>
      <c r="K3407" s="7" t="n">
        <v>3</v>
      </c>
      <c r="L3407" s="7" t="n">
        <v>28</v>
      </c>
      <c r="M3407" s="49" t="s">
        <v>3</v>
      </c>
      <c r="N3407" s="8" t="n">
        <v>162</v>
      </c>
      <c r="O3407" s="7" t="n">
        <v>3</v>
      </c>
      <c r="P3407" s="7" t="n">
        <v>32859</v>
      </c>
      <c r="Q3407" s="49" t="s">
        <v>3</v>
      </c>
      <c r="R3407" s="7" t="n">
        <v>0</v>
      </c>
      <c r="S3407" s="7" t="n">
        <v>2</v>
      </c>
      <c r="T3407" s="7" t="n">
        <v>3</v>
      </c>
      <c r="U3407" s="7" t="n">
        <v>9</v>
      </c>
      <c r="V3407" s="7" t="n">
        <v>1</v>
      </c>
      <c r="W3407" s="11" t="n">
        <f t="normal" ca="1">A3417</f>
        <v>0</v>
      </c>
    </row>
    <row r="3408" spans="1:5">
      <c r="A3408" t="s">
        <v>4</v>
      </c>
      <c r="B3408" s="4" t="s">
        <v>5</v>
      </c>
      <c r="C3408" s="4" t="s">
        <v>7</v>
      </c>
      <c r="D3408" s="49" t="s">
        <v>272</v>
      </c>
      <c r="E3408" s="4" t="s">
        <v>5</v>
      </c>
      <c r="F3408" s="4" t="s">
        <v>11</v>
      </c>
      <c r="G3408" s="4" t="s">
        <v>7</v>
      </c>
      <c r="H3408" s="4" t="s">
        <v>7</v>
      </c>
      <c r="I3408" s="4" t="s">
        <v>8</v>
      </c>
      <c r="J3408" s="49" t="s">
        <v>273</v>
      </c>
      <c r="K3408" s="4" t="s">
        <v>7</v>
      </c>
      <c r="L3408" s="4" t="s">
        <v>7</v>
      </c>
      <c r="M3408" s="49" t="s">
        <v>272</v>
      </c>
      <c r="N3408" s="4" t="s">
        <v>5</v>
      </c>
      <c r="O3408" s="4" t="s">
        <v>7</v>
      </c>
      <c r="P3408" s="49" t="s">
        <v>273</v>
      </c>
      <c r="Q3408" s="4" t="s">
        <v>7</v>
      </c>
      <c r="R3408" s="4" t="s">
        <v>14</v>
      </c>
      <c r="S3408" s="4" t="s">
        <v>7</v>
      </c>
      <c r="T3408" s="4" t="s">
        <v>7</v>
      </c>
      <c r="U3408" s="4" t="s">
        <v>7</v>
      </c>
      <c r="V3408" s="49" t="s">
        <v>272</v>
      </c>
      <c r="W3408" s="4" t="s">
        <v>5</v>
      </c>
      <c r="X3408" s="4" t="s">
        <v>7</v>
      </c>
      <c r="Y3408" s="49" t="s">
        <v>273</v>
      </c>
      <c r="Z3408" s="4" t="s">
        <v>7</v>
      </c>
      <c r="AA3408" s="4" t="s">
        <v>14</v>
      </c>
      <c r="AB3408" s="4" t="s">
        <v>7</v>
      </c>
      <c r="AC3408" s="4" t="s">
        <v>7</v>
      </c>
      <c r="AD3408" s="4" t="s">
        <v>7</v>
      </c>
      <c r="AE3408" s="4" t="s">
        <v>12</v>
      </c>
    </row>
    <row r="3409" spans="1:31">
      <c r="A3409" t="n">
        <v>35691</v>
      </c>
      <c r="B3409" s="10" t="n">
        <v>5</v>
      </c>
      <c r="C3409" s="7" t="n">
        <v>28</v>
      </c>
      <c r="D3409" s="49" t="s">
        <v>3</v>
      </c>
      <c r="E3409" s="50" t="n">
        <v>47</v>
      </c>
      <c r="F3409" s="7" t="n">
        <v>61456</v>
      </c>
      <c r="G3409" s="7" t="n">
        <v>2</v>
      </c>
      <c r="H3409" s="7" t="n">
        <v>0</v>
      </c>
      <c r="I3409" s="7" t="s">
        <v>274</v>
      </c>
      <c r="J3409" s="49" t="s">
        <v>3</v>
      </c>
      <c r="K3409" s="7" t="n">
        <v>8</v>
      </c>
      <c r="L3409" s="7" t="n">
        <v>28</v>
      </c>
      <c r="M3409" s="49" t="s">
        <v>3</v>
      </c>
      <c r="N3409" s="31" t="n">
        <v>74</v>
      </c>
      <c r="O3409" s="7" t="n">
        <v>65</v>
      </c>
      <c r="P3409" s="49" t="s">
        <v>3</v>
      </c>
      <c r="Q3409" s="7" t="n">
        <v>0</v>
      </c>
      <c r="R3409" s="7" t="n">
        <v>1</v>
      </c>
      <c r="S3409" s="7" t="n">
        <v>3</v>
      </c>
      <c r="T3409" s="7" t="n">
        <v>9</v>
      </c>
      <c r="U3409" s="7" t="n">
        <v>28</v>
      </c>
      <c r="V3409" s="49" t="s">
        <v>3</v>
      </c>
      <c r="W3409" s="31" t="n">
        <v>74</v>
      </c>
      <c r="X3409" s="7" t="n">
        <v>65</v>
      </c>
      <c r="Y3409" s="49" t="s">
        <v>3</v>
      </c>
      <c r="Z3409" s="7" t="n">
        <v>0</v>
      </c>
      <c r="AA3409" s="7" t="n">
        <v>2</v>
      </c>
      <c r="AB3409" s="7" t="n">
        <v>3</v>
      </c>
      <c r="AC3409" s="7" t="n">
        <v>9</v>
      </c>
      <c r="AD3409" s="7" t="n">
        <v>1</v>
      </c>
      <c r="AE3409" s="11" t="n">
        <f t="normal" ca="1">A3413</f>
        <v>0</v>
      </c>
    </row>
    <row r="3410" spans="1:31">
      <c r="A3410" t="s">
        <v>4</v>
      </c>
      <c r="B3410" s="4" t="s">
        <v>5</v>
      </c>
      <c r="C3410" s="4" t="s">
        <v>11</v>
      </c>
      <c r="D3410" s="4" t="s">
        <v>7</v>
      </c>
      <c r="E3410" s="4" t="s">
        <v>7</v>
      </c>
      <c r="F3410" s="4" t="s">
        <v>8</v>
      </c>
    </row>
    <row r="3411" spans="1:31">
      <c r="A3411" t="n">
        <v>35739</v>
      </c>
      <c r="B3411" s="50" t="n">
        <v>47</v>
      </c>
      <c r="C3411" s="7" t="n">
        <v>61456</v>
      </c>
      <c r="D3411" s="7" t="n">
        <v>0</v>
      </c>
      <c r="E3411" s="7" t="n">
        <v>0</v>
      </c>
      <c r="F3411" s="7" t="s">
        <v>275</v>
      </c>
    </row>
    <row r="3412" spans="1:31">
      <c r="A3412" t="s">
        <v>4</v>
      </c>
      <c r="B3412" s="4" t="s">
        <v>5</v>
      </c>
      <c r="C3412" s="4" t="s">
        <v>7</v>
      </c>
      <c r="D3412" s="4" t="s">
        <v>11</v>
      </c>
      <c r="E3412" s="4" t="s">
        <v>13</v>
      </c>
    </row>
    <row r="3413" spans="1:31">
      <c r="A3413" t="n">
        <v>35752</v>
      </c>
      <c r="B3413" s="40" t="n">
        <v>58</v>
      </c>
      <c r="C3413" s="7" t="n">
        <v>0</v>
      </c>
      <c r="D3413" s="7" t="n">
        <v>300</v>
      </c>
      <c r="E3413" s="7" t="n">
        <v>1</v>
      </c>
    </row>
    <row r="3414" spans="1:31">
      <c r="A3414" t="s">
        <v>4</v>
      </c>
      <c r="B3414" s="4" t="s">
        <v>5</v>
      </c>
      <c r="C3414" s="4" t="s">
        <v>7</v>
      </c>
      <c r="D3414" s="4" t="s">
        <v>11</v>
      </c>
    </row>
    <row r="3415" spans="1:31">
      <c r="A3415" t="n">
        <v>35760</v>
      </c>
      <c r="B3415" s="40" t="n">
        <v>58</v>
      </c>
      <c r="C3415" s="7" t="n">
        <v>255</v>
      </c>
      <c r="D3415" s="7" t="n">
        <v>0</v>
      </c>
    </row>
    <row r="3416" spans="1:31">
      <c r="A3416" t="s">
        <v>4</v>
      </c>
      <c r="B3416" s="4" t="s">
        <v>5</v>
      </c>
      <c r="C3416" s="4" t="s">
        <v>7</v>
      </c>
      <c r="D3416" s="4" t="s">
        <v>7</v>
      </c>
      <c r="E3416" s="4" t="s">
        <v>7</v>
      </c>
      <c r="F3416" s="4" t="s">
        <v>7</v>
      </c>
    </row>
    <row r="3417" spans="1:31">
      <c r="A3417" t="n">
        <v>35764</v>
      </c>
      <c r="B3417" s="9" t="n">
        <v>14</v>
      </c>
      <c r="C3417" s="7" t="n">
        <v>0</v>
      </c>
      <c r="D3417" s="7" t="n">
        <v>0</v>
      </c>
      <c r="E3417" s="7" t="n">
        <v>0</v>
      </c>
      <c r="F3417" s="7" t="n">
        <v>64</v>
      </c>
    </row>
    <row r="3418" spans="1:31">
      <c r="A3418" t="s">
        <v>4</v>
      </c>
      <c r="B3418" s="4" t="s">
        <v>5</v>
      </c>
      <c r="C3418" s="4" t="s">
        <v>7</v>
      </c>
      <c r="D3418" s="4" t="s">
        <v>11</v>
      </c>
    </row>
    <row r="3419" spans="1:31">
      <c r="A3419" t="n">
        <v>35769</v>
      </c>
      <c r="B3419" s="26" t="n">
        <v>22</v>
      </c>
      <c r="C3419" s="7" t="n">
        <v>0</v>
      </c>
      <c r="D3419" s="7" t="n">
        <v>32859</v>
      </c>
    </row>
    <row r="3420" spans="1:31">
      <c r="A3420" t="s">
        <v>4</v>
      </c>
      <c r="B3420" s="4" t="s">
        <v>5</v>
      </c>
      <c r="C3420" s="4" t="s">
        <v>7</v>
      </c>
      <c r="D3420" s="4" t="s">
        <v>11</v>
      </c>
    </row>
    <row r="3421" spans="1:31">
      <c r="A3421" t="n">
        <v>35773</v>
      </c>
      <c r="B3421" s="40" t="n">
        <v>58</v>
      </c>
      <c r="C3421" s="7" t="n">
        <v>5</v>
      </c>
      <c r="D3421" s="7" t="n">
        <v>300</v>
      </c>
    </row>
    <row r="3422" spans="1:31">
      <c r="A3422" t="s">
        <v>4</v>
      </c>
      <c r="B3422" s="4" t="s">
        <v>5</v>
      </c>
      <c r="C3422" s="4" t="s">
        <v>13</v>
      </c>
      <c r="D3422" s="4" t="s">
        <v>11</v>
      </c>
    </row>
    <row r="3423" spans="1:31">
      <c r="A3423" t="n">
        <v>35777</v>
      </c>
      <c r="B3423" s="51" t="n">
        <v>103</v>
      </c>
      <c r="C3423" s="7" t="n">
        <v>0</v>
      </c>
      <c r="D3423" s="7" t="n">
        <v>300</v>
      </c>
    </row>
    <row r="3424" spans="1:31">
      <c r="A3424" t="s">
        <v>4</v>
      </c>
      <c r="B3424" s="4" t="s">
        <v>5</v>
      </c>
      <c r="C3424" s="4" t="s">
        <v>7</v>
      </c>
    </row>
    <row r="3425" spans="1:31">
      <c r="A3425" t="n">
        <v>35784</v>
      </c>
      <c r="B3425" s="52" t="n">
        <v>64</v>
      </c>
      <c r="C3425" s="7" t="n">
        <v>7</v>
      </c>
    </row>
    <row r="3426" spans="1:31">
      <c r="A3426" t="s">
        <v>4</v>
      </c>
      <c r="B3426" s="4" t="s">
        <v>5</v>
      </c>
      <c r="C3426" s="4" t="s">
        <v>7</v>
      </c>
      <c r="D3426" s="4" t="s">
        <v>11</v>
      </c>
    </row>
    <row r="3427" spans="1:31">
      <c r="A3427" t="n">
        <v>35786</v>
      </c>
      <c r="B3427" s="53" t="n">
        <v>72</v>
      </c>
      <c r="C3427" s="7" t="n">
        <v>5</v>
      </c>
      <c r="D3427" s="7" t="n">
        <v>0</v>
      </c>
    </row>
    <row r="3428" spans="1:31">
      <c r="A3428" t="s">
        <v>4</v>
      </c>
      <c r="B3428" s="4" t="s">
        <v>5</v>
      </c>
      <c r="C3428" s="4" t="s">
        <v>7</v>
      </c>
      <c r="D3428" s="49" t="s">
        <v>272</v>
      </c>
      <c r="E3428" s="4" t="s">
        <v>5</v>
      </c>
      <c r="F3428" s="4" t="s">
        <v>7</v>
      </c>
      <c r="G3428" s="4" t="s">
        <v>11</v>
      </c>
      <c r="H3428" s="49" t="s">
        <v>273</v>
      </c>
      <c r="I3428" s="4" t="s">
        <v>7</v>
      </c>
      <c r="J3428" s="4" t="s">
        <v>14</v>
      </c>
      <c r="K3428" s="4" t="s">
        <v>7</v>
      </c>
      <c r="L3428" s="4" t="s">
        <v>7</v>
      </c>
      <c r="M3428" s="4" t="s">
        <v>12</v>
      </c>
    </row>
    <row r="3429" spans="1:31">
      <c r="A3429" t="n">
        <v>35790</v>
      </c>
      <c r="B3429" s="10" t="n">
        <v>5</v>
      </c>
      <c r="C3429" s="7" t="n">
        <v>28</v>
      </c>
      <c r="D3429" s="49" t="s">
        <v>3</v>
      </c>
      <c r="E3429" s="8" t="n">
        <v>162</v>
      </c>
      <c r="F3429" s="7" t="n">
        <v>4</v>
      </c>
      <c r="G3429" s="7" t="n">
        <v>32859</v>
      </c>
      <c r="H3429" s="49" t="s">
        <v>3</v>
      </c>
      <c r="I3429" s="7" t="n">
        <v>0</v>
      </c>
      <c r="J3429" s="7" t="n">
        <v>1</v>
      </c>
      <c r="K3429" s="7" t="n">
        <v>2</v>
      </c>
      <c r="L3429" s="7" t="n">
        <v>1</v>
      </c>
      <c r="M3429" s="11" t="n">
        <f t="normal" ca="1">A3435</f>
        <v>0</v>
      </c>
    </row>
    <row r="3430" spans="1:31">
      <c r="A3430" t="s">
        <v>4</v>
      </c>
      <c r="B3430" s="4" t="s">
        <v>5</v>
      </c>
      <c r="C3430" s="4" t="s">
        <v>7</v>
      </c>
      <c r="D3430" s="4" t="s">
        <v>8</v>
      </c>
    </row>
    <row r="3431" spans="1:31">
      <c r="A3431" t="n">
        <v>35807</v>
      </c>
      <c r="B3431" s="6" t="n">
        <v>2</v>
      </c>
      <c r="C3431" s="7" t="n">
        <v>10</v>
      </c>
      <c r="D3431" s="7" t="s">
        <v>276</v>
      </c>
    </row>
    <row r="3432" spans="1:31">
      <c r="A3432" t="s">
        <v>4</v>
      </c>
      <c r="B3432" s="4" t="s">
        <v>5</v>
      </c>
      <c r="C3432" s="4" t="s">
        <v>11</v>
      </c>
    </row>
    <row r="3433" spans="1:31">
      <c r="A3433" t="n">
        <v>35824</v>
      </c>
      <c r="B3433" s="23" t="n">
        <v>16</v>
      </c>
      <c r="C3433" s="7" t="n">
        <v>0</v>
      </c>
    </row>
    <row r="3434" spans="1:31">
      <c r="A3434" t="s">
        <v>4</v>
      </c>
      <c r="B3434" s="4" t="s">
        <v>5</v>
      </c>
      <c r="C3434" s="4" t="s">
        <v>11</v>
      </c>
      <c r="D3434" s="4" t="s">
        <v>8</v>
      </c>
      <c r="E3434" s="4" t="s">
        <v>8</v>
      </c>
      <c r="F3434" s="4" t="s">
        <v>8</v>
      </c>
      <c r="G3434" s="4" t="s">
        <v>7</v>
      </c>
      <c r="H3434" s="4" t="s">
        <v>14</v>
      </c>
      <c r="I3434" s="4" t="s">
        <v>13</v>
      </c>
      <c r="J3434" s="4" t="s">
        <v>13</v>
      </c>
      <c r="K3434" s="4" t="s">
        <v>13</v>
      </c>
      <c r="L3434" s="4" t="s">
        <v>13</v>
      </c>
      <c r="M3434" s="4" t="s">
        <v>13</v>
      </c>
      <c r="N3434" s="4" t="s">
        <v>13</v>
      </c>
      <c r="O3434" s="4" t="s">
        <v>13</v>
      </c>
      <c r="P3434" s="4" t="s">
        <v>8</v>
      </c>
      <c r="Q3434" s="4" t="s">
        <v>8</v>
      </c>
      <c r="R3434" s="4" t="s">
        <v>14</v>
      </c>
      <c r="S3434" s="4" t="s">
        <v>7</v>
      </c>
      <c r="T3434" s="4" t="s">
        <v>14</v>
      </c>
      <c r="U3434" s="4" t="s">
        <v>14</v>
      </c>
      <c r="V3434" s="4" t="s">
        <v>11</v>
      </c>
    </row>
    <row r="3435" spans="1:31">
      <c r="A3435" t="n">
        <v>35827</v>
      </c>
      <c r="B3435" s="54" t="n">
        <v>19</v>
      </c>
      <c r="C3435" s="7" t="n">
        <v>2</v>
      </c>
      <c r="D3435" s="7" t="s">
        <v>425</v>
      </c>
      <c r="E3435" s="7" t="s">
        <v>426</v>
      </c>
      <c r="F3435" s="7" t="s">
        <v>17</v>
      </c>
      <c r="G3435" s="7" t="n">
        <v>0</v>
      </c>
      <c r="H3435" s="7" t="n">
        <v>1</v>
      </c>
      <c r="I3435" s="7" t="n">
        <v>0</v>
      </c>
      <c r="J3435" s="7" t="n">
        <v>0</v>
      </c>
      <c r="K3435" s="7" t="n">
        <v>0</v>
      </c>
      <c r="L3435" s="7" t="n">
        <v>0</v>
      </c>
      <c r="M3435" s="7" t="n">
        <v>1</v>
      </c>
      <c r="N3435" s="7" t="n">
        <v>1.60000002384186</v>
      </c>
      <c r="O3435" s="7" t="n">
        <v>0.0900000035762787</v>
      </c>
      <c r="P3435" s="7" t="s">
        <v>17</v>
      </c>
      <c r="Q3435" s="7" t="s">
        <v>17</v>
      </c>
      <c r="R3435" s="7" t="n">
        <v>-1</v>
      </c>
      <c r="S3435" s="7" t="n">
        <v>0</v>
      </c>
      <c r="T3435" s="7" t="n">
        <v>0</v>
      </c>
      <c r="U3435" s="7" t="n">
        <v>0</v>
      </c>
      <c r="V3435" s="7" t="n">
        <v>0</v>
      </c>
    </row>
    <row r="3436" spans="1:31">
      <c r="A3436" t="s">
        <v>4</v>
      </c>
      <c r="B3436" s="4" t="s">
        <v>5</v>
      </c>
      <c r="C3436" s="4" t="s">
        <v>11</v>
      </c>
      <c r="D3436" s="4" t="s">
        <v>7</v>
      </c>
      <c r="E3436" s="4" t="s">
        <v>7</v>
      </c>
      <c r="F3436" s="4" t="s">
        <v>8</v>
      </c>
    </row>
    <row r="3437" spans="1:31">
      <c r="A3437" t="n">
        <v>35901</v>
      </c>
      <c r="B3437" s="25" t="n">
        <v>20</v>
      </c>
      <c r="C3437" s="7" t="n">
        <v>0</v>
      </c>
      <c r="D3437" s="7" t="n">
        <v>3</v>
      </c>
      <c r="E3437" s="7" t="n">
        <v>10</v>
      </c>
      <c r="F3437" s="7" t="s">
        <v>281</v>
      </c>
    </row>
    <row r="3438" spans="1:31">
      <c r="A3438" t="s">
        <v>4</v>
      </c>
      <c r="B3438" s="4" t="s">
        <v>5</v>
      </c>
      <c r="C3438" s="4" t="s">
        <v>11</v>
      </c>
    </row>
    <row r="3439" spans="1:31">
      <c r="A3439" t="n">
        <v>35919</v>
      </c>
      <c r="B3439" s="23" t="n">
        <v>16</v>
      </c>
      <c r="C3439" s="7" t="n">
        <v>0</v>
      </c>
    </row>
    <row r="3440" spans="1:31">
      <c r="A3440" t="s">
        <v>4</v>
      </c>
      <c r="B3440" s="4" t="s">
        <v>5</v>
      </c>
      <c r="C3440" s="4" t="s">
        <v>11</v>
      </c>
      <c r="D3440" s="4" t="s">
        <v>7</v>
      </c>
      <c r="E3440" s="4" t="s">
        <v>7</v>
      </c>
      <c r="F3440" s="4" t="s">
        <v>8</v>
      </c>
    </row>
    <row r="3441" spans="1:22">
      <c r="A3441" t="n">
        <v>35922</v>
      </c>
      <c r="B3441" s="25" t="n">
        <v>20</v>
      </c>
      <c r="C3441" s="7" t="n">
        <v>2</v>
      </c>
      <c r="D3441" s="7" t="n">
        <v>3</v>
      </c>
      <c r="E3441" s="7" t="n">
        <v>10</v>
      </c>
      <c r="F3441" s="7" t="s">
        <v>281</v>
      </c>
    </row>
    <row r="3442" spans="1:22">
      <c r="A3442" t="s">
        <v>4</v>
      </c>
      <c r="B3442" s="4" t="s">
        <v>5</v>
      </c>
      <c r="C3442" s="4" t="s">
        <v>11</v>
      </c>
    </row>
    <row r="3443" spans="1:22">
      <c r="A3443" t="n">
        <v>35940</v>
      </c>
      <c r="B3443" s="23" t="n">
        <v>16</v>
      </c>
      <c r="C3443" s="7" t="n">
        <v>0</v>
      </c>
    </row>
    <row r="3444" spans="1:22">
      <c r="A3444" t="s">
        <v>4</v>
      </c>
      <c r="B3444" s="4" t="s">
        <v>5</v>
      </c>
      <c r="C3444" s="4" t="s">
        <v>7</v>
      </c>
    </row>
    <row r="3445" spans="1:22">
      <c r="A3445" t="n">
        <v>35943</v>
      </c>
      <c r="B3445" s="57" t="n">
        <v>116</v>
      </c>
      <c r="C3445" s="7" t="n">
        <v>0</v>
      </c>
    </row>
    <row r="3446" spans="1:22">
      <c r="A3446" t="s">
        <v>4</v>
      </c>
      <c r="B3446" s="4" t="s">
        <v>5</v>
      </c>
      <c r="C3446" s="4" t="s">
        <v>7</v>
      </c>
      <c r="D3446" s="4" t="s">
        <v>11</v>
      </c>
    </row>
    <row r="3447" spans="1:22">
      <c r="A3447" t="n">
        <v>35945</v>
      </c>
      <c r="B3447" s="57" t="n">
        <v>116</v>
      </c>
      <c r="C3447" s="7" t="n">
        <v>2</v>
      </c>
      <c r="D3447" s="7" t="n">
        <v>1</v>
      </c>
    </row>
    <row r="3448" spans="1:22">
      <c r="A3448" t="s">
        <v>4</v>
      </c>
      <c r="B3448" s="4" t="s">
        <v>5</v>
      </c>
      <c r="C3448" s="4" t="s">
        <v>7</v>
      </c>
      <c r="D3448" s="4" t="s">
        <v>14</v>
      </c>
    </row>
    <row r="3449" spans="1:22">
      <c r="A3449" t="n">
        <v>35949</v>
      </c>
      <c r="B3449" s="57" t="n">
        <v>116</v>
      </c>
      <c r="C3449" s="7" t="n">
        <v>5</v>
      </c>
      <c r="D3449" s="7" t="n">
        <v>1106247680</v>
      </c>
    </row>
    <row r="3450" spans="1:22">
      <c r="A3450" t="s">
        <v>4</v>
      </c>
      <c r="B3450" s="4" t="s">
        <v>5</v>
      </c>
      <c r="C3450" s="4" t="s">
        <v>7</v>
      </c>
      <c r="D3450" s="4" t="s">
        <v>11</v>
      </c>
    </row>
    <row r="3451" spans="1:22">
      <c r="A3451" t="n">
        <v>35955</v>
      </c>
      <c r="B3451" s="57" t="n">
        <v>116</v>
      </c>
      <c r="C3451" s="7" t="n">
        <v>6</v>
      </c>
      <c r="D3451" s="7" t="n">
        <v>1</v>
      </c>
    </row>
    <row r="3452" spans="1:22">
      <c r="A3452" t="s">
        <v>4</v>
      </c>
      <c r="B3452" s="4" t="s">
        <v>5</v>
      </c>
      <c r="C3452" s="4" t="s">
        <v>11</v>
      </c>
      <c r="D3452" s="4" t="s">
        <v>13</v>
      </c>
      <c r="E3452" s="4" t="s">
        <v>13</v>
      </c>
      <c r="F3452" s="4" t="s">
        <v>13</v>
      </c>
      <c r="G3452" s="4" t="s">
        <v>13</v>
      </c>
    </row>
    <row r="3453" spans="1:22">
      <c r="A3453" t="n">
        <v>35959</v>
      </c>
      <c r="B3453" s="19" t="n">
        <v>46</v>
      </c>
      <c r="C3453" s="7" t="n">
        <v>2</v>
      </c>
      <c r="D3453" s="7" t="n">
        <v>-4.8899998664856</v>
      </c>
      <c r="E3453" s="7" t="n">
        <v>0</v>
      </c>
      <c r="F3453" s="7" t="n">
        <v>-2.46000003814697</v>
      </c>
      <c r="G3453" s="7" t="n">
        <v>54.7999992370605</v>
      </c>
    </row>
    <row r="3454" spans="1:22">
      <c r="A3454" t="s">
        <v>4</v>
      </c>
      <c r="B3454" s="4" t="s">
        <v>5</v>
      </c>
      <c r="C3454" s="4" t="s">
        <v>11</v>
      </c>
      <c r="D3454" s="4" t="s">
        <v>13</v>
      </c>
      <c r="E3454" s="4" t="s">
        <v>13</v>
      </c>
      <c r="F3454" s="4" t="s">
        <v>13</v>
      </c>
      <c r="G3454" s="4" t="s">
        <v>13</v>
      </c>
    </row>
    <row r="3455" spans="1:22">
      <c r="A3455" t="n">
        <v>35978</v>
      </c>
      <c r="B3455" s="19" t="n">
        <v>46</v>
      </c>
      <c r="C3455" s="7" t="n">
        <v>0</v>
      </c>
      <c r="D3455" s="7" t="n">
        <v>-5.42999982833862</v>
      </c>
      <c r="E3455" s="7" t="n">
        <v>0</v>
      </c>
      <c r="F3455" s="7" t="n">
        <v>-1.36000001430511</v>
      </c>
      <c r="G3455" s="7" t="n">
        <v>65.5999984741211</v>
      </c>
    </row>
    <row r="3456" spans="1:22">
      <c r="A3456" t="s">
        <v>4</v>
      </c>
      <c r="B3456" s="4" t="s">
        <v>5</v>
      </c>
      <c r="C3456" s="4" t="s">
        <v>11</v>
      </c>
      <c r="D3456" s="4" t="s">
        <v>7</v>
      </c>
      <c r="E3456" s="4" t="s">
        <v>8</v>
      </c>
      <c r="F3456" s="4" t="s">
        <v>13</v>
      </c>
      <c r="G3456" s="4" t="s">
        <v>13</v>
      </c>
      <c r="H3456" s="4" t="s">
        <v>13</v>
      </c>
    </row>
    <row r="3457" spans="1:8">
      <c r="A3457" t="n">
        <v>35997</v>
      </c>
      <c r="B3457" s="21" t="n">
        <v>48</v>
      </c>
      <c r="C3457" s="7" t="n">
        <v>0</v>
      </c>
      <c r="D3457" s="7" t="n">
        <v>0</v>
      </c>
      <c r="E3457" s="7" t="s">
        <v>427</v>
      </c>
      <c r="F3457" s="7" t="n">
        <v>0</v>
      </c>
      <c r="G3457" s="7" t="n">
        <v>1</v>
      </c>
      <c r="H3457" s="7" t="n">
        <v>0</v>
      </c>
    </row>
    <row r="3458" spans="1:8">
      <c r="A3458" t="s">
        <v>4</v>
      </c>
      <c r="B3458" s="4" t="s">
        <v>5</v>
      </c>
      <c r="C3458" s="4" t="s">
        <v>11</v>
      </c>
      <c r="D3458" s="4" t="s">
        <v>7</v>
      </c>
      <c r="E3458" s="4" t="s">
        <v>8</v>
      </c>
      <c r="F3458" s="4" t="s">
        <v>13</v>
      </c>
      <c r="G3458" s="4" t="s">
        <v>13</v>
      </c>
      <c r="H3458" s="4" t="s">
        <v>13</v>
      </c>
    </row>
    <row r="3459" spans="1:8">
      <c r="A3459" t="n">
        <v>36023</v>
      </c>
      <c r="B3459" s="21" t="n">
        <v>48</v>
      </c>
      <c r="C3459" s="7" t="n">
        <v>2</v>
      </c>
      <c r="D3459" s="7" t="n">
        <v>0</v>
      </c>
      <c r="E3459" s="7" t="s">
        <v>427</v>
      </c>
      <c r="F3459" s="7" t="n">
        <v>0</v>
      </c>
      <c r="G3459" s="7" t="n">
        <v>1</v>
      </c>
      <c r="H3459" s="7" t="n">
        <v>0</v>
      </c>
    </row>
    <row r="3460" spans="1:8">
      <c r="A3460" t="s">
        <v>4</v>
      </c>
      <c r="B3460" s="4" t="s">
        <v>5</v>
      </c>
      <c r="C3460" s="4" t="s">
        <v>7</v>
      </c>
      <c r="D3460" s="4" t="s">
        <v>11</v>
      </c>
      <c r="E3460" s="4" t="s">
        <v>7</v>
      </c>
      <c r="F3460" s="4" t="s">
        <v>8</v>
      </c>
      <c r="G3460" s="4" t="s">
        <v>8</v>
      </c>
      <c r="H3460" s="4" t="s">
        <v>8</v>
      </c>
      <c r="I3460" s="4" t="s">
        <v>8</v>
      </c>
      <c r="J3460" s="4" t="s">
        <v>8</v>
      </c>
      <c r="K3460" s="4" t="s">
        <v>8</v>
      </c>
      <c r="L3460" s="4" t="s">
        <v>8</v>
      </c>
      <c r="M3460" s="4" t="s">
        <v>8</v>
      </c>
      <c r="N3460" s="4" t="s">
        <v>8</v>
      </c>
      <c r="O3460" s="4" t="s">
        <v>8</v>
      </c>
      <c r="P3460" s="4" t="s">
        <v>8</v>
      </c>
      <c r="Q3460" s="4" t="s">
        <v>8</v>
      </c>
      <c r="R3460" s="4" t="s">
        <v>8</v>
      </c>
      <c r="S3460" s="4" t="s">
        <v>8</v>
      </c>
      <c r="T3460" s="4" t="s">
        <v>8</v>
      </c>
      <c r="U3460" s="4" t="s">
        <v>8</v>
      </c>
    </row>
    <row r="3461" spans="1:8">
      <c r="A3461" t="n">
        <v>36049</v>
      </c>
      <c r="B3461" s="20" t="n">
        <v>36</v>
      </c>
      <c r="C3461" s="7" t="n">
        <v>8</v>
      </c>
      <c r="D3461" s="7" t="n">
        <v>2</v>
      </c>
      <c r="E3461" s="7" t="n">
        <v>0</v>
      </c>
      <c r="F3461" s="7" t="s">
        <v>428</v>
      </c>
      <c r="G3461" s="7" t="s">
        <v>429</v>
      </c>
      <c r="H3461" s="7" t="s">
        <v>430</v>
      </c>
      <c r="I3461" s="7" t="s">
        <v>17</v>
      </c>
      <c r="J3461" s="7" t="s">
        <v>17</v>
      </c>
      <c r="K3461" s="7" t="s">
        <v>17</v>
      </c>
      <c r="L3461" s="7" t="s">
        <v>17</v>
      </c>
      <c r="M3461" s="7" t="s">
        <v>17</v>
      </c>
      <c r="N3461" s="7" t="s">
        <v>17</v>
      </c>
      <c r="O3461" s="7" t="s">
        <v>17</v>
      </c>
      <c r="P3461" s="7" t="s">
        <v>17</v>
      </c>
      <c r="Q3461" s="7" t="s">
        <v>17</v>
      </c>
      <c r="R3461" s="7" t="s">
        <v>17</v>
      </c>
      <c r="S3461" s="7" t="s">
        <v>17</v>
      </c>
      <c r="T3461" s="7" t="s">
        <v>17</v>
      </c>
      <c r="U3461" s="7" t="s">
        <v>17</v>
      </c>
    </row>
    <row r="3462" spans="1:8">
      <c r="A3462" t="s">
        <v>4</v>
      </c>
      <c r="B3462" s="4" t="s">
        <v>5</v>
      </c>
      <c r="C3462" s="4" t="s">
        <v>7</v>
      </c>
      <c r="D3462" s="4" t="s">
        <v>11</v>
      </c>
      <c r="E3462" s="4" t="s">
        <v>7</v>
      </c>
      <c r="F3462" s="4" t="s">
        <v>8</v>
      </c>
      <c r="G3462" s="4" t="s">
        <v>8</v>
      </c>
      <c r="H3462" s="4" t="s">
        <v>8</v>
      </c>
      <c r="I3462" s="4" t="s">
        <v>8</v>
      </c>
      <c r="J3462" s="4" t="s">
        <v>8</v>
      </c>
      <c r="K3462" s="4" t="s">
        <v>8</v>
      </c>
      <c r="L3462" s="4" t="s">
        <v>8</v>
      </c>
      <c r="M3462" s="4" t="s">
        <v>8</v>
      </c>
      <c r="N3462" s="4" t="s">
        <v>8</v>
      </c>
      <c r="O3462" s="4" t="s">
        <v>8</v>
      </c>
      <c r="P3462" s="4" t="s">
        <v>8</v>
      </c>
      <c r="Q3462" s="4" t="s">
        <v>8</v>
      </c>
      <c r="R3462" s="4" t="s">
        <v>8</v>
      </c>
      <c r="S3462" s="4" t="s">
        <v>8</v>
      </c>
      <c r="T3462" s="4" t="s">
        <v>8</v>
      </c>
      <c r="U3462" s="4" t="s">
        <v>8</v>
      </c>
    </row>
    <row r="3463" spans="1:8">
      <c r="A3463" t="n">
        <v>36097</v>
      </c>
      <c r="B3463" s="20" t="n">
        <v>36</v>
      </c>
      <c r="C3463" s="7" t="n">
        <v>8</v>
      </c>
      <c r="D3463" s="7" t="n">
        <v>0</v>
      </c>
      <c r="E3463" s="7" t="n">
        <v>0</v>
      </c>
      <c r="F3463" s="7" t="s">
        <v>431</v>
      </c>
      <c r="G3463" s="7" t="s">
        <v>17</v>
      </c>
      <c r="H3463" s="7" t="s">
        <v>17</v>
      </c>
      <c r="I3463" s="7" t="s">
        <v>17</v>
      </c>
      <c r="J3463" s="7" t="s">
        <v>17</v>
      </c>
      <c r="K3463" s="7" t="s">
        <v>17</v>
      </c>
      <c r="L3463" s="7" t="s">
        <v>17</v>
      </c>
      <c r="M3463" s="7" t="s">
        <v>17</v>
      </c>
      <c r="N3463" s="7" t="s">
        <v>17</v>
      </c>
      <c r="O3463" s="7" t="s">
        <v>17</v>
      </c>
      <c r="P3463" s="7" t="s">
        <v>17</v>
      </c>
      <c r="Q3463" s="7" t="s">
        <v>17</v>
      </c>
      <c r="R3463" s="7" t="s">
        <v>17</v>
      </c>
      <c r="S3463" s="7" t="s">
        <v>17</v>
      </c>
      <c r="T3463" s="7" t="s">
        <v>17</v>
      </c>
      <c r="U3463" s="7" t="s">
        <v>17</v>
      </c>
    </row>
    <row r="3464" spans="1:8">
      <c r="A3464" t="s">
        <v>4</v>
      </c>
      <c r="B3464" s="4" t="s">
        <v>5</v>
      </c>
      <c r="C3464" s="4" t="s">
        <v>11</v>
      </c>
      <c r="D3464" s="4" t="s">
        <v>7</v>
      </c>
      <c r="E3464" s="4" t="s">
        <v>7</v>
      </c>
      <c r="F3464" s="4" t="s">
        <v>8</v>
      </c>
    </row>
    <row r="3465" spans="1:8">
      <c r="A3465" t="n">
        <v>36127</v>
      </c>
      <c r="B3465" s="50" t="n">
        <v>47</v>
      </c>
      <c r="C3465" s="7" t="n">
        <v>2</v>
      </c>
      <c r="D3465" s="7" t="n">
        <v>0</v>
      </c>
      <c r="E3465" s="7" t="n">
        <v>0</v>
      </c>
      <c r="F3465" s="7" t="s">
        <v>432</v>
      </c>
    </row>
    <row r="3466" spans="1:8">
      <c r="A3466" t="s">
        <v>4</v>
      </c>
      <c r="B3466" s="4" t="s">
        <v>5</v>
      </c>
      <c r="C3466" s="4" t="s">
        <v>11</v>
      </c>
      <c r="D3466" s="4" t="s">
        <v>7</v>
      </c>
      <c r="E3466" s="4" t="s">
        <v>7</v>
      </c>
      <c r="F3466" s="4" t="s">
        <v>8</v>
      </c>
    </row>
    <row r="3467" spans="1:8">
      <c r="A3467" t="n">
        <v>36148</v>
      </c>
      <c r="B3467" s="50" t="n">
        <v>47</v>
      </c>
      <c r="C3467" s="7" t="n">
        <v>2</v>
      </c>
      <c r="D3467" s="7" t="n">
        <v>0</v>
      </c>
      <c r="E3467" s="7" t="n">
        <v>0</v>
      </c>
      <c r="F3467" s="7" t="s">
        <v>430</v>
      </c>
    </row>
    <row r="3468" spans="1:8">
      <c r="A3468" t="s">
        <v>4</v>
      </c>
      <c r="B3468" s="4" t="s">
        <v>5</v>
      </c>
      <c r="C3468" s="4" t="s">
        <v>11</v>
      </c>
      <c r="D3468" s="4" t="s">
        <v>7</v>
      </c>
      <c r="E3468" s="4" t="s">
        <v>7</v>
      </c>
      <c r="F3468" s="4" t="s">
        <v>8</v>
      </c>
    </row>
    <row r="3469" spans="1:8">
      <c r="A3469" t="n">
        <v>36163</v>
      </c>
      <c r="B3469" s="50" t="n">
        <v>47</v>
      </c>
      <c r="C3469" s="7" t="n">
        <v>0</v>
      </c>
      <c r="D3469" s="7" t="n">
        <v>0</v>
      </c>
      <c r="E3469" s="7" t="n">
        <v>0</v>
      </c>
      <c r="F3469" s="7" t="s">
        <v>433</v>
      </c>
    </row>
    <row r="3470" spans="1:8">
      <c r="A3470" t="s">
        <v>4</v>
      </c>
      <c r="B3470" s="4" t="s">
        <v>5</v>
      </c>
      <c r="C3470" s="4" t="s">
        <v>11</v>
      </c>
      <c r="D3470" s="4" t="s">
        <v>7</v>
      </c>
      <c r="E3470" s="4" t="s">
        <v>7</v>
      </c>
      <c r="F3470" s="4" t="s">
        <v>8</v>
      </c>
    </row>
    <row r="3471" spans="1:8">
      <c r="A3471" t="n">
        <v>36184</v>
      </c>
      <c r="B3471" s="50" t="n">
        <v>47</v>
      </c>
      <c r="C3471" s="7" t="n">
        <v>0</v>
      </c>
      <c r="D3471" s="7" t="n">
        <v>0</v>
      </c>
      <c r="E3471" s="7" t="n">
        <v>0</v>
      </c>
      <c r="F3471" s="7" t="s">
        <v>431</v>
      </c>
    </row>
    <row r="3472" spans="1:8">
      <c r="A3472" t="s">
        <v>4</v>
      </c>
      <c r="B3472" s="4" t="s">
        <v>5</v>
      </c>
      <c r="C3472" s="4" t="s">
        <v>11</v>
      </c>
      <c r="D3472" s="4" t="s">
        <v>14</v>
      </c>
    </row>
    <row r="3473" spans="1:21">
      <c r="A3473" t="n">
        <v>36199</v>
      </c>
      <c r="B3473" s="67" t="n">
        <v>98</v>
      </c>
      <c r="C3473" s="7" t="n">
        <v>0</v>
      </c>
      <c r="D3473" s="7" t="n">
        <v>0</v>
      </c>
    </row>
    <row r="3474" spans="1:21">
      <c r="A3474" t="s">
        <v>4</v>
      </c>
      <c r="B3474" s="4" t="s">
        <v>5</v>
      </c>
      <c r="C3474" s="4" t="s">
        <v>7</v>
      </c>
      <c r="D3474" s="4" t="s">
        <v>7</v>
      </c>
      <c r="E3474" s="4" t="s">
        <v>13</v>
      </c>
      <c r="F3474" s="4" t="s">
        <v>13</v>
      </c>
      <c r="G3474" s="4" t="s">
        <v>13</v>
      </c>
      <c r="H3474" s="4" t="s">
        <v>11</v>
      </c>
    </row>
    <row r="3475" spans="1:21">
      <c r="A3475" t="n">
        <v>36206</v>
      </c>
      <c r="B3475" s="58" t="n">
        <v>45</v>
      </c>
      <c r="C3475" s="7" t="n">
        <v>2</v>
      </c>
      <c r="D3475" s="7" t="n">
        <v>3</v>
      </c>
      <c r="E3475" s="7" t="n">
        <v>-3.5</v>
      </c>
      <c r="F3475" s="7" t="n">
        <v>2.59999990463257</v>
      </c>
      <c r="G3475" s="7" t="n">
        <v>-0.899999976158142</v>
      </c>
      <c r="H3475" s="7" t="n">
        <v>0</v>
      </c>
    </row>
    <row r="3476" spans="1:21">
      <c r="A3476" t="s">
        <v>4</v>
      </c>
      <c r="B3476" s="4" t="s">
        <v>5</v>
      </c>
      <c r="C3476" s="4" t="s">
        <v>7</v>
      </c>
      <c r="D3476" s="4" t="s">
        <v>7</v>
      </c>
      <c r="E3476" s="4" t="s">
        <v>13</v>
      </c>
      <c r="F3476" s="4" t="s">
        <v>13</v>
      </c>
      <c r="G3476" s="4" t="s">
        <v>13</v>
      </c>
      <c r="H3476" s="4" t="s">
        <v>11</v>
      </c>
      <c r="I3476" s="4" t="s">
        <v>7</v>
      </c>
    </row>
    <row r="3477" spans="1:21">
      <c r="A3477" t="n">
        <v>36223</v>
      </c>
      <c r="B3477" s="58" t="n">
        <v>45</v>
      </c>
      <c r="C3477" s="7" t="n">
        <v>4</v>
      </c>
      <c r="D3477" s="7" t="n">
        <v>3</v>
      </c>
      <c r="E3477" s="7" t="n">
        <v>17.5799999237061</v>
      </c>
      <c r="F3477" s="7" t="n">
        <v>6.01000022888184</v>
      </c>
      <c r="G3477" s="7" t="n">
        <v>0</v>
      </c>
      <c r="H3477" s="7" t="n">
        <v>0</v>
      </c>
      <c r="I3477" s="7" t="n">
        <v>0</v>
      </c>
    </row>
    <row r="3478" spans="1:21">
      <c r="A3478" t="s">
        <v>4</v>
      </c>
      <c r="B3478" s="4" t="s">
        <v>5</v>
      </c>
      <c r="C3478" s="4" t="s">
        <v>7</v>
      </c>
      <c r="D3478" s="4" t="s">
        <v>7</v>
      </c>
      <c r="E3478" s="4" t="s">
        <v>13</v>
      </c>
      <c r="F3478" s="4" t="s">
        <v>11</v>
      </c>
    </row>
    <row r="3479" spans="1:21">
      <c r="A3479" t="n">
        <v>36241</v>
      </c>
      <c r="B3479" s="58" t="n">
        <v>45</v>
      </c>
      <c r="C3479" s="7" t="n">
        <v>5</v>
      </c>
      <c r="D3479" s="7" t="n">
        <v>3</v>
      </c>
      <c r="E3479" s="7" t="n">
        <v>4</v>
      </c>
      <c r="F3479" s="7" t="n">
        <v>0</v>
      </c>
    </row>
    <row r="3480" spans="1:21">
      <c r="A3480" t="s">
        <v>4</v>
      </c>
      <c r="B3480" s="4" t="s">
        <v>5</v>
      </c>
      <c r="C3480" s="4" t="s">
        <v>7</v>
      </c>
      <c r="D3480" s="4" t="s">
        <v>7</v>
      </c>
      <c r="E3480" s="4" t="s">
        <v>13</v>
      </c>
      <c r="F3480" s="4" t="s">
        <v>11</v>
      </c>
    </row>
    <row r="3481" spans="1:21">
      <c r="A3481" t="n">
        <v>36250</v>
      </c>
      <c r="B3481" s="58" t="n">
        <v>45</v>
      </c>
      <c r="C3481" s="7" t="n">
        <v>11</v>
      </c>
      <c r="D3481" s="7" t="n">
        <v>3</v>
      </c>
      <c r="E3481" s="7" t="n">
        <v>34</v>
      </c>
      <c r="F3481" s="7" t="n">
        <v>0</v>
      </c>
    </row>
    <row r="3482" spans="1:21">
      <c r="A3482" t="s">
        <v>4</v>
      </c>
      <c r="B3482" s="4" t="s">
        <v>5</v>
      </c>
      <c r="C3482" s="4" t="s">
        <v>7</v>
      </c>
      <c r="D3482" s="4" t="s">
        <v>7</v>
      </c>
      <c r="E3482" s="4" t="s">
        <v>13</v>
      </c>
      <c r="F3482" s="4" t="s">
        <v>13</v>
      </c>
      <c r="G3482" s="4" t="s">
        <v>13</v>
      </c>
      <c r="H3482" s="4" t="s">
        <v>11</v>
      </c>
    </row>
    <row r="3483" spans="1:21">
      <c r="A3483" t="n">
        <v>36259</v>
      </c>
      <c r="B3483" s="58" t="n">
        <v>45</v>
      </c>
      <c r="C3483" s="7" t="n">
        <v>2</v>
      </c>
      <c r="D3483" s="7" t="n">
        <v>3</v>
      </c>
      <c r="E3483" s="7" t="n">
        <v>-5.07999992370605</v>
      </c>
      <c r="F3483" s="7" t="n">
        <v>1.27999997138977</v>
      </c>
      <c r="G3483" s="7" t="n">
        <v>-1.82000005245209</v>
      </c>
      <c r="H3483" s="7" t="n">
        <v>4000</v>
      </c>
    </row>
    <row r="3484" spans="1:21">
      <c r="A3484" t="s">
        <v>4</v>
      </c>
      <c r="B3484" s="4" t="s">
        <v>5</v>
      </c>
      <c r="C3484" s="4" t="s">
        <v>7</v>
      </c>
      <c r="D3484" s="4" t="s">
        <v>7</v>
      </c>
      <c r="E3484" s="4" t="s">
        <v>13</v>
      </c>
      <c r="F3484" s="4" t="s">
        <v>13</v>
      </c>
      <c r="G3484" s="4" t="s">
        <v>13</v>
      </c>
      <c r="H3484" s="4" t="s">
        <v>11</v>
      </c>
      <c r="I3484" s="4" t="s">
        <v>7</v>
      </c>
    </row>
    <row r="3485" spans="1:21">
      <c r="A3485" t="n">
        <v>36276</v>
      </c>
      <c r="B3485" s="58" t="n">
        <v>45</v>
      </c>
      <c r="C3485" s="7" t="n">
        <v>4</v>
      </c>
      <c r="D3485" s="7" t="n">
        <v>3</v>
      </c>
      <c r="E3485" s="7" t="n">
        <v>18.3899993896484</v>
      </c>
      <c r="F3485" s="7" t="n">
        <v>35.0999984741211</v>
      </c>
      <c r="G3485" s="7" t="n">
        <v>0</v>
      </c>
      <c r="H3485" s="7" t="n">
        <v>4000</v>
      </c>
      <c r="I3485" s="7" t="n">
        <v>0</v>
      </c>
    </row>
    <row r="3486" spans="1:21">
      <c r="A3486" t="s">
        <v>4</v>
      </c>
      <c r="B3486" s="4" t="s">
        <v>5</v>
      </c>
      <c r="C3486" s="4" t="s">
        <v>7</v>
      </c>
      <c r="D3486" s="4" t="s">
        <v>11</v>
      </c>
      <c r="E3486" s="4" t="s">
        <v>13</v>
      </c>
      <c r="F3486" s="4" t="s">
        <v>11</v>
      </c>
      <c r="G3486" s="4" t="s">
        <v>14</v>
      </c>
      <c r="H3486" s="4" t="s">
        <v>14</v>
      </c>
      <c r="I3486" s="4" t="s">
        <v>11</v>
      </c>
      <c r="J3486" s="4" t="s">
        <v>11</v>
      </c>
      <c r="K3486" s="4" t="s">
        <v>14</v>
      </c>
      <c r="L3486" s="4" t="s">
        <v>14</v>
      </c>
      <c r="M3486" s="4" t="s">
        <v>14</v>
      </c>
      <c r="N3486" s="4" t="s">
        <v>14</v>
      </c>
      <c r="O3486" s="4" t="s">
        <v>8</v>
      </c>
    </row>
    <row r="3487" spans="1:21">
      <c r="A3487" t="n">
        <v>36294</v>
      </c>
      <c r="B3487" s="14" t="n">
        <v>50</v>
      </c>
      <c r="C3487" s="7" t="n">
        <v>0</v>
      </c>
      <c r="D3487" s="7" t="n">
        <v>8167</v>
      </c>
      <c r="E3487" s="7" t="n">
        <v>0.100000001490116</v>
      </c>
      <c r="F3487" s="7" t="n">
        <v>0</v>
      </c>
      <c r="G3487" s="7" t="n">
        <v>0</v>
      </c>
      <c r="H3487" s="7" t="n">
        <v>0</v>
      </c>
      <c r="I3487" s="7" t="n">
        <v>0</v>
      </c>
      <c r="J3487" s="7" t="n">
        <v>65533</v>
      </c>
      <c r="K3487" s="7" t="n">
        <v>0</v>
      </c>
      <c r="L3487" s="7" t="n">
        <v>0</v>
      </c>
      <c r="M3487" s="7" t="n">
        <v>0</v>
      </c>
      <c r="N3487" s="7" t="n">
        <v>0</v>
      </c>
      <c r="O3487" s="7" t="s">
        <v>17</v>
      </c>
    </row>
    <row r="3488" spans="1:21">
      <c r="A3488" t="s">
        <v>4</v>
      </c>
      <c r="B3488" s="4" t="s">
        <v>5</v>
      </c>
      <c r="C3488" s="4" t="s">
        <v>7</v>
      </c>
      <c r="D3488" s="4" t="s">
        <v>11</v>
      </c>
      <c r="E3488" s="4" t="s">
        <v>13</v>
      </c>
    </row>
    <row r="3489" spans="1:15">
      <c r="A3489" t="n">
        <v>36333</v>
      </c>
      <c r="B3489" s="40" t="n">
        <v>58</v>
      </c>
      <c r="C3489" s="7" t="n">
        <v>100</v>
      </c>
      <c r="D3489" s="7" t="n">
        <v>1000</v>
      </c>
      <c r="E3489" s="7" t="n">
        <v>1</v>
      </c>
    </row>
    <row r="3490" spans="1:15">
      <c r="A3490" t="s">
        <v>4</v>
      </c>
      <c r="B3490" s="4" t="s">
        <v>5</v>
      </c>
      <c r="C3490" s="4" t="s">
        <v>7</v>
      </c>
      <c r="D3490" s="4" t="s">
        <v>11</v>
      </c>
    </row>
    <row r="3491" spans="1:15">
      <c r="A3491" t="n">
        <v>36341</v>
      </c>
      <c r="B3491" s="40" t="n">
        <v>58</v>
      </c>
      <c r="C3491" s="7" t="n">
        <v>255</v>
      </c>
      <c r="D3491" s="7" t="n">
        <v>0</v>
      </c>
    </row>
    <row r="3492" spans="1:15">
      <c r="A3492" t="s">
        <v>4</v>
      </c>
      <c r="B3492" s="4" t="s">
        <v>5</v>
      </c>
      <c r="C3492" s="4" t="s">
        <v>7</v>
      </c>
      <c r="D3492" s="4" t="s">
        <v>11</v>
      </c>
    </row>
    <row r="3493" spans="1:15">
      <c r="A3493" t="n">
        <v>36345</v>
      </c>
      <c r="B3493" s="58" t="n">
        <v>45</v>
      </c>
      <c r="C3493" s="7" t="n">
        <v>7</v>
      </c>
      <c r="D3493" s="7" t="n">
        <v>255</v>
      </c>
    </row>
    <row r="3494" spans="1:15">
      <c r="A3494" t="s">
        <v>4</v>
      </c>
      <c r="B3494" s="4" t="s">
        <v>5</v>
      </c>
      <c r="C3494" s="4" t="s">
        <v>7</v>
      </c>
      <c r="D3494" s="4" t="s">
        <v>11</v>
      </c>
      <c r="E3494" s="4" t="s">
        <v>13</v>
      </c>
    </row>
    <row r="3495" spans="1:15">
      <c r="A3495" t="n">
        <v>36349</v>
      </c>
      <c r="B3495" s="40" t="n">
        <v>58</v>
      </c>
      <c r="C3495" s="7" t="n">
        <v>101</v>
      </c>
      <c r="D3495" s="7" t="n">
        <v>300</v>
      </c>
      <c r="E3495" s="7" t="n">
        <v>1</v>
      </c>
    </row>
    <row r="3496" spans="1:15">
      <c r="A3496" t="s">
        <v>4</v>
      </c>
      <c r="B3496" s="4" t="s">
        <v>5</v>
      </c>
      <c r="C3496" s="4" t="s">
        <v>7</v>
      </c>
      <c r="D3496" s="4" t="s">
        <v>11</v>
      </c>
    </row>
    <row r="3497" spans="1:15">
      <c r="A3497" t="n">
        <v>36357</v>
      </c>
      <c r="B3497" s="40" t="n">
        <v>58</v>
      </c>
      <c r="C3497" s="7" t="n">
        <v>254</v>
      </c>
      <c r="D3497" s="7" t="n">
        <v>0</v>
      </c>
    </row>
    <row r="3498" spans="1:15">
      <c r="A3498" t="s">
        <v>4</v>
      </c>
      <c r="B3498" s="4" t="s">
        <v>5</v>
      </c>
      <c r="C3498" s="4" t="s">
        <v>7</v>
      </c>
      <c r="D3498" s="4" t="s">
        <v>7</v>
      </c>
      <c r="E3498" s="4" t="s">
        <v>13</v>
      </c>
      <c r="F3498" s="4" t="s">
        <v>13</v>
      </c>
      <c r="G3498" s="4" t="s">
        <v>13</v>
      </c>
      <c r="H3498" s="4" t="s">
        <v>11</v>
      </c>
    </row>
    <row r="3499" spans="1:15">
      <c r="A3499" t="n">
        <v>36361</v>
      </c>
      <c r="B3499" s="58" t="n">
        <v>45</v>
      </c>
      <c r="C3499" s="7" t="n">
        <v>2</v>
      </c>
      <c r="D3499" s="7" t="n">
        <v>3</v>
      </c>
      <c r="E3499" s="7" t="n">
        <v>-5.44999980926514</v>
      </c>
      <c r="F3499" s="7" t="n">
        <v>1.30999994277954</v>
      </c>
      <c r="G3499" s="7" t="n">
        <v>-2.20000004768372</v>
      </c>
      <c r="H3499" s="7" t="n">
        <v>0</v>
      </c>
    </row>
    <row r="3500" spans="1:15">
      <c r="A3500" t="s">
        <v>4</v>
      </c>
      <c r="B3500" s="4" t="s">
        <v>5</v>
      </c>
      <c r="C3500" s="4" t="s">
        <v>7</v>
      </c>
      <c r="D3500" s="4" t="s">
        <v>7</v>
      </c>
      <c r="E3500" s="4" t="s">
        <v>13</v>
      </c>
      <c r="F3500" s="4" t="s">
        <v>13</v>
      </c>
      <c r="G3500" s="4" t="s">
        <v>13</v>
      </c>
      <c r="H3500" s="4" t="s">
        <v>11</v>
      </c>
      <c r="I3500" s="4" t="s">
        <v>7</v>
      </c>
    </row>
    <row r="3501" spans="1:15">
      <c r="A3501" t="n">
        <v>36378</v>
      </c>
      <c r="B3501" s="58" t="n">
        <v>45</v>
      </c>
      <c r="C3501" s="7" t="n">
        <v>4</v>
      </c>
      <c r="D3501" s="7" t="n">
        <v>3</v>
      </c>
      <c r="E3501" s="7" t="n">
        <v>5.67999982833862</v>
      </c>
      <c r="F3501" s="7" t="n">
        <v>31.9599990844727</v>
      </c>
      <c r="G3501" s="7" t="n">
        <v>0</v>
      </c>
      <c r="H3501" s="7" t="n">
        <v>0</v>
      </c>
      <c r="I3501" s="7" t="n">
        <v>0</v>
      </c>
    </row>
    <row r="3502" spans="1:15">
      <c r="A3502" t="s">
        <v>4</v>
      </c>
      <c r="B3502" s="4" t="s">
        <v>5</v>
      </c>
      <c r="C3502" s="4" t="s">
        <v>7</v>
      </c>
      <c r="D3502" s="4" t="s">
        <v>7</v>
      </c>
      <c r="E3502" s="4" t="s">
        <v>13</v>
      </c>
      <c r="F3502" s="4" t="s">
        <v>11</v>
      </c>
    </row>
    <row r="3503" spans="1:15">
      <c r="A3503" t="n">
        <v>36396</v>
      </c>
      <c r="B3503" s="58" t="n">
        <v>45</v>
      </c>
      <c r="C3503" s="7" t="n">
        <v>5</v>
      </c>
      <c r="D3503" s="7" t="n">
        <v>3</v>
      </c>
      <c r="E3503" s="7" t="n">
        <v>3</v>
      </c>
      <c r="F3503" s="7" t="n">
        <v>0</v>
      </c>
    </row>
    <row r="3504" spans="1:15">
      <c r="A3504" t="s">
        <v>4</v>
      </c>
      <c r="B3504" s="4" t="s">
        <v>5</v>
      </c>
      <c r="C3504" s="4" t="s">
        <v>7</v>
      </c>
      <c r="D3504" s="4" t="s">
        <v>7</v>
      </c>
      <c r="E3504" s="4" t="s">
        <v>13</v>
      </c>
      <c r="F3504" s="4" t="s">
        <v>11</v>
      </c>
    </row>
    <row r="3505" spans="1:9">
      <c r="A3505" t="n">
        <v>36405</v>
      </c>
      <c r="B3505" s="58" t="n">
        <v>45</v>
      </c>
      <c r="C3505" s="7" t="n">
        <v>11</v>
      </c>
      <c r="D3505" s="7" t="n">
        <v>3</v>
      </c>
      <c r="E3505" s="7" t="n">
        <v>34</v>
      </c>
      <c r="F3505" s="7" t="n">
        <v>0</v>
      </c>
    </row>
    <row r="3506" spans="1:9">
      <c r="A3506" t="s">
        <v>4</v>
      </c>
      <c r="B3506" s="4" t="s">
        <v>5</v>
      </c>
      <c r="C3506" s="4" t="s">
        <v>7</v>
      </c>
      <c r="D3506" s="4" t="s">
        <v>11</v>
      </c>
    </row>
    <row r="3507" spans="1:9">
      <c r="A3507" t="n">
        <v>36414</v>
      </c>
      <c r="B3507" s="40" t="n">
        <v>58</v>
      </c>
      <c r="C3507" s="7" t="n">
        <v>255</v>
      </c>
      <c r="D3507" s="7" t="n">
        <v>0</v>
      </c>
    </row>
    <row r="3508" spans="1:9">
      <c r="A3508" t="s">
        <v>4</v>
      </c>
      <c r="B3508" s="4" t="s">
        <v>5</v>
      </c>
      <c r="C3508" s="4" t="s">
        <v>7</v>
      </c>
      <c r="D3508" s="4" t="s">
        <v>11</v>
      </c>
      <c r="E3508" s="4" t="s">
        <v>8</v>
      </c>
    </row>
    <row r="3509" spans="1:9">
      <c r="A3509" t="n">
        <v>36418</v>
      </c>
      <c r="B3509" s="27" t="n">
        <v>51</v>
      </c>
      <c r="C3509" s="7" t="n">
        <v>4</v>
      </c>
      <c r="D3509" s="7" t="n">
        <v>0</v>
      </c>
      <c r="E3509" s="7" t="s">
        <v>47</v>
      </c>
    </row>
    <row r="3510" spans="1:9">
      <c r="A3510" t="s">
        <v>4</v>
      </c>
      <c r="B3510" s="4" t="s">
        <v>5</v>
      </c>
      <c r="C3510" s="4" t="s">
        <v>11</v>
      </c>
    </row>
    <row r="3511" spans="1:9">
      <c r="A3511" t="n">
        <v>36431</v>
      </c>
      <c r="B3511" s="23" t="n">
        <v>16</v>
      </c>
      <c r="C3511" s="7" t="n">
        <v>0</v>
      </c>
    </row>
    <row r="3512" spans="1:9">
      <c r="A3512" t="s">
        <v>4</v>
      </c>
      <c r="B3512" s="4" t="s">
        <v>5</v>
      </c>
      <c r="C3512" s="4" t="s">
        <v>11</v>
      </c>
      <c r="D3512" s="4" t="s">
        <v>48</v>
      </c>
      <c r="E3512" s="4" t="s">
        <v>7</v>
      </c>
      <c r="F3512" s="4" t="s">
        <v>7</v>
      </c>
      <c r="G3512" s="4" t="s">
        <v>48</v>
      </c>
      <c r="H3512" s="4" t="s">
        <v>7</v>
      </c>
      <c r="I3512" s="4" t="s">
        <v>7</v>
      </c>
    </row>
    <row r="3513" spans="1:9">
      <c r="A3513" t="n">
        <v>36434</v>
      </c>
      <c r="B3513" s="28" t="n">
        <v>26</v>
      </c>
      <c r="C3513" s="7" t="n">
        <v>0</v>
      </c>
      <c r="D3513" s="7" t="s">
        <v>434</v>
      </c>
      <c r="E3513" s="7" t="n">
        <v>2</v>
      </c>
      <c r="F3513" s="7" t="n">
        <v>3</v>
      </c>
      <c r="G3513" s="7" t="s">
        <v>435</v>
      </c>
      <c r="H3513" s="7" t="n">
        <v>2</v>
      </c>
      <c r="I3513" s="7" t="n">
        <v>0</v>
      </c>
    </row>
    <row r="3514" spans="1:9">
      <c r="A3514" t="s">
        <v>4</v>
      </c>
      <c r="B3514" s="4" t="s">
        <v>5</v>
      </c>
    </row>
    <row r="3515" spans="1:9">
      <c r="A3515" t="n">
        <v>36661</v>
      </c>
      <c r="B3515" s="29" t="n">
        <v>28</v>
      </c>
    </row>
    <row r="3516" spans="1:9">
      <c r="A3516" t="s">
        <v>4</v>
      </c>
      <c r="B3516" s="4" t="s">
        <v>5</v>
      </c>
      <c r="C3516" s="4" t="s">
        <v>11</v>
      </c>
      <c r="D3516" s="4" t="s">
        <v>11</v>
      </c>
      <c r="E3516" s="4" t="s">
        <v>11</v>
      </c>
    </row>
    <row r="3517" spans="1:9">
      <c r="A3517" t="n">
        <v>36662</v>
      </c>
      <c r="B3517" s="24" t="n">
        <v>61</v>
      </c>
      <c r="C3517" s="7" t="n">
        <v>2</v>
      </c>
      <c r="D3517" s="7" t="n">
        <v>0</v>
      </c>
      <c r="E3517" s="7" t="n">
        <v>1000</v>
      </c>
    </row>
    <row r="3518" spans="1:9">
      <c r="A3518" t="s">
        <v>4</v>
      </c>
      <c r="B3518" s="4" t="s">
        <v>5</v>
      </c>
      <c r="C3518" s="4" t="s">
        <v>7</v>
      </c>
      <c r="D3518" s="4" t="s">
        <v>11</v>
      </c>
      <c r="E3518" s="4" t="s">
        <v>8</v>
      </c>
    </row>
    <row r="3519" spans="1:9">
      <c r="A3519" t="n">
        <v>36669</v>
      </c>
      <c r="B3519" s="27" t="n">
        <v>51</v>
      </c>
      <c r="C3519" s="7" t="n">
        <v>4</v>
      </c>
      <c r="D3519" s="7" t="n">
        <v>2</v>
      </c>
      <c r="E3519" s="7" t="s">
        <v>436</v>
      </c>
    </row>
    <row r="3520" spans="1:9">
      <c r="A3520" t="s">
        <v>4</v>
      </c>
      <c r="B3520" s="4" t="s">
        <v>5</v>
      </c>
      <c r="C3520" s="4" t="s">
        <v>11</v>
      </c>
    </row>
    <row r="3521" spans="1:9">
      <c r="A3521" t="n">
        <v>36683</v>
      </c>
      <c r="B3521" s="23" t="n">
        <v>16</v>
      </c>
      <c r="C3521" s="7" t="n">
        <v>0</v>
      </c>
    </row>
    <row r="3522" spans="1:9">
      <c r="A3522" t="s">
        <v>4</v>
      </c>
      <c r="B3522" s="4" t="s">
        <v>5</v>
      </c>
      <c r="C3522" s="4" t="s">
        <v>11</v>
      </c>
      <c r="D3522" s="4" t="s">
        <v>48</v>
      </c>
      <c r="E3522" s="4" t="s">
        <v>7</v>
      </c>
      <c r="F3522" s="4" t="s">
        <v>7</v>
      </c>
      <c r="G3522" s="4" t="s">
        <v>48</v>
      </c>
      <c r="H3522" s="4" t="s">
        <v>7</v>
      </c>
      <c r="I3522" s="4" t="s">
        <v>7</v>
      </c>
    </row>
    <row r="3523" spans="1:9">
      <c r="A3523" t="n">
        <v>36686</v>
      </c>
      <c r="B3523" s="28" t="n">
        <v>26</v>
      </c>
      <c r="C3523" s="7" t="n">
        <v>2</v>
      </c>
      <c r="D3523" s="7" t="s">
        <v>437</v>
      </c>
      <c r="E3523" s="7" t="n">
        <v>2</v>
      </c>
      <c r="F3523" s="7" t="n">
        <v>3</v>
      </c>
      <c r="G3523" s="7" t="s">
        <v>438</v>
      </c>
      <c r="H3523" s="7" t="n">
        <v>2</v>
      </c>
      <c r="I3523" s="7" t="n">
        <v>0</v>
      </c>
    </row>
    <row r="3524" spans="1:9">
      <c r="A3524" t="s">
        <v>4</v>
      </c>
      <c r="B3524" s="4" t="s">
        <v>5</v>
      </c>
    </row>
    <row r="3525" spans="1:9">
      <c r="A3525" t="n">
        <v>36880</v>
      </c>
      <c r="B3525" s="29" t="n">
        <v>28</v>
      </c>
    </row>
    <row r="3526" spans="1:9">
      <c r="A3526" t="s">
        <v>4</v>
      </c>
      <c r="B3526" s="4" t="s">
        <v>5</v>
      </c>
      <c r="C3526" s="4" t="s">
        <v>11</v>
      </c>
      <c r="D3526" s="4" t="s">
        <v>11</v>
      </c>
      <c r="E3526" s="4" t="s">
        <v>11</v>
      </c>
    </row>
    <row r="3527" spans="1:9">
      <c r="A3527" t="n">
        <v>36881</v>
      </c>
      <c r="B3527" s="24" t="n">
        <v>61</v>
      </c>
      <c r="C3527" s="7" t="n">
        <v>0</v>
      </c>
      <c r="D3527" s="7" t="n">
        <v>2</v>
      </c>
      <c r="E3527" s="7" t="n">
        <v>1000</v>
      </c>
    </row>
    <row r="3528" spans="1:9">
      <c r="A3528" t="s">
        <v>4</v>
      </c>
      <c r="B3528" s="4" t="s">
        <v>5</v>
      </c>
      <c r="C3528" s="4" t="s">
        <v>7</v>
      </c>
      <c r="D3528" s="4" t="s">
        <v>11</v>
      </c>
      <c r="E3528" s="4" t="s">
        <v>8</v>
      </c>
    </row>
    <row r="3529" spans="1:9">
      <c r="A3529" t="n">
        <v>36888</v>
      </c>
      <c r="B3529" s="27" t="n">
        <v>51</v>
      </c>
      <c r="C3529" s="7" t="n">
        <v>4</v>
      </c>
      <c r="D3529" s="7" t="n">
        <v>0</v>
      </c>
      <c r="E3529" s="7" t="s">
        <v>93</v>
      </c>
    </row>
    <row r="3530" spans="1:9">
      <c r="A3530" t="s">
        <v>4</v>
      </c>
      <c r="B3530" s="4" t="s">
        <v>5</v>
      </c>
      <c r="C3530" s="4" t="s">
        <v>11</v>
      </c>
    </row>
    <row r="3531" spans="1:9">
      <c r="A3531" t="n">
        <v>36901</v>
      </c>
      <c r="B3531" s="23" t="n">
        <v>16</v>
      </c>
      <c r="C3531" s="7" t="n">
        <v>0</v>
      </c>
    </row>
    <row r="3532" spans="1:9">
      <c r="A3532" t="s">
        <v>4</v>
      </c>
      <c r="B3532" s="4" t="s">
        <v>5</v>
      </c>
      <c r="C3532" s="4" t="s">
        <v>11</v>
      </c>
      <c r="D3532" s="4" t="s">
        <v>48</v>
      </c>
      <c r="E3532" s="4" t="s">
        <v>7</v>
      </c>
      <c r="F3532" s="4" t="s">
        <v>7</v>
      </c>
      <c r="G3532" s="4" t="s">
        <v>48</v>
      </c>
      <c r="H3532" s="4" t="s">
        <v>7</v>
      </c>
      <c r="I3532" s="4" t="s">
        <v>7</v>
      </c>
    </row>
    <row r="3533" spans="1:9">
      <c r="A3533" t="n">
        <v>36904</v>
      </c>
      <c r="B3533" s="28" t="n">
        <v>26</v>
      </c>
      <c r="C3533" s="7" t="n">
        <v>0</v>
      </c>
      <c r="D3533" s="7" t="s">
        <v>439</v>
      </c>
      <c r="E3533" s="7" t="n">
        <v>2</v>
      </c>
      <c r="F3533" s="7" t="n">
        <v>3</v>
      </c>
      <c r="G3533" s="7" t="s">
        <v>440</v>
      </c>
      <c r="H3533" s="7" t="n">
        <v>2</v>
      </c>
      <c r="I3533" s="7" t="n">
        <v>0</v>
      </c>
    </row>
    <row r="3534" spans="1:9">
      <c r="A3534" t="s">
        <v>4</v>
      </c>
      <c r="B3534" s="4" t="s">
        <v>5</v>
      </c>
    </row>
    <row r="3535" spans="1:9">
      <c r="A3535" t="n">
        <v>37020</v>
      </c>
      <c r="B3535" s="29" t="n">
        <v>28</v>
      </c>
    </row>
    <row r="3536" spans="1:9">
      <c r="A3536" t="s">
        <v>4</v>
      </c>
      <c r="B3536" s="4" t="s">
        <v>5</v>
      </c>
      <c r="C3536" s="4" t="s">
        <v>7</v>
      </c>
      <c r="D3536" s="4" t="s">
        <v>11</v>
      </c>
      <c r="E3536" s="4" t="s">
        <v>7</v>
      </c>
    </row>
    <row r="3537" spans="1:9">
      <c r="A3537" t="n">
        <v>37021</v>
      </c>
      <c r="B3537" s="59" t="n">
        <v>49</v>
      </c>
      <c r="C3537" s="7" t="n">
        <v>1</v>
      </c>
      <c r="D3537" s="7" t="n">
        <v>2000</v>
      </c>
      <c r="E3537" s="7" t="n">
        <v>0</v>
      </c>
    </row>
    <row r="3538" spans="1:9">
      <c r="A3538" t="s">
        <v>4</v>
      </c>
      <c r="B3538" s="4" t="s">
        <v>5</v>
      </c>
      <c r="C3538" s="4" t="s">
        <v>7</v>
      </c>
      <c r="D3538" s="4" t="s">
        <v>11</v>
      </c>
      <c r="E3538" s="4" t="s">
        <v>13</v>
      </c>
    </row>
    <row r="3539" spans="1:9">
      <c r="A3539" t="n">
        <v>37026</v>
      </c>
      <c r="B3539" s="40" t="n">
        <v>58</v>
      </c>
      <c r="C3539" s="7" t="n">
        <v>0</v>
      </c>
      <c r="D3539" s="7" t="n">
        <v>1000</v>
      </c>
      <c r="E3539" s="7" t="n">
        <v>1</v>
      </c>
    </row>
    <row r="3540" spans="1:9">
      <c r="A3540" t="s">
        <v>4</v>
      </c>
      <c r="B3540" s="4" t="s">
        <v>5</v>
      </c>
      <c r="C3540" s="4" t="s">
        <v>7</v>
      </c>
      <c r="D3540" s="4" t="s">
        <v>11</v>
      </c>
    </row>
    <row r="3541" spans="1:9">
      <c r="A3541" t="n">
        <v>37034</v>
      </c>
      <c r="B3541" s="40" t="n">
        <v>58</v>
      </c>
      <c r="C3541" s="7" t="n">
        <v>255</v>
      </c>
      <c r="D3541" s="7" t="n">
        <v>0</v>
      </c>
    </row>
    <row r="3542" spans="1:9">
      <c r="A3542" t="s">
        <v>4</v>
      </c>
      <c r="B3542" s="4" t="s">
        <v>5</v>
      </c>
      <c r="C3542" s="4" t="s">
        <v>11</v>
      </c>
      <c r="D3542" s="4" t="s">
        <v>13</v>
      </c>
      <c r="E3542" s="4" t="s">
        <v>13</v>
      </c>
      <c r="F3542" s="4" t="s">
        <v>13</v>
      </c>
      <c r="G3542" s="4" t="s">
        <v>11</v>
      </c>
      <c r="H3542" s="4" t="s">
        <v>11</v>
      </c>
    </row>
    <row r="3543" spans="1:9">
      <c r="A3543" t="n">
        <v>37038</v>
      </c>
      <c r="B3543" s="48" t="n">
        <v>60</v>
      </c>
      <c r="C3543" s="7" t="n">
        <v>2</v>
      </c>
      <c r="D3543" s="7" t="n">
        <v>0</v>
      </c>
      <c r="E3543" s="7" t="n">
        <v>0</v>
      </c>
      <c r="F3543" s="7" t="n">
        <v>0</v>
      </c>
      <c r="G3543" s="7" t="n">
        <v>0</v>
      </c>
      <c r="H3543" s="7" t="n">
        <v>1</v>
      </c>
    </row>
    <row r="3544" spans="1:9">
      <c r="A3544" t="s">
        <v>4</v>
      </c>
      <c r="B3544" s="4" t="s">
        <v>5</v>
      </c>
      <c r="C3544" s="4" t="s">
        <v>11</v>
      </c>
      <c r="D3544" s="4" t="s">
        <v>13</v>
      </c>
      <c r="E3544" s="4" t="s">
        <v>13</v>
      </c>
      <c r="F3544" s="4" t="s">
        <v>13</v>
      </c>
      <c r="G3544" s="4" t="s">
        <v>11</v>
      </c>
      <c r="H3544" s="4" t="s">
        <v>11</v>
      </c>
    </row>
    <row r="3545" spans="1:9">
      <c r="A3545" t="n">
        <v>37057</v>
      </c>
      <c r="B3545" s="48" t="n">
        <v>60</v>
      </c>
      <c r="C3545" s="7" t="n">
        <v>2</v>
      </c>
      <c r="D3545" s="7" t="n">
        <v>0</v>
      </c>
      <c r="E3545" s="7" t="n">
        <v>0</v>
      </c>
      <c r="F3545" s="7" t="n">
        <v>0</v>
      </c>
      <c r="G3545" s="7" t="n">
        <v>0</v>
      </c>
      <c r="H3545" s="7" t="n">
        <v>0</v>
      </c>
    </row>
    <row r="3546" spans="1:9">
      <c r="A3546" t="s">
        <v>4</v>
      </c>
      <c r="B3546" s="4" t="s">
        <v>5</v>
      </c>
      <c r="C3546" s="4" t="s">
        <v>11</v>
      </c>
      <c r="D3546" s="4" t="s">
        <v>11</v>
      </c>
      <c r="E3546" s="4" t="s">
        <v>11</v>
      </c>
    </row>
    <row r="3547" spans="1:9">
      <c r="A3547" t="n">
        <v>37076</v>
      </c>
      <c r="B3547" s="24" t="n">
        <v>61</v>
      </c>
      <c r="C3547" s="7" t="n">
        <v>2</v>
      </c>
      <c r="D3547" s="7" t="n">
        <v>65533</v>
      </c>
      <c r="E3547" s="7" t="n">
        <v>0</v>
      </c>
    </row>
    <row r="3548" spans="1:9">
      <c r="A3548" t="s">
        <v>4</v>
      </c>
      <c r="B3548" s="4" t="s">
        <v>5</v>
      </c>
      <c r="C3548" s="4" t="s">
        <v>11</v>
      </c>
      <c r="D3548" s="4" t="s">
        <v>13</v>
      </c>
      <c r="E3548" s="4" t="s">
        <v>13</v>
      </c>
      <c r="F3548" s="4" t="s">
        <v>13</v>
      </c>
      <c r="G3548" s="4" t="s">
        <v>11</v>
      </c>
      <c r="H3548" s="4" t="s">
        <v>11</v>
      </c>
    </row>
    <row r="3549" spans="1:9">
      <c r="A3549" t="n">
        <v>37083</v>
      </c>
      <c r="B3549" s="48" t="n">
        <v>60</v>
      </c>
      <c r="C3549" s="7" t="n">
        <v>0</v>
      </c>
      <c r="D3549" s="7" t="n">
        <v>0</v>
      </c>
      <c r="E3549" s="7" t="n">
        <v>0</v>
      </c>
      <c r="F3549" s="7" t="n">
        <v>0</v>
      </c>
      <c r="G3549" s="7" t="n">
        <v>0</v>
      </c>
      <c r="H3549" s="7" t="n">
        <v>1</v>
      </c>
    </row>
    <row r="3550" spans="1:9">
      <c r="A3550" t="s">
        <v>4</v>
      </c>
      <c r="B3550" s="4" t="s">
        <v>5</v>
      </c>
      <c r="C3550" s="4" t="s">
        <v>11</v>
      </c>
      <c r="D3550" s="4" t="s">
        <v>13</v>
      </c>
      <c r="E3550" s="4" t="s">
        <v>13</v>
      </c>
      <c r="F3550" s="4" t="s">
        <v>13</v>
      </c>
      <c r="G3550" s="4" t="s">
        <v>11</v>
      </c>
      <c r="H3550" s="4" t="s">
        <v>11</v>
      </c>
    </row>
    <row r="3551" spans="1:9">
      <c r="A3551" t="n">
        <v>37102</v>
      </c>
      <c r="B3551" s="48" t="n">
        <v>60</v>
      </c>
      <c r="C3551" s="7" t="n">
        <v>0</v>
      </c>
      <c r="D3551" s="7" t="n">
        <v>0</v>
      </c>
      <c r="E3551" s="7" t="n">
        <v>0</v>
      </c>
      <c r="F3551" s="7" t="n">
        <v>0</v>
      </c>
      <c r="G3551" s="7" t="n">
        <v>0</v>
      </c>
      <c r="H3551" s="7" t="n">
        <v>0</v>
      </c>
    </row>
    <row r="3552" spans="1:9">
      <c r="A3552" t="s">
        <v>4</v>
      </c>
      <c r="B3552" s="4" t="s">
        <v>5</v>
      </c>
      <c r="C3552" s="4" t="s">
        <v>11</v>
      </c>
      <c r="D3552" s="4" t="s">
        <v>11</v>
      </c>
      <c r="E3552" s="4" t="s">
        <v>11</v>
      </c>
    </row>
    <row r="3553" spans="1:8">
      <c r="A3553" t="n">
        <v>37121</v>
      </c>
      <c r="B3553" s="24" t="n">
        <v>61</v>
      </c>
      <c r="C3553" s="7" t="n">
        <v>0</v>
      </c>
      <c r="D3553" s="7" t="n">
        <v>65533</v>
      </c>
      <c r="E3553" s="7" t="n">
        <v>0</v>
      </c>
    </row>
    <row r="3554" spans="1:8">
      <c r="A3554" t="s">
        <v>4</v>
      </c>
      <c r="B3554" s="4" t="s">
        <v>5</v>
      </c>
      <c r="C3554" s="4" t="s">
        <v>11</v>
      </c>
      <c r="D3554" s="4" t="s">
        <v>14</v>
      </c>
    </row>
    <row r="3555" spans="1:8">
      <c r="A3555" t="n">
        <v>37128</v>
      </c>
      <c r="B3555" s="67" t="n">
        <v>98</v>
      </c>
      <c r="C3555" s="7" t="n">
        <v>0</v>
      </c>
      <c r="D3555" s="7" t="n">
        <v>1065353216</v>
      </c>
    </row>
    <row r="3556" spans="1:8">
      <c r="A3556" t="s">
        <v>4</v>
      </c>
      <c r="B3556" s="4" t="s">
        <v>5</v>
      </c>
      <c r="C3556" s="4" t="s">
        <v>7</v>
      </c>
      <c r="D3556" s="4" t="s">
        <v>11</v>
      </c>
      <c r="E3556" s="4" t="s">
        <v>8</v>
      </c>
      <c r="F3556" s="4" t="s">
        <v>8</v>
      </c>
      <c r="G3556" s="4" t="s">
        <v>8</v>
      </c>
      <c r="H3556" s="4" t="s">
        <v>8</v>
      </c>
    </row>
    <row r="3557" spans="1:8">
      <c r="A3557" t="n">
        <v>37135</v>
      </c>
      <c r="B3557" s="27" t="n">
        <v>51</v>
      </c>
      <c r="C3557" s="7" t="n">
        <v>3</v>
      </c>
      <c r="D3557" s="7" t="n">
        <v>0</v>
      </c>
      <c r="E3557" s="7" t="s">
        <v>441</v>
      </c>
      <c r="F3557" s="7" t="s">
        <v>60</v>
      </c>
      <c r="G3557" s="7" t="s">
        <v>61</v>
      </c>
      <c r="H3557" s="7" t="s">
        <v>62</v>
      </c>
    </row>
    <row r="3558" spans="1:8">
      <c r="A3558" t="s">
        <v>4</v>
      </c>
      <c r="B3558" s="4" t="s">
        <v>5</v>
      </c>
      <c r="C3558" s="4" t="s">
        <v>11</v>
      </c>
      <c r="D3558" s="4" t="s">
        <v>7</v>
      </c>
      <c r="E3558" s="4" t="s">
        <v>7</v>
      </c>
      <c r="F3558" s="4" t="s">
        <v>8</v>
      </c>
    </row>
    <row r="3559" spans="1:8">
      <c r="A3559" t="n">
        <v>37164</v>
      </c>
      <c r="B3559" s="50" t="n">
        <v>47</v>
      </c>
      <c r="C3559" s="7" t="n">
        <v>0</v>
      </c>
      <c r="D3559" s="7" t="n">
        <v>0</v>
      </c>
      <c r="E3559" s="7" t="n">
        <v>0</v>
      </c>
      <c r="F3559" s="7" t="s">
        <v>433</v>
      </c>
    </row>
    <row r="3560" spans="1:8">
      <c r="A3560" t="s">
        <v>4</v>
      </c>
      <c r="B3560" s="4" t="s">
        <v>5</v>
      </c>
      <c r="C3560" s="4" t="s">
        <v>11</v>
      </c>
      <c r="D3560" s="4" t="s">
        <v>7</v>
      </c>
      <c r="E3560" s="4" t="s">
        <v>7</v>
      </c>
      <c r="F3560" s="4" t="s">
        <v>8</v>
      </c>
    </row>
    <row r="3561" spans="1:8">
      <c r="A3561" t="n">
        <v>37185</v>
      </c>
      <c r="B3561" s="50" t="n">
        <v>47</v>
      </c>
      <c r="C3561" s="7" t="n">
        <v>0</v>
      </c>
      <c r="D3561" s="7" t="n">
        <v>0</v>
      </c>
      <c r="E3561" s="7" t="n">
        <v>0</v>
      </c>
      <c r="F3561" s="7" t="s">
        <v>431</v>
      </c>
    </row>
    <row r="3562" spans="1:8">
      <c r="A3562" t="s">
        <v>4</v>
      </c>
      <c r="B3562" s="4" t="s">
        <v>5</v>
      </c>
      <c r="C3562" s="4" t="s">
        <v>7</v>
      </c>
      <c r="D3562" s="4" t="s">
        <v>11</v>
      </c>
      <c r="E3562" s="4" t="s">
        <v>8</v>
      </c>
      <c r="F3562" s="4" t="s">
        <v>8</v>
      </c>
      <c r="G3562" s="4" t="s">
        <v>8</v>
      </c>
      <c r="H3562" s="4" t="s">
        <v>8</v>
      </c>
    </row>
    <row r="3563" spans="1:8">
      <c r="A3563" t="n">
        <v>37200</v>
      </c>
      <c r="B3563" s="27" t="n">
        <v>51</v>
      </c>
      <c r="C3563" s="7" t="n">
        <v>3</v>
      </c>
      <c r="D3563" s="7" t="n">
        <v>0</v>
      </c>
      <c r="E3563" s="7" t="s">
        <v>59</v>
      </c>
      <c r="F3563" s="7" t="s">
        <v>442</v>
      </c>
      <c r="G3563" s="7" t="s">
        <v>61</v>
      </c>
      <c r="H3563" s="7" t="s">
        <v>62</v>
      </c>
    </row>
    <row r="3564" spans="1:8">
      <c r="A3564" t="s">
        <v>4</v>
      </c>
      <c r="B3564" s="4" t="s">
        <v>5</v>
      </c>
      <c r="C3564" s="4" t="s">
        <v>7</v>
      </c>
      <c r="D3564" s="4" t="s">
        <v>11</v>
      </c>
      <c r="E3564" s="4" t="s">
        <v>8</v>
      </c>
      <c r="F3564" s="4" t="s">
        <v>8</v>
      </c>
      <c r="G3564" s="4" t="s">
        <v>8</v>
      </c>
      <c r="H3564" s="4" t="s">
        <v>8</v>
      </c>
    </row>
    <row r="3565" spans="1:8">
      <c r="A3565" t="n">
        <v>37213</v>
      </c>
      <c r="B3565" s="27" t="n">
        <v>51</v>
      </c>
      <c r="C3565" s="7" t="n">
        <v>3</v>
      </c>
      <c r="D3565" s="7" t="n">
        <v>2</v>
      </c>
      <c r="E3565" s="7" t="s">
        <v>59</v>
      </c>
      <c r="F3565" s="7" t="s">
        <v>60</v>
      </c>
      <c r="G3565" s="7" t="s">
        <v>61</v>
      </c>
      <c r="H3565" s="7" t="s">
        <v>62</v>
      </c>
    </row>
    <row r="3566" spans="1:8">
      <c r="A3566" t="s">
        <v>4</v>
      </c>
      <c r="B3566" s="4" t="s">
        <v>5</v>
      </c>
      <c r="C3566" s="4" t="s">
        <v>11</v>
      </c>
      <c r="D3566" s="4" t="s">
        <v>7</v>
      </c>
      <c r="E3566" s="4" t="s">
        <v>7</v>
      </c>
      <c r="F3566" s="4" t="s">
        <v>8</v>
      </c>
    </row>
    <row r="3567" spans="1:8">
      <c r="A3567" t="n">
        <v>37234</v>
      </c>
      <c r="B3567" s="50" t="n">
        <v>47</v>
      </c>
      <c r="C3567" s="7" t="n">
        <v>2</v>
      </c>
      <c r="D3567" s="7" t="n">
        <v>0</v>
      </c>
      <c r="E3567" s="7" t="n">
        <v>0</v>
      </c>
      <c r="F3567" s="7" t="s">
        <v>429</v>
      </c>
    </row>
    <row r="3568" spans="1:8">
      <c r="A3568" t="s">
        <v>4</v>
      </c>
      <c r="B3568" s="4" t="s">
        <v>5</v>
      </c>
      <c r="C3568" s="4" t="s">
        <v>7</v>
      </c>
      <c r="D3568" s="4" t="s">
        <v>7</v>
      </c>
    </row>
    <row r="3569" spans="1:8">
      <c r="A3569" t="n">
        <v>37249</v>
      </c>
      <c r="B3569" s="59" t="n">
        <v>49</v>
      </c>
      <c r="C3569" s="7" t="n">
        <v>2</v>
      </c>
      <c r="D3569" s="7" t="n">
        <v>0</v>
      </c>
    </row>
    <row r="3570" spans="1:8">
      <c r="A3570" t="s">
        <v>4</v>
      </c>
      <c r="B3570" s="4" t="s">
        <v>5</v>
      </c>
      <c r="C3570" s="4" t="s">
        <v>7</v>
      </c>
      <c r="D3570" s="4" t="s">
        <v>11</v>
      </c>
      <c r="E3570" s="4" t="s">
        <v>14</v>
      </c>
      <c r="F3570" s="4" t="s">
        <v>11</v>
      </c>
      <c r="G3570" s="4" t="s">
        <v>14</v>
      </c>
      <c r="H3570" s="4" t="s">
        <v>7</v>
      </c>
    </row>
    <row r="3571" spans="1:8">
      <c r="A3571" t="n">
        <v>37252</v>
      </c>
      <c r="B3571" s="59" t="n">
        <v>49</v>
      </c>
      <c r="C3571" s="7" t="n">
        <v>0</v>
      </c>
      <c r="D3571" s="7" t="n">
        <v>623</v>
      </c>
      <c r="E3571" s="7" t="n">
        <v>1065353216</v>
      </c>
      <c r="F3571" s="7" t="n">
        <v>0</v>
      </c>
      <c r="G3571" s="7" t="n">
        <v>0</v>
      </c>
      <c r="H3571" s="7" t="n">
        <v>0</v>
      </c>
    </row>
    <row r="3572" spans="1:8">
      <c r="A3572" t="s">
        <v>4</v>
      </c>
      <c r="B3572" s="4" t="s">
        <v>5</v>
      </c>
      <c r="C3572" s="4" t="s">
        <v>11</v>
      </c>
    </row>
    <row r="3573" spans="1:8">
      <c r="A3573" t="n">
        <v>37267</v>
      </c>
      <c r="B3573" s="23" t="n">
        <v>16</v>
      </c>
      <c r="C3573" s="7" t="n">
        <v>500</v>
      </c>
    </row>
    <row r="3574" spans="1:8">
      <c r="A3574" t="s">
        <v>4</v>
      </c>
      <c r="B3574" s="4" t="s">
        <v>5</v>
      </c>
      <c r="C3574" s="4" t="s">
        <v>7</v>
      </c>
      <c r="D3574" s="4" t="s">
        <v>7</v>
      </c>
      <c r="E3574" s="4" t="s">
        <v>13</v>
      </c>
      <c r="F3574" s="4" t="s">
        <v>13</v>
      </c>
      <c r="G3574" s="4" t="s">
        <v>13</v>
      </c>
      <c r="H3574" s="4" t="s">
        <v>11</v>
      </c>
    </row>
    <row r="3575" spans="1:8">
      <c r="A3575" t="n">
        <v>37270</v>
      </c>
      <c r="B3575" s="58" t="n">
        <v>45</v>
      </c>
      <c r="C3575" s="7" t="n">
        <v>2</v>
      </c>
      <c r="D3575" s="7" t="n">
        <v>3</v>
      </c>
      <c r="E3575" s="7" t="n">
        <v>-5.19999980926514</v>
      </c>
      <c r="F3575" s="7" t="n">
        <v>1.1599999666214</v>
      </c>
      <c r="G3575" s="7" t="n">
        <v>-1.91999995708466</v>
      </c>
      <c r="H3575" s="7" t="n">
        <v>0</v>
      </c>
    </row>
    <row r="3576" spans="1:8">
      <c r="A3576" t="s">
        <v>4</v>
      </c>
      <c r="B3576" s="4" t="s">
        <v>5</v>
      </c>
      <c r="C3576" s="4" t="s">
        <v>7</v>
      </c>
      <c r="D3576" s="4" t="s">
        <v>7</v>
      </c>
      <c r="E3576" s="4" t="s">
        <v>13</v>
      </c>
      <c r="F3576" s="4" t="s">
        <v>13</v>
      </c>
      <c r="G3576" s="4" t="s">
        <v>13</v>
      </c>
      <c r="H3576" s="4" t="s">
        <v>11</v>
      </c>
      <c r="I3576" s="4" t="s">
        <v>7</v>
      </c>
    </row>
    <row r="3577" spans="1:8">
      <c r="A3577" t="n">
        <v>37287</v>
      </c>
      <c r="B3577" s="58" t="n">
        <v>45</v>
      </c>
      <c r="C3577" s="7" t="n">
        <v>4</v>
      </c>
      <c r="D3577" s="7" t="n">
        <v>3</v>
      </c>
      <c r="E3577" s="7" t="n">
        <v>15.4799995422363</v>
      </c>
      <c r="F3577" s="7" t="n">
        <v>105.589996337891</v>
      </c>
      <c r="G3577" s="7" t="n">
        <v>0</v>
      </c>
      <c r="H3577" s="7" t="n">
        <v>0</v>
      </c>
      <c r="I3577" s="7" t="n">
        <v>0</v>
      </c>
    </row>
    <row r="3578" spans="1:8">
      <c r="A3578" t="s">
        <v>4</v>
      </c>
      <c r="B3578" s="4" t="s">
        <v>5</v>
      </c>
      <c r="C3578" s="4" t="s">
        <v>7</v>
      </c>
      <c r="D3578" s="4" t="s">
        <v>7</v>
      </c>
      <c r="E3578" s="4" t="s">
        <v>13</v>
      </c>
      <c r="F3578" s="4" t="s">
        <v>11</v>
      </c>
    </row>
    <row r="3579" spans="1:8">
      <c r="A3579" t="n">
        <v>37305</v>
      </c>
      <c r="B3579" s="58" t="n">
        <v>45</v>
      </c>
      <c r="C3579" s="7" t="n">
        <v>5</v>
      </c>
      <c r="D3579" s="7" t="n">
        <v>3</v>
      </c>
      <c r="E3579" s="7" t="n">
        <v>2.40000009536743</v>
      </c>
      <c r="F3579" s="7" t="n">
        <v>0</v>
      </c>
    </row>
    <row r="3580" spans="1:8">
      <c r="A3580" t="s">
        <v>4</v>
      </c>
      <c r="B3580" s="4" t="s">
        <v>5</v>
      </c>
      <c r="C3580" s="4" t="s">
        <v>7</v>
      </c>
      <c r="D3580" s="4" t="s">
        <v>7</v>
      </c>
      <c r="E3580" s="4" t="s">
        <v>13</v>
      </c>
      <c r="F3580" s="4" t="s">
        <v>11</v>
      </c>
    </row>
    <row r="3581" spans="1:8">
      <c r="A3581" t="n">
        <v>37314</v>
      </c>
      <c r="B3581" s="58" t="n">
        <v>45</v>
      </c>
      <c r="C3581" s="7" t="n">
        <v>11</v>
      </c>
      <c r="D3581" s="7" t="n">
        <v>3</v>
      </c>
      <c r="E3581" s="7" t="n">
        <v>34</v>
      </c>
      <c r="F3581" s="7" t="n">
        <v>0</v>
      </c>
    </row>
    <row r="3582" spans="1:8">
      <c r="A3582" t="s">
        <v>4</v>
      </c>
      <c r="B3582" s="4" t="s">
        <v>5</v>
      </c>
      <c r="C3582" s="4" t="s">
        <v>7</v>
      </c>
      <c r="D3582" s="4" t="s">
        <v>7</v>
      </c>
      <c r="E3582" s="4" t="s">
        <v>13</v>
      </c>
      <c r="F3582" s="4" t="s">
        <v>13</v>
      </c>
      <c r="G3582" s="4" t="s">
        <v>13</v>
      </c>
      <c r="H3582" s="4" t="s">
        <v>11</v>
      </c>
      <c r="I3582" s="4" t="s">
        <v>7</v>
      </c>
    </row>
    <row r="3583" spans="1:8">
      <c r="A3583" t="n">
        <v>37323</v>
      </c>
      <c r="B3583" s="58" t="n">
        <v>45</v>
      </c>
      <c r="C3583" s="7" t="n">
        <v>4</v>
      </c>
      <c r="D3583" s="7" t="n">
        <v>3</v>
      </c>
      <c r="E3583" s="7" t="n">
        <v>10.0299997329712</v>
      </c>
      <c r="F3583" s="7" t="n">
        <v>28.7800006866455</v>
      </c>
      <c r="G3583" s="7" t="n">
        <v>0</v>
      </c>
      <c r="H3583" s="7" t="n">
        <v>8000</v>
      </c>
      <c r="I3583" s="7" t="n">
        <v>0</v>
      </c>
    </row>
    <row r="3584" spans="1:8">
      <c r="A3584" t="s">
        <v>4</v>
      </c>
      <c r="B3584" s="4" t="s">
        <v>5</v>
      </c>
      <c r="C3584" s="4" t="s">
        <v>7</v>
      </c>
      <c r="D3584" s="4" t="s">
        <v>11</v>
      </c>
      <c r="E3584" s="4" t="s">
        <v>13</v>
      </c>
    </row>
    <row r="3585" spans="1:9">
      <c r="A3585" t="n">
        <v>37341</v>
      </c>
      <c r="B3585" s="40" t="n">
        <v>58</v>
      </c>
      <c r="C3585" s="7" t="n">
        <v>100</v>
      </c>
      <c r="D3585" s="7" t="n">
        <v>1000</v>
      </c>
      <c r="E3585" s="7" t="n">
        <v>1</v>
      </c>
    </row>
    <row r="3586" spans="1:9">
      <c r="A3586" t="s">
        <v>4</v>
      </c>
      <c r="B3586" s="4" t="s">
        <v>5</v>
      </c>
      <c r="C3586" s="4" t="s">
        <v>7</v>
      </c>
      <c r="D3586" s="4" t="s">
        <v>11</v>
      </c>
    </row>
    <row r="3587" spans="1:9">
      <c r="A3587" t="n">
        <v>37349</v>
      </c>
      <c r="B3587" s="40" t="n">
        <v>58</v>
      </c>
      <c r="C3587" s="7" t="n">
        <v>255</v>
      </c>
      <c r="D3587" s="7" t="n">
        <v>0</v>
      </c>
    </row>
    <row r="3588" spans="1:9">
      <c r="A3588" t="s">
        <v>4</v>
      </c>
      <c r="B3588" s="4" t="s">
        <v>5</v>
      </c>
      <c r="C3588" s="4" t="s">
        <v>7</v>
      </c>
      <c r="D3588" s="4" t="s">
        <v>11</v>
      </c>
    </row>
    <row r="3589" spans="1:9">
      <c r="A3589" t="n">
        <v>37353</v>
      </c>
      <c r="B3589" s="58" t="n">
        <v>45</v>
      </c>
      <c r="C3589" s="7" t="n">
        <v>7</v>
      </c>
      <c r="D3589" s="7" t="n">
        <v>255</v>
      </c>
    </row>
    <row r="3590" spans="1:9">
      <c r="A3590" t="s">
        <v>4</v>
      </c>
      <c r="B3590" s="4" t="s">
        <v>5</v>
      </c>
      <c r="C3590" s="4" t="s">
        <v>7</v>
      </c>
      <c r="D3590" s="4" t="s">
        <v>11</v>
      </c>
      <c r="E3590" s="4" t="s">
        <v>13</v>
      </c>
    </row>
    <row r="3591" spans="1:9">
      <c r="A3591" t="n">
        <v>37357</v>
      </c>
      <c r="B3591" s="40" t="n">
        <v>58</v>
      </c>
      <c r="C3591" s="7" t="n">
        <v>0</v>
      </c>
      <c r="D3591" s="7" t="n">
        <v>1000</v>
      </c>
      <c r="E3591" s="7" t="n">
        <v>1</v>
      </c>
    </row>
    <row r="3592" spans="1:9">
      <c r="A3592" t="s">
        <v>4</v>
      </c>
      <c r="B3592" s="4" t="s">
        <v>5</v>
      </c>
      <c r="C3592" s="4" t="s">
        <v>7</v>
      </c>
      <c r="D3592" s="4" t="s">
        <v>11</v>
      </c>
    </row>
    <row r="3593" spans="1:9">
      <c r="A3593" t="n">
        <v>37365</v>
      </c>
      <c r="B3593" s="40" t="n">
        <v>58</v>
      </c>
      <c r="C3593" s="7" t="n">
        <v>255</v>
      </c>
      <c r="D3593" s="7" t="n">
        <v>0</v>
      </c>
    </row>
    <row r="3594" spans="1:9">
      <c r="A3594" t="s">
        <v>4</v>
      </c>
      <c r="B3594" s="4" t="s">
        <v>5</v>
      </c>
      <c r="C3594" s="4" t="s">
        <v>7</v>
      </c>
      <c r="D3594" s="4" t="s">
        <v>11</v>
      </c>
      <c r="E3594" s="4" t="s">
        <v>8</v>
      </c>
      <c r="F3594" s="4" t="s">
        <v>8</v>
      </c>
      <c r="G3594" s="4" t="s">
        <v>8</v>
      </c>
      <c r="H3594" s="4" t="s">
        <v>8</v>
      </c>
    </row>
    <row r="3595" spans="1:9">
      <c r="A3595" t="n">
        <v>37369</v>
      </c>
      <c r="B3595" s="27" t="n">
        <v>51</v>
      </c>
      <c r="C3595" s="7" t="n">
        <v>3</v>
      </c>
      <c r="D3595" s="7" t="n">
        <v>0</v>
      </c>
      <c r="E3595" s="7" t="s">
        <v>441</v>
      </c>
      <c r="F3595" s="7" t="s">
        <v>60</v>
      </c>
      <c r="G3595" s="7" t="s">
        <v>61</v>
      </c>
      <c r="H3595" s="7" t="s">
        <v>62</v>
      </c>
    </row>
    <row r="3596" spans="1:9">
      <c r="A3596" t="s">
        <v>4</v>
      </c>
      <c r="B3596" s="4" t="s">
        <v>5</v>
      </c>
      <c r="C3596" s="4" t="s">
        <v>7</v>
      </c>
      <c r="D3596" s="4" t="s">
        <v>11</v>
      </c>
      <c r="E3596" s="4" t="s">
        <v>8</v>
      </c>
      <c r="F3596" s="4" t="s">
        <v>8</v>
      </c>
      <c r="G3596" s="4" t="s">
        <v>8</v>
      </c>
      <c r="H3596" s="4" t="s">
        <v>8</v>
      </c>
    </row>
    <row r="3597" spans="1:9">
      <c r="A3597" t="n">
        <v>37398</v>
      </c>
      <c r="B3597" s="27" t="n">
        <v>51</v>
      </c>
      <c r="C3597" s="7" t="n">
        <v>3</v>
      </c>
      <c r="D3597" s="7" t="n">
        <v>2</v>
      </c>
      <c r="E3597" s="7" t="s">
        <v>441</v>
      </c>
      <c r="F3597" s="7" t="s">
        <v>60</v>
      </c>
      <c r="G3597" s="7" t="s">
        <v>61</v>
      </c>
      <c r="H3597" s="7" t="s">
        <v>62</v>
      </c>
    </row>
    <row r="3598" spans="1:9">
      <c r="A3598" t="s">
        <v>4</v>
      </c>
      <c r="B3598" s="4" t="s">
        <v>5</v>
      </c>
      <c r="C3598" s="4" t="s">
        <v>11</v>
      </c>
      <c r="D3598" s="4" t="s">
        <v>7</v>
      </c>
      <c r="E3598" s="4" t="s">
        <v>7</v>
      </c>
      <c r="F3598" s="4" t="s">
        <v>8</v>
      </c>
    </row>
    <row r="3599" spans="1:9">
      <c r="A3599" t="n">
        <v>37427</v>
      </c>
      <c r="B3599" s="50" t="n">
        <v>47</v>
      </c>
      <c r="C3599" s="7" t="n">
        <v>0</v>
      </c>
      <c r="D3599" s="7" t="n">
        <v>0</v>
      </c>
      <c r="E3599" s="7" t="n">
        <v>0</v>
      </c>
      <c r="F3599" s="7" t="s">
        <v>443</v>
      </c>
    </row>
    <row r="3600" spans="1:9">
      <c r="A3600" t="s">
        <v>4</v>
      </c>
      <c r="B3600" s="4" t="s">
        <v>5</v>
      </c>
      <c r="C3600" s="4" t="s">
        <v>11</v>
      </c>
      <c r="D3600" s="4" t="s">
        <v>7</v>
      </c>
      <c r="E3600" s="4" t="s">
        <v>7</v>
      </c>
      <c r="F3600" s="4" t="s">
        <v>8</v>
      </c>
    </row>
    <row r="3601" spans="1:8">
      <c r="A3601" t="n">
        <v>37448</v>
      </c>
      <c r="B3601" s="50" t="n">
        <v>47</v>
      </c>
      <c r="C3601" s="7" t="n">
        <v>2</v>
      </c>
      <c r="D3601" s="7" t="n">
        <v>0</v>
      </c>
      <c r="E3601" s="7" t="n">
        <v>0</v>
      </c>
      <c r="F3601" s="7" t="s">
        <v>444</v>
      </c>
    </row>
    <row r="3602" spans="1:8">
      <c r="A3602" t="s">
        <v>4</v>
      </c>
      <c r="B3602" s="4" t="s">
        <v>5</v>
      </c>
      <c r="C3602" s="4" t="s">
        <v>11</v>
      </c>
      <c r="D3602" s="4" t="s">
        <v>7</v>
      </c>
      <c r="E3602" s="4" t="s">
        <v>8</v>
      </c>
      <c r="F3602" s="4" t="s">
        <v>13</v>
      </c>
      <c r="G3602" s="4" t="s">
        <v>13</v>
      </c>
      <c r="H3602" s="4" t="s">
        <v>13</v>
      </c>
    </row>
    <row r="3603" spans="1:8">
      <c r="A3603" t="n">
        <v>37469</v>
      </c>
      <c r="B3603" s="21" t="n">
        <v>48</v>
      </c>
      <c r="C3603" s="7" t="n">
        <v>0</v>
      </c>
      <c r="D3603" s="7" t="n">
        <v>0</v>
      </c>
      <c r="E3603" s="7" t="s">
        <v>427</v>
      </c>
      <c r="F3603" s="7" t="n">
        <v>0</v>
      </c>
      <c r="G3603" s="7" t="n">
        <v>1</v>
      </c>
      <c r="H3603" s="7" t="n">
        <v>0</v>
      </c>
    </row>
    <row r="3604" spans="1:8">
      <c r="A3604" t="s">
        <v>4</v>
      </c>
      <c r="B3604" s="4" t="s">
        <v>5</v>
      </c>
      <c r="C3604" s="4" t="s">
        <v>11</v>
      </c>
      <c r="D3604" s="4" t="s">
        <v>7</v>
      </c>
      <c r="E3604" s="4" t="s">
        <v>8</v>
      </c>
      <c r="F3604" s="4" t="s">
        <v>13</v>
      </c>
      <c r="G3604" s="4" t="s">
        <v>13</v>
      </c>
      <c r="H3604" s="4" t="s">
        <v>13</v>
      </c>
    </row>
    <row r="3605" spans="1:8">
      <c r="A3605" t="n">
        <v>37495</v>
      </c>
      <c r="B3605" s="21" t="n">
        <v>48</v>
      </c>
      <c r="C3605" s="7" t="n">
        <v>2</v>
      </c>
      <c r="D3605" s="7" t="n">
        <v>0</v>
      </c>
      <c r="E3605" s="7" t="s">
        <v>427</v>
      </c>
      <c r="F3605" s="7" t="n">
        <v>0</v>
      </c>
      <c r="G3605" s="7" t="n">
        <v>1</v>
      </c>
      <c r="H3605" s="7" t="n">
        <v>0</v>
      </c>
    </row>
    <row r="3606" spans="1:8">
      <c r="A3606" t="s">
        <v>4</v>
      </c>
      <c r="B3606" s="4" t="s">
        <v>5</v>
      </c>
      <c r="C3606" s="4" t="s">
        <v>7</v>
      </c>
      <c r="D3606" s="4" t="s">
        <v>11</v>
      </c>
      <c r="E3606" s="4" t="s">
        <v>7</v>
      </c>
    </row>
    <row r="3607" spans="1:8">
      <c r="A3607" t="n">
        <v>37521</v>
      </c>
      <c r="B3607" s="59" t="n">
        <v>49</v>
      </c>
      <c r="C3607" s="7" t="n">
        <v>1</v>
      </c>
      <c r="D3607" s="7" t="n">
        <v>5000</v>
      </c>
      <c r="E3607" s="7" t="n">
        <v>0</v>
      </c>
    </row>
    <row r="3608" spans="1:8">
      <c r="A3608" t="s">
        <v>4</v>
      </c>
      <c r="B3608" s="4" t="s">
        <v>5</v>
      </c>
      <c r="C3608" s="4" t="s">
        <v>7</v>
      </c>
      <c r="D3608" s="4" t="s">
        <v>11</v>
      </c>
      <c r="E3608" s="4" t="s">
        <v>11</v>
      </c>
    </row>
    <row r="3609" spans="1:8">
      <c r="A3609" t="n">
        <v>37526</v>
      </c>
      <c r="B3609" s="14" t="n">
        <v>50</v>
      </c>
      <c r="C3609" s="7" t="n">
        <v>1</v>
      </c>
      <c r="D3609" s="7" t="n">
        <v>8167</v>
      </c>
      <c r="E3609" s="7" t="n">
        <v>2000</v>
      </c>
    </row>
    <row r="3610" spans="1:8">
      <c r="A3610" t="s">
        <v>4</v>
      </c>
      <c r="B3610" s="4" t="s">
        <v>5</v>
      </c>
      <c r="C3610" s="4" t="s">
        <v>7</v>
      </c>
      <c r="D3610" s="4" t="s">
        <v>11</v>
      </c>
      <c r="E3610" s="4" t="s">
        <v>11</v>
      </c>
      <c r="F3610" s="4" t="s">
        <v>11</v>
      </c>
      <c r="G3610" s="4" t="s">
        <v>11</v>
      </c>
      <c r="H3610" s="4" t="s">
        <v>7</v>
      </c>
    </row>
    <row r="3611" spans="1:8">
      <c r="A3611" t="n">
        <v>37532</v>
      </c>
      <c r="B3611" s="41" t="n">
        <v>25</v>
      </c>
      <c r="C3611" s="7" t="n">
        <v>5</v>
      </c>
      <c r="D3611" s="7" t="n">
        <v>65535</v>
      </c>
      <c r="E3611" s="7" t="n">
        <v>500</v>
      </c>
      <c r="F3611" s="7" t="n">
        <v>800</v>
      </c>
      <c r="G3611" s="7" t="n">
        <v>140</v>
      </c>
      <c r="H3611" s="7" t="n">
        <v>0</v>
      </c>
    </row>
    <row r="3612" spans="1:8">
      <c r="A3612" t="s">
        <v>4</v>
      </c>
      <c r="B3612" s="4" t="s">
        <v>5</v>
      </c>
      <c r="C3612" s="4" t="s">
        <v>11</v>
      </c>
      <c r="D3612" s="4" t="s">
        <v>7</v>
      </c>
      <c r="E3612" s="4" t="s">
        <v>48</v>
      </c>
      <c r="F3612" s="4" t="s">
        <v>7</v>
      </c>
      <c r="G3612" s="4" t="s">
        <v>7</v>
      </c>
    </row>
    <row r="3613" spans="1:8">
      <c r="A3613" t="n">
        <v>37543</v>
      </c>
      <c r="B3613" s="42" t="n">
        <v>24</v>
      </c>
      <c r="C3613" s="7" t="n">
        <v>65533</v>
      </c>
      <c r="D3613" s="7" t="n">
        <v>11</v>
      </c>
      <c r="E3613" s="7" t="s">
        <v>445</v>
      </c>
      <c r="F3613" s="7" t="n">
        <v>2</v>
      </c>
      <c r="G3613" s="7" t="n">
        <v>0</v>
      </c>
    </row>
    <row r="3614" spans="1:8">
      <c r="A3614" t="s">
        <v>4</v>
      </c>
      <c r="B3614" s="4" t="s">
        <v>5</v>
      </c>
    </row>
    <row r="3615" spans="1:8">
      <c r="A3615" t="n">
        <v>37602</v>
      </c>
      <c r="B3615" s="29" t="n">
        <v>28</v>
      </c>
    </row>
    <row r="3616" spans="1:8">
      <c r="A3616" t="s">
        <v>4</v>
      </c>
      <c r="B3616" s="4" t="s">
        <v>5</v>
      </c>
      <c r="C3616" s="4" t="s">
        <v>11</v>
      </c>
      <c r="D3616" s="4" t="s">
        <v>7</v>
      </c>
      <c r="E3616" s="4" t="s">
        <v>48</v>
      </c>
      <c r="F3616" s="4" t="s">
        <v>7</v>
      </c>
      <c r="G3616" s="4" t="s">
        <v>7</v>
      </c>
    </row>
    <row r="3617" spans="1:8">
      <c r="A3617" t="n">
        <v>37603</v>
      </c>
      <c r="B3617" s="42" t="n">
        <v>24</v>
      </c>
      <c r="C3617" s="7" t="n">
        <v>65533</v>
      </c>
      <c r="D3617" s="7" t="n">
        <v>11</v>
      </c>
      <c r="E3617" s="7" t="s">
        <v>446</v>
      </c>
      <c r="F3617" s="7" t="n">
        <v>2</v>
      </c>
      <c r="G3617" s="7" t="n">
        <v>0</v>
      </c>
    </row>
    <row r="3618" spans="1:8">
      <c r="A3618" t="s">
        <v>4</v>
      </c>
      <c r="B3618" s="4" t="s">
        <v>5</v>
      </c>
    </row>
    <row r="3619" spans="1:8">
      <c r="A3619" t="n">
        <v>37743</v>
      </c>
      <c r="B3619" s="29" t="n">
        <v>28</v>
      </c>
    </row>
    <row r="3620" spans="1:8">
      <c r="A3620" t="s">
        <v>4</v>
      </c>
      <c r="B3620" s="4" t="s">
        <v>5</v>
      </c>
      <c r="C3620" s="4" t="s">
        <v>7</v>
      </c>
    </row>
    <row r="3621" spans="1:8">
      <c r="A3621" t="n">
        <v>37744</v>
      </c>
      <c r="B3621" s="43" t="n">
        <v>27</v>
      </c>
      <c r="C3621" s="7" t="n">
        <v>0</v>
      </c>
    </row>
    <row r="3622" spans="1:8">
      <c r="A3622" t="s">
        <v>4</v>
      </c>
      <c r="B3622" s="4" t="s">
        <v>5</v>
      </c>
      <c r="C3622" s="4" t="s">
        <v>7</v>
      </c>
    </row>
    <row r="3623" spans="1:8">
      <c r="A3623" t="n">
        <v>37746</v>
      </c>
      <c r="B3623" s="43" t="n">
        <v>27</v>
      </c>
      <c r="C3623" s="7" t="n">
        <v>1</v>
      </c>
    </row>
    <row r="3624" spans="1:8">
      <c r="A3624" t="s">
        <v>4</v>
      </c>
      <c r="B3624" s="4" t="s">
        <v>5</v>
      </c>
      <c r="C3624" s="4" t="s">
        <v>7</v>
      </c>
      <c r="D3624" s="4" t="s">
        <v>11</v>
      </c>
      <c r="E3624" s="4" t="s">
        <v>11</v>
      </c>
      <c r="F3624" s="4" t="s">
        <v>11</v>
      </c>
      <c r="G3624" s="4" t="s">
        <v>11</v>
      </c>
      <c r="H3624" s="4" t="s">
        <v>7</v>
      </c>
    </row>
    <row r="3625" spans="1:8">
      <c r="A3625" t="n">
        <v>37748</v>
      </c>
      <c r="B3625" s="41" t="n">
        <v>25</v>
      </c>
      <c r="C3625" s="7" t="n">
        <v>5</v>
      </c>
      <c r="D3625" s="7" t="n">
        <v>65535</v>
      </c>
      <c r="E3625" s="7" t="n">
        <v>65535</v>
      </c>
      <c r="F3625" s="7" t="n">
        <v>65535</v>
      </c>
      <c r="G3625" s="7" t="n">
        <v>65535</v>
      </c>
      <c r="H3625" s="7" t="n">
        <v>0</v>
      </c>
    </row>
    <row r="3626" spans="1:8">
      <c r="A3626" t="s">
        <v>4</v>
      </c>
      <c r="B3626" s="4" t="s">
        <v>5</v>
      </c>
      <c r="C3626" s="4" t="s">
        <v>7</v>
      </c>
      <c r="D3626" s="4" t="s">
        <v>7</v>
      </c>
    </row>
    <row r="3627" spans="1:8">
      <c r="A3627" t="n">
        <v>37759</v>
      </c>
      <c r="B3627" s="59" t="n">
        <v>49</v>
      </c>
      <c r="C3627" s="7" t="n">
        <v>2</v>
      </c>
      <c r="D3627" s="7" t="n">
        <v>0</v>
      </c>
    </row>
    <row r="3628" spans="1:8">
      <c r="A3628" t="s">
        <v>4</v>
      </c>
      <c r="B3628" s="4" t="s">
        <v>5</v>
      </c>
      <c r="C3628" s="4" t="s">
        <v>7</v>
      </c>
      <c r="D3628" s="4" t="s">
        <v>7</v>
      </c>
      <c r="E3628" s="4" t="s">
        <v>13</v>
      </c>
      <c r="F3628" s="4" t="s">
        <v>13</v>
      </c>
      <c r="G3628" s="4" t="s">
        <v>13</v>
      </c>
      <c r="H3628" s="4" t="s">
        <v>11</v>
      </c>
    </row>
    <row r="3629" spans="1:8">
      <c r="A3629" t="n">
        <v>37762</v>
      </c>
      <c r="B3629" s="58" t="n">
        <v>45</v>
      </c>
      <c r="C3629" s="7" t="n">
        <v>2</v>
      </c>
      <c r="D3629" s="7" t="n">
        <v>3</v>
      </c>
      <c r="E3629" s="7" t="n">
        <v>-5.25</v>
      </c>
      <c r="F3629" s="7" t="n">
        <v>1.99000000953674</v>
      </c>
      <c r="G3629" s="7" t="n">
        <v>-1.8400000333786</v>
      </c>
      <c r="H3629" s="7" t="n">
        <v>0</v>
      </c>
    </row>
    <row r="3630" spans="1:8">
      <c r="A3630" t="s">
        <v>4</v>
      </c>
      <c r="B3630" s="4" t="s">
        <v>5</v>
      </c>
      <c r="C3630" s="4" t="s">
        <v>7</v>
      </c>
      <c r="D3630" s="4" t="s">
        <v>7</v>
      </c>
      <c r="E3630" s="4" t="s">
        <v>13</v>
      </c>
      <c r="F3630" s="4" t="s">
        <v>13</v>
      </c>
      <c r="G3630" s="4" t="s">
        <v>13</v>
      </c>
      <c r="H3630" s="4" t="s">
        <v>11</v>
      </c>
      <c r="I3630" s="4" t="s">
        <v>7</v>
      </c>
    </row>
    <row r="3631" spans="1:8">
      <c r="A3631" t="n">
        <v>37779</v>
      </c>
      <c r="B3631" s="58" t="n">
        <v>45</v>
      </c>
      <c r="C3631" s="7" t="n">
        <v>4</v>
      </c>
      <c r="D3631" s="7" t="n">
        <v>3</v>
      </c>
      <c r="E3631" s="7" t="n">
        <v>5.09999990463257</v>
      </c>
      <c r="F3631" s="7" t="n">
        <v>27.2900009155273</v>
      </c>
      <c r="G3631" s="7" t="n">
        <v>0</v>
      </c>
      <c r="H3631" s="7" t="n">
        <v>0</v>
      </c>
      <c r="I3631" s="7" t="n">
        <v>0</v>
      </c>
    </row>
    <row r="3632" spans="1:8">
      <c r="A3632" t="s">
        <v>4</v>
      </c>
      <c r="B3632" s="4" t="s">
        <v>5</v>
      </c>
      <c r="C3632" s="4" t="s">
        <v>7</v>
      </c>
      <c r="D3632" s="4" t="s">
        <v>7</v>
      </c>
      <c r="E3632" s="4" t="s">
        <v>13</v>
      </c>
      <c r="F3632" s="4" t="s">
        <v>11</v>
      </c>
    </row>
    <row r="3633" spans="1:9">
      <c r="A3633" t="n">
        <v>37797</v>
      </c>
      <c r="B3633" s="58" t="n">
        <v>45</v>
      </c>
      <c r="C3633" s="7" t="n">
        <v>5</v>
      </c>
      <c r="D3633" s="7" t="n">
        <v>3</v>
      </c>
      <c r="E3633" s="7" t="n">
        <v>2.59999990463257</v>
      </c>
      <c r="F3633" s="7" t="n">
        <v>0</v>
      </c>
    </row>
    <row r="3634" spans="1:9">
      <c r="A3634" t="s">
        <v>4</v>
      </c>
      <c r="B3634" s="4" t="s">
        <v>5</v>
      </c>
      <c r="C3634" s="4" t="s">
        <v>7</v>
      </c>
      <c r="D3634" s="4" t="s">
        <v>7</v>
      </c>
      <c r="E3634" s="4" t="s">
        <v>13</v>
      </c>
      <c r="F3634" s="4" t="s">
        <v>11</v>
      </c>
    </row>
    <row r="3635" spans="1:9">
      <c r="A3635" t="n">
        <v>37806</v>
      </c>
      <c r="B3635" s="58" t="n">
        <v>45</v>
      </c>
      <c r="C3635" s="7" t="n">
        <v>11</v>
      </c>
      <c r="D3635" s="7" t="n">
        <v>3</v>
      </c>
      <c r="E3635" s="7" t="n">
        <v>34</v>
      </c>
      <c r="F3635" s="7" t="n">
        <v>0</v>
      </c>
    </row>
    <row r="3636" spans="1:9">
      <c r="A3636" t="s">
        <v>4</v>
      </c>
      <c r="B3636" s="4" t="s">
        <v>5</v>
      </c>
      <c r="C3636" s="4" t="s">
        <v>11</v>
      </c>
      <c r="D3636" s="4" t="s">
        <v>13</v>
      </c>
      <c r="E3636" s="4" t="s">
        <v>13</v>
      </c>
      <c r="F3636" s="4" t="s">
        <v>13</v>
      </c>
      <c r="G3636" s="4" t="s">
        <v>13</v>
      </c>
    </row>
    <row r="3637" spans="1:9">
      <c r="A3637" t="n">
        <v>37815</v>
      </c>
      <c r="B3637" s="19" t="n">
        <v>46</v>
      </c>
      <c r="C3637" s="7" t="n">
        <v>0</v>
      </c>
      <c r="D3637" s="7" t="n">
        <v>-5.42999982833862</v>
      </c>
      <c r="E3637" s="7" t="n">
        <v>0</v>
      </c>
      <c r="F3637" s="7" t="n">
        <v>-1.36000001430511</v>
      </c>
      <c r="G3637" s="7" t="n">
        <v>160.100006103516</v>
      </c>
    </row>
    <row r="3638" spans="1:9">
      <c r="A3638" t="s">
        <v>4</v>
      </c>
      <c r="B3638" s="4" t="s">
        <v>5</v>
      </c>
      <c r="C3638" s="4" t="s">
        <v>11</v>
      </c>
      <c r="D3638" s="4" t="s">
        <v>13</v>
      </c>
      <c r="E3638" s="4" t="s">
        <v>13</v>
      </c>
      <c r="F3638" s="4" t="s">
        <v>13</v>
      </c>
      <c r="G3638" s="4" t="s">
        <v>13</v>
      </c>
    </row>
    <row r="3639" spans="1:9">
      <c r="A3639" t="n">
        <v>37834</v>
      </c>
      <c r="B3639" s="19" t="n">
        <v>46</v>
      </c>
      <c r="C3639" s="7" t="n">
        <v>2</v>
      </c>
      <c r="D3639" s="7" t="n">
        <v>-4.8899998664856</v>
      </c>
      <c r="E3639" s="7" t="n">
        <v>0</v>
      </c>
      <c r="F3639" s="7" t="n">
        <v>-2.46000003814697</v>
      </c>
      <c r="G3639" s="7" t="n">
        <v>348.899993896484</v>
      </c>
    </row>
    <row r="3640" spans="1:9">
      <c r="A3640" t="s">
        <v>4</v>
      </c>
      <c r="B3640" s="4" t="s">
        <v>5</v>
      </c>
      <c r="C3640" s="4" t="s">
        <v>7</v>
      </c>
      <c r="D3640" s="4" t="s">
        <v>11</v>
      </c>
      <c r="E3640" s="4" t="s">
        <v>14</v>
      </c>
      <c r="F3640" s="4" t="s">
        <v>11</v>
      </c>
      <c r="G3640" s="4" t="s">
        <v>14</v>
      </c>
      <c r="H3640" s="4" t="s">
        <v>7</v>
      </c>
    </row>
    <row r="3641" spans="1:9">
      <c r="A3641" t="n">
        <v>37853</v>
      </c>
      <c r="B3641" s="59" t="n">
        <v>49</v>
      </c>
      <c r="C3641" s="7" t="n">
        <v>0</v>
      </c>
      <c r="D3641" s="7" t="n">
        <v>120</v>
      </c>
      <c r="E3641" s="7" t="n">
        <v>1065353216</v>
      </c>
      <c r="F3641" s="7" t="n">
        <v>0</v>
      </c>
      <c r="G3641" s="7" t="n">
        <v>0</v>
      </c>
      <c r="H3641" s="7" t="n">
        <v>0</v>
      </c>
    </row>
    <row r="3642" spans="1:9">
      <c r="A3642" t="s">
        <v>4</v>
      </c>
      <c r="B3642" s="4" t="s">
        <v>5</v>
      </c>
      <c r="C3642" s="4" t="s">
        <v>7</v>
      </c>
      <c r="D3642" s="4" t="s">
        <v>7</v>
      </c>
      <c r="E3642" s="4" t="s">
        <v>13</v>
      </c>
      <c r="F3642" s="4" t="s">
        <v>13</v>
      </c>
      <c r="G3642" s="4" t="s">
        <v>13</v>
      </c>
      <c r="H3642" s="4" t="s">
        <v>11</v>
      </c>
    </row>
    <row r="3643" spans="1:9">
      <c r="A3643" t="n">
        <v>37868</v>
      </c>
      <c r="B3643" s="58" t="n">
        <v>45</v>
      </c>
      <c r="C3643" s="7" t="n">
        <v>2</v>
      </c>
      <c r="D3643" s="7" t="n">
        <v>3</v>
      </c>
      <c r="E3643" s="7" t="n">
        <v>-5.25</v>
      </c>
      <c r="F3643" s="7" t="n">
        <v>1.28999996185303</v>
      </c>
      <c r="G3643" s="7" t="n">
        <v>-1.8400000333786</v>
      </c>
      <c r="H3643" s="7" t="n">
        <v>3000</v>
      </c>
    </row>
    <row r="3644" spans="1:9">
      <c r="A3644" t="s">
        <v>4</v>
      </c>
      <c r="B3644" s="4" t="s">
        <v>5</v>
      </c>
      <c r="C3644" s="4" t="s">
        <v>7</v>
      </c>
      <c r="D3644" s="4" t="s">
        <v>11</v>
      </c>
      <c r="E3644" s="4" t="s">
        <v>13</v>
      </c>
    </row>
    <row r="3645" spans="1:9">
      <c r="A3645" t="n">
        <v>37885</v>
      </c>
      <c r="B3645" s="40" t="n">
        <v>58</v>
      </c>
      <c r="C3645" s="7" t="n">
        <v>100</v>
      </c>
      <c r="D3645" s="7" t="n">
        <v>1000</v>
      </c>
      <c r="E3645" s="7" t="n">
        <v>1</v>
      </c>
    </row>
    <row r="3646" spans="1:9">
      <c r="A3646" t="s">
        <v>4</v>
      </c>
      <c r="B3646" s="4" t="s">
        <v>5</v>
      </c>
      <c r="C3646" s="4" t="s">
        <v>7</v>
      </c>
      <c r="D3646" s="4" t="s">
        <v>11</v>
      </c>
    </row>
    <row r="3647" spans="1:9">
      <c r="A3647" t="n">
        <v>37893</v>
      </c>
      <c r="B3647" s="40" t="n">
        <v>58</v>
      </c>
      <c r="C3647" s="7" t="n">
        <v>255</v>
      </c>
      <c r="D3647" s="7" t="n">
        <v>0</v>
      </c>
    </row>
    <row r="3648" spans="1:9">
      <c r="A3648" t="s">
        <v>4</v>
      </c>
      <c r="B3648" s="4" t="s">
        <v>5</v>
      </c>
      <c r="C3648" s="4" t="s">
        <v>7</v>
      </c>
      <c r="D3648" s="4" t="s">
        <v>11</v>
      </c>
    </row>
    <row r="3649" spans="1:8">
      <c r="A3649" t="n">
        <v>37897</v>
      </c>
      <c r="B3649" s="58" t="n">
        <v>45</v>
      </c>
      <c r="C3649" s="7" t="n">
        <v>7</v>
      </c>
      <c r="D3649" s="7" t="n">
        <v>255</v>
      </c>
    </row>
    <row r="3650" spans="1:8">
      <c r="A3650" t="s">
        <v>4</v>
      </c>
      <c r="B3650" s="4" t="s">
        <v>5</v>
      </c>
      <c r="C3650" s="4" t="s">
        <v>7</v>
      </c>
      <c r="D3650" s="4" t="s">
        <v>11</v>
      </c>
      <c r="E3650" s="4" t="s">
        <v>11</v>
      </c>
      <c r="F3650" s="4" t="s">
        <v>7</v>
      </c>
    </row>
    <row r="3651" spans="1:8">
      <c r="A3651" t="n">
        <v>37901</v>
      </c>
      <c r="B3651" s="41" t="n">
        <v>25</v>
      </c>
      <c r="C3651" s="7" t="n">
        <v>1</v>
      </c>
      <c r="D3651" s="7" t="n">
        <v>65535</v>
      </c>
      <c r="E3651" s="7" t="n">
        <v>500</v>
      </c>
      <c r="F3651" s="7" t="n">
        <v>0</v>
      </c>
    </row>
    <row r="3652" spans="1:8">
      <c r="A3652" t="s">
        <v>4</v>
      </c>
      <c r="B3652" s="4" t="s">
        <v>5</v>
      </c>
      <c r="C3652" s="4" t="s">
        <v>7</v>
      </c>
      <c r="D3652" s="4" t="s">
        <v>11</v>
      </c>
      <c r="E3652" s="4" t="s">
        <v>11</v>
      </c>
    </row>
    <row r="3653" spans="1:8">
      <c r="A3653" t="n">
        <v>37908</v>
      </c>
      <c r="B3653" s="41" t="n">
        <v>25</v>
      </c>
      <c r="C3653" s="7" t="n">
        <v>2</v>
      </c>
      <c r="D3653" s="7" t="n">
        <v>600</v>
      </c>
      <c r="E3653" s="7" t="n">
        <v>173</v>
      </c>
    </row>
    <row r="3654" spans="1:8">
      <c r="A3654" t="s">
        <v>4</v>
      </c>
      <c r="B3654" s="4" t="s">
        <v>5</v>
      </c>
      <c r="C3654" s="4" t="s">
        <v>7</v>
      </c>
      <c r="D3654" s="4" t="s">
        <v>11</v>
      </c>
    </row>
    <row r="3655" spans="1:8">
      <c r="A3655" t="n">
        <v>37914</v>
      </c>
      <c r="B3655" s="40" t="n">
        <v>58</v>
      </c>
      <c r="C3655" s="7" t="n">
        <v>10</v>
      </c>
      <c r="D3655" s="7" t="n">
        <v>300</v>
      </c>
    </row>
    <row r="3656" spans="1:8">
      <c r="A3656" t="s">
        <v>4</v>
      </c>
      <c r="B3656" s="4" t="s">
        <v>5</v>
      </c>
      <c r="C3656" s="4" t="s">
        <v>7</v>
      </c>
      <c r="D3656" s="4" t="s">
        <v>11</v>
      </c>
    </row>
    <row r="3657" spans="1:8">
      <c r="A3657" t="n">
        <v>37918</v>
      </c>
      <c r="B3657" s="40" t="n">
        <v>58</v>
      </c>
      <c r="C3657" s="7" t="n">
        <v>12</v>
      </c>
      <c r="D3657" s="7" t="n">
        <v>0</v>
      </c>
    </row>
    <row r="3658" spans="1:8">
      <c r="A3658" t="s">
        <v>4</v>
      </c>
      <c r="B3658" s="4" t="s">
        <v>5</v>
      </c>
      <c r="C3658" s="4" t="s">
        <v>7</v>
      </c>
      <c r="D3658" s="4" t="s">
        <v>11</v>
      </c>
      <c r="E3658" s="4" t="s">
        <v>14</v>
      </c>
      <c r="F3658" s="4" t="s">
        <v>11</v>
      </c>
      <c r="G3658" s="4" t="s">
        <v>11</v>
      </c>
      <c r="H3658" s="4" t="s">
        <v>14</v>
      </c>
      <c r="I3658" s="4" t="s">
        <v>14</v>
      </c>
    </row>
    <row r="3659" spans="1:8">
      <c r="A3659" t="n">
        <v>37922</v>
      </c>
      <c r="B3659" s="68" t="n">
        <v>69</v>
      </c>
      <c r="C3659" s="7" t="n">
        <v>0</v>
      </c>
      <c r="D3659" s="7" t="n">
        <v>0</v>
      </c>
      <c r="E3659" s="7" t="n">
        <v>1106247680</v>
      </c>
      <c r="F3659" s="7" t="n">
        <v>65286</v>
      </c>
      <c r="G3659" s="7" t="n">
        <v>16</v>
      </c>
      <c r="H3659" s="7" t="n">
        <v>0</v>
      </c>
      <c r="I3659" s="7" t="n">
        <v>-1106960712</v>
      </c>
    </row>
    <row r="3660" spans="1:8">
      <c r="A3660" t="s">
        <v>4</v>
      </c>
      <c r="B3660" s="4" t="s">
        <v>5</v>
      </c>
      <c r="C3660" s="4" t="s">
        <v>7</v>
      </c>
      <c r="D3660" s="4" t="s">
        <v>11</v>
      </c>
      <c r="E3660" s="4" t="s">
        <v>14</v>
      </c>
      <c r="F3660" s="4" t="s">
        <v>11</v>
      </c>
      <c r="G3660" s="4" t="s">
        <v>11</v>
      </c>
      <c r="H3660" s="4" t="s">
        <v>14</v>
      </c>
      <c r="I3660" s="4" t="s">
        <v>14</v>
      </c>
    </row>
    <row r="3661" spans="1:8">
      <c r="A3661" t="n">
        <v>37942</v>
      </c>
      <c r="B3661" s="68" t="n">
        <v>69</v>
      </c>
      <c r="C3661" s="7" t="n">
        <v>0</v>
      </c>
      <c r="D3661" s="7" t="n">
        <v>2</v>
      </c>
      <c r="E3661" s="7" t="n">
        <v>-1041235968</v>
      </c>
      <c r="F3661" s="7" t="n">
        <v>250</v>
      </c>
      <c r="G3661" s="7" t="n">
        <v>16</v>
      </c>
      <c r="H3661" s="7" t="n">
        <v>0</v>
      </c>
      <c r="I3661" s="7" t="n">
        <v>-1116355953</v>
      </c>
    </row>
    <row r="3662" spans="1:8">
      <c r="A3662" t="s">
        <v>4</v>
      </c>
      <c r="B3662" s="4" t="s">
        <v>5</v>
      </c>
      <c r="C3662" s="4" t="s">
        <v>7</v>
      </c>
      <c r="D3662" s="4" t="s">
        <v>11</v>
      </c>
      <c r="E3662" s="4" t="s">
        <v>14</v>
      </c>
      <c r="F3662" s="4" t="s">
        <v>14</v>
      </c>
      <c r="G3662" s="4" t="s">
        <v>14</v>
      </c>
      <c r="H3662" s="4" t="s">
        <v>14</v>
      </c>
      <c r="I3662" s="4" t="s">
        <v>11</v>
      </c>
      <c r="J3662" s="4" t="s">
        <v>7</v>
      </c>
    </row>
    <row r="3663" spans="1:8">
      <c r="A3663" t="n">
        <v>37962</v>
      </c>
      <c r="B3663" s="68" t="n">
        <v>69</v>
      </c>
      <c r="C3663" s="7" t="n">
        <v>3</v>
      </c>
      <c r="D3663" s="7" t="n">
        <v>0</v>
      </c>
      <c r="E3663" s="7" t="n">
        <v>1065353216</v>
      </c>
      <c r="F3663" s="7" t="n">
        <v>1065353216</v>
      </c>
      <c r="G3663" s="7" t="n">
        <v>1065353216</v>
      </c>
      <c r="H3663" s="7" t="n">
        <v>0</v>
      </c>
      <c r="I3663" s="7" t="n">
        <v>0</v>
      </c>
      <c r="J3663" s="7" t="n">
        <v>3</v>
      </c>
    </row>
    <row r="3664" spans="1:8">
      <c r="A3664" t="s">
        <v>4</v>
      </c>
      <c r="B3664" s="4" t="s">
        <v>5</v>
      </c>
      <c r="C3664" s="4" t="s">
        <v>7</v>
      </c>
      <c r="D3664" s="4" t="s">
        <v>11</v>
      </c>
      <c r="E3664" s="4" t="s">
        <v>14</v>
      </c>
      <c r="F3664" s="4" t="s">
        <v>14</v>
      </c>
      <c r="G3664" s="4" t="s">
        <v>14</v>
      </c>
      <c r="H3664" s="4" t="s">
        <v>14</v>
      </c>
      <c r="I3664" s="4" t="s">
        <v>11</v>
      </c>
      <c r="J3664" s="4" t="s">
        <v>7</v>
      </c>
    </row>
    <row r="3665" spans="1:10">
      <c r="A3665" t="n">
        <v>37985</v>
      </c>
      <c r="B3665" s="68" t="n">
        <v>69</v>
      </c>
      <c r="C3665" s="7" t="n">
        <v>3</v>
      </c>
      <c r="D3665" s="7" t="n">
        <v>2</v>
      </c>
      <c r="E3665" s="7" t="n">
        <v>1065353216</v>
      </c>
      <c r="F3665" s="7" t="n">
        <v>1065353216</v>
      </c>
      <c r="G3665" s="7" t="n">
        <v>1065353216</v>
      </c>
      <c r="H3665" s="7" t="n">
        <v>0</v>
      </c>
      <c r="I3665" s="7" t="n">
        <v>0</v>
      </c>
      <c r="J3665" s="7" t="n">
        <v>3</v>
      </c>
    </row>
    <row r="3666" spans="1:10">
      <c r="A3666" t="s">
        <v>4</v>
      </c>
      <c r="B3666" s="4" t="s">
        <v>5</v>
      </c>
      <c r="C3666" s="4" t="s">
        <v>7</v>
      </c>
      <c r="D3666" s="4" t="s">
        <v>11</v>
      </c>
      <c r="E3666" s="4" t="s">
        <v>14</v>
      </c>
      <c r="F3666" s="4" t="s">
        <v>14</v>
      </c>
      <c r="G3666" s="4" t="s">
        <v>14</v>
      </c>
      <c r="H3666" s="4" t="s">
        <v>14</v>
      </c>
      <c r="I3666" s="4" t="s">
        <v>11</v>
      </c>
      <c r="J3666" s="4" t="s">
        <v>7</v>
      </c>
    </row>
    <row r="3667" spans="1:10">
      <c r="A3667" t="n">
        <v>38008</v>
      </c>
      <c r="B3667" s="68" t="n">
        <v>69</v>
      </c>
      <c r="C3667" s="7" t="n">
        <v>3</v>
      </c>
      <c r="D3667" s="7" t="n">
        <v>0</v>
      </c>
      <c r="E3667" s="7" t="n">
        <v>1065353216</v>
      </c>
      <c r="F3667" s="7" t="n">
        <v>1065353216</v>
      </c>
      <c r="G3667" s="7" t="n">
        <v>1065353216</v>
      </c>
      <c r="H3667" s="7" t="n">
        <v>1065353216</v>
      </c>
      <c r="I3667" s="7" t="n">
        <v>500</v>
      </c>
      <c r="J3667" s="7" t="n">
        <v>3</v>
      </c>
    </row>
    <row r="3668" spans="1:10">
      <c r="A3668" t="s">
        <v>4</v>
      </c>
      <c r="B3668" s="4" t="s">
        <v>5</v>
      </c>
      <c r="C3668" s="4" t="s">
        <v>7</v>
      </c>
      <c r="D3668" s="4" t="s">
        <v>11</v>
      </c>
      <c r="E3668" s="4" t="s">
        <v>14</v>
      </c>
      <c r="F3668" s="4" t="s">
        <v>14</v>
      </c>
      <c r="G3668" s="4" t="s">
        <v>14</v>
      </c>
      <c r="H3668" s="4" t="s">
        <v>14</v>
      </c>
      <c r="I3668" s="4" t="s">
        <v>11</v>
      </c>
      <c r="J3668" s="4" t="s">
        <v>7</v>
      </c>
    </row>
    <row r="3669" spans="1:10">
      <c r="A3669" t="n">
        <v>38031</v>
      </c>
      <c r="B3669" s="68" t="n">
        <v>69</v>
      </c>
      <c r="C3669" s="7" t="n">
        <v>3</v>
      </c>
      <c r="D3669" s="7" t="n">
        <v>2</v>
      </c>
      <c r="E3669" s="7" t="n">
        <v>1065353216</v>
      </c>
      <c r="F3669" s="7" t="n">
        <v>1065353216</v>
      </c>
      <c r="G3669" s="7" t="n">
        <v>1065353216</v>
      </c>
      <c r="H3669" s="7" t="n">
        <v>1065353216</v>
      </c>
      <c r="I3669" s="7" t="n">
        <v>500</v>
      </c>
      <c r="J3669" s="7" t="n">
        <v>3</v>
      </c>
    </row>
    <row r="3670" spans="1:10">
      <c r="A3670" t="s">
        <v>4</v>
      </c>
      <c r="B3670" s="4" t="s">
        <v>5</v>
      </c>
      <c r="C3670" s="4" t="s">
        <v>11</v>
      </c>
    </row>
    <row r="3671" spans="1:10">
      <c r="A3671" t="n">
        <v>38054</v>
      </c>
      <c r="B3671" s="23" t="n">
        <v>16</v>
      </c>
      <c r="C3671" s="7" t="n">
        <v>800</v>
      </c>
    </row>
    <row r="3672" spans="1:10">
      <c r="A3672" t="s">
        <v>4</v>
      </c>
      <c r="B3672" s="4" t="s">
        <v>5</v>
      </c>
      <c r="C3672" s="4" t="s">
        <v>7</v>
      </c>
      <c r="D3672" s="4" t="s">
        <v>11</v>
      </c>
      <c r="E3672" s="4" t="s">
        <v>8</v>
      </c>
    </row>
    <row r="3673" spans="1:10">
      <c r="A3673" t="n">
        <v>38057</v>
      </c>
      <c r="B3673" s="27" t="n">
        <v>51</v>
      </c>
      <c r="C3673" s="7" t="n">
        <v>4</v>
      </c>
      <c r="D3673" s="7" t="n">
        <v>0</v>
      </c>
      <c r="E3673" s="7" t="s">
        <v>225</v>
      </c>
    </row>
    <row r="3674" spans="1:10">
      <c r="A3674" t="s">
        <v>4</v>
      </c>
      <c r="B3674" s="4" t="s">
        <v>5</v>
      </c>
      <c r="C3674" s="4" t="s">
        <v>11</v>
      </c>
    </row>
    <row r="3675" spans="1:10">
      <c r="A3675" t="n">
        <v>38071</v>
      </c>
      <c r="B3675" s="23" t="n">
        <v>16</v>
      </c>
      <c r="C3675" s="7" t="n">
        <v>0</v>
      </c>
    </row>
    <row r="3676" spans="1:10">
      <c r="A3676" t="s">
        <v>4</v>
      </c>
      <c r="B3676" s="4" t="s">
        <v>5</v>
      </c>
      <c r="C3676" s="4" t="s">
        <v>11</v>
      </c>
      <c r="D3676" s="4" t="s">
        <v>48</v>
      </c>
      <c r="E3676" s="4" t="s">
        <v>7</v>
      </c>
      <c r="F3676" s="4" t="s">
        <v>7</v>
      </c>
    </row>
    <row r="3677" spans="1:10">
      <c r="A3677" t="n">
        <v>38074</v>
      </c>
      <c r="B3677" s="28" t="n">
        <v>26</v>
      </c>
      <c r="C3677" s="7" t="n">
        <v>0</v>
      </c>
      <c r="D3677" s="7" t="s">
        <v>447</v>
      </c>
      <c r="E3677" s="7" t="n">
        <v>2</v>
      </c>
      <c r="F3677" s="7" t="n">
        <v>0</v>
      </c>
    </row>
    <row r="3678" spans="1:10">
      <c r="A3678" t="s">
        <v>4</v>
      </c>
      <c r="B3678" s="4" t="s">
        <v>5</v>
      </c>
    </row>
    <row r="3679" spans="1:10">
      <c r="A3679" t="n">
        <v>38121</v>
      </c>
      <c r="B3679" s="29" t="n">
        <v>28</v>
      </c>
    </row>
    <row r="3680" spans="1:10">
      <c r="A3680" t="s">
        <v>4</v>
      </c>
      <c r="B3680" s="4" t="s">
        <v>5</v>
      </c>
      <c r="C3680" s="4" t="s">
        <v>7</v>
      </c>
      <c r="D3680" s="4" t="s">
        <v>11</v>
      </c>
      <c r="E3680" s="4" t="s">
        <v>8</v>
      </c>
    </row>
    <row r="3681" spans="1:10">
      <c r="A3681" t="n">
        <v>38122</v>
      </c>
      <c r="B3681" s="27" t="n">
        <v>51</v>
      </c>
      <c r="C3681" s="7" t="n">
        <v>4</v>
      </c>
      <c r="D3681" s="7" t="n">
        <v>2</v>
      </c>
      <c r="E3681" s="7" t="s">
        <v>448</v>
      </c>
    </row>
    <row r="3682" spans="1:10">
      <c r="A3682" t="s">
        <v>4</v>
      </c>
      <c r="B3682" s="4" t="s">
        <v>5</v>
      </c>
      <c r="C3682" s="4" t="s">
        <v>11</v>
      </c>
    </row>
    <row r="3683" spans="1:10">
      <c r="A3683" t="n">
        <v>38135</v>
      </c>
      <c r="B3683" s="23" t="n">
        <v>16</v>
      </c>
      <c r="C3683" s="7" t="n">
        <v>0</v>
      </c>
    </row>
    <row r="3684" spans="1:10">
      <c r="A3684" t="s">
        <v>4</v>
      </c>
      <c r="B3684" s="4" t="s">
        <v>5</v>
      </c>
      <c r="C3684" s="4" t="s">
        <v>11</v>
      </c>
      <c r="D3684" s="4" t="s">
        <v>48</v>
      </c>
      <c r="E3684" s="4" t="s">
        <v>7</v>
      </c>
      <c r="F3684" s="4" t="s">
        <v>7</v>
      </c>
      <c r="G3684" s="4" t="s">
        <v>48</v>
      </c>
      <c r="H3684" s="4" t="s">
        <v>7</v>
      </c>
      <c r="I3684" s="4" t="s">
        <v>7</v>
      </c>
      <c r="J3684" s="4" t="s">
        <v>48</v>
      </c>
      <c r="K3684" s="4" t="s">
        <v>7</v>
      </c>
      <c r="L3684" s="4" t="s">
        <v>7</v>
      </c>
    </row>
    <row r="3685" spans="1:10">
      <c r="A3685" t="n">
        <v>38138</v>
      </c>
      <c r="B3685" s="28" t="n">
        <v>26</v>
      </c>
      <c r="C3685" s="7" t="n">
        <v>2</v>
      </c>
      <c r="D3685" s="7" t="s">
        <v>449</v>
      </c>
      <c r="E3685" s="7" t="n">
        <v>2</v>
      </c>
      <c r="F3685" s="7" t="n">
        <v>3</v>
      </c>
      <c r="G3685" s="7" t="s">
        <v>450</v>
      </c>
      <c r="H3685" s="7" t="n">
        <v>2</v>
      </c>
      <c r="I3685" s="7" t="n">
        <v>3</v>
      </c>
      <c r="J3685" s="7" t="s">
        <v>451</v>
      </c>
      <c r="K3685" s="7" t="n">
        <v>2</v>
      </c>
      <c r="L3685" s="7" t="n">
        <v>0</v>
      </c>
    </row>
    <row r="3686" spans="1:10">
      <c r="A3686" t="s">
        <v>4</v>
      </c>
      <c r="B3686" s="4" t="s">
        <v>5</v>
      </c>
    </row>
    <row r="3687" spans="1:10">
      <c r="A3687" t="n">
        <v>38365</v>
      </c>
      <c r="B3687" s="29" t="n">
        <v>28</v>
      </c>
    </row>
    <row r="3688" spans="1:10">
      <c r="A3688" t="s">
        <v>4</v>
      </c>
      <c r="B3688" s="4" t="s">
        <v>5</v>
      </c>
      <c r="C3688" s="4" t="s">
        <v>7</v>
      </c>
      <c r="D3688" s="4" t="s">
        <v>11</v>
      </c>
      <c r="E3688" s="4" t="s">
        <v>8</v>
      </c>
    </row>
    <row r="3689" spans="1:10">
      <c r="A3689" t="n">
        <v>38366</v>
      </c>
      <c r="B3689" s="27" t="n">
        <v>51</v>
      </c>
      <c r="C3689" s="7" t="n">
        <v>4</v>
      </c>
      <c r="D3689" s="7" t="n">
        <v>0</v>
      </c>
      <c r="E3689" s="7" t="s">
        <v>452</v>
      </c>
    </row>
    <row r="3690" spans="1:10">
      <c r="A3690" t="s">
        <v>4</v>
      </c>
      <c r="B3690" s="4" t="s">
        <v>5</v>
      </c>
      <c r="C3690" s="4" t="s">
        <v>11</v>
      </c>
    </row>
    <row r="3691" spans="1:10">
      <c r="A3691" t="n">
        <v>38380</v>
      </c>
      <c r="B3691" s="23" t="n">
        <v>16</v>
      </c>
      <c r="C3691" s="7" t="n">
        <v>0</v>
      </c>
    </row>
    <row r="3692" spans="1:10">
      <c r="A3692" t="s">
        <v>4</v>
      </c>
      <c r="B3692" s="4" t="s">
        <v>5</v>
      </c>
      <c r="C3692" s="4" t="s">
        <v>11</v>
      </c>
      <c r="D3692" s="4" t="s">
        <v>48</v>
      </c>
      <c r="E3692" s="4" t="s">
        <v>7</v>
      </c>
      <c r="F3692" s="4" t="s">
        <v>7</v>
      </c>
      <c r="G3692" s="4" t="s">
        <v>48</v>
      </c>
      <c r="H3692" s="4" t="s">
        <v>7</v>
      </c>
      <c r="I3692" s="4" t="s">
        <v>7</v>
      </c>
    </row>
    <row r="3693" spans="1:10">
      <c r="A3693" t="n">
        <v>38383</v>
      </c>
      <c r="B3693" s="28" t="n">
        <v>26</v>
      </c>
      <c r="C3693" s="7" t="n">
        <v>0</v>
      </c>
      <c r="D3693" s="7" t="s">
        <v>453</v>
      </c>
      <c r="E3693" s="7" t="n">
        <v>2</v>
      </c>
      <c r="F3693" s="7" t="n">
        <v>3</v>
      </c>
      <c r="G3693" s="7" t="s">
        <v>454</v>
      </c>
      <c r="H3693" s="7" t="n">
        <v>2</v>
      </c>
      <c r="I3693" s="7" t="n">
        <v>0</v>
      </c>
    </row>
    <row r="3694" spans="1:10">
      <c r="A3694" t="s">
        <v>4</v>
      </c>
      <c r="B3694" s="4" t="s">
        <v>5</v>
      </c>
    </row>
    <row r="3695" spans="1:10">
      <c r="A3695" t="n">
        <v>38487</v>
      </c>
      <c r="B3695" s="29" t="n">
        <v>28</v>
      </c>
    </row>
    <row r="3696" spans="1:10">
      <c r="A3696" t="s">
        <v>4</v>
      </c>
      <c r="B3696" s="4" t="s">
        <v>5</v>
      </c>
      <c r="C3696" s="4" t="s">
        <v>7</v>
      </c>
      <c r="D3696" s="4" t="s">
        <v>11</v>
      </c>
      <c r="E3696" s="4" t="s">
        <v>8</v>
      </c>
    </row>
    <row r="3697" spans="1:12">
      <c r="A3697" t="n">
        <v>38488</v>
      </c>
      <c r="B3697" s="27" t="n">
        <v>51</v>
      </c>
      <c r="C3697" s="7" t="n">
        <v>4</v>
      </c>
      <c r="D3697" s="7" t="n">
        <v>2</v>
      </c>
      <c r="E3697" s="7" t="s">
        <v>327</v>
      </c>
    </row>
    <row r="3698" spans="1:12">
      <c r="A3698" t="s">
        <v>4</v>
      </c>
      <c r="B3698" s="4" t="s">
        <v>5</v>
      </c>
      <c r="C3698" s="4" t="s">
        <v>11</v>
      </c>
    </row>
    <row r="3699" spans="1:12">
      <c r="A3699" t="n">
        <v>38501</v>
      </c>
      <c r="B3699" s="23" t="n">
        <v>16</v>
      </c>
      <c r="C3699" s="7" t="n">
        <v>0</v>
      </c>
    </row>
    <row r="3700" spans="1:12">
      <c r="A3700" t="s">
        <v>4</v>
      </c>
      <c r="B3700" s="4" t="s">
        <v>5</v>
      </c>
      <c r="C3700" s="4" t="s">
        <v>11</v>
      </c>
      <c r="D3700" s="4" t="s">
        <v>48</v>
      </c>
      <c r="E3700" s="4" t="s">
        <v>7</v>
      </c>
      <c r="F3700" s="4" t="s">
        <v>7</v>
      </c>
      <c r="G3700" s="4" t="s">
        <v>48</v>
      </c>
      <c r="H3700" s="4" t="s">
        <v>7</v>
      </c>
      <c r="I3700" s="4" t="s">
        <v>7</v>
      </c>
    </row>
    <row r="3701" spans="1:12">
      <c r="A3701" t="n">
        <v>38504</v>
      </c>
      <c r="B3701" s="28" t="n">
        <v>26</v>
      </c>
      <c r="C3701" s="7" t="n">
        <v>2</v>
      </c>
      <c r="D3701" s="7" t="s">
        <v>455</v>
      </c>
      <c r="E3701" s="7" t="n">
        <v>2</v>
      </c>
      <c r="F3701" s="7" t="n">
        <v>3</v>
      </c>
      <c r="G3701" s="7" t="s">
        <v>456</v>
      </c>
      <c r="H3701" s="7" t="n">
        <v>2</v>
      </c>
      <c r="I3701" s="7" t="n">
        <v>0</v>
      </c>
    </row>
    <row r="3702" spans="1:12">
      <c r="A3702" t="s">
        <v>4</v>
      </c>
      <c r="B3702" s="4" t="s">
        <v>5</v>
      </c>
    </row>
    <row r="3703" spans="1:12">
      <c r="A3703" t="n">
        <v>38699</v>
      </c>
      <c r="B3703" s="29" t="n">
        <v>28</v>
      </c>
    </row>
    <row r="3704" spans="1:12">
      <c r="A3704" t="s">
        <v>4</v>
      </c>
      <c r="B3704" s="4" t="s">
        <v>5</v>
      </c>
      <c r="C3704" s="4" t="s">
        <v>7</v>
      </c>
      <c r="D3704" s="4" t="s">
        <v>11</v>
      </c>
      <c r="E3704" s="4" t="s">
        <v>8</v>
      </c>
      <c r="F3704" s="4" t="s">
        <v>8</v>
      </c>
      <c r="G3704" s="4" t="s">
        <v>8</v>
      </c>
      <c r="H3704" s="4" t="s">
        <v>8</v>
      </c>
    </row>
    <row r="3705" spans="1:12">
      <c r="A3705" t="n">
        <v>38700</v>
      </c>
      <c r="B3705" s="27" t="n">
        <v>51</v>
      </c>
      <c r="C3705" s="7" t="n">
        <v>3</v>
      </c>
      <c r="D3705" s="7" t="n">
        <v>0</v>
      </c>
      <c r="E3705" s="7" t="s">
        <v>316</v>
      </c>
      <c r="F3705" s="7" t="s">
        <v>317</v>
      </c>
      <c r="G3705" s="7" t="s">
        <v>61</v>
      </c>
      <c r="H3705" s="7" t="s">
        <v>62</v>
      </c>
    </row>
    <row r="3706" spans="1:12">
      <c r="A3706" t="s">
        <v>4</v>
      </c>
      <c r="B3706" s="4" t="s">
        <v>5</v>
      </c>
      <c r="C3706" s="4" t="s">
        <v>11</v>
      </c>
      <c r="D3706" s="4" t="s">
        <v>7</v>
      </c>
      <c r="E3706" s="4" t="s">
        <v>13</v>
      </c>
      <c r="F3706" s="4" t="s">
        <v>11</v>
      </c>
    </row>
    <row r="3707" spans="1:12">
      <c r="A3707" t="n">
        <v>38713</v>
      </c>
      <c r="B3707" s="38" t="n">
        <v>59</v>
      </c>
      <c r="C3707" s="7" t="n">
        <v>0</v>
      </c>
      <c r="D3707" s="7" t="n">
        <v>13</v>
      </c>
      <c r="E3707" s="7" t="n">
        <v>0.100000001490116</v>
      </c>
      <c r="F3707" s="7" t="n">
        <v>4</v>
      </c>
    </row>
    <row r="3708" spans="1:12">
      <c r="A3708" t="s">
        <v>4</v>
      </c>
      <c r="B3708" s="4" t="s">
        <v>5</v>
      </c>
      <c r="C3708" s="4" t="s">
        <v>11</v>
      </c>
    </row>
    <row r="3709" spans="1:12">
      <c r="A3709" t="n">
        <v>38723</v>
      </c>
      <c r="B3709" s="23" t="n">
        <v>16</v>
      </c>
      <c r="C3709" s="7" t="n">
        <v>1000</v>
      </c>
    </row>
    <row r="3710" spans="1:12">
      <c r="A3710" t="s">
        <v>4</v>
      </c>
      <c r="B3710" s="4" t="s">
        <v>5</v>
      </c>
      <c r="C3710" s="4" t="s">
        <v>7</v>
      </c>
      <c r="D3710" s="4" t="s">
        <v>11</v>
      </c>
      <c r="E3710" s="4" t="s">
        <v>8</v>
      </c>
    </row>
    <row r="3711" spans="1:12">
      <c r="A3711" t="n">
        <v>38726</v>
      </c>
      <c r="B3711" s="27" t="n">
        <v>51</v>
      </c>
      <c r="C3711" s="7" t="n">
        <v>4</v>
      </c>
      <c r="D3711" s="7" t="n">
        <v>0</v>
      </c>
      <c r="E3711" s="7" t="s">
        <v>282</v>
      </c>
    </row>
    <row r="3712" spans="1:12">
      <c r="A3712" t="s">
        <v>4</v>
      </c>
      <c r="B3712" s="4" t="s">
        <v>5</v>
      </c>
      <c r="C3712" s="4" t="s">
        <v>11</v>
      </c>
    </row>
    <row r="3713" spans="1:9">
      <c r="A3713" t="n">
        <v>38740</v>
      </c>
      <c r="B3713" s="23" t="n">
        <v>16</v>
      </c>
      <c r="C3713" s="7" t="n">
        <v>0</v>
      </c>
    </row>
    <row r="3714" spans="1:9">
      <c r="A3714" t="s">
        <v>4</v>
      </c>
      <c r="B3714" s="4" t="s">
        <v>5</v>
      </c>
      <c r="C3714" s="4" t="s">
        <v>11</v>
      </c>
      <c r="D3714" s="4" t="s">
        <v>48</v>
      </c>
      <c r="E3714" s="4" t="s">
        <v>7</v>
      </c>
      <c r="F3714" s="4" t="s">
        <v>7</v>
      </c>
      <c r="G3714" s="4" t="s">
        <v>48</v>
      </c>
      <c r="H3714" s="4" t="s">
        <v>7</v>
      </c>
      <c r="I3714" s="4" t="s">
        <v>7</v>
      </c>
    </row>
    <row r="3715" spans="1:9">
      <c r="A3715" t="n">
        <v>38743</v>
      </c>
      <c r="B3715" s="28" t="n">
        <v>26</v>
      </c>
      <c r="C3715" s="7" t="n">
        <v>0</v>
      </c>
      <c r="D3715" s="7" t="s">
        <v>457</v>
      </c>
      <c r="E3715" s="7" t="n">
        <v>2</v>
      </c>
      <c r="F3715" s="7" t="n">
        <v>3</v>
      </c>
      <c r="G3715" s="7" t="s">
        <v>458</v>
      </c>
      <c r="H3715" s="7" t="n">
        <v>2</v>
      </c>
      <c r="I3715" s="7" t="n">
        <v>0</v>
      </c>
    </row>
    <row r="3716" spans="1:9">
      <c r="A3716" t="s">
        <v>4</v>
      </c>
      <c r="B3716" s="4" t="s">
        <v>5</v>
      </c>
    </row>
    <row r="3717" spans="1:9">
      <c r="A3717" t="n">
        <v>38902</v>
      </c>
      <c r="B3717" s="29" t="n">
        <v>28</v>
      </c>
    </row>
    <row r="3718" spans="1:9">
      <c r="A3718" t="s">
        <v>4</v>
      </c>
      <c r="B3718" s="4" t="s">
        <v>5</v>
      </c>
      <c r="C3718" s="4" t="s">
        <v>7</v>
      </c>
      <c r="D3718" s="4" t="s">
        <v>11</v>
      </c>
      <c r="E3718" s="4" t="s">
        <v>8</v>
      </c>
    </row>
    <row r="3719" spans="1:9">
      <c r="A3719" t="n">
        <v>38903</v>
      </c>
      <c r="B3719" s="27" t="n">
        <v>51</v>
      </c>
      <c r="C3719" s="7" t="n">
        <v>4</v>
      </c>
      <c r="D3719" s="7" t="n">
        <v>2</v>
      </c>
      <c r="E3719" s="7" t="s">
        <v>327</v>
      </c>
    </row>
    <row r="3720" spans="1:9">
      <c r="A3720" t="s">
        <v>4</v>
      </c>
      <c r="B3720" s="4" t="s">
        <v>5</v>
      </c>
      <c r="C3720" s="4" t="s">
        <v>11</v>
      </c>
    </row>
    <row r="3721" spans="1:9">
      <c r="A3721" t="n">
        <v>38916</v>
      </c>
      <c r="B3721" s="23" t="n">
        <v>16</v>
      </c>
      <c r="C3721" s="7" t="n">
        <v>0</v>
      </c>
    </row>
    <row r="3722" spans="1:9">
      <c r="A3722" t="s">
        <v>4</v>
      </c>
      <c r="B3722" s="4" t="s">
        <v>5</v>
      </c>
      <c r="C3722" s="4" t="s">
        <v>11</v>
      </c>
      <c r="D3722" s="4" t="s">
        <v>48</v>
      </c>
      <c r="E3722" s="4" t="s">
        <v>7</v>
      </c>
      <c r="F3722" s="4" t="s">
        <v>7</v>
      </c>
      <c r="G3722" s="4" t="s">
        <v>48</v>
      </c>
      <c r="H3722" s="4" t="s">
        <v>7</v>
      </c>
      <c r="I3722" s="4" t="s">
        <v>7</v>
      </c>
      <c r="J3722" s="4" t="s">
        <v>48</v>
      </c>
      <c r="K3722" s="4" t="s">
        <v>7</v>
      </c>
      <c r="L3722" s="4" t="s">
        <v>7</v>
      </c>
    </row>
    <row r="3723" spans="1:9">
      <c r="A3723" t="n">
        <v>38919</v>
      </c>
      <c r="B3723" s="28" t="n">
        <v>26</v>
      </c>
      <c r="C3723" s="7" t="n">
        <v>2</v>
      </c>
      <c r="D3723" s="7" t="s">
        <v>459</v>
      </c>
      <c r="E3723" s="7" t="n">
        <v>2</v>
      </c>
      <c r="F3723" s="7" t="n">
        <v>3</v>
      </c>
      <c r="G3723" s="7" t="s">
        <v>460</v>
      </c>
      <c r="H3723" s="7" t="n">
        <v>2</v>
      </c>
      <c r="I3723" s="7" t="n">
        <v>3</v>
      </c>
      <c r="J3723" s="7" t="s">
        <v>461</v>
      </c>
      <c r="K3723" s="7" t="n">
        <v>2</v>
      </c>
      <c r="L3723" s="7" t="n">
        <v>0</v>
      </c>
    </row>
    <row r="3724" spans="1:9">
      <c r="A3724" t="s">
        <v>4</v>
      </c>
      <c r="B3724" s="4" t="s">
        <v>5</v>
      </c>
    </row>
    <row r="3725" spans="1:9">
      <c r="A3725" t="n">
        <v>39194</v>
      </c>
      <c r="B3725" s="29" t="n">
        <v>28</v>
      </c>
    </row>
    <row r="3726" spans="1:9">
      <c r="A3726" t="s">
        <v>4</v>
      </c>
      <c r="B3726" s="4" t="s">
        <v>5</v>
      </c>
      <c r="C3726" s="4" t="s">
        <v>7</v>
      </c>
      <c r="D3726" s="4" t="s">
        <v>11</v>
      </c>
      <c r="E3726" s="4" t="s">
        <v>8</v>
      </c>
    </row>
    <row r="3727" spans="1:9">
      <c r="A3727" t="n">
        <v>39195</v>
      </c>
      <c r="B3727" s="27" t="n">
        <v>51</v>
      </c>
      <c r="C3727" s="7" t="n">
        <v>4</v>
      </c>
      <c r="D3727" s="7" t="n">
        <v>0</v>
      </c>
      <c r="E3727" s="7" t="s">
        <v>353</v>
      </c>
    </row>
    <row r="3728" spans="1:9">
      <c r="A3728" t="s">
        <v>4</v>
      </c>
      <c r="B3728" s="4" t="s">
        <v>5</v>
      </c>
      <c r="C3728" s="4" t="s">
        <v>11</v>
      </c>
    </row>
    <row r="3729" spans="1:12">
      <c r="A3729" t="n">
        <v>39208</v>
      </c>
      <c r="B3729" s="23" t="n">
        <v>16</v>
      </c>
      <c r="C3729" s="7" t="n">
        <v>0</v>
      </c>
    </row>
    <row r="3730" spans="1:12">
      <c r="A3730" t="s">
        <v>4</v>
      </c>
      <c r="B3730" s="4" t="s">
        <v>5</v>
      </c>
      <c r="C3730" s="4" t="s">
        <v>11</v>
      </c>
      <c r="D3730" s="4" t="s">
        <v>48</v>
      </c>
      <c r="E3730" s="4" t="s">
        <v>7</v>
      </c>
      <c r="F3730" s="4" t="s">
        <v>7</v>
      </c>
      <c r="G3730" s="4" t="s">
        <v>48</v>
      </c>
      <c r="H3730" s="4" t="s">
        <v>7</v>
      </c>
      <c r="I3730" s="4" t="s">
        <v>7</v>
      </c>
      <c r="J3730" s="4" t="s">
        <v>48</v>
      </c>
      <c r="K3730" s="4" t="s">
        <v>7</v>
      </c>
      <c r="L3730" s="4" t="s">
        <v>7</v>
      </c>
    </row>
    <row r="3731" spans="1:12">
      <c r="A3731" t="n">
        <v>39211</v>
      </c>
      <c r="B3731" s="28" t="n">
        <v>26</v>
      </c>
      <c r="C3731" s="7" t="n">
        <v>0</v>
      </c>
      <c r="D3731" s="7" t="s">
        <v>462</v>
      </c>
      <c r="E3731" s="7" t="n">
        <v>2</v>
      </c>
      <c r="F3731" s="7" t="n">
        <v>3</v>
      </c>
      <c r="G3731" s="7" t="s">
        <v>463</v>
      </c>
      <c r="H3731" s="7" t="n">
        <v>2</v>
      </c>
      <c r="I3731" s="7" t="n">
        <v>3</v>
      </c>
      <c r="J3731" s="7" t="s">
        <v>464</v>
      </c>
      <c r="K3731" s="7" t="n">
        <v>2</v>
      </c>
      <c r="L3731" s="7" t="n">
        <v>0</v>
      </c>
    </row>
    <row r="3732" spans="1:12">
      <c r="A3732" t="s">
        <v>4</v>
      </c>
      <c r="B3732" s="4" t="s">
        <v>5</v>
      </c>
    </row>
    <row r="3733" spans="1:12">
      <c r="A3733" t="n">
        <v>39583</v>
      </c>
      <c r="B3733" s="29" t="n">
        <v>28</v>
      </c>
    </row>
    <row r="3734" spans="1:12">
      <c r="A3734" t="s">
        <v>4</v>
      </c>
      <c r="B3734" s="4" t="s">
        <v>5</v>
      </c>
      <c r="C3734" s="4" t="s">
        <v>7</v>
      </c>
      <c r="D3734" s="4" t="s">
        <v>11</v>
      </c>
      <c r="E3734" s="4" t="s">
        <v>8</v>
      </c>
    </row>
    <row r="3735" spans="1:12">
      <c r="A3735" t="n">
        <v>39584</v>
      </c>
      <c r="B3735" s="27" t="n">
        <v>51</v>
      </c>
      <c r="C3735" s="7" t="n">
        <v>4</v>
      </c>
      <c r="D3735" s="7" t="n">
        <v>2</v>
      </c>
      <c r="E3735" s="7" t="s">
        <v>436</v>
      </c>
    </row>
    <row r="3736" spans="1:12">
      <c r="A3736" t="s">
        <v>4</v>
      </c>
      <c r="B3736" s="4" t="s">
        <v>5</v>
      </c>
      <c r="C3736" s="4" t="s">
        <v>11</v>
      </c>
    </row>
    <row r="3737" spans="1:12">
      <c r="A3737" t="n">
        <v>39598</v>
      </c>
      <c r="B3737" s="23" t="n">
        <v>16</v>
      </c>
      <c r="C3737" s="7" t="n">
        <v>0</v>
      </c>
    </row>
    <row r="3738" spans="1:12">
      <c r="A3738" t="s">
        <v>4</v>
      </c>
      <c r="B3738" s="4" t="s">
        <v>5</v>
      </c>
      <c r="C3738" s="4" t="s">
        <v>11</v>
      </c>
      <c r="D3738" s="4" t="s">
        <v>48</v>
      </c>
      <c r="E3738" s="4" t="s">
        <v>7</v>
      </c>
      <c r="F3738" s="4" t="s">
        <v>7</v>
      </c>
      <c r="G3738" s="4" t="s">
        <v>48</v>
      </c>
      <c r="H3738" s="4" t="s">
        <v>7</v>
      </c>
      <c r="I3738" s="4" t="s">
        <v>7</v>
      </c>
      <c r="J3738" s="4" t="s">
        <v>48</v>
      </c>
      <c r="K3738" s="4" t="s">
        <v>7</v>
      </c>
      <c r="L3738" s="4" t="s">
        <v>7</v>
      </c>
    </row>
    <row r="3739" spans="1:12">
      <c r="A3739" t="n">
        <v>39601</v>
      </c>
      <c r="B3739" s="28" t="n">
        <v>26</v>
      </c>
      <c r="C3739" s="7" t="n">
        <v>2</v>
      </c>
      <c r="D3739" s="7" t="s">
        <v>465</v>
      </c>
      <c r="E3739" s="7" t="n">
        <v>2</v>
      </c>
      <c r="F3739" s="7" t="n">
        <v>3</v>
      </c>
      <c r="G3739" s="7" t="s">
        <v>466</v>
      </c>
      <c r="H3739" s="7" t="n">
        <v>2</v>
      </c>
      <c r="I3739" s="7" t="n">
        <v>3</v>
      </c>
      <c r="J3739" s="7" t="s">
        <v>467</v>
      </c>
      <c r="K3739" s="7" t="n">
        <v>2</v>
      </c>
      <c r="L3739" s="7" t="n">
        <v>0</v>
      </c>
    </row>
    <row r="3740" spans="1:12">
      <c r="A3740" t="s">
        <v>4</v>
      </c>
      <c r="B3740" s="4" t="s">
        <v>5</v>
      </c>
    </row>
    <row r="3741" spans="1:12">
      <c r="A3741" t="n">
        <v>39769</v>
      </c>
      <c r="B3741" s="29" t="n">
        <v>28</v>
      </c>
    </row>
    <row r="3742" spans="1:12">
      <c r="A3742" t="s">
        <v>4</v>
      </c>
      <c r="B3742" s="4" t="s">
        <v>5</v>
      </c>
      <c r="C3742" s="4" t="s">
        <v>7</v>
      </c>
      <c r="D3742" s="4" t="s">
        <v>11</v>
      </c>
      <c r="E3742" s="4" t="s">
        <v>8</v>
      </c>
    </row>
    <row r="3743" spans="1:12">
      <c r="A3743" t="n">
        <v>39770</v>
      </c>
      <c r="B3743" s="27" t="n">
        <v>51</v>
      </c>
      <c r="C3743" s="7" t="n">
        <v>4</v>
      </c>
      <c r="D3743" s="7" t="n">
        <v>0</v>
      </c>
      <c r="E3743" s="7" t="s">
        <v>225</v>
      </c>
    </row>
    <row r="3744" spans="1:12">
      <c r="A3744" t="s">
        <v>4</v>
      </c>
      <c r="B3744" s="4" t="s">
        <v>5</v>
      </c>
      <c r="C3744" s="4" t="s">
        <v>11</v>
      </c>
    </row>
    <row r="3745" spans="1:12">
      <c r="A3745" t="n">
        <v>39784</v>
      </c>
      <c r="B3745" s="23" t="n">
        <v>16</v>
      </c>
      <c r="C3745" s="7" t="n">
        <v>0</v>
      </c>
    </row>
    <row r="3746" spans="1:12">
      <c r="A3746" t="s">
        <v>4</v>
      </c>
      <c r="B3746" s="4" t="s">
        <v>5</v>
      </c>
      <c r="C3746" s="4" t="s">
        <v>11</v>
      </c>
      <c r="D3746" s="4" t="s">
        <v>48</v>
      </c>
      <c r="E3746" s="4" t="s">
        <v>7</v>
      </c>
      <c r="F3746" s="4" t="s">
        <v>7</v>
      </c>
    </row>
    <row r="3747" spans="1:12">
      <c r="A3747" t="n">
        <v>39787</v>
      </c>
      <c r="B3747" s="28" t="n">
        <v>26</v>
      </c>
      <c r="C3747" s="7" t="n">
        <v>0</v>
      </c>
      <c r="D3747" s="7" t="s">
        <v>468</v>
      </c>
      <c r="E3747" s="7" t="n">
        <v>2</v>
      </c>
      <c r="F3747" s="7" t="n">
        <v>0</v>
      </c>
    </row>
    <row r="3748" spans="1:12">
      <c r="A3748" t="s">
        <v>4</v>
      </c>
      <c r="B3748" s="4" t="s">
        <v>5</v>
      </c>
    </row>
    <row r="3749" spans="1:12">
      <c r="A3749" t="n">
        <v>39816</v>
      </c>
      <c r="B3749" s="29" t="n">
        <v>28</v>
      </c>
    </row>
    <row r="3750" spans="1:12">
      <c r="A3750" t="s">
        <v>4</v>
      </c>
      <c r="B3750" s="4" t="s">
        <v>5</v>
      </c>
      <c r="C3750" s="4" t="s">
        <v>7</v>
      </c>
      <c r="D3750" s="4" t="s">
        <v>11</v>
      </c>
      <c r="E3750" s="4" t="s">
        <v>7</v>
      </c>
    </row>
    <row r="3751" spans="1:12">
      <c r="A3751" t="n">
        <v>39817</v>
      </c>
      <c r="B3751" s="59" t="n">
        <v>49</v>
      </c>
      <c r="C3751" s="7" t="n">
        <v>1</v>
      </c>
      <c r="D3751" s="7" t="n">
        <v>4000</v>
      </c>
      <c r="E3751" s="7" t="n">
        <v>0</v>
      </c>
    </row>
    <row r="3752" spans="1:12">
      <c r="A3752" t="s">
        <v>4</v>
      </c>
      <c r="B3752" s="4" t="s">
        <v>5</v>
      </c>
      <c r="C3752" s="4" t="s">
        <v>7</v>
      </c>
      <c r="D3752" s="4" t="s">
        <v>11</v>
      </c>
      <c r="E3752" s="4" t="s">
        <v>14</v>
      </c>
      <c r="F3752" s="4" t="s">
        <v>14</v>
      </c>
      <c r="G3752" s="4" t="s">
        <v>14</v>
      </c>
      <c r="H3752" s="4" t="s">
        <v>14</v>
      </c>
      <c r="I3752" s="4" t="s">
        <v>11</v>
      </c>
      <c r="J3752" s="4" t="s">
        <v>7</v>
      </c>
    </row>
    <row r="3753" spans="1:12">
      <c r="A3753" t="n">
        <v>39822</v>
      </c>
      <c r="B3753" s="68" t="n">
        <v>69</v>
      </c>
      <c r="C3753" s="7" t="n">
        <v>3</v>
      </c>
      <c r="D3753" s="7" t="n">
        <v>0</v>
      </c>
      <c r="E3753" s="7" t="n">
        <v>1065353216</v>
      </c>
      <c r="F3753" s="7" t="n">
        <v>1065353216</v>
      </c>
      <c r="G3753" s="7" t="n">
        <v>1065353216</v>
      </c>
      <c r="H3753" s="7" t="n">
        <v>0</v>
      </c>
      <c r="I3753" s="7" t="n">
        <v>2000</v>
      </c>
      <c r="J3753" s="7" t="n">
        <v>3</v>
      </c>
    </row>
    <row r="3754" spans="1:12">
      <c r="A3754" t="s">
        <v>4</v>
      </c>
      <c r="B3754" s="4" t="s">
        <v>5</v>
      </c>
      <c r="C3754" s="4" t="s">
        <v>7</v>
      </c>
      <c r="D3754" s="4" t="s">
        <v>11</v>
      </c>
      <c r="E3754" s="4" t="s">
        <v>14</v>
      </c>
      <c r="F3754" s="4" t="s">
        <v>14</v>
      </c>
      <c r="G3754" s="4" t="s">
        <v>14</v>
      </c>
      <c r="H3754" s="4" t="s">
        <v>14</v>
      </c>
      <c r="I3754" s="4" t="s">
        <v>11</v>
      </c>
      <c r="J3754" s="4" t="s">
        <v>7</v>
      </c>
    </row>
    <row r="3755" spans="1:12">
      <c r="A3755" t="n">
        <v>39845</v>
      </c>
      <c r="B3755" s="68" t="n">
        <v>69</v>
      </c>
      <c r="C3755" s="7" t="n">
        <v>3</v>
      </c>
      <c r="D3755" s="7" t="n">
        <v>2</v>
      </c>
      <c r="E3755" s="7" t="n">
        <v>1065353216</v>
      </c>
      <c r="F3755" s="7" t="n">
        <v>1065353216</v>
      </c>
      <c r="G3755" s="7" t="n">
        <v>1065353216</v>
      </c>
      <c r="H3755" s="7" t="n">
        <v>0</v>
      </c>
      <c r="I3755" s="7" t="n">
        <v>2000</v>
      </c>
      <c r="J3755" s="7" t="n">
        <v>3</v>
      </c>
    </row>
    <row r="3756" spans="1:12">
      <c r="A3756" t="s">
        <v>4</v>
      </c>
      <c r="B3756" s="4" t="s">
        <v>5</v>
      </c>
      <c r="C3756" s="4" t="s">
        <v>7</v>
      </c>
      <c r="D3756" s="4" t="s">
        <v>11</v>
      </c>
      <c r="E3756" s="4" t="s">
        <v>13</v>
      </c>
    </row>
    <row r="3757" spans="1:12">
      <c r="A3757" t="n">
        <v>39868</v>
      </c>
      <c r="B3757" s="40" t="n">
        <v>58</v>
      </c>
      <c r="C3757" s="7" t="n">
        <v>0</v>
      </c>
      <c r="D3757" s="7" t="n">
        <v>2000</v>
      </c>
      <c r="E3757" s="7" t="n">
        <v>1</v>
      </c>
    </row>
    <row r="3758" spans="1:12">
      <c r="A3758" t="s">
        <v>4</v>
      </c>
      <c r="B3758" s="4" t="s">
        <v>5</v>
      </c>
      <c r="C3758" s="4" t="s">
        <v>7</v>
      </c>
      <c r="D3758" s="4" t="s">
        <v>11</v>
      </c>
    </row>
    <row r="3759" spans="1:12">
      <c r="A3759" t="n">
        <v>39876</v>
      </c>
      <c r="B3759" s="40" t="n">
        <v>58</v>
      </c>
      <c r="C3759" s="7" t="n">
        <v>255</v>
      </c>
      <c r="D3759" s="7" t="n">
        <v>0</v>
      </c>
    </row>
    <row r="3760" spans="1:12">
      <c r="A3760" t="s">
        <v>4</v>
      </c>
      <c r="B3760" s="4" t="s">
        <v>5</v>
      </c>
      <c r="C3760" s="4" t="s">
        <v>7</v>
      </c>
      <c r="D3760" s="4" t="s">
        <v>7</v>
      </c>
    </row>
    <row r="3761" spans="1:10">
      <c r="A3761" t="n">
        <v>39880</v>
      </c>
      <c r="B3761" s="59" t="n">
        <v>49</v>
      </c>
      <c r="C3761" s="7" t="n">
        <v>2</v>
      </c>
      <c r="D3761" s="7" t="n">
        <v>0</v>
      </c>
    </row>
    <row r="3762" spans="1:10">
      <c r="A3762" t="s">
        <v>4</v>
      </c>
      <c r="B3762" s="4" t="s">
        <v>5</v>
      </c>
      <c r="C3762" s="4" t="s">
        <v>7</v>
      </c>
      <c r="D3762" s="4" t="s">
        <v>11</v>
      </c>
    </row>
    <row r="3763" spans="1:10">
      <c r="A3763" t="n">
        <v>39883</v>
      </c>
      <c r="B3763" s="59" t="n">
        <v>49</v>
      </c>
      <c r="C3763" s="7" t="n">
        <v>6</v>
      </c>
      <c r="D3763" s="7" t="n">
        <v>1</v>
      </c>
    </row>
    <row r="3764" spans="1:10">
      <c r="A3764" t="s">
        <v>4</v>
      </c>
      <c r="B3764" s="4" t="s">
        <v>5</v>
      </c>
      <c r="C3764" s="4" t="s">
        <v>7</v>
      </c>
      <c r="D3764" s="4" t="s">
        <v>11</v>
      </c>
      <c r="E3764" s="4" t="s">
        <v>11</v>
      </c>
      <c r="F3764" s="4" t="s">
        <v>7</v>
      </c>
    </row>
    <row r="3765" spans="1:10">
      <c r="A3765" t="n">
        <v>39887</v>
      </c>
      <c r="B3765" s="41" t="n">
        <v>25</v>
      </c>
      <c r="C3765" s="7" t="n">
        <v>1</v>
      </c>
      <c r="D3765" s="7" t="n">
        <v>65535</v>
      </c>
      <c r="E3765" s="7" t="n">
        <v>65535</v>
      </c>
      <c r="F3765" s="7" t="n">
        <v>0</v>
      </c>
    </row>
    <row r="3766" spans="1:10">
      <c r="A3766" t="s">
        <v>4</v>
      </c>
      <c r="B3766" s="4" t="s">
        <v>5</v>
      </c>
      <c r="C3766" s="4" t="s">
        <v>7</v>
      </c>
      <c r="D3766" s="4" t="s">
        <v>11</v>
      </c>
      <c r="E3766" s="4" t="s">
        <v>11</v>
      </c>
    </row>
    <row r="3767" spans="1:10">
      <c r="A3767" t="n">
        <v>39894</v>
      </c>
      <c r="B3767" s="41" t="n">
        <v>25</v>
      </c>
      <c r="C3767" s="7" t="n">
        <v>2</v>
      </c>
      <c r="D3767" s="7" t="n">
        <v>65535</v>
      </c>
      <c r="E3767" s="7" t="n">
        <v>65535</v>
      </c>
    </row>
    <row r="3768" spans="1:10">
      <c r="A3768" t="s">
        <v>4</v>
      </c>
      <c r="B3768" s="4" t="s">
        <v>5</v>
      </c>
      <c r="C3768" s="4" t="s">
        <v>7</v>
      </c>
      <c r="D3768" s="4" t="s">
        <v>11</v>
      </c>
    </row>
    <row r="3769" spans="1:10">
      <c r="A3769" t="n">
        <v>39900</v>
      </c>
      <c r="B3769" s="40" t="n">
        <v>58</v>
      </c>
      <c r="C3769" s="7" t="n">
        <v>11</v>
      </c>
      <c r="D3769" s="7" t="n">
        <v>300</v>
      </c>
    </row>
    <row r="3770" spans="1:10">
      <c r="A3770" t="s">
        <v>4</v>
      </c>
      <c r="B3770" s="4" t="s">
        <v>5</v>
      </c>
      <c r="C3770" s="4" t="s">
        <v>7</v>
      </c>
      <c r="D3770" s="4" t="s">
        <v>11</v>
      </c>
    </row>
    <row r="3771" spans="1:10">
      <c r="A3771" t="n">
        <v>39904</v>
      </c>
      <c r="B3771" s="40" t="n">
        <v>58</v>
      </c>
      <c r="C3771" s="7" t="n">
        <v>12</v>
      </c>
      <c r="D3771" s="7" t="n">
        <v>0</v>
      </c>
    </row>
    <row r="3772" spans="1:10">
      <c r="A3772" t="s">
        <v>4</v>
      </c>
      <c r="B3772" s="4" t="s">
        <v>5</v>
      </c>
      <c r="C3772" s="4" t="s">
        <v>7</v>
      </c>
      <c r="D3772" s="4" t="s">
        <v>11</v>
      </c>
    </row>
    <row r="3773" spans="1:10">
      <c r="A3773" t="n">
        <v>39908</v>
      </c>
      <c r="B3773" s="68" t="n">
        <v>69</v>
      </c>
      <c r="C3773" s="7" t="n">
        <v>1</v>
      </c>
      <c r="D3773" s="7" t="n">
        <v>0</v>
      </c>
    </row>
    <row r="3774" spans="1:10">
      <c r="A3774" t="s">
        <v>4</v>
      </c>
      <c r="B3774" s="4" t="s">
        <v>5</v>
      </c>
      <c r="C3774" s="4" t="s">
        <v>7</v>
      </c>
      <c r="D3774" s="4" t="s">
        <v>11</v>
      </c>
    </row>
    <row r="3775" spans="1:10">
      <c r="A3775" t="n">
        <v>39912</v>
      </c>
      <c r="B3775" s="68" t="n">
        <v>69</v>
      </c>
      <c r="C3775" s="7" t="n">
        <v>1</v>
      </c>
      <c r="D3775" s="7" t="n">
        <v>2</v>
      </c>
    </row>
    <row r="3776" spans="1:10">
      <c r="A3776" t="s">
        <v>4</v>
      </c>
      <c r="B3776" s="4" t="s">
        <v>5</v>
      </c>
      <c r="C3776" s="4" t="s">
        <v>7</v>
      </c>
      <c r="D3776" s="4" t="s">
        <v>11</v>
      </c>
      <c r="E3776" s="4" t="s">
        <v>11</v>
      </c>
      <c r="F3776" s="4" t="s">
        <v>11</v>
      </c>
      <c r="G3776" s="4" t="s">
        <v>11</v>
      </c>
      <c r="H3776" s="4" t="s">
        <v>7</v>
      </c>
    </row>
    <row r="3777" spans="1:8">
      <c r="A3777" t="n">
        <v>39916</v>
      </c>
      <c r="B3777" s="41" t="n">
        <v>25</v>
      </c>
      <c r="C3777" s="7" t="n">
        <v>5</v>
      </c>
      <c r="D3777" s="7" t="n">
        <v>65535</v>
      </c>
      <c r="E3777" s="7" t="n">
        <v>500</v>
      </c>
      <c r="F3777" s="7" t="n">
        <v>800</v>
      </c>
      <c r="G3777" s="7" t="n">
        <v>140</v>
      </c>
      <c r="H3777" s="7" t="n">
        <v>0</v>
      </c>
    </row>
    <row r="3778" spans="1:8">
      <c r="A3778" t="s">
        <v>4</v>
      </c>
      <c r="B3778" s="4" t="s">
        <v>5</v>
      </c>
      <c r="C3778" s="4" t="s">
        <v>11</v>
      </c>
      <c r="D3778" s="4" t="s">
        <v>7</v>
      </c>
      <c r="E3778" s="4" t="s">
        <v>48</v>
      </c>
      <c r="F3778" s="4" t="s">
        <v>7</v>
      </c>
      <c r="G3778" s="4" t="s">
        <v>7</v>
      </c>
    </row>
    <row r="3779" spans="1:8">
      <c r="A3779" t="n">
        <v>39927</v>
      </c>
      <c r="B3779" s="42" t="n">
        <v>24</v>
      </c>
      <c r="C3779" s="7" t="n">
        <v>65533</v>
      </c>
      <c r="D3779" s="7" t="n">
        <v>11</v>
      </c>
      <c r="E3779" s="7" t="s">
        <v>469</v>
      </c>
      <c r="F3779" s="7" t="n">
        <v>2</v>
      </c>
      <c r="G3779" s="7" t="n">
        <v>0</v>
      </c>
    </row>
    <row r="3780" spans="1:8">
      <c r="A3780" t="s">
        <v>4</v>
      </c>
      <c r="B3780" s="4" t="s">
        <v>5</v>
      </c>
    </row>
    <row r="3781" spans="1:8">
      <c r="A3781" t="n">
        <v>40096</v>
      </c>
      <c r="B3781" s="29" t="n">
        <v>28</v>
      </c>
    </row>
    <row r="3782" spans="1:8">
      <c r="A3782" t="s">
        <v>4</v>
      </c>
      <c r="B3782" s="4" t="s">
        <v>5</v>
      </c>
      <c r="C3782" s="4" t="s">
        <v>7</v>
      </c>
    </row>
    <row r="3783" spans="1:8">
      <c r="A3783" t="n">
        <v>40097</v>
      </c>
      <c r="B3783" s="43" t="n">
        <v>27</v>
      </c>
      <c r="C3783" s="7" t="n">
        <v>0</v>
      </c>
    </row>
    <row r="3784" spans="1:8">
      <c r="A3784" t="s">
        <v>4</v>
      </c>
      <c r="B3784" s="4" t="s">
        <v>5</v>
      </c>
      <c r="C3784" s="4" t="s">
        <v>7</v>
      </c>
    </row>
    <row r="3785" spans="1:8">
      <c r="A3785" t="n">
        <v>40099</v>
      </c>
      <c r="B3785" s="43" t="n">
        <v>27</v>
      </c>
      <c r="C3785" s="7" t="n">
        <v>1</v>
      </c>
    </row>
    <row r="3786" spans="1:8">
      <c r="A3786" t="s">
        <v>4</v>
      </c>
      <c r="B3786" s="4" t="s">
        <v>5</v>
      </c>
      <c r="C3786" s="4" t="s">
        <v>7</v>
      </c>
      <c r="D3786" s="4" t="s">
        <v>11</v>
      </c>
      <c r="E3786" s="4" t="s">
        <v>11</v>
      </c>
      <c r="F3786" s="4" t="s">
        <v>11</v>
      </c>
      <c r="G3786" s="4" t="s">
        <v>11</v>
      </c>
      <c r="H3786" s="4" t="s">
        <v>7</v>
      </c>
    </row>
    <row r="3787" spans="1:8">
      <c r="A3787" t="n">
        <v>40101</v>
      </c>
      <c r="B3787" s="41" t="n">
        <v>25</v>
      </c>
      <c r="C3787" s="7" t="n">
        <v>5</v>
      </c>
      <c r="D3787" s="7" t="n">
        <v>65535</v>
      </c>
      <c r="E3787" s="7" t="n">
        <v>65535</v>
      </c>
      <c r="F3787" s="7" t="n">
        <v>65535</v>
      </c>
      <c r="G3787" s="7" t="n">
        <v>65535</v>
      </c>
      <c r="H3787" s="7" t="n">
        <v>0</v>
      </c>
    </row>
    <row r="3788" spans="1:8">
      <c r="A3788" t="s">
        <v>4</v>
      </c>
      <c r="B3788" s="4" t="s">
        <v>5</v>
      </c>
      <c r="C3788" s="4" t="s">
        <v>11</v>
      </c>
    </row>
    <row r="3789" spans="1:8">
      <c r="A3789" t="n">
        <v>40112</v>
      </c>
      <c r="B3789" s="23" t="n">
        <v>16</v>
      </c>
      <c r="C3789" s="7" t="n">
        <v>500</v>
      </c>
    </row>
    <row r="3790" spans="1:8">
      <c r="A3790" t="s">
        <v>4</v>
      </c>
      <c r="B3790" s="4" t="s">
        <v>5</v>
      </c>
      <c r="C3790" s="4" t="s">
        <v>7</v>
      </c>
      <c r="D3790" s="4" t="s">
        <v>11</v>
      </c>
      <c r="E3790" s="4" t="s">
        <v>13</v>
      </c>
      <c r="F3790" s="4" t="s">
        <v>11</v>
      </c>
      <c r="G3790" s="4" t="s">
        <v>14</v>
      </c>
      <c r="H3790" s="4" t="s">
        <v>14</v>
      </c>
      <c r="I3790" s="4" t="s">
        <v>11</v>
      </c>
      <c r="J3790" s="4" t="s">
        <v>11</v>
      </c>
      <c r="K3790" s="4" t="s">
        <v>14</v>
      </c>
      <c r="L3790" s="4" t="s">
        <v>14</v>
      </c>
      <c r="M3790" s="4" t="s">
        <v>14</v>
      </c>
      <c r="N3790" s="4" t="s">
        <v>14</v>
      </c>
      <c r="O3790" s="4" t="s">
        <v>8</v>
      </c>
    </row>
    <row r="3791" spans="1:8">
      <c r="A3791" t="n">
        <v>40115</v>
      </c>
      <c r="B3791" s="14" t="n">
        <v>50</v>
      </c>
      <c r="C3791" s="7" t="n">
        <v>0</v>
      </c>
      <c r="D3791" s="7" t="n">
        <v>12101</v>
      </c>
      <c r="E3791" s="7" t="n">
        <v>1</v>
      </c>
      <c r="F3791" s="7" t="n">
        <v>0</v>
      </c>
      <c r="G3791" s="7" t="n">
        <v>0</v>
      </c>
      <c r="H3791" s="7" t="n">
        <v>0</v>
      </c>
      <c r="I3791" s="7" t="n">
        <v>0</v>
      </c>
      <c r="J3791" s="7" t="n">
        <v>65533</v>
      </c>
      <c r="K3791" s="7" t="n">
        <v>0</v>
      </c>
      <c r="L3791" s="7" t="n">
        <v>0</v>
      </c>
      <c r="M3791" s="7" t="n">
        <v>0</v>
      </c>
      <c r="N3791" s="7" t="n">
        <v>0</v>
      </c>
      <c r="O3791" s="7" t="s">
        <v>17</v>
      </c>
    </row>
    <row r="3792" spans="1:8">
      <c r="A3792" t="s">
        <v>4</v>
      </c>
      <c r="B3792" s="4" t="s">
        <v>5</v>
      </c>
      <c r="C3792" s="4" t="s">
        <v>7</v>
      </c>
      <c r="D3792" s="4" t="s">
        <v>11</v>
      </c>
      <c r="E3792" s="4" t="s">
        <v>11</v>
      </c>
      <c r="F3792" s="4" t="s">
        <v>11</v>
      </c>
      <c r="G3792" s="4" t="s">
        <v>11</v>
      </c>
      <c r="H3792" s="4" t="s">
        <v>7</v>
      </c>
    </row>
    <row r="3793" spans="1:15">
      <c r="A3793" t="n">
        <v>40154</v>
      </c>
      <c r="B3793" s="41" t="n">
        <v>25</v>
      </c>
      <c r="C3793" s="7" t="n">
        <v>5</v>
      </c>
      <c r="D3793" s="7" t="n">
        <v>65535</v>
      </c>
      <c r="E3793" s="7" t="n">
        <v>65535</v>
      </c>
      <c r="F3793" s="7" t="n">
        <v>65535</v>
      </c>
      <c r="G3793" s="7" t="n">
        <v>65535</v>
      </c>
      <c r="H3793" s="7" t="n">
        <v>0</v>
      </c>
    </row>
    <row r="3794" spans="1:15">
      <c r="A3794" t="s">
        <v>4</v>
      </c>
      <c r="B3794" s="4" t="s">
        <v>5</v>
      </c>
      <c r="C3794" s="4" t="s">
        <v>11</v>
      </c>
      <c r="D3794" s="4" t="s">
        <v>7</v>
      </c>
      <c r="E3794" s="4" t="s">
        <v>7</v>
      </c>
      <c r="F3794" s="4" t="s">
        <v>48</v>
      </c>
      <c r="G3794" s="4" t="s">
        <v>7</v>
      </c>
      <c r="H3794" s="4" t="s">
        <v>7</v>
      </c>
    </row>
    <row r="3795" spans="1:15">
      <c r="A3795" t="n">
        <v>40165</v>
      </c>
      <c r="B3795" s="42" t="n">
        <v>24</v>
      </c>
      <c r="C3795" s="7" t="n">
        <v>65533</v>
      </c>
      <c r="D3795" s="7" t="n">
        <v>11</v>
      </c>
      <c r="E3795" s="7" t="n">
        <v>6</v>
      </c>
      <c r="F3795" s="7" t="s">
        <v>470</v>
      </c>
      <c r="G3795" s="7" t="n">
        <v>2</v>
      </c>
      <c r="H3795" s="7" t="n">
        <v>0</v>
      </c>
    </row>
    <row r="3796" spans="1:15">
      <c r="A3796" t="s">
        <v>4</v>
      </c>
      <c r="B3796" s="4" t="s">
        <v>5</v>
      </c>
    </row>
    <row r="3797" spans="1:15">
      <c r="A3797" t="n">
        <v>40207</v>
      </c>
      <c r="B3797" s="29" t="n">
        <v>28</v>
      </c>
    </row>
    <row r="3798" spans="1:15">
      <c r="A3798" t="s">
        <v>4</v>
      </c>
      <c r="B3798" s="4" t="s">
        <v>5</v>
      </c>
      <c r="C3798" s="4" t="s">
        <v>7</v>
      </c>
    </row>
    <row r="3799" spans="1:15">
      <c r="A3799" t="n">
        <v>40208</v>
      </c>
      <c r="B3799" s="43" t="n">
        <v>27</v>
      </c>
      <c r="C3799" s="7" t="n">
        <v>0</v>
      </c>
    </row>
    <row r="3800" spans="1:15">
      <c r="A3800" t="s">
        <v>4</v>
      </c>
      <c r="B3800" s="4" t="s">
        <v>5</v>
      </c>
      <c r="C3800" s="4" t="s">
        <v>7</v>
      </c>
    </row>
    <row r="3801" spans="1:15">
      <c r="A3801" t="n">
        <v>40210</v>
      </c>
      <c r="B3801" s="43" t="n">
        <v>27</v>
      </c>
      <c r="C3801" s="7" t="n">
        <v>1</v>
      </c>
    </row>
    <row r="3802" spans="1:15">
      <c r="A3802" t="s">
        <v>4</v>
      </c>
      <c r="B3802" s="4" t="s">
        <v>5</v>
      </c>
      <c r="C3802" s="4" t="s">
        <v>7</v>
      </c>
      <c r="D3802" s="4" t="s">
        <v>11</v>
      </c>
      <c r="E3802" s="4" t="s">
        <v>11</v>
      </c>
      <c r="F3802" s="4" t="s">
        <v>11</v>
      </c>
      <c r="G3802" s="4" t="s">
        <v>11</v>
      </c>
      <c r="H3802" s="4" t="s">
        <v>7</v>
      </c>
    </row>
    <row r="3803" spans="1:15">
      <c r="A3803" t="n">
        <v>40212</v>
      </c>
      <c r="B3803" s="41" t="n">
        <v>25</v>
      </c>
      <c r="C3803" s="7" t="n">
        <v>5</v>
      </c>
      <c r="D3803" s="7" t="n">
        <v>65535</v>
      </c>
      <c r="E3803" s="7" t="n">
        <v>65535</v>
      </c>
      <c r="F3803" s="7" t="n">
        <v>65535</v>
      </c>
      <c r="G3803" s="7" t="n">
        <v>65535</v>
      </c>
      <c r="H3803" s="7" t="n">
        <v>0</v>
      </c>
    </row>
    <row r="3804" spans="1:15">
      <c r="A3804" t="s">
        <v>4</v>
      </c>
      <c r="B3804" s="4" t="s">
        <v>5</v>
      </c>
      <c r="C3804" s="4" t="s">
        <v>11</v>
      </c>
    </row>
    <row r="3805" spans="1:15">
      <c r="A3805" t="n">
        <v>40223</v>
      </c>
      <c r="B3805" s="23" t="n">
        <v>16</v>
      </c>
      <c r="C3805" s="7" t="n">
        <v>300</v>
      </c>
    </row>
    <row r="3806" spans="1:15">
      <c r="A3806" t="s">
        <v>4</v>
      </c>
      <c r="B3806" s="4" t="s">
        <v>5</v>
      </c>
      <c r="C3806" s="4" t="s">
        <v>7</v>
      </c>
      <c r="D3806" s="4" t="s">
        <v>11</v>
      </c>
      <c r="E3806" s="4" t="s">
        <v>11</v>
      </c>
      <c r="F3806" s="4" t="s">
        <v>11</v>
      </c>
      <c r="G3806" s="4" t="s">
        <v>14</v>
      </c>
    </row>
    <row r="3807" spans="1:15">
      <c r="A3807" t="n">
        <v>40226</v>
      </c>
      <c r="B3807" s="69" t="n">
        <v>95</v>
      </c>
      <c r="C3807" s="7" t="n">
        <v>6</v>
      </c>
      <c r="D3807" s="7" t="n">
        <v>0</v>
      </c>
      <c r="E3807" s="7" t="n">
        <v>2</v>
      </c>
      <c r="F3807" s="7" t="n">
        <v>500</v>
      </c>
      <c r="G3807" s="7" t="n">
        <v>0</v>
      </c>
    </row>
    <row r="3808" spans="1:15">
      <c r="A3808" t="s">
        <v>4</v>
      </c>
      <c r="B3808" s="4" t="s">
        <v>5</v>
      </c>
      <c r="C3808" s="4" t="s">
        <v>7</v>
      </c>
      <c r="D3808" s="4" t="s">
        <v>11</v>
      </c>
    </row>
    <row r="3809" spans="1:8">
      <c r="A3809" t="n">
        <v>40238</v>
      </c>
      <c r="B3809" s="69" t="n">
        <v>95</v>
      </c>
      <c r="C3809" s="7" t="n">
        <v>7</v>
      </c>
      <c r="D3809" s="7" t="n">
        <v>0</v>
      </c>
    </row>
    <row r="3810" spans="1:8">
      <c r="A3810" t="s">
        <v>4</v>
      </c>
      <c r="B3810" s="4" t="s">
        <v>5</v>
      </c>
      <c r="C3810" s="4" t="s">
        <v>7</v>
      </c>
      <c r="D3810" s="4" t="s">
        <v>11</v>
      </c>
    </row>
    <row r="3811" spans="1:8">
      <c r="A3811" t="n">
        <v>40242</v>
      </c>
      <c r="B3811" s="69" t="n">
        <v>95</v>
      </c>
      <c r="C3811" s="7" t="n">
        <v>9</v>
      </c>
      <c r="D3811" s="7" t="n">
        <v>0</v>
      </c>
    </row>
    <row r="3812" spans="1:8">
      <c r="A3812" t="s">
        <v>4</v>
      </c>
      <c r="B3812" s="4" t="s">
        <v>5</v>
      </c>
      <c r="C3812" s="4" t="s">
        <v>7</v>
      </c>
      <c r="D3812" s="4" t="s">
        <v>11</v>
      </c>
    </row>
    <row r="3813" spans="1:8">
      <c r="A3813" t="n">
        <v>40246</v>
      </c>
      <c r="B3813" s="69" t="n">
        <v>95</v>
      </c>
      <c r="C3813" s="7" t="n">
        <v>8</v>
      </c>
      <c r="D3813" s="7" t="n">
        <v>0</v>
      </c>
    </row>
    <row r="3814" spans="1:8">
      <c r="A3814" t="s">
        <v>4</v>
      </c>
      <c r="B3814" s="4" t="s">
        <v>5</v>
      </c>
      <c r="C3814" s="4" t="s">
        <v>11</v>
      </c>
    </row>
    <row r="3815" spans="1:8">
      <c r="A3815" t="n">
        <v>40250</v>
      </c>
      <c r="B3815" s="23" t="n">
        <v>16</v>
      </c>
      <c r="C3815" s="7" t="n">
        <v>500</v>
      </c>
    </row>
    <row r="3816" spans="1:8">
      <c r="A3816" t="s">
        <v>4</v>
      </c>
      <c r="B3816" s="4" t="s">
        <v>5</v>
      </c>
      <c r="C3816" s="4" t="s">
        <v>7</v>
      </c>
      <c r="D3816" s="4" t="s">
        <v>7</v>
      </c>
      <c r="E3816" s="4" t="s">
        <v>7</v>
      </c>
      <c r="F3816" s="4" t="s">
        <v>7</v>
      </c>
      <c r="G3816" s="4" t="s">
        <v>14</v>
      </c>
      <c r="H3816" s="4" t="s">
        <v>7</v>
      </c>
      <c r="I3816" s="4" t="s">
        <v>7</v>
      </c>
      <c r="J3816" s="4" t="s">
        <v>7</v>
      </c>
    </row>
    <row r="3817" spans="1:8">
      <c r="A3817" t="n">
        <v>40253</v>
      </c>
      <c r="B3817" s="45" t="n">
        <v>18</v>
      </c>
      <c r="C3817" s="7" t="n">
        <v>9</v>
      </c>
      <c r="D3817" s="7" t="n">
        <v>35</v>
      </c>
      <c r="E3817" s="7" t="n">
        <v>9</v>
      </c>
      <c r="F3817" s="7" t="n">
        <v>0</v>
      </c>
      <c r="G3817" s="7" t="n">
        <v>1</v>
      </c>
      <c r="H3817" s="7" t="n">
        <v>13</v>
      </c>
      <c r="I3817" s="7" t="n">
        <v>19</v>
      </c>
      <c r="J3817" s="7" t="n">
        <v>1</v>
      </c>
    </row>
    <row r="3818" spans="1:8">
      <c r="A3818" t="s">
        <v>4</v>
      </c>
      <c r="B3818" s="4" t="s">
        <v>5</v>
      </c>
      <c r="C3818" s="4" t="s">
        <v>7</v>
      </c>
      <c r="D3818" s="4" t="s">
        <v>11</v>
      </c>
      <c r="E3818" s="4" t="s">
        <v>7</v>
      </c>
    </row>
    <row r="3819" spans="1:8">
      <c r="A3819" t="n">
        <v>40265</v>
      </c>
      <c r="B3819" s="20" t="n">
        <v>36</v>
      </c>
      <c r="C3819" s="7" t="n">
        <v>9</v>
      </c>
      <c r="D3819" s="7" t="n">
        <v>0</v>
      </c>
      <c r="E3819" s="7" t="n">
        <v>0</v>
      </c>
    </row>
    <row r="3820" spans="1:8">
      <c r="A3820" t="s">
        <v>4</v>
      </c>
      <c r="B3820" s="4" t="s">
        <v>5</v>
      </c>
      <c r="C3820" s="4" t="s">
        <v>7</v>
      </c>
      <c r="D3820" s="4" t="s">
        <v>11</v>
      </c>
      <c r="E3820" s="4" t="s">
        <v>7</v>
      </c>
    </row>
    <row r="3821" spans="1:8">
      <c r="A3821" t="n">
        <v>40270</v>
      </c>
      <c r="B3821" s="20" t="n">
        <v>36</v>
      </c>
      <c r="C3821" s="7" t="n">
        <v>9</v>
      </c>
      <c r="D3821" s="7" t="n">
        <v>2</v>
      </c>
      <c r="E3821" s="7" t="n">
        <v>0</v>
      </c>
    </row>
    <row r="3822" spans="1:8">
      <c r="A3822" t="s">
        <v>4</v>
      </c>
      <c r="B3822" s="4" t="s">
        <v>5</v>
      </c>
      <c r="C3822" s="4" t="s">
        <v>11</v>
      </c>
    </row>
    <row r="3823" spans="1:8">
      <c r="A3823" t="n">
        <v>40275</v>
      </c>
      <c r="B3823" s="32" t="n">
        <v>12</v>
      </c>
      <c r="C3823" s="7" t="n">
        <v>10807</v>
      </c>
    </row>
    <row r="3824" spans="1:8">
      <c r="A3824" t="s">
        <v>4</v>
      </c>
      <c r="B3824" s="4" t="s">
        <v>5</v>
      </c>
      <c r="C3824" s="4" t="s">
        <v>11</v>
      </c>
      <c r="D3824" s="4" t="s">
        <v>13</v>
      </c>
      <c r="E3824" s="4" t="s">
        <v>13</v>
      </c>
      <c r="F3824" s="4" t="s">
        <v>13</v>
      </c>
      <c r="G3824" s="4" t="s">
        <v>13</v>
      </c>
    </row>
    <row r="3825" spans="1:10">
      <c r="A3825" t="n">
        <v>40278</v>
      </c>
      <c r="B3825" s="19" t="n">
        <v>46</v>
      </c>
      <c r="C3825" s="7" t="n">
        <v>61456</v>
      </c>
      <c r="D3825" s="7" t="n">
        <v>0</v>
      </c>
      <c r="E3825" s="7" t="n">
        <v>0</v>
      </c>
      <c r="F3825" s="7" t="n">
        <v>0</v>
      </c>
      <c r="G3825" s="7" t="n">
        <v>0</v>
      </c>
    </row>
    <row r="3826" spans="1:10">
      <c r="A3826" t="s">
        <v>4</v>
      </c>
      <c r="B3826" s="4" t="s">
        <v>5</v>
      </c>
      <c r="C3826" s="4" t="s">
        <v>7</v>
      </c>
      <c r="D3826" s="4" t="s">
        <v>11</v>
      </c>
    </row>
    <row r="3827" spans="1:10">
      <c r="A3827" t="n">
        <v>40297</v>
      </c>
      <c r="B3827" s="8" t="n">
        <v>162</v>
      </c>
      <c r="C3827" s="7" t="n">
        <v>1</v>
      </c>
      <c r="D3827" s="7" t="n">
        <v>0</v>
      </c>
    </row>
    <row r="3828" spans="1:10">
      <c r="A3828" t="s">
        <v>4</v>
      </c>
      <c r="B3828" s="4" t="s">
        <v>5</v>
      </c>
    </row>
    <row r="3829" spans="1:10">
      <c r="A3829" t="n">
        <v>40301</v>
      </c>
      <c r="B3829" s="5" t="n">
        <v>1</v>
      </c>
    </row>
    <row r="3830" spans="1:10" s="3" customFormat="1" customHeight="0">
      <c r="A3830" s="3" t="s">
        <v>2</v>
      </c>
      <c r="B3830" s="3" t="s">
        <v>471</v>
      </c>
    </row>
    <row r="3831" spans="1:10">
      <c r="A3831" t="s">
        <v>4</v>
      </c>
      <c r="B3831" s="4" t="s">
        <v>5</v>
      </c>
      <c r="C3831" s="4" t="s">
        <v>7</v>
      </c>
      <c r="D3831" s="4" t="s">
        <v>7</v>
      </c>
      <c r="E3831" s="4" t="s">
        <v>7</v>
      </c>
      <c r="F3831" s="4" t="s">
        <v>7</v>
      </c>
    </row>
    <row r="3832" spans="1:10">
      <c r="A3832" t="n">
        <v>40304</v>
      </c>
      <c r="B3832" s="9" t="n">
        <v>14</v>
      </c>
      <c r="C3832" s="7" t="n">
        <v>2</v>
      </c>
      <c r="D3832" s="7" t="n">
        <v>0</v>
      </c>
      <c r="E3832" s="7" t="n">
        <v>0</v>
      </c>
      <c r="F3832" s="7" t="n">
        <v>0</v>
      </c>
    </row>
    <row r="3833" spans="1:10">
      <c r="A3833" t="s">
        <v>4</v>
      </c>
      <c r="B3833" s="4" t="s">
        <v>5</v>
      </c>
      <c r="C3833" s="4" t="s">
        <v>7</v>
      </c>
      <c r="D3833" s="49" t="s">
        <v>272</v>
      </c>
      <c r="E3833" s="4" t="s">
        <v>5</v>
      </c>
      <c r="F3833" s="4" t="s">
        <v>7</v>
      </c>
      <c r="G3833" s="4" t="s">
        <v>11</v>
      </c>
      <c r="H3833" s="49" t="s">
        <v>273</v>
      </c>
      <c r="I3833" s="4" t="s">
        <v>7</v>
      </c>
      <c r="J3833" s="4" t="s">
        <v>14</v>
      </c>
      <c r="K3833" s="4" t="s">
        <v>7</v>
      </c>
      <c r="L3833" s="4" t="s">
        <v>7</v>
      </c>
      <c r="M3833" s="49" t="s">
        <v>272</v>
      </c>
      <c r="N3833" s="4" t="s">
        <v>5</v>
      </c>
      <c r="O3833" s="4" t="s">
        <v>7</v>
      </c>
      <c r="P3833" s="4" t="s">
        <v>11</v>
      </c>
      <c r="Q3833" s="49" t="s">
        <v>273</v>
      </c>
      <c r="R3833" s="4" t="s">
        <v>7</v>
      </c>
      <c r="S3833" s="4" t="s">
        <v>14</v>
      </c>
      <c r="T3833" s="4" t="s">
        <v>7</v>
      </c>
      <c r="U3833" s="4" t="s">
        <v>7</v>
      </c>
      <c r="V3833" s="4" t="s">
        <v>7</v>
      </c>
      <c r="W3833" s="4" t="s">
        <v>12</v>
      </c>
    </row>
    <row r="3834" spans="1:10">
      <c r="A3834" t="n">
        <v>40309</v>
      </c>
      <c r="B3834" s="10" t="n">
        <v>5</v>
      </c>
      <c r="C3834" s="7" t="n">
        <v>28</v>
      </c>
      <c r="D3834" s="49" t="s">
        <v>3</v>
      </c>
      <c r="E3834" s="8" t="n">
        <v>162</v>
      </c>
      <c r="F3834" s="7" t="n">
        <v>3</v>
      </c>
      <c r="G3834" s="7" t="n">
        <v>32883</v>
      </c>
      <c r="H3834" s="49" t="s">
        <v>3</v>
      </c>
      <c r="I3834" s="7" t="n">
        <v>0</v>
      </c>
      <c r="J3834" s="7" t="n">
        <v>1</v>
      </c>
      <c r="K3834" s="7" t="n">
        <v>2</v>
      </c>
      <c r="L3834" s="7" t="n">
        <v>28</v>
      </c>
      <c r="M3834" s="49" t="s">
        <v>3</v>
      </c>
      <c r="N3834" s="8" t="n">
        <v>162</v>
      </c>
      <c r="O3834" s="7" t="n">
        <v>3</v>
      </c>
      <c r="P3834" s="7" t="n">
        <v>32883</v>
      </c>
      <c r="Q3834" s="49" t="s">
        <v>3</v>
      </c>
      <c r="R3834" s="7" t="n">
        <v>0</v>
      </c>
      <c r="S3834" s="7" t="n">
        <v>2</v>
      </c>
      <c r="T3834" s="7" t="n">
        <v>2</v>
      </c>
      <c r="U3834" s="7" t="n">
        <v>11</v>
      </c>
      <c r="V3834" s="7" t="n">
        <v>1</v>
      </c>
      <c r="W3834" s="11" t="n">
        <f t="normal" ca="1">A3838</f>
        <v>0</v>
      </c>
    </row>
    <row r="3835" spans="1:10">
      <c r="A3835" t="s">
        <v>4</v>
      </c>
      <c r="B3835" s="4" t="s">
        <v>5</v>
      </c>
      <c r="C3835" s="4" t="s">
        <v>7</v>
      </c>
      <c r="D3835" s="4" t="s">
        <v>11</v>
      </c>
      <c r="E3835" s="4" t="s">
        <v>13</v>
      </c>
    </row>
    <row r="3836" spans="1:10">
      <c r="A3836" t="n">
        <v>40338</v>
      </c>
      <c r="B3836" s="40" t="n">
        <v>58</v>
      </c>
      <c r="C3836" s="7" t="n">
        <v>0</v>
      </c>
      <c r="D3836" s="7" t="n">
        <v>0</v>
      </c>
      <c r="E3836" s="7" t="n">
        <v>1</v>
      </c>
    </row>
    <row r="3837" spans="1:10">
      <c r="A3837" t="s">
        <v>4</v>
      </c>
      <c r="B3837" s="4" t="s">
        <v>5</v>
      </c>
      <c r="C3837" s="4" t="s">
        <v>7</v>
      </c>
      <c r="D3837" s="49" t="s">
        <v>272</v>
      </c>
      <c r="E3837" s="4" t="s">
        <v>5</v>
      </c>
      <c r="F3837" s="4" t="s">
        <v>7</v>
      </c>
      <c r="G3837" s="4" t="s">
        <v>11</v>
      </c>
      <c r="H3837" s="49" t="s">
        <v>273</v>
      </c>
      <c r="I3837" s="4" t="s">
        <v>7</v>
      </c>
      <c r="J3837" s="4" t="s">
        <v>14</v>
      </c>
      <c r="K3837" s="4" t="s">
        <v>7</v>
      </c>
      <c r="L3837" s="4" t="s">
        <v>7</v>
      </c>
      <c r="M3837" s="49" t="s">
        <v>272</v>
      </c>
      <c r="N3837" s="4" t="s">
        <v>5</v>
      </c>
      <c r="O3837" s="4" t="s">
        <v>7</v>
      </c>
      <c r="P3837" s="4" t="s">
        <v>11</v>
      </c>
      <c r="Q3837" s="49" t="s">
        <v>273</v>
      </c>
      <c r="R3837" s="4" t="s">
        <v>7</v>
      </c>
      <c r="S3837" s="4" t="s">
        <v>14</v>
      </c>
      <c r="T3837" s="4" t="s">
        <v>7</v>
      </c>
      <c r="U3837" s="4" t="s">
        <v>7</v>
      </c>
      <c r="V3837" s="4" t="s">
        <v>7</v>
      </c>
      <c r="W3837" s="4" t="s">
        <v>12</v>
      </c>
    </row>
    <row r="3838" spans="1:10">
      <c r="A3838" t="n">
        <v>40346</v>
      </c>
      <c r="B3838" s="10" t="n">
        <v>5</v>
      </c>
      <c r="C3838" s="7" t="n">
        <v>28</v>
      </c>
      <c r="D3838" s="49" t="s">
        <v>3</v>
      </c>
      <c r="E3838" s="8" t="n">
        <v>162</v>
      </c>
      <c r="F3838" s="7" t="n">
        <v>3</v>
      </c>
      <c r="G3838" s="7" t="n">
        <v>32883</v>
      </c>
      <c r="H3838" s="49" t="s">
        <v>3</v>
      </c>
      <c r="I3838" s="7" t="n">
        <v>0</v>
      </c>
      <c r="J3838" s="7" t="n">
        <v>1</v>
      </c>
      <c r="K3838" s="7" t="n">
        <v>3</v>
      </c>
      <c r="L3838" s="7" t="n">
        <v>28</v>
      </c>
      <c r="M3838" s="49" t="s">
        <v>3</v>
      </c>
      <c r="N3838" s="8" t="n">
        <v>162</v>
      </c>
      <c r="O3838" s="7" t="n">
        <v>3</v>
      </c>
      <c r="P3838" s="7" t="n">
        <v>32883</v>
      </c>
      <c r="Q3838" s="49" t="s">
        <v>3</v>
      </c>
      <c r="R3838" s="7" t="n">
        <v>0</v>
      </c>
      <c r="S3838" s="7" t="n">
        <v>2</v>
      </c>
      <c r="T3838" s="7" t="n">
        <v>3</v>
      </c>
      <c r="U3838" s="7" t="n">
        <v>9</v>
      </c>
      <c r="V3838" s="7" t="n">
        <v>1</v>
      </c>
      <c r="W3838" s="11" t="n">
        <f t="normal" ca="1">A3848</f>
        <v>0</v>
      </c>
    </row>
    <row r="3839" spans="1:10">
      <c r="A3839" t="s">
        <v>4</v>
      </c>
      <c r="B3839" s="4" t="s">
        <v>5</v>
      </c>
      <c r="C3839" s="4" t="s">
        <v>7</v>
      </c>
      <c r="D3839" s="49" t="s">
        <v>272</v>
      </c>
      <c r="E3839" s="4" t="s">
        <v>5</v>
      </c>
      <c r="F3839" s="4" t="s">
        <v>11</v>
      </c>
      <c r="G3839" s="4" t="s">
        <v>7</v>
      </c>
      <c r="H3839" s="4" t="s">
        <v>7</v>
      </c>
      <c r="I3839" s="4" t="s">
        <v>8</v>
      </c>
      <c r="J3839" s="49" t="s">
        <v>273</v>
      </c>
      <c r="K3839" s="4" t="s">
        <v>7</v>
      </c>
      <c r="L3839" s="4" t="s">
        <v>7</v>
      </c>
      <c r="M3839" s="49" t="s">
        <v>272</v>
      </c>
      <c r="N3839" s="4" t="s">
        <v>5</v>
      </c>
      <c r="O3839" s="4" t="s">
        <v>7</v>
      </c>
      <c r="P3839" s="49" t="s">
        <v>273</v>
      </c>
      <c r="Q3839" s="4" t="s">
        <v>7</v>
      </c>
      <c r="R3839" s="4" t="s">
        <v>14</v>
      </c>
      <c r="S3839" s="4" t="s">
        <v>7</v>
      </c>
      <c r="T3839" s="4" t="s">
        <v>7</v>
      </c>
      <c r="U3839" s="4" t="s">
        <v>7</v>
      </c>
      <c r="V3839" s="49" t="s">
        <v>272</v>
      </c>
      <c r="W3839" s="4" t="s">
        <v>5</v>
      </c>
      <c r="X3839" s="4" t="s">
        <v>7</v>
      </c>
      <c r="Y3839" s="49" t="s">
        <v>273</v>
      </c>
      <c r="Z3839" s="4" t="s">
        <v>7</v>
      </c>
      <c r="AA3839" s="4" t="s">
        <v>14</v>
      </c>
      <c r="AB3839" s="4" t="s">
        <v>7</v>
      </c>
      <c r="AC3839" s="4" t="s">
        <v>7</v>
      </c>
      <c r="AD3839" s="4" t="s">
        <v>7</v>
      </c>
      <c r="AE3839" s="4" t="s">
        <v>12</v>
      </c>
    </row>
    <row r="3840" spans="1:10">
      <c r="A3840" t="n">
        <v>40375</v>
      </c>
      <c r="B3840" s="10" t="n">
        <v>5</v>
      </c>
      <c r="C3840" s="7" t="n">
        <v>28</v>
      </c>
      <c r="D3840" s="49" t="s">
        <v>3</v>
      </c>
      <c r="E3840" s="50" t="n">
        <v>47</v>
      </c>
      <c r="F3840" s="7" t="n">
        <v>61456</v>
      </c>
      <c r="G3840" s="7" t="n">
        <v>2</v>
      </c>
      <c r="H3840" s="7" t="n">
        <v>0</v>
      </c>
      <c r="I3840" s="7" t="s">
        <v>274</v>
      </c>
      <c r="J3840" s="49" t="s">
        <v>3</v>
      </c>
      <c r="K3840" s="7" t="n">
        <v>8</v>
      </c>
      <c r="L3840" s="7" t="n">
        <v>28</v>
      </c>
      <c r="M3840" s="49" t="s">
        <v>3</v>
      </c>
      <c r="N3840" s="31" t="n">
        <v>74</v>
      </c>
      <c r="O3840" s="7" t="n">
        <v>65</v>
      </c>
      <c r="P3840" s="49" t="s">
        <v>3</v>
      </c>
      <c r="Q3840" s="7" t="n">
        <v>0</v>
      </c>
      <c r="R3840" s="7" t="n">
        <v>1</v>
      </c>
      <c r="S3840" s="7" t="n">
        <v>3</v>
      </c>
      <c r="T3840" s="7" t="n">
        <v>9</v>
      </c>
      <c r="U3840" s="7" t="n">
        <v>28</v>
      </c>
      <c r="V3840" s="49" t="s">
        <v>3</v>
      </c>
      <c r="W3840" s="31" t="n">
        <v>74</v>
      </c>
      <c r="X3840" s="7" t="n">
        <v>65</v>
      </c>
      <c r="Y3840" s="49" t="s">
        <v>3</v>
      </c>
      <c r="Z3840" s="7" t="n">
        <v>0</v>
      </c>
      <c r="AA3840" s="7" t="n">
        <v>2</v>
      </c>
      <c r="AB3840" s="7" t="n">
        <v>3</v>
      </c>
      <c r="AC3840" s="7" t="n">
        <v>9</v>
      </c>
      <c r="AD3840" s="7" t="n">
        <v>1</v>
      </c>
      <c r="AE3840" s="11" t="n">
        <f t="normal" ca="1">A3844</f>
        <v>0</v>
      </c>
    </row>
    <row r="3841" spans="1:31">
      <c r="A3841" t="s">
        <v>4</v>
      </c>
      <c r="B3841" s="4" t="s">
        <v>5</v>
      </c>
      <c r="C3841" s="4" t="s">
        <v>11</v>
      </c>
      <c r="D3841" s="4" t="s">
        <v>7</v>
      </c>
      <c r="E3841" s="4" t="s">
        <v>7</v>
      </c>
      <c r="F3841" s="4" t="s">
        <v>8</v>
      </c>
    </row>
    <row r="3842" spans="1:31">
      <c r="A3842" t="n">
        <v>40423</v>
      </c>
      <c r="B3842" s="50" t="n">
        <v>47</v>
      </c>
      <c r="C3842" s="7" t="n">
        <v>61456</v>
      </c>
      <c r="D3842" s="7" t="n">
        <v>0</v>
      </c>
      <c r="E3842" s="7" t="n">
        <v>0</v>
      </c>
      <c r="F3842" s="7" t="s">
        <v>275</v>
      </c>
    </row>
    <row r="3843" spans="1:31">
      <c r="A3843" t="s">
        <v>4</v>
      </c>
      <c r="B3843" s="4" t="s">
        <v>5</v>
      </c>
      <c r="C3843" s="4" t="s">
        <v>7</v>
      </c>
      <c r="D3843" s="4" t="s">
        <v>11</v>
      </c>
      <c r="E3843" s="4" t="s">
        <v>13</v>
      </c>
    </row>
    <row r="3844" spans="1:31">
      <c r="A3844" t="n">
        <v>40436</v>
      </c>
      <c r="B3844" s="40" t="n">
        <v>58</v>
      </c>
      <c r="C3844" s="7" t="n">
        <v>0</v>
      </c>
      <c r="D3844" s="7" t="n">
        <v>300</v>
      </c>
      <c r="E3844" s="7" t="n">
        <v>1</v>
      </c>
    </row>
    <row r="3845" spans="1:31">
      <c r="A3845" t="s">
        <v>4</v>
      </c>
      <c r="B3845" s="4" t="s">
        <v>5</v>
      </c>
      <c r="C3845" s="4" t="s">
        <v>7</v>
      </c>
      <c r="D3845" s="4" t="s">
        <v>11</v>
      </c>
    </row>
    <row r="3846" spans="1:31">
      <c r="A3846" t="n">
        <v>40444</v>
      </c>
      <c r="B3846" s="40" t="n">
        <v>58</v>
      </c>
      <c r="C3846" s="7" t="n">
        <v>255</v>
      </c>
      <c r="D3846" s="7" t="n">
        <v>0</v>
      </c>
    </row>
    <row r="3847" spans="1:31">
      <c r="A3847" t="s">
        <v>4</v>
      </c>
      <c r="B3847" s="4" t="s">
        <v>5</v>
      </c>
      <c r="C3847" s="4" t="s">
        <v>7</v>
      </c>
      <c r="D3847" s="4" t="s">
        <v>7</v>
      </c>
      <c r="E3847" s="4" t="s">
        <v>7</v>
      </c>
      <c r="F3847" s="4" t="s">
        <v>7</v>
      </c>
    </row>
    <row r="3848" spans="1:31">
      <c r="A3848" t="n">
        <v>40448</v>
      </c>
      <c r="B3848" s="9" t="n">
        <v>14</v>
      </c>
      <c r="C3848" s="7" t="n">
        <v>0</v>
      </c>
      <c r="D3848" s="7" t="n">
        <v>0</v>
      </c>
      <c r="E3848" s="7" t="n">
        <v>0</v>
      </c>
      <c r="F3848" s="7" t="n">
        <v>64</v>
      </c>
    </row>
    <row r="3849" spans="1:31">
      <c r="A3849" t="s">
        <v>4</v>
      </c>
      <c r="B3849" s="4" t="s">
        <v>5</v>
      </c>
      <c r="C3849" s="4" t="s">
        <v>7</v>
      </c>
      <c r="D3849" s="4" t="s">
        <v>11</v>
      </c>
    </row>
    <row r="3850" spans="1:31">
      <c r="A3850" t="n">
        <v>40453</v>
      </c>
      <c r="B3850" s="26" t="n">
        <v>22</v>
      </c>
      <c r="C3850" s="7" t="n">
        <v>0</v>
      </c>
      <c r="D3850" s="7" t="n">
        <v>32883</v>
      </c>
    </row>
    <row r="3851" spans="1:31">
      <c r="A3851" t="s">
        <v>4</v>
      </c>
      <c r="B3851" s="4" t="s">
        <v>5</v>
      </c>
      <c r="C3851" s="4" t="s">
        <v>7</v>
      </c>
      <c r="D3851" s="4" t="s">
        <v>11</v>
      </c>
    </row>
    <row r="3852" spans="1:31">
      <c r="A3852" t="n">
        <v>40457</v>
      </c>
      <c r="B3852" s="40" t="n">
        <v>58</v>
      </c>
      <c r="C3852" s="7" t="n">
        <v>5</v>
      </c>
      <c r="D3852" s="7" t="n">
        <v>300</v>
      </c>
    </row>
    <row r="3853" spans="1:31">
      <c r="A3853" t="s">
        <v>4</v>
      </c>
      <c r="B3853" s="4" t="s">
        <v>5</v>
      </c>
      <c r="C3853" s="4" t="s">
        <v>13</v>
      </c>
      <c r="D3853" s="4" t="s">
        <v>11</v>
      </c>
    </row>
    <row r="3854" spans="1:31">
      <c r="A3854" t="n">
        <v>40461</v>
      </c>
      <c r="B3854" s="51" t="n">
        <v>103</v>
      </c>
      <c r="C3854" s="7" t="n">
        <v>0</v>
      </c>
      <c r="D3854" s="7" t="n">
        <v>300</v>
      </c>
    </row>
    <row r="3855" spans="1:31">
      <c r="A3855" t="s">
        <v>4</v>
      </c>
      <c r="B3855" s="4" t="s">
        <v>5</v>
      </c>
      <c r="C3855" s="4" t="s">
        <v>7</v>
      </c>
    </row>
    <row r="3856" spans="1:31">
      <c r="A3856" t="n">
        <v>40468</v>
      </c>
      <c r="B3856" s="52" t="n">
        <v>64</v>
      </c>
      <c r="C3856" s="7" t="n">
        <v>7</v>
      </c>
    </row>
    <row r="3857" spans="1:6">
      <c r="A3857" t="s">
        <v>4</v>
      </c>
      <c r="B3857" s="4" t="s">
        <v>5</v>
      </c>
      <c r="C3857" s="4" t="s">
        <v>7</v>
      </c>
      <c r="D3857" s="4" t="s">
        <v>11</v>
      </c>
    </row>
    <row r="3858" spans="1:6">
      <c r="A3858" t="n">
        <v>40470</v>
      </c>
      <c r="B3858" s="53" t="n">
        <v>72</v>
      </c>
      <c r="C3858" s="7" t="n">
        <v>5</v>
      </c>
      <c r="D3858" s="7" t="n">
        <v>0</v>
      </c>
    </row>
    <row r="3859" spans="1:6">
      <c r="A3859" t="s">
        <v>4</v>
      </c>
      <c r="B3859" s="4" t="s">
        <v>5</v>
      </c>
      <c r="C3859" s="4" t="s">
        <v>7</v>
      </c>
      <c r="D3859" s="49" t="s">
        <v>272</v>
      </c>
      <c r="E3859" s="4" t="s">
        <v>5</v>
      </c>
      <c r="F3859" s="4" t="s">
        <v>7</v>
      </c>
      <c r="G3859" s="4" t="s">
        <v>11</v>
      </c>
      <c r="H3859" s="49" t="s">
        <v>273</v>
      </c>
      <c r="I3859" s="4" t="s">
        <v>7</v>
      </c>
      <c r="J3859" s="4" t="s">
        <v>14</v>
      </c>
      <c r="K3859" s="4" t="s">
        <v>7</v>
      </c>
      <c r="L3859" s="4" t="s">
        <v>7</v>
      </c>
      <c r="M3859" s="4" t="s">
        <v>12</v>
      </c>
    </row>
    <row r="3860" spans="1:6">
      <c r="A3860" t="n">
        <v>40474</v>
      </c>
      <c r="B3860" s="10" t="n">
        <v>5</v>
      </c>
      <c r="C3860" s="7" t="n">
        <v>28</v>
      </c>
      <c r="D3860" s="49" t="s">
        <v>3</v>
      </c>
      <c r="E3860" s="8" t="n">
        <v>162</v>
      </c>
      <c r="F3860" s="7" t="n">
        <v>4</v>
      </c>
      <c r="G3860" s="7" t="n">
        <v>32883</v>
      </c>
      <c r="H3860" s="49" t="s">
        <v>3</v>
      </c>
      <c r="I3860" s="7" t="n">
        <v>0</v>
      </c>
      <c r="J3860" s="7" t="n">
        <v>1</v>
      </c>
      <c r="K3860" s="7" t="n">
        <v>2</v>
      </c>
      <c r="L3860" s="7" t="n">
        <v>1</v>
      </c>
      <c r="M3860" s="11" t="n">
        <f t="normal" ca="1">A3866</f>
        <v>0</v>
      </c>
    </row>
    <row r="3861" spans="1:6">
      <c r="A3861" t="s">
        <v>4</v>
      </c>
      <c r="B3861" s="4" t="s">
        <v>5</v>
      </c>
      <c r="C3861" s="4" t="s">
        <v>7</v>
      </c>
      <c r="D3861" s="4" t="s">
        <v>8</v>
      </c>
    </row>
    <row r="3862" spans="1:6">
      <c r="A3862" t="n">
        <v>40491</v>
      </c>
      <c r="B3862" s="6" t="n">
        <v>2</v>
      </c>
      <c r="C3862" s="7" t="n">
        <v>10</v>
      </c>
      <c r="D3862" s="7" t="s">
        <v>276</v>
      </c>
    </row>
    <row r="3863" spans="1:6">
      <c r="A3863" t="s">
        <v>4</v>
      </c>
      <c r="B3863" s="4" t="s">
        <v>5</v>
      </c>
      <c r="C3863" s="4" t="s">
        <v>11</v>
      </c>
    </row>
    <row r="3864" spans="1:6">
      <c r="A3864" t="n">
        <v>40508</v>
      </c>
      <c r="B3864" s="23" t="n">
        <v>16</v>
      </c>
      <c r="C3864" s="7" t="n">
        <v>0</v>
      </c>
    </row>
    <row r="3865" spans="1:6">
      <c r="A3865" t="s">
        <v>4</v>
      </c>
      <c r="B3865" s="4" t="s">
        <v>5</v>
      </c>
      <c r="C3865" s="4" t="s">
        <v>11</v>
      </c>
      <c r="D3865" s="4" t="s">
        <v>8</v>
      </c>
      <c r="E3865" s="4" t="s">
        <v>8</v>
      </c>
      <c r="F3865" s="4" t="s">
        <v>8</v>
      </c>
      <c r="G3865" s="4" t="s">
        <v>7</v>
      </c>
      <c r="H3865" s="4" t="s">
        <v>14</v>
      </c>
      <c r="I3865" s="4" t="s">
        <v>13</v>
      </c>
      <c r="J3865" s="4" t="s">
        <v>13</v>
      </c>
      <c r="K3865" s="4" t="s">
        <v>13</v>
      </c>
      <c r="L3865" s="4" t="s">
        <v>13</v>
      </c>
      <c r="M3865" s="4" t="s">
        <v>13</v>
      </c>
      <c r="N3865" s="4" t="s">
        <v>13</v>
      </c>
      <c r="O3865" s="4" t="s">
        <v>13</v>
      </c>
      <c r="P3865" s="4" t="s">
        <v>8</v>
      </c>
      <c r="Q3865" s="4" t="s">
        <v>8</v>
      </c>
      <c r="R3865" s="4" t="s">
        <v>14</v>
      </c>
      <c r="S3865" s="4" t="s">
        <v>7</v>
      </c>
      <c r="T3865" s="4" t="s">
        <v>14</v>
      </c>
      <c r="U3865" s="4" t="s">
        <v>14</v>
      </c>
      <c r="V3865" s="4" t="s">
        <v>11</v>
      </c>
    </row>
    <row r="3866" spans="1:6">
      <c r="A3866" t="n">
        <v>40511</v>
      </c>
      <c r="B3866" s="54" t="n">
        <v>19</v>
      </c>
      <c r="C3866" s="7" t="n">
        <v>6</v>
      </c>
      <c r="D3866" s="7" t="s">
        <v>472</v>
      </c>
      <c r="E3866" s="7" t="s">
        <v>473</v>
      </c>
      <c r="F3866" s="7" t="s">
        <v>17</v>
      </c>
      <c r="G3866" s="7" t="n">
        <v>0</v>
      </c>
      <c r="H3866" s="7" t="n">
        <v>1</v>
      </c>
      <c r="I3866" s="7" t="n">
        <v>0</v>
      </c>
      <c r="J3866" s="7" t="n">
        <v>0</v>
      </c>
      <c r="K3866" s="7" t="n">
        <v>0</v>
      </c>
      <c r="L3866" s="7" t="n">
        <v>0</v>
      </c>
      <c r="M3866" s="7" t="n">
        <v>1</v>
      </c>
      <c r="N3866" s="7" t="n">
        <v>1.60000002384186</v>
      </c>
      <c r="O3866" s="7" t="n">
        <v>0.0900000035762787</v>
      </c>
      <c r="P3866" s="7" t="s">
        <v>17</v>
      </c>
      <c r="Q3866" s="7" t="s">
        <v>17</v>
      </c>
      <c r="R3866" s="7" t="n">
        <v>-1</v>
      </c>
      <c r="S3866" s="7" t="n">
        <v>0</v>
      </c>
      <c r="T3866" s="7" t="n">
        <v>0</v>
      </c>
      <c r="U3866" s="7" t="n">
        <v>0</v>
      </c>
      <c r="V3866" s="7" t="n">
        <v>0</v>
      </c>
    </row>
    <row r="3867" spans="1:6">
      <c r="A3867" t="s">
        <v>4</v>
      </c>
      <c r="B3867" s="4" t="s">
        <v>5</v>
      </c>
      <c r="C3867" s="4" t="s">
        <v>11</v>
      </c>
      <c r="D3867" s="4" t="s">
        <v>8</v>
      </c>
      <c r="E3867" s="4" t="s">
        <v>8</v>
      </c>
      <c r="F3867" s="4" t="s">
        <v>8</v>
      </c>
      <c r="G3867" s="4" t="s">
        <v>7</v>
      </c>
      <c r="H3867" s="4" t="s">
        <v>14</v>
      </c>
      <c r="I3867" s="4" t="s">
        <v>13</v>
      </c>
      <c r="J3867" s="4" t="s">
        <v>13</v>
      </c>
      <c r="K3867" s="4" t="s">
        <v>13</v>
      </c>
      <c r="L3867" s="4" t="s">
        <v>13</v>
      </c>
      <c r="M3867" s="4" t="s">
        <v>13</v>
      </c>
      <c r="N3867" s="4" t="s">
        <v>13</v>
      </c>
      <c r="O3867" s="4" t="s">
        <v>13</v>
      </c>
      <c r="P3867" s="4" t="s">
        <v>8</v>
      </c>
      <c r="Q3867" s="4" t="s">
        <v>8</v>
      </c>
      <c r="R3867" s="4" t="s">
        <v>14</v>
      </c>
      <c r="S3867" s="4" t="s">
        <v>7</v>
      </c>
      <c r="T3867" s="4" t="s">
        <v>14</v>
      </c>
      <c r="U3867" s="4" t="s">
        <v>14</v>
      </c>
      <c r="V3867" s="4" t="s">
        <v>11</v>
      </c>
    </row>
    <row r="3868" spans="1:6">
      <c r="A3868" t="n">
        <v>40584</v>
      </c>
      <c r="B3868" s="54" t="n">
        <v>19</v>
      </c>
      <c r="C3868" s="7" t="n">
        <v>5700</v>
      </c>
      <c r="D3868" s="7" t="s">
        <v>474</v>
      </c>
      <c r="E3868" s="7" t="s">
        <v>475</v>
      </c>
      <c r="F3868" s="7" t="s">
        <v>17</v>
      </c>
      <c r="G3868" s="7" t="n">
        <v>0</v>
      </c>
      <c r="H3868" s="7" t="n">
        <v>1</v>
      </c>
      <c r="I3868" s="7" t="n">
        <v>0</v>
      </c>
      <c r="J3868" s="7" t="n">
        <v>0</v>
      </c>
      <c r="K3868" s="7" t="n">
        <v>0</v>
      </c>
      <c r="L3868" s="7" t="n">
        <v>0</v>
      </c>
      <c r="M3868" s="7" t="n">
        <v>1</v>
      </c>
      <c r="N3868" s="7" t="n">
        <v>1.60000002384186</v>
      </c>
      <c r="O3868" s="7" t="n">
        <v>0.0900000035762787</v>
      </c>
      <c r="P3868" s="7" t="s">
        <v>17</v>
      </c>
      <c r="Q3868" s="7" t="s">
        <v>17</v>
      </c>
      <c r="R3868" s="7" t="n">
        <v>-1</v>
      </c>
      <c r="S3868" s="7" t="n">
        <v>0</v>
      </c>
      <c r="T3868" s="7" t="n">
        <v>0</v>
      </c>
      <c r="U3868" s="7" t="n">
        <v>0</v>
      </c>
      <c r="V3868" s="7" t="n">
        <v>0</v>
      </c>
    </row>
    <row r="3869" spans="1:6">
      <c r="A3869" t="s">
        <v>4</v>
      </c>
      <c r="B3869" s="4" t="s">
        <v>5</v>
      </c>
      <c r="C3869" s="4" t="s">
        <v>11</v>
      </c>
      <c r="D3869" s="4" t="s">
        <v>8</v>
      </c>
      <c r="E3869" s="4" t="s">
        <v>8</v>
      </c>
      <c r="F3869" s="4" t="s">
        <v>8</v>
      </c>
      <c r="G3869" s="4" t="s">
        <v>7</v>
      </c>
      <c r="H3869" s="4" t="s">
        <v>14</v>
      </c>
      <c r="I3869" s="4" t="s">
        <v>13</v>
      </c>
      <c r="J3869" s="4" t="s">
        <v>13</v>
      </c>
      <c r="K3869" s="4" t="s">
        <v>13</v>
      </c>
      <c r="L3869" s="4" t="s">
        <v>13</v>
      </c>
      <c r="M3869" s="4" t="s">
        <v>13</v>
      </c>
      <c r="N3869" s="4" t="s">
        <v>13</v>
      </c>
      <c r="O3869" s="4" t="s">
        <v>13</v>
      </c>
      <c r="P3869" s="4" t="s">
        <v>8</v>
      </c>
      <c r="Q3869" s="4" t="s">
        <v>8</v>
      </c>
      <c r="R3869" s="4" t="s">
        <v>14</v>
      </c>
      <c r="S3869" s="4" t="s">
        <v>7</v>
      </c>
      <c r="T3869" s="4" t="s">
        <v>14</v>
      </c>
      <c r="U3869" s="4" t="s">
        <v>14</v>
      </c>
      <c r="V3869" s="4" t="s">
        <v>11</v>
      </c>
    </row>
    <row r="3870" spans="1:6">
      <c r="A3870" t="n">
        <v>40651</v>
      </c>
      <c r="B3870" s="54" t="n">
        <v>19</v>
      </c>
      <c r="C3870" s="7" t="n">
        <v>5701</v>
      </c>
      <c r="D3870" s="7" t="s">
        <v>476</v>
      </c>
      <c r="E3870" s="7" t="s">
        <v>477</v>
      </c>
      <c r="F3870" s="7" t="s">
        <v>17</v>
      </c>
      <c r="G3870" s="7" t="n">
        <v>0</v>
      </c>
      <c r="H3870" s="7" t="n">
        <v>1</v>
      </c>
      <c r="I3870" s="7" t="n">
        <v>0</v>
      </c>
      <c r="J3870" s="7" t="n">
        <v>0</v>
      </c>
      <c r="K3870" s="7" t="n">
        <v>0</v>
      </c>
      <c r="L3870" s="7" t="n">
        <v>0</v>
      </c>
      <c r="M3870" s="7" t="n">
        <v>1</v>
      </c>
      <c r="N3870" s="7" t="n">
        <v>1.60000002384186</v>
      </c>
      <c r="O3870" s="7" t="n">
        <v>0.0900000035762787</v>
      </c>
      <c r="P3870" s="7" t="s">
        <v>17</v>
      </c>
      <c r="Q3870" s="7" t="s">
        <v>17</v>
      </c>
      <c r="R3870" s="7" t="n">
        <v>-1</v>
      </c>
      <c r="S3870" s="7" t="n">
        <v>0</v>
      </c>
      <c r="T3870" s="7" t="n">
        <v>0</v>
      </c>
      <c r="U3870" s="7" t="n">
        <v>0</v>
      </c>
      <c r="V3870" s="7" t="n">
        <v>0</v>
      </c>
    </row>
    <row r="3871" spans="1:6">
      <c r="A3871" t="s">
        <v>4</v>
      </c>
      <c r="B3871" s="4" t="s">
        <v>5</v>
      </c>
      <c r="C3871" s="4" t="s">
        <v>11</v>
      </c>
      <c r="D3871" s="4" t="s">
        <v>7</v>
      </c>
      <c r="E3871" s="4" t="s">
        <v>7</v>
      </c>
      <c r="F3871" s="4" t="s">
        <v>8</v>
      </c>
    </row>
    <row r="3872" spans="1:6">
      <c r="A3872" t="n">
        <v>40723</v>
      </c>
      <c r="B3872" s="25" t="n">
        <v>20</v>
      </c>
      <c r="C3872" s="7" t="n">
        <v>0</v>
      </c>
      <c r="D3872" s="7" t="n">
        <v>3</v>
      </c>
      <c r="E3872" s="7" t="n">
        <v>10</v>
      </c>
      <c r="F3872" s="7" t="s">
        <v>281</v>
      </c>
    </row>
    <row r="3873" spans="1:22">
      <c r="A3873" t="s">
        <v>4</v>
      </c>
      <c r="B3873" s="4" t="s">
        <v>5</v>
      </c>
      <c r="C3873" s="4" t="s">
        <v>11</v>
      </c>
    </row>
    <row r="3874" spans="1:22">
      <c r="A3874" t="n">
        <v>40741</v>
      </c>
      <c r="B3874" s="23" t="n">
        <v>16</v>
      </c>
      <c r="C3874" s="7" t="n">
        <v>0</v>
      </c>
    </row>
    <row r="3875" spans="1:22">
      <c r="A3875" t="s">
        <v>4</v>
      </c>
      <c r="B3875" s="4" t="s">
        <v>5</v>
      </c>
      <c r="C3875" s="4" t="s">
        <v>11</v>
      </c>
      <c r="D3875" s="4" t="s">
        <v>7</v>
      </c>
      <c r="E3875" s="4" t="s">
        <v>7</v>
      </c>
      <c r="F3875" s="4" t="s">
        <v>8</v>
      </c>
    </row>
    <row r="3876" spans="1:22">
      <c r="A3876" t="n">
        <v>40744</v>
      </c>
      <c r="B3876" s="25" t="n">
        <v>20</v>
      </c>
      <c r="C3876" s="7" t="n">
        <v>6</v>
      </c>
      <c r="D3876" s="7" t="n">
        <v>3</v>
      </c>
      <c r="E3876" s="7" t="n">
        <v>10</v>
      </c>
      <c r="F3876" s="7" t="s">
        <v>281</v>
      </c>
    </row>
    <row r="3877" spans="1:22">
      <c r="A3877" t="s">
        <v>4</v>
      </c>
      <c r="B3877" s="4" t="s">
        <v>5</v>
      </c>
      <c r="C3877" s="4" t="s">
        <v>11</v>
      </c>
    </row>
    <row r="3878" spans="1:22">
      <c r="A3878" t="n">
        <v>40762</v>
      </c>
      <c r="B3878" s="23" t="n">
        <v>16</v>
      </c>
      <c r="C3878" s="7" t="n">
        <v>0</v>
      </c>
    </row>
    <row r="3879" spans="1:22">
      <c r="A3879" t="s">
        <v>4</v>
      </c>
      <c r="B3879" s="4" t="s">
        <v>5</v>
      </c>
      <c r="C3879" s="4" t="s">
        <v>11</v>
      </c>
      <c r="D3879" s="4" t="s">
        <v>7</v>
      </c>
      <c r="E3879" s="4" t="s">
        <v>7</v>
      </c>
      <c r="F3879" s="4" t="s">
        <v>8</v>
      </c>
    </row>
    <row r="3880" spans="1:22">
      <c r="A3880" t="n">
        <v>40765</v>
      </c>
      <c r="B3880" s="25" t="n">
        <v>20</v>
      </c>
      <c r="C3880" s="7" t="n">
        <v>5700</v>
      </c>
      <c r="D3880" s="7" t="n">
        <v>3</v>
      </c>
      <c r="E3880" s="7" t="n">
        <v>10</v>
      </c>
      <c r="F3880" s="7" t="s">
        <v>281</v>
      </c>
    </row>
    <row r="3881" spans="1:22">
      <c r="A3881" t="s">
        <v>4</v>
      </c>
      <c r="B3881" s="4" t="s">
        <v>5</v>
      </c>
      <c r="C3881" s="4" t="s">
        <v>11</v>
      </c>
    </row>
    <row r="3882" spans="1:22">
      <c r="A3882" t="n">
        <v>40783</v>
      </c>
      <c r="B3882" s="23" t="n">
        <v>16</v>
      </c>
      <c r="C3882" s="7" t="n">
        <v>0</v>
      </c>
    </row>
    <row r="3883" spans="1:22">
      <c r="A3883" t="s">
        <v>4</v>
      </c>
      <c r="B3883" s="4" t="s">
        <v>5</v>
      </c>
      <c r="C3883" s="4" t="s">
        <v>11</v>
      </c>
      <c r="D3883" s="4" t="s">
        <v>7</v>
      </c>
      <c r="E3883" s="4" t="s">
        <v>7</v>
      </c>
      <c r="F3883" s="4" t="s">
        <v>8</v>
      </c>
    </row>
    <row r="3884" spans="1:22">
      <c r="A3884" t="n">
        <v>40786</v>
      </c>
      <c r="B3884" s="25" t="n">
        <v>20</v>
      </c>
      <c r="C3884" s="7" t="n">
        <v>5701</v>
      </c>
      <c r="D3884" s="7" t="n">
        <v>3</v>
      </c>
      <c r="E3884" s="7" t="n">
        <v>10</v>
      </c>
      <c r="F3884" s="7" t="s">
        <v>281</v>
      </c>
    </row>
    <row r="3885" spans="1:22">
      <c r="A3885" t="s">
        <v>4</v>
      </c>
      <c r="B3885" s="4" t="s">
        <v>5</v>
      </c>
      <c r="C3885" s="4" t="s">
        <v>11</v>
      </c>
    </row>
    <row r="3886" spans="1:22">
      <c r="A3886" t="n">
        <v>40804</v>
      </c>
      <c r="B3886" s="23" t="n">
        <v>16</v>
      </c>
      <c r="C3886" s="7" t="n">
        <v>0</v>
      </c>
    </row>
    <row r="3887" spans="1:22">
      <c r="A3887" t="s">
        <v>4</v>
      </c>
      <c r="B3887" s="4" t="s">
        <v>5</v>
      </c>
      <c r="C3887" s="4" t="s">
        <v>7</v>
      </c>
      <c r="D3887" s="4" t="s">
        <v>8</v>
      </c>
      <c r="E3887" s="4" t="s">
        <v>11</v>
      </c>
    </row>
    <row r="3888" spans="1:22">
      <c r="A3888" t="n">
        <v>40807</v>
      </c>
      <c r="B3888" s="16" t="n">
        <v>94</v>
      </c>
      <c r="C3888" s="7" t="n">
        <v>0</v>
      </c>
      <c r="D3888" s="7" t="s">
        <v>478</v>
      </c>
      <c r="E3888" s="7" t="n">
        <v>1</v>
      </c>
    </row>
    <row r="3889" spans="1:6">
      <c r="A3889" t="s">
        <v>4</v>
      </c>
      <c r="B3889" s="4" t="s">
        <v>5</v>
      </c>
      <c r="C3889" s="4" t="s">
        <v>7</v>
      </c>
      <c r="D3889" s="4" t="s">
        <v>8</v>
      </c>
      <c r="E3889" s="4" t="s">
        <v>11</v>
      </c>
    </row>
    <row r="3890" spans="1:6">
      <c r="A3890" t="n">
        <v>40820</v>
      </c>
      <c r="B3890" s="16" t="n">
        <v>94</v>
      </c>
      <c r="C3890" s="7" t="n">
        <v>0</v>
      </c>
      <c r="D3890" s="7" t="s">
        <v>478</v>
      </c>
      <c r="E3890" s="7" t="n">
        <v>2</v>
      </c>
    </row>
    <row r="3891" spans="1:6">
      <c r="A3891" t="s">
        <v>4</v>
      </c>
      <c r="B3891" s="4" t="s">
        <v>5</v>
      </c>
      <c r="C3891" s="4" t="s">
        <v>7</v>
      </c>
      <c r="D3891" s="4" t="s">
        <v>8</v>
      </c>
      <c r="E3891" s="4" t="s">
        <v>11</v>
      </c>
    </row>
    <row r="3892" spans="1:6">
      <c r="A3892" t="n">
        <v>40833</v>
      </c>
      <c r="B3892" s="16" t="n">
        <v>94</v>
      </c>
      <c r="C3892" s="7" t="n">
        <v>1</v>
      </c>
      <c r="D3892" s="7" t="s">
        <v>478</v>
      </c>
      <c r="E3892" s="7" t="n">
        <v>4</v>
      </c>
    </row>
    <row r="3893" spans="1:6">
      <c r="A3893" t="s">
        <v>4</v>
      </c>
      <c r="B3893" s="4" t="s">
        <v>5</v>
      </c>
      <c r="C3893" s="4" t="s">
        <v>7</v>
      </c>
      <c r="D3893" s="4" t="s">
        <v>8</v>
      </c>
    </row>
    <row r="3894" spans="1:6">
      <c r="A3894" t="n">
        <v>40846</v>
      </c>
      <c r="B3894" s="16" t="n">
        <v>94</v>
      </c>
      <c r="C3894" s="7" t="n">
        <v>5</v>
      </c>
      <c r="D3894" s="7" t="s">
        <v>478</v>
      </c>
    </row>
    <row r="3895" spans="1:6">
      <c r="A3895" t="s">
        <v>4</v>
      </c>
      <c r="B3895" s="4" t="s">
        <v>5</v>
      </c>
      <c r="C3895" s="4" t="s">
        <v>7</v>
      </c>
      <c r="D3895" s="4" t="s">
        <v>8</v>
      </c>
      <c r="E3895" s="4" t="s">
        <v>11</v>
      </c>
    </row>
    <row r="3896" spans="1:6">
      <c r="A3896" t="n">
        <v>40857</v>
      </c>
      <c r="B3896" s="16" t="n">
        <v>94</v>
      </c>
      <c r="C3896" s="7" t="n">
        <v>0</v>
      </c>
      <c r="D3896" s="7" t="s">
        <v>479</v>
      </c>
      <c r="E3896" s="7" t="n">
        <v>1</v>
      </c>
    </row>
    <row r="3897" spans="1:6">
      <c r="A3897" t="s">
        <v>4</v>
      </c>
      <c r="B3897" s="4" t="s">
        <v>5</v>
      </c>
      <c r="C3897" s="4" t="s">
        <v>7</v>
      </c>
      <c r="D3897" s="4" t="s">
        <v>8</v>
      </c>
      <c r="E3897" s="4" t="s">
        <v>11</v>
      </c>
    </row>
    <row r="3898" spans="1:6">
      <c r="A3898" t="n">
        <v>40870</v>
      </c>
      <c r="B3898" s="16" t="n">
        <v>94</v>
      </c>
      <c r="C3898" s="7" t="n">
        <v>0</v>
      </c>
      <c r="D3898" s="7" t="s">
        <v>479</v>
      </c>
      <c r="E3898" s="7" t="n">
        <v>2</v>
      </c>
    </row>
    <row r="3899" spans="1:6">
      <c r="A3899" t="s">
        <v>4</v>
      </c>
      <c r="B3899" s="4" t="s">
        <v>5</v>
      </c>
      <c r="C3899" s="4" t="s">
        <v>7</v>
      </c>
      <c r="D3899" s="4" t="s">
        <v>8</v>
      </c>
      <c r="E3899" s="4" t="s">
        <v>11</v>
      </c>
    </row>
    <row r="3900" spans="1:6">
      <c r="A3900" t="n">
        <v>40883</v>
      </c>
      <c r="B3900" s="16" t="n">
        <v>94</v>
      </c>
      <c r="C3900" s="7" t="n">
        <v>1</v>
      </c>
      <c r="D3900" s="7" t="s">
        <v>479</v>
      </c>
      <c r="E3900" s="7" t="n">
        <v>4</v>
      </c>
    </row>
    <row r="3901" spans="1:6">
      <c r="A3901" t="s">
        <v>4</v>
      </c>
      <c r="B3901" s="4" t="s">
        <v>5</v>
      </c>
      <c r="C3901" s="4" t="s">
        <v>7</v>
      </c>
      <c r="D3901" s="4" t="s">
        <v>8</v>
      </c>
    </row>
    <row r="3902" spans="1:6">
      <c r="A3902" t="n">
        <v>40896</v>
      </c>
      <c r="B3902" s="16" t="n">
        <v>94</v>
      </c>
      <c r="C3902" s="7" t="n">
        <v>5</v>
      </c>
      <c r="D3902" s="7" t="s">
        <v>479</v>
      </c>
    </row>
    <row r="3903" spans="1:6">
      <c r="A3903" t="s">
        <v>4</v>
      </c>
      <c r="B3903" s="4" t="s">
        <v>5</v>
      </c>
      <c r="C3903" s="4" t="s">
        <v>7</v>
      </c>
    </row>
    <row r="3904" spans="1:6">
      <c r="A3904" t="n">
        <v>40907</v>
      </c>
      <c r="B3904" s="57" t="n">
        <v>116</v>
      </c>
      <c r="C3904" s="7" t="n">
        <v>0</v>
      </c>
    </row>
    <row r="3905" spans="1:5">
      <c r="A3905" t="s">
        <v>4</v>
      </c>
      <c r="B3905" s="4" t="s">
        <v>5</v>
      </c>
      <c r="C3905" s="4" t="s">
        <v>7</v>
      </c>
      <c r="D3905" s="4" t="s">
        <v>11</v>
      </c>
    </row>
    <row r="3906" spans="1:5">
      <c r="A3906" t="n">
        <v>40909</v>
      </c>
      <c r="B3906" s="57" t="n">
        <v>116</v>
      </c>
      <c r="C3906" s="7" t="n">
        <v>2</v>
      </c>
      <c r="D3906" s="7" t="n">
        <v>1</v>
      </c>
    </row>
    <row r="3907" spans="1:5">
      <c r="A3907" t="s">
        <v>4</v>
      </c>
      <c r="B3907" s="4" t="s">
        <v>5</v>
      </c>
      <c r="C3907" s="4" t="s">
        <v>7</v>
      </c>
      <c r="D3907" s="4" t="s">
        <v>14</v>
      </c>
    </row>
    <row r="3908" spans="1:5">
      <c r="A3908" t="n">
        <v>40913</v>
      </c>
      <c r="B3908" s="57" t="n">
        <v>116</v>
      </c>
      <c r="C3908" s="7" t="n">
        <v>5</v>
      </c>
      <c r="D3908" s="7" t="n">
        <v>1106247680</v>
      </c>
    </row>
    <row r="3909" spans="1:5">
      <c r="A3909" t="s">
        <v>4</v>
      </c>
      <c r="B3909" s="4" t="s">
        <v>5</v>
      </c>
      <c r="C3909" s="4" t="s">
        <v>7</v>
      </c>
      <c r="D3909" s="4" t="s">
        <v>11</v>
      </c>
    </row>
    <row r="3910" spans="1:5">
      <c r="A3910" t="n">
        <v>40919</v>
      </c>
      <c r="B3910" s="57" t="n">
        <v>116</v>
      </c>
      <c r="C3910" s="7" t="n">
        <v>6</v>
      </c>
      <c r="D3910" s="7" t="n">
        <v>1</v>
      </c>
    </row>
    <row r="3911" spans="1:5">
      <c r="A3911" t="s">
        <v>4</v>
      </c>
      <c r="B3911" s="4" t="s">
        <v>5</v>
      </c>
      <c r="C3911" s="4" t="s">
        <v>11</v>
      </c>
      <c r="D3911" s="4" t="s">
        <v>13</v>
      </c>
      <c r="E3911" s="4" t="s">
        <v>13</v>
      </c>
      <c r="F3911" s="4" t="s">
        <v>13</v>
      </c>
      <c r="G3911" s="4" t="s">
        <v>13</v>
      </c>
    </row>
    <row r="3912" spans="1:5">
      <c r="A3912" t="n">
        <v>40923</v>
      </c>
      <c r="B3912" s="19" t="n">
        <v>46</v>
      </c>
      <c r="C3912" s="7" t="n">
        <v>6</v>
      </c>
      <c r="D3912" s="7" t="n">
        <v>-6.01999998092651</v>
      </c>
      <c r="E3912" s="7" t="n">
        <v>0.00999999977648258</v>
      </c>
      <c r="F3912" s="7" t="n">
        <v>-0.0199999995529652</v>
      </c>
      <c r="G3912" s="7" t="n">
        <v>45</v>
      </c>
    </row>
    <row r="3913" spans="1:5">
      <c r="A3913" t="s">
        <v>4</v>
      </c>
      <c r="B3913" s="4" t="s">
        <v>5</v>
      </c>
      <c r="C3913" s="4" t="s">
        <v>11</v>
      </c>
      <c r="D3913" s="4" t="s">
        <v>13</v>
      </c>
      <c r="E3913" s="4" t="s">
        <v>13</v>
      </c>
      <c r="F3913" s="4" t="s">
        <v>13</v>
      </c>
      <c r="G3913" s="4" t="s">
        <v>13</v>
      </c>
    </row>
    <row r="3914" spans="1:5">
      <c r="A3914" t="n">
        <v>40942</v>
      </c>
      <c r="B3914" s="19" t="n">
        <v>46</v>
      </c>
      <c r="C3914" s="7" t="n">
        <v>0</v>
      </c>
      <c r="D3914" s="7" t="n">
        <v>-6.03000020980835</v>
      </c>
      <c r="E3914" s="7" t="n">
        <v>0.00999999977648258</v>
      </c>
      <c r="F3914" s="7" t="n">
        <v>2.01999998092651</v>
      </c>
      <c r="G3914" s="7" t="n">
        <v>135</v>
      </c>
    </row>
    <row r="3915" spans="1:5">
      <c r="A3915" t="s">
        <v>4</v>
      </c>
      <c r="B3915" s="4" t="s">
        <v>5</v>
      </c>
      <c r="C3915" s="4" t="s">
        <v>11</v>
      </c>
      <c r="D3915" s="4" t="s">
        <v>13</v>
      </c>
      <c r="E3915" s="4" t="s">
        <v>13</v>
      </c>
      <c r="F3915" s="4" t="s">
        <v>13</v>
      </c>
      <c r="G3915" s="4" t="s">
        <v>13</v>
      </c>
    </row>
    <row r="3916" spans="1:5">
      <c r="A3916" t="n">
        <v>40961</v>
      </c>
      <c r="B3916" s="19" t="n">
        <v>46</v>
      </c>
      <c r="C3916" s="7" t="n">
        <v>5700</v>
      </c>
      <c r="D3916" s="7" t="n">
        <v>-2.6800000667572</v>
      </c>
      <c r="E3916" s="7" t="n">
        <v>0</v>
      </c>
      <c r="F3916" s="7" t="n">
        <v>3.38000011444092</v>
      </c>
      <c r="G3916" s="7" t="n">
        <v>242.399993896484</v>
      </c>
    </row>
    <row r="3917" spans="1:5">
      <c r="A3917" t="s">
        <v>4</v>
      </c>
      <c r="B3917" s="4" t="s">
        <v>5</v>
      </c>
      <c r="C3917" s="4" t="s">
        <v>11</v>
      </c>
      <c r="D3917" s="4" t="s">
        <v>13</v>
      </c>
      <c r="E3917" s="4" t="s">
        <v>13</v>
      </c>
      <c r="F3917" s="4" t="s">
        <v>13</v>
      </c>
      <c r="G3917" s="4" t="s">
        <v>13</v>
      </c>
    </row>
    <row r="3918" spans="1:5">
      <c r="A3918" t="n">
        <v>40980</v>
      </c>
      <c r="B3918" s="19" t="n">
        <v>46</v>
      </c>
      <c r="C3918" s="7" t="n">
        <v>5701</v>
      </c>
      <c r="D3918" s="7" t="n">
        <v>-2.77999997138977</v>
      </c>
      <c r="E3918" s="7" t="n">
        <v>0.00999999977648258</v>
      </c>
      <c r="F3918" s="7" t="n">
        <v>2.30999994277954</v>
      </c>
      <c r="G3918" s="7" t="n">
        <v>253.199996948242</v>
      </c>
    </row>
    <row r="3919" spans="1:5">
      <c r="A3919" t="s">
        <v>4</v>
      </c>
      <c r="B3919" s="4" t="s">
        <v>5</v>
      </c>
      <c r="C3919" s="4" t="s">
        <v>11</v>
      </c>
      <c r="D3919" s="4" t="s">
        <v>7</v>
      </c>
      <c r="E3919" s="4" t="s">
        <v>8</v>
      </c>
      <c r="F3919" s="4" t="s">
        <v>13</v>
      </c>
      <c r="G3919" s="4" t="s">
        <v>13</v>
      </c>
      <c r="H3919" s="4" t="s">
        <v>13</v>
      </c>
    </row>
    <row r="3920" spans="1:5">
      <c r="A3920" t="n">
        <v>40999</v>
      </c>
      <c r="B3920" s="21" t="n">
        <v>48</v>
      </c>
      <c r="C3920" s="7" t="n">
        <v>0</v>
      </c>
      <c r="D3920" s="7" t="n">
        <v>0</v>
      </c>
      <c r="E3920" s="7" t="s">
        <v>38</v>
      </c>
      <c r="F3920" s="7" t="n">
        <v>0</v>
      </c>
      <c r="G3920" s="7" t="n">
        <v>1</v>
      </c>
      <c r="H3920" s="7" t="n">
        <v>0</v>
      </c>
    </row>
    <row r="3921" spans="1:8">
      <c r="A3921" t="s">
        <v>4</v>
      </c>
      <c r="B3921" s="4" t="s">
        <v>5</v>
      </c>
      <c r="C3921" s="4" t="s">
        <v>11</v>
      </c>
      <c r="D3921" s="4" t="s">
        <v>7</v>
      </c>
      <c r="E3921" s="4" t="s">
        <v>8</v>
      </c>
      <c r="F3921" s="4" t="s">
        <v>13</v>
      </c>
      <c r="G3921" s="4" t="s">
        <v>13</v>
      </c>
      <c r="H3921" s="4" t="s">
        <v>13</v>
      </c>
    </row>
    <row r="3922" spans="1:8">
      <c r="A3922" t="n">
        <v>41026</v>
      </c>
      <c r="B3922" s="21" t="n">
        <v>48</v>
      </c>
      <c r="C3922" s="7" t="n">
        <v>6</v>
      </c>
      <c r="D3922" s="7" t="n">
        <v>0</v>
      </c>
      <c r="E3922" s="7" t="s">
        <v>38</v>
      </c>
      <c r="F3922" s="7" t="n">
        <v>0</v>
      </c>
      <c r="G3922" s="7" t="n">
        <v>1</v>
      </c>
      <c r="H3922" s="7" t="n">
        <v>0</v>
      </c>
    </row>
    <row r="3923" spans="1:8">
      <c r="A3923" t="s">
        <v>4</v>
      </c>
      <c r="B3923" s="4" t="s">
        <v>5</v>
      </c>
      <c r="C3923" s="4" t="s">
        <v>11</v>
      </c>
      <c r="D3923" s="4" t="s">
        <v>7</v>
      </c>
      <c r="E3923" s="4" t="s">
        <v>8</v>
      </c>
      <c r="F3923" s="4" t="s">
        <v>13</v>
      </c>
      <c r="G3923" s="4" t="s">
        <v>13</v>
      </c>
      <c r="H3923" s="4" t="s">
        <v>13</v>
      </c>
    </row>
    <row r="3924" spans="1:8">
      <c r="A3924" t="n">
        <v>41053</v>
      </c>
      <c r="B3924" s="21" t="n">
        <v>48</v>
      </c>
      <c r="C3924" s="7" t="n">
        <v>5700</v>
      </c>
      <c r="D3924" s="7" t="n">
        <v>0</v>
      </c>
      <c r="E3924" s="7" t="s">
        <v>427</v>
      </c>
      <c r="F3924" s="7" t="n">
        <v>0</v>
      </c>
      <c r="G3924" s="7" t="n">
        <v>1</v>
      </c>
      <c r="H3924" s="7" t="n">
        <v>0</v>
      </c>
    </row>
    <row r="3925" spans="1:8">
      <c r="A3925" t="s">
        <v>4</v>
      </c>
      <c r="B3925" s="4" t="s">
        <v>5</v>
      </c>
      <c r="C3925" s="4" t="s">
        <v>11</v>
      </c>
      <c r="D3925" s="4" t="s">
        <v>7</v>
      </c>
      <c r="E3925" s="4" t="s">
        <v>8</v>
      </c>
      <c r="F3925" s="4" t="s">
        <v>13</v>
      </c>
      <c r="G3925" s="4" t="s">
        <v>13</v>
      </c>
      <c r="H3925" s="4" t="s">
        <v>13</v>
      </c>
    </row>
    <row r="3926" spans="1:8">
      <c r="A3926" t="n">
        <v>41079</v>
      </c>
      <c r="B3926" s="21" t="n">
        <v>48</v>
      </c>
      <c r="C3926" s="7" t="n">
        <v>5701</v>
      </c>
      <c r="D3926" s="7" t="n">
        <v>0</v>
      </c>
      <c r="E3926" s="7" t="s">
        <v>427</v>
      </c>
      <c r="F3926" s="7" t="n">
        <v>0</v>
      </c>
      <c r="G3926" s="7" t="n">
        <v>1</v>
      </c>
      <c r="H3926" s="7" t="n">
        <v>0</v>
      </c>
    </row>
    <row r="3927" spans="1:8">
      <c r="A3927" t="s">
        <v>4</v>
      </c>
      <c r="B3927" s="4" t="s">
        <v>5</v>
      </c>
      <c r="C3927" s="4" t="s">
        <v>7</v>
      </c>
      <c r="D3927" s="4" t="s">
        <v>7</v>
      </c>
      <c r="E3927" s="4" t="s">
        <v>13</v>
      </c>
      <c r="F3927" s="4" t="s">
        <v>13</v>
      </c>
      <c r="G3927" s="4" t="s">
        <v>13</v>
      </c>
      <c r="H3927" s="4" t="s">
        <v>11</v>
      </c>
    </row>
    <row r="3928" spans="1:8">
      <c r="A3928" t="n">
        <v>41105</v>
      </c>
      <c r="B3928" s="58" t="n">
        <v>45</v>
      </c>
      <c r="C3928" s="7" t="n">
        <v>2</v>
      </c>
      <c r="D3928" s="7" t="n">
        <v>3</v>
      </c>
      <c r="E3928" s="7" t="n">
        <v>-4.73000001907349</v>
      </c>
      <c r="F3928" s="7" t="n">
        <v>1.11000001430511</v>
      </c>
      <c r="G3928" s="7" t="n">
        <v>0.930000007152557</v>
      </c>
      <c r="H3928" s="7" t="n">
        <v>0</v>
      </c>
    </row>
    <row r="3929" spans="1:8">
      <c r="A3929" t="s">
        <v>4</v>
      </c>
      <c r="B3929" s="4" t="s">
        <v>5</v>
      </c>
      <c r="C3929" s="4" t="s">
        <v>7</v>
      </c>
      <c r="D3929" s="4" t="s">
        <v>7</v>
      </c>
      <c r="E3929" s="4" t="s">
        <v>13</v>
      </c>
      <c r="F3929" s="4" t="s">
        <v>13</v>
      </c>
      <c r="G3929" s="4" t="s">
        <v>13</v>
      </c>
      <c r="H3929" s="4" t="s">
        <v>11</v>
      </c>
      <c r="I3929" s="4" t="s">
        <v>7</v>
      </c>
    </row>
    <row r="3930" spans="1:8">
      <c r="A3930" t="n">
        <v>41122</v>
      </c>
      <c r="B3930" s="58" t="n">
        <v>45</v>
      </c>
      <c r="C3930" s="7" t="n">
        <v>4</v>
      </c>
      <c r="D3930" s="7" t="n">
        <v>3</v>
      </c>
      <c r="E3930" s="7" t="n">
        <v>15.7799997329712</v>
      </c>
      <c r="F3930" s="7" t="n">
        <v>91.620002746582</v>
      </c>
      <c r="G3930" s="7" t="n">
        <v>0</v>
      </c>
      <c r="H3930" s="7" t="n">
        <v>0</v>
      </c>
      <c r="I3930" s="7" t="n">
        <v>0</v>
      </c>
    </row>
    <row r="3931" spans="1:8">
      <c r="A3931" t="s">
        <v>4</v>
      </c>
      <c r="B3931" s="4" t="s">
        <v>5</v>
      </c>
      <c r="C3931" s="4" t="s">
        <v>7</v>
      </c>
      <c r="D3931" s="4" t="s">
        <v>7</v>
      </c>
      <c r="E3931" s="4" t="s">
        <v>13</v>
      </c>
      <c r="F3931" s="4" t="s">
        <v>11</v>
      </c>
    </row>
    <row r="3932" spans="1:8">
      <c r="A3932" t="n">
        <v>41140</v>
      </c>
      <c r="B3932" s="58" t="n">
        <v>45</v>
      </c>
      <c r="C3932" s="7" t="n">
        <v>5</v>
      </c>
      <c r="D3932" s="7" t="n">
        <v>3</v>
      </c>
      <c r="E3932" s="7" t="n">
        <v>2</v>
      </c>
      <c r="F3932" s="7" t="n">
        <v>0</v>
      </c>
    </row>
    <row r="3933" spans="1:8">
      <c r="A3933" t="s">
        <v>4</v>
      </c>
      <c r="B3933" s="4" t="s">
        <v>5</v>
      </c>
      <c r="C3933" s="4" t="s">
        <v>7</v>
      </c>
      <c r="D3933" s="4" t="s">
        <v>7</v>
      </c>
      <c r="E3933" s="4" t="s">
        <v>13</v>
      </c>
      <c r="F3933" s="4" t="s">
        <v>11</v>
      </c>
    </row>
    <row r="3934" spans="1:8">
      <c r="A3934" t="n">
        <v>41149</v>
      </c>
      <c r="B3934" s="58" t="n">
        <v>45</v>
      </c>
      <c r="C3934" s="7" t="n">
        <v>5</v>
      </c>
      <c r="D3934" s="7" t="n">
        <v>3</v>
      </c>
      <c r="E3934" s="7" t="n">
        <v>1.70000004768372</v>
      </c>
      <c r="F3934" s="7" t="n">
        <v>3000</v>
      </c>
    </row>
    <row r="3935" spans="1:8">
      <c r="A3935" t="s">
        <v>4</v>
      </c>
      <c r="B3935" s="4" t="s">
        <v>5</v>
      </c>
      <c r="C3935" s="4" t="s">
        <v>7</v>
      </c>
      <c r="D3935" s="4" t="s">
        <v>7</v>
      </c>
      <c r="E3935" s="4" t="s">
        <v>13</v>
      </c>
      <c r="F3935" s="4" t="s">
        <v>11</v>
      </c>
    </row>
    <row r="3936" spans="1:8">
      <c r="A3936" t="n">
        <v>41158</v>
      </c>
      <c r="B3936" s="58" t="n">
        <v>45</v>
      </c>
      <c r="C3936" s="7" t="n">
        <v>11</v>
      </c>
      <c r="D3936" s="7" t="n">
        <v>3</v>
      </c>
      <c r="E3936" s="7" t="n">
        <v>34</v>
      </c>
      <c r="F3936" s="7" t="n">
        <v>0</v>
      </c>
    </row>
    <row r="3937" spans="1:9">
      <c r="A3937" t="s">
        <v>4</v>
      </c>
      <c r="B3937" s="4" t="s">
        <v>5</v>
      </c>
      <c r="C3937" s="4" t="s">
        <v>7</v>
      </c>
      <c r="D3937" s="4" t="s">
        <v>11</v>
      </c>
      <c r="E3937" s="4" t="s">
        <v>13</v>
      </c>
    </row>
    <row r="3938" spans="1:9">
      <c r="A3938" t="n">
        <v>41167</v>
      </c>
      <c r="B3938" s="40" t="n">
        <v>58</v>
      </c>
      <c r="C3938" s="7" t="n">
        <v>100</v>
      </c>
      <c r="D3938" s="7" t="n">
        <v>1000</v>
      </c>
      <c r="E3938" s="7" t="n">
        <v>1</v>
      </c>
    </row>
    <row r="3939" spans="1:9">
      <c r="A3939" t="s">
        <v>4</v>
      </c>
      <c r="B3939" s="4" t="s">
        <v>5</v>
      </c>
      <c r="C3939" s="4" t="s">
        <v>7</v>
      </c>
      <c r="D3939" s="4" t="s">
        <v>11</v>
      </c>
    </row>
    <row r="3940" spans="1:9">
      <c r="A3940" t="n">
        <v>41175</v>
      </c>
      <c r="B3940" s="40" t="n">
        <v>58</v>
      </c>
      <c r="C3940" s="7" t="n">
        <v>255</v>
      </c>
      <c r="D3940" s="7" t="n">
        <v>0</v>
      </c>
    </row>
    <row r="3941" spans="1:9">
      <c r="A3941" t="s">
        <v>4</v>
      </c>
      <c r="B3941" s="4" t="s">
        <v>5</v>
      </c>
      <c r="C3941" s="4" t="s">
        <v>7</v>
      </c>
      <c r="D3941" s="4" t="s">
        <v>11</v>
      </c>
      <c r="E3941" s="4" t="s">
        <v>8</v>
      </c>
    </row>
    <row r="3942" spans="1:9">
      <c r="A3942" t="n">
        <v>41179</v>
      </c>
      <c r="B3942" s="27" t="n">
        <v>51</v>
      </c>
      <c r="C3942" s="7" t="n">
        <v>4</v>
      </c>
      <c r="D3942" s="7" t="n">
        <v>5700</v>
      </c>
      <c r="E3942" s="7" t="s">
        <v>480</v>
      </c>
    </row>
    <row r="3943" spans="1:9">
      <c r="A3943" t="s">
        <v>4</v>
      </c>
      <c r="B3943" s="4" t="s">
        <v>5</v>
      </c>
      <c r="C3943" s="4" t="s">
        <v>11</v>
      </c>
    </row>
    <row r="3944" spans="1:9">
      <c r="A3944" t="n">
        <v>41192</v>
      </c>
      <c r="B3944" s="23" t="n">
        <v>16</v>
      </c>
      <c r="C3944" s="7" t="n">
        <v>0</v>
      </c>
    </row>
    <row r="3945" spans="1:9">
      <c r="A3945" t="s">
        <v>4</v>
      </c>
      <c r="B3945" s="4" t="s">
        <v>5</v>
      </c>
      <c r="C3945" s="4" t="s">
        <v>11</v>
      </c>
      <c r="D3945" s="4" t="s">
        <v>48</v>
      </c>
      <c r="E3945" s="4" t="s">
        <v>7</v>
      </c>
      <c r="F3945" s="4" t="s">
        <v>7</v>
      </c>
    </row>
    <row r="3946" spans="1:9">
      <c r="A3946" t="n">
        <v>41195</v>
      </c>
      <c r="B3946" s="28" t="n">
        <v>26</v>
      </c>
      <c r="C3946" s="7" t="n">
        <v>5700</v>
      </c>
      <c r="D3946" s="7" t="s">
        <v>481</v>
      </c>
      <c r="E3946" s="7" t="n">
        <v>2</v>
      </c>
      <c r="F3946" s="7" t="n">
        <v>0</v>
      </c>
    </row>
    <row r="3947" spans="1:9">
      <c r="A3947" t="s">
        <v>4</v>
      </c>
      <c r="B3947" s="4" t="s">
        <v>5</v>
      </c>
    </row>
    <row r="3948" spans="1:9">
      <c r="A3948" t="n">
        <v>41224</v>
      </c>
      <c r="B3948" s="29" t="n">
        <v>28</v>
      </c>
    </row>
    <row r="3949" spans="1:9">
      <c r="A3949" t="s">
        <v>4</v>
      </c>
      <c r="B3949" s="4" t="s">
        <v>5</v>
      </c>
      <c r="C3949" s="4" t="s">
        <v>11</v>
      </c>
      <c r="D3949" s="4" t="s">
        <v>7</v>
      </c>
      <c r="E3949" s="4" t="s">
        <v>13</v>
      </c>
      <c r="F3949" s="4" t="s">
        <v>11</v>
      </c>
    </row>
    <row r="3950" spans="1:9">
      <c r="A3950" t="n">
        <v>41225</v>
      </c>
      <c r="B3950" s="38" t="n">
        <v>59</v>
      </c>
      <c r="C3950" s="7" t="n">
        <v>0</v>
      </c>
      <c r="D3950" s="7" t="n">
        <v>13</v>
      </c>
      <c r="E3950" s="7" t="n">
        <v>0.150000005960464</v>
      </c>
      <c r="F3950" s="7" t="n">
        <v>0</v>
      </c>
    </row>
    <row r="3951" spans="1:9">
      <c r="A3951" t="s">
        <v>4</v>
      </c>
      <c r="B3951" s="4" t="s">
        <v>5</v>
      </c>
      <c r="C3951" s="4" t="s">
        <v>11</v>
      </c>
      <c r="D3951" s="4" t="s">
        <v>7</v>
      </c>
      <c r="E3951" s="4" t="s">
        <v>13</v>
      </c>
      <c r="F3951" s="4" t="s">
        <v>11</v>
      </c>
    </row>
    <row r="3952" spans="1:9">
      <c r="A3952" t="n">
        <v>41235</v>
      </c>
      <c r="B3952" s="38" t="n">
        <v>59</v>
      </c>
      <c r="C3952" s="7" t="n">
        <v>6</v>
      </c>
      <c r="D3952" s="7" t="n">
        <v>13</v>
      </c>
      <c r="E3952" s="7" t="n">
        <v>0.150000005960464</v>
      </c>
      <c r="F3952" s="7" t="n">
        <v>0</v>
      </c>
    </row>
    <row r="3953" spans="1:6">
      <c r="A3953" t="s">
        <v>4</v>
      </c>
      <c r="B3953" s="4" t="s">
        <v>5</v>
      </c>
      <c r="C3953" s="4" t="s">
        <v>11</v>
      </c>
    </row>
    <row r="3954" spans="1:6">
      <c r="A3954" t="n">
        <v>41245</v>
      </c>
      <c r="B3954" s="23" t="n">
        <v>16</v>
      </c>
      <c r="C3954" s="7" t="n">
        <v>1000</v>
      </c>
    </row>
    <row r="3955" spans="1:6">
      <c r="A3955" t="s">
        <v>4</v>
      </c>
      <c r="B3955" s="4" t="s">
        <v>5</v>
      </c>
      <c r="C3955" s="4" t="s">
        <v>7</v>
      </c>
      <c r="D3955" s="4" t="s">
        <v>11</v>
      </c>
      <c r="E3955" s="4" t="s">
        <v>13</v>
      </c>
    </row>
    <row r="3956" spans="1:6">
      <c r="A3956" t="n">
        <v>41248</v>
      </c>
      <c r="B3956" s="40" t="n">
        <v>58</v>
      </c>
      <c r="C3956" s="7" t="n">
        <v>101</v>
      </c>
      <c r="D3956" s="7" t="n">
        <v>500</v>
      </c>
      <c r="E3956" s="7" t="n">
        <v>1</v>
      </c>
    </row>
    <row r="3957" spans="1:6">
      <c r="A3957" t="s">
        <v>4</v>
      </c>
      <c r="B3957" s="4" t="s">
        <v>5</v>
      </c>
      <c r="C3957" s="4" t="s">
        <v>7</v>
      </c>
      <c r="D3957" s="4" t="s">
        <v>11</v>
      </c>
    </row>
    <row r="3958" spans="1:6">
      <c r="A3958" t="n">
        <v>41256</v>
      </c>
      <c r="B3958" s="40" t="n">
        <v>58</v>
      </c>
      <c r="C3958" s="7" t="n">
        <v>254</v>
      </c>
      <c r="D3958" s="7" t="n">
        <v>0</v>
      </c>
    </row>
    <row r="3959" spans="1:6">
      <c r="A3959" t="s">
        <v>4</v>
      </c>
      <c r="B3959" s="4" t="s">
        <v>5</v>
      </c>
      <c r="C3959" s="4" t="s">
        <v>7</v>
      </c>
      <c r="D3959" s="4" t="s">
        <v>7</v>
      </c>
      <c r="E3959" s="4" t="s">
        <v>13</v>
      </c>
      <c r="F3959" s="4" t="s">
        <v>13</v>
      </c>
      <c r="G3959" s="4" t="s">
        <v>13</v>
      </c>
      <c r="H3959" s="4" t="s">
        <v>11</v>
      </c>
    </row>
    <row r="3960" spans="1:6">
      <c r="A3960" t="n">
        <v>41260</v>
      </c>
      <c r="B3960" s="58" t="n">
        <v>45</v>
      </c>
      <c r="C3960" s="7" t="n">
        <v>2</v>
      </c>
      <c r="D3960" s="7" t="n">
        <v>3</v>
      </c>
      <c r="E3960" s="7" t="n">
        <v>-5.17999982833862</v>
      </c>
      <c r="F3960" s="7" t="n">
        <v>0.910000026226044</v>
      </c>
      <c r="G3960" s="7" t="n">
        <v>1</v>
      </c>
      <c r="H3960" s="7" t="n">
        <v>0</v>
      </c>
    </row>
    <row r="3961" spans="1:6">
      <c r="A3961" t="s">
        <v>4</v>
      </c>
      <c r="B3961" s="4" t="s">
        <v>5</v>
      </c>
      <c r="C3961" s="4" t="s">
        <v>7</v>
      </c>
      <c r="D3961" s="4" t="s">
        <v>7</v>
      </c>
      <c r="E3961" s="4" t="s">
        <v>13</v>
      </c>
      <c r="F3961" s="4" t="s">
        <v>13</v>
      </c>
      <c r="G3961" s="4" t="s">
        <v>13</v>
      </c>
      <c r="H3961" s="4" t="s">
        <v>11</v>
      </c>
      <c r="I3961" s="4" t="s">
        <v>7</v>
      </c>
    </row>
    <row r="3962" spans="1:6">
      <c r="A3962" t="n">
        <v>41277</v>
      </c>
      <c r="B3962" s="58" t="n">
        <v>45</v>
      </c>
      <c r="C3962" s="7" t="n">
        <v>4</v>
      </c>
      <c r="D3962" s="7" t="n">
        <v>3</v>
      </c>
      <c r="E3962" s="7" t="n">
        <v>12.2700004577637</v>
      </c>
      <c r="F3962" s="7" t="n">
        <v>208.919998168945</v>
      </c>
      <c r="G3962" s="7" t="n">
        <v>0</v>
      </c>
      <c r="H3962" s="7" t="n">
        <v>0</v>
      </c>
      <c r="I3962" s="7" t="n">
        <v>0</v>
      </c>
    </row>
    <row r="3963" spans="1:6">
      <c r="A3963" t="s">
        <v>4</v>
      </c>
      <c r="B3963" s="4" t="s">
        <v>5</v>
      </c>
      <c r="C3963" s="4" t="s">
        <v>7</v>
      </c>
      <c r="D3963" s="4" t="s">
        <v>7</v>
      </c>
      <c r="E3963" s="4" t="s">
        <v>13</v>
      </c>
      <c r="F3963" s="4" t="s">
        <v>11</v>
      </c>
    </row>
    <row r="3964" spans="1:6">
      <c r="A3964" t="n">
        <v>41295</v>
      </c>
      <c r="B3964" s="58" t="n">
        <v>45</v>
      </c>
      <c r="C3964" s="7" t="n">
        <v>5</v>
      </c>
      <c r="D3964" s="7" t="n">
        <v>3</v>
      </c>
      <c r="E3964" s="7" t="n">
        <v>2.79999995231628</v>
      </c>
      <c r="F3964" s="7" t="n">
        <v>0</v>
      </c>
    </row>
    <row r="3965" spans="1:6">
      <c r="A3965" t="s">
        <v>4</v>
      </c>
      <c r="B3965" s="4" t="s">
        <v>5</v>
      </c>
      <c r="C3965" s="4" t="s">
        <v>7</v>
      </c>
      <c r="D3965" s="4" t="s">
        <v>7</v>
      </c>
      <c r="E3965" s="4" t="s">
        <v>13</v>
      </c>
      <c r="F3965" s="4" t="s">
        <v>11</v>
      </c>
    </row>
    <row r="3966" spans="1:6">
      <c r="A3966" t="n">
        <v>41304</v>
      </c>
      <c r="B3966" s="58" t="n">
        <v>45</v>
      </c>
      <c r="C3966" s="7" t="n">
        <v>11</v>
      </c>
      <c r="D3966" s="7" t="n">
        <v>3</v>
      </c>
      <c r="E3966" s="7" t="n">
        <v>34</v>
      </c>
      <c r="F3966" s="7" t="n">
        <v>0</v>
      </c>
    </row>
    <row r="3967" spans="1:6">
      <c r="A3967" t="s">
        <v>4</v>
      </c>
      <c r="B3967" s="4" t="s">
        <v>5</v>
      </c>
      <c r="C3967" s="4" t="s">
        <v>7</v>
      </c>
      <c r="D3967" s="4" t="s">
        <v>7</v>
      </c>
      <c r="E3967" s="4" t="s">
        <v>13</v>
      </c>
      <c r="F3967" s="4" t="s">
        <v>13</v>
      </c>
      <c r="G3967" s="4" t="s">
        <v>13</v>
      </c>
      <c r="H3967" s="4" t="s">
        <v>11</v>
      </c>
    </row>
    <row r="3968" spans="1:6">
      <c r="A3968" t="n">
        <v>41313</v>
      </c>
      <c r="B3968" s="58" t="n">
        <v>45</v>
      </c>
      <c r="C3968" s="7" t="n">
        <v>2</v>
      </c>
      <c r="D3968" s="7" t="n">
        <v>3</v>
      </c>
      <c r="E3968" s="7" t="n">
        <v>-5.03999996185303</v>
      </c>
      <c r="F3968" s="7" t="n">
        <v>0.970000028610229</v>
      </c>
      <c r="G3968" s="7" t="n">
        <v>0.519999980926514</v>
      </c>
      <c r="H3968" s="7" t="n">
        <v>3000</v>
      </c>
    </row>
    <row r="3969" spans="1:9">
      <c r="A3969" t="s">
        <v>4</v>
      </c>
      <c r="B3969" s="4" t="s">
        <v>5</v>
      </c>
      <c r="C3969" s="4" t="s">
        <v>7</v>
      </c>
      <c r="D3969" s="4" t="s">
        <v>7</v>
      </c>
      <c r="E3969" s="4" t="s">
        <v>13</v>
      </c>
      <c r="F3969" s="4" t="s">
        <v>13</v>
      </c>
      <c r="G3969" s="4" t="s">
        <v>13</v>
      </c>
      <c r="H3969" s="4" t="s">
        <v>11</v>
      </c>
      <c r="I3969" s="4" t="s">
        <v>7</v>
      </c>
    </row>
    <row r="3970" spans="1:9">
      <c r="A3970" t="n">
        <v>41330</v>
      </c>
      <c r="B3970" s="58" t="n">
        <v>45</v>
      </c>
      <c r="C3970" s="7" t="n">
        <v>4</v>
      </c>
      <c r="D3970" s="7" t="n">
        <v>3</v>
      </c>
      <c r="E3970" s="7" t="n">
        <v>7.30999994277954</v>
      </c>
      <c r="F3970" s="7" t="n">
        <v>185.380004882813</v>
      </c>
      <c r="G3970" s="7" t="n">
        <v>0</v>
      </c>
      <c r="H3970" s="7" t="n">
        <v>3000</v>
      </c>
      <c r="I3970" s="7" t="n">
        <v>1</v>
      </c>
    </row>
    <row r="3971" spans="1:9">
      <c r="A3971" t="s">
        <v>4</v>
      </c>
      <c r="B3971" s="4" t="s">
        <v>5</v>
      </c>
      <c r="C3971" s="4" t="s">
        <v>7</v>
      </c>
      <c r="D3971" s="4" t="s">
        <v>7</v>
      </c>
      <c r="E3971" s="4" t="s">
        <v>13</v>
      </c>
      <c r="F3971" s="4" t="s">
        <v>11</v>
      </c>
    </row>
    <row r="3972" spans="1:9">
      <c r="A3972" t="n">
        <v>41348</v>
      </c>
      <c r="B3972" s="58" t="n">
        <v>45</v>
      </c>
      <c r="C3972" s="7" t="n">
        <v>5</v>
      </c>
      <c r="D3972" s="7" t="n">
        <v>3</v>
      </c>
      <c r="E3972" s="7" t="n">
        <v>2.79999995231628</v>
      </c>
      <c r="F3972" s="7" t="n">
        <v>3000</v>
      </c>
    </row>
    <row r="3973" spans="1:9">
      <c r="A3973" t="s">
        <v>4</v>
      </c>
      <c r="B3973" s="4" t="s">
        <v>5</v>
      </c>
      <c r="C3973" s="4" t="s">
        <v>7</v>
      </c>
      <c r="D3973" s="4" t="s">
        <v>7</v>
      </c>
      <c r="E3973" s="4" t="s">
        <v>13</v>
      </c>
      <c r="F3973" s="4" t="s">
        <v>11</v>
      </c>
    </row>
    <row r="3974" spans="1:9">
      <c r="A3974" t="n">
        <v>41357</v>
      </c>
      <c r="B3974" s="58" t="n">
        <v>45</v>
      </c>
      <c r="C3974" s="7" t="n">
        <v>11</v>
      </c>
      <c r="D3974" s="7" t="n">
        <v>3</v>
      </c>
      <c r="E3974" s="7" t="n">
        <v>34</v>
      </c>
      <c r="F3974" s="7" t="n">
        <v>3000</v>
      </c>
    </row>
    <row r="3975" spans="1:9">
      <c r="A3975" t="s">
        <v>4</v>
      </c>
      <c r="B3975" s="4" t="s">
        <v>5</v>
      </c>
      <c r="C3975" s="4" t="s">
        <v>7</v>
      </c>
      <c r="D3975" s="4" t="s">
        <v>11</v>
      </c>
    </row>
    <row r="3976" spans="1:9">
      <c r="A3976" t="n">
        <v>41366</v>
      </c>
      <c r="B3976" s="40" t="n">
        <v>58</v>
      </c>
      <c r="C3976" s="7" t="n">
        <v>255</v>
      </c>
      <c r="D3976" s="7" t="n">
        <v>0</v>
      </c>
    </row>
    <row r="3977" spans="1:9">
      <c r="A3977" t="s">
        <v>4</v>
      </c>
      <c r="B3977" s="4" t="s">
        <v>5</v>
      </c>
      <c r="C3977" s="4" t="s">
        <v>11</v>
      </c>
      <c r="D3977" s="4" t="s">
        <v>11</v>
      </c>
      <c r="E3977" s="4" t="s">
        <v>11</v>
      </c>
    </row>
    <row r="3978" spans="1:9">
      <c r="A3978" t="n">
        <v>41370</v>
      </c>
      <c r="B3978" s="24" t="n">
        <v>61</v>
      </c>
      <c r="C3978" s="7" t="n">
        <v>0</v>
      </c>
      <c r="D3978" s="7" t="n">
        <v>5700</v>
      </c>
      <c r="E3978" s="7" t="n">
        <v>1000</v>
      </c>
    </row>
    <row r="3979" spans="1:9">
      <c r="A3979" t="s">
        <v>4</v>
      </c>
      <c r="B3979" s="4" t="s">
        <v>5</v>
      </c>
      <c r="C3979" s="4" t="s">
        <v>7</v>
      </c>
      <c r="D3979" s="4" t="s">
        <v>11</v>
      </c>
    </row>
    <row r="3980" spans="1:9">
      <c r="A3980" t="n">
        <v>41377</v>
      </c>
      <c r="B3980" s="58" t="n">
        <v>45</v>
      </c>
      <c r="C3980" s="7" t="n">
        <v>7</v>
      </c>
      <c r="D3980" s="7" t="n">
        <v>255</v>
      </c>
    </row>
    <row r="3981" spans="1:9">
      <c r="A3981" t="s">
        <v>4</v>
      </c>
      <c r="B3981" s="4" t="s">
        <v>5</v>
      </c>
      <c r="C3981" s="4" t="s">
        <v>7</v>
      </c>
      <c r="D3981" s="4" t="s">
        <v>11</v>
      </c>
      <c r="E3981" s="4" t="s">
        <v>8</v>
      </c>
    </row>
    <row r="3982" spans="1:9">
      <c r="A3982" t="n">
        <v>41381</v>
      </c>
      <c r="B3982" s="27" t="n">
        <v>51</v>
      </c>
      <c r="C3982" s="7" t="n">
        <v>4</v>
      </c>
      <c r="D3982" s="7" t="n">
        <v>0</v>
      </c>
      <c r="E3982" s="7" t="s">
        <v>123</v>
      </c>
    </row>
    <row r="3983" spans="1:9">
      <c r="A3983" t="s">
        <v>4</v>
      </c>
      <c r="B3983" s="4" t="s">
        <v>5</v>
      </c>
      <c r="C3983" s="4" t="s">
        <v>11</v>
      </c>
    </row>
    <row r="3984" spans="1:9">
      <c r="A3984" t="n">
        <v>41394</v>
      </c>
      <c r="B3984" s="23" t="n">
        <v>16</v>
      </c>
      <c r="C3984" s="7" t="n">
        <v>0</v>
      </c>
    </row>
    <row r="3985" spans="1:9">
      <c r="A3985" t="s">
        <v>4</v>
      </c>
      <c r="B3985" s="4" t="s">
        <v>5</v>
      </c>
      <c r="C3985" s="4" t="s">
        <v>11</v>
      </c>
      <c r="D3985" s="4" t="s">
        <v>48</v>
      </c>
      <c r="E3985" s="4" t="s">
        <v>7</v>
      </c>
      <c r="F3985" s="4" t="s">
        <v>7</v>
      </c>
    </row>
    <row r="3986" spans="1:9">
      <c r="A3986" t="n">
        <v>41397</v>
      </c>
      <c r="B3986" s="28" t="n">
        <v>26</v>
      </c>
      <c r="C3986" s="7" t="n">
        <v>0</v>
      </c>
      <c r="D3986" s="7" t="s">
        <v>482</v>
      </c>
      <c r="E3986" s="7" t="n">
        <v>2</v>
      </c>
      <c r="F3986" s="7" t="n">
        <v>0</v>
      </c>
    </row>
    <row r="3987" spans="1:9">
      <c r="A3987" t="s">
        <v>4</v>
      </c>
      <c r="B3987" s="4" t="s">
        <v>5</v>
      </c>
    </row>
    <row r="3988" spans="1:9">
      <c r="A3988" t="n">
        <v>41424</v>
      </c>
      <c r="B3988" s="29" t="n">
        <v>28</v>
      </c>
    </row>
    <row r="3989" spans="1:9">
      <c r="A3989" t="s">
        <v>4</v>
      </c>
      <c r="B3989" s="4" t="s">
        <v>5</v>
      </c>
      <c r="C3989" s="4" t="s">
        <v>7</v>
      </c>
      <c r="D3989" s="4" t="s">
        <v>11</v>
      </c>
      <c r="E3989" s="4" t="s">
        <v>8</v>
      </c>
    </row>
    <row r="3990" spans="1:9">
      <c r="A3990" t="n">
        <v>41425</v>
      </c>
      <c r="B3990" s="27" t="n">
        <v>51</v>
      </c>
      <c r="C3990" s="7" t="n">
        <v>4</v>
      </c>
      <c r="D3990" s="7" t="n">
        <v>5700</v>
      </c>
      <c r="E3990" s="7" t="s">
        <v>483</v>
      </c>
    </row>
    <row r="3991" spans="1:9">
      <c r="A3991" t="s">
        <v>4</v>
      </c>
      <c r="B3991" s="4" t="s">
        <v>5</v>
      </c>
      <c r="C3991" s="4" t="s">
        <v>11</v>
      </c>
    </row>
    <row r="3992" spans="1:9">
      <c r="A3992" t="n">
        <v>41438</v>
      </c>
      <c r="B3992" s="23" t="n">
        <v>16</v>
      </c>
      <c r="C3992" s="7" t="n">
        <v>0</v>
      </c>
    </row>
    <row r="3993" spans="1:9">
      <c r="A3993" t="s">
        <v>4</v>
      </c>
      <c r="B3993" s="4" t="s">
        <v>5</v>
      </c>
      <c r="C3993" s="4" t="s">
        <v>11</v>
      </c>
      <c r="D3993" s="4" t="s">
        <v>48</v>
      </c>
      <c r="E3993" s="4" t="s">
        <v>7</v>
      </c>
      <c r="F3993" s="4" t="s">
        <v>7</v>
      </c>
    </row>
    <row r="3994" spans="1:9">
      <c r="A3994" t="n">
        <v>41441</v>
      </c>
      <c r="B3994" s="28" t="n">
        <v>26</v>
      </c>
      <c r="C3994" s="7" t="n">
        <v>5700</v>
      </c>
      <c r="D3994" s="7" t="s">
        <v>484</v>
      </c>
      <c r="E3994" s="7" t="n">
        <v>2</v>
      </c>
      <c r="F3994" s="7" t="n">
        <v>0</v>
      </c>
    </row>
    <row r="3995" spans="1:9">
      <c r="A3995" t="s">
        <v>4</v>
      </c>
      <c r="B3995" s="4" t="s">
        <v>5</v>
      </c>
    </row>
    <row r="3996" spans="1:9">
      <c r="A3996" t="n">
        <v>41462</v>
      </c>
      <c r="B3996" s="29" t="n">
        <v>28</v>
      </c>
    </row>
    <row r="3997" spans="1:9">
      <c r="A3997" t="s">
        <v>4</v>
      </c>
      <c r="B3997" s="4" t="s">
        <v>5</v>
      </c>
      <c r="C3997" s="4" t="s">
        <v>7</v>
      </c>
      <c r="D3997" s="4" t="s">
        <v>11</v>
      </c>
      <c r="E3997" s="4" t="s">
        <v>8</v>
      </c>
    </row>
    <row r="3998" spans="1:9">
      <c r="A3998" t="n">
        <v>41463</v>
      </c>
      <c r="B3998" s="27" t="n">
        <v>51</v>
      </c>
      <c r="C3998" s="7" t="n">
        <v>4</v>
      </c>
      <c r="D3998" s="7" t="n">
        <v>5701</v>
      </c>
      <c r="E3998" s="7" t="s">
        <v>47</v>
      </c>
    </row>
    <row r="3999" spans="1:9">
      <c r="A3999" t="s">
        <v>4</v>
      </c>
      <c r="B3999" s="4" t="s">
        <v>5</v>
      </c>
      <c r="C3999" s="4" t="s">
        <v>11</v>
      </c>
    </row>
    <row r="4000" spans="1:9">
      <c r="A4000" t="n">
        <v>41476</v>
      </c>
      <c r="B4000" s="23" t="n">
        <v>16</v>
      </c>
      <c r="C4000" s="7" t="n">
        <v>0</v>
      </c>
    </row>
    <row r="4001" spans="1:6">
      <c r="A4001" t="s">
        <v>4</v>
      </c>
      <c r="B4001" s="4" t="s">
        <v>5</v>
      </c>
      <c r="C4001" s="4" t="s">
        <v>11</v>
      </c>
      <c r="D4001" s="4" t="s">
        <v>48</v>
      </c>
      <c r="E4001" s="4" t="s">
        <v>7</v>
      </c>
      <c r="F4001" s="4" t="s">
        <v>7</v>
      </c>
    </row>
    <row r="4002" spans="1:6">
      <c r="A4002" t="n">
        <v>41479</v>
      </c>
      <c r="B4002" s="28" t="n">
        <v>26</v>
      </c>
      <c r="C4002" s="7" t="n">
        <v>5701</v>
      </c>
      <c r="D4002" s="7" t="s">
        <v>485</v>
      </c>
      <c r="E4002" s="7" t="n">
        <v>2</v>
      </c>
      <c r="F4002" s="7" t="n">
        <v>0</v>
      </c>
    </row>
    <row r="4003" spans="1:6">
      <c r="A4003" t="s">
        <v>4</v>
      </c>
      <c r="B4003" s="4" t="s">
        <v>5</v>
      </c>
    </row>
    <row r="4004" spans="1:6">
      <c r="A4004" t="n">
        <v>41509</v>
      </c>
      <c r="B4004" s="29" t="n">
        <v>28</v>
      </c>
    </row>
    <row r="4005" spans="1:6">
      <c r="A4005" t="s">
        <v>4</v>
      </c>
      <c r="B4005" s="4" t="s">
        <v>5</v>
      </c>
      <c r="C4005" s="4" t="s">
        <v>7</v>
      </c>
      <c r="D4005" s="4" t="s">
        <v>11</v>
      </c>
      <c r="E4005" s="4" t="s">
        <v>8</v>
      </c>
    </row>
    <row r="4006" spans="1:6">
      <c r="A4006" t="n">
        <v>41510</v>
      </c>
      <c r="B4006" s="27" t="n">
        <v>51</v>
      </c>
      <c r="C4006" s="7" t="n">
        <v>4</v>
      </c>
      <c r="D4006" s="7" t="n">
        <v>6</v>
      </c>
      <c r="E4006" s="7" t="s">
        <v>282</v>
      </c>
    </row>
    <row r="4007" spans="1:6">
      <c r="A4007" t="s">
        <v>4</v>
      </c>
      <c r="B4007" s="4" t="s">
        <v>5</v>
      </c>
      <c r="C4007" s="4" t="s">
        <v>11</v>
      </c>
    </row>
    <row r="4008" spans="1:6">
      <c r="A4008" t="n">
        <v>41524</v>
      </c>
      <c r="B4008" s="23" t="n">
        <v>16</v>
      </c>
      <c r="C4008" s="7" t="n">
        <v>0</v>
      </c>
    </row>
    <row r="4009" spans="1:6">
      <c r="A4009" t="s">
        <v>4</v>
      </c>
      <c r="B4009" s="4" t="s">
        <v>5</v>
      </c>
      <c r="C4009" s="4" t="s">
        <v>11</v>
      </c>
      <c r="D4009" s="4" t="s">
        <v>48</v>
      </c>
      <c r="E4009" s="4" t="s">
        <v>7</v>
      </c>
      <c r="F4009" s="4" t="s">
        <v>7</v>
      </c>
    </row>
    <row r="4010" spans="1:6">
      <c r="A4010" t="n">
        <v>41527</v>
      </c>
      <c r="B4010" s="28" t="n">
        <v>26</v>
      </c>
      <c r="C4010" s="7" t="n">
        <v>6</v>
      </c>
      <c r="D4010" s="7" t="s">
        <v>486</v>
      </c>
      <c r="E4010" s="7" t="n">
        <v>2</v>
      </c>
      <c r="F4010" s="7" t="n">
        <v>0</v>
      </c>
    </row>
    <row r="4011" spans="1:6">
      <c r="A4011" t="s">
        <v>4</v>
      </c>
      <c r="B4011" s="4" t="s">
        <v>5</v>
      </c>
    </row>
    <row r="4012" spans="1:6">
      <c r="A4012" t="n">
        <v>41566</v>
      </c>
      <c r="B4012" s="29" t="n">
        <v>28</v>
      </c>
    </row>
    <row r="4013" spans="1:6">
      <c r="A4013" t="s">
        <v>4</v>
      </c>
      <c r="B4013" s="4" t="s">
        <v>5</v>
      </c>
      <c r="C4013" s="4" t="s">
        <v>7</v>
      </c>
      <c r="D4013" s="4" t="s">
        <v>11</v>
      </c>
      <c r="E4013" s="4" t="s">
        <v>8</v>
      </c>
    </row>
    <row r="4014" spans="1:6">
      <c r="A4014" t="n">
        <v>41567</v>
      </c>
      <c r="B4014" s="27" t="n">
        <v>51</v>
      </c>
      <c r="C4014" s="7" t="n">
        <v>4</v>
      </c>
      <c r="D4014" s="7" t="n">
        <v>0</v>
      </c>
      <c r="E4014" s="7" t="s">
        <v>123</v>
      </c>
    </row>
    <row r="4015" spans="1:6">
      <c r="A4015" t="s">
        <v>4</v>
      </c>
      <c r="B4015" s="4" t="s">
        <v>5</v>
      </c>
      <c r="C4015" s="4" t="s">
        <v>11</v>
      </c>
    </row>
    <row r="4016" spans="1:6">
      <c r="A4016" t="n">
        <v>41580</v>
      </c>
      <c r="B4016" s="23" t="n">
        <v>16</v>
      </c>
      <c r="C4016" s="7" t="n">
        <v>0</v>
      </c>
    </row>
    <row r="4017" spans="1:6">
      <c r="A4017" t="s">
        <v>4</v>
      </c>
      <c r="B4017" s="4" t="s">
        <v>5</v>
      </c>
      <c r="C4017" s="4" t="s">
        <v>11</v>
      </c>
      <c r="D4017" s="4" t="s">
        <v>48</v>
      </c>
      <c r="E4017" s="4" t="s">
        <v>7</v>
      </c>
      <c r="F4017" s="4" t="s">
        <v>7</v>
      </c>
    </row>
    <row r="4018" spans="1:6">
      <c r="A4018" t="n">
        <v>41583</v>
      </c>
      <c r="B4018" s="28" t="n">
        <v>26</v>
      </c>
      <c r="C4018" s="7" t="n">
        <v>0</v>
      </c>
      <c r="D4018" s="7" t="s">
        <v>487</v>
      </c>
      <c r="E4018" s="7" t="n">
        <v>2</v>
      </c>
      <c r="F4018" s="7" t="n">
        <v>0</v>
      </c>
    </row>
    <row r="4019" spans="1:6">
      <c r="A4019" t="s">
        <v>4</v>
      </c>
      <c r="B4019" s="4" t="s">
        <v>5</v>
      </c>
    </row>
    <row r="4020" spans="1:6">
      <c r="A4020" t="n">
        <v>41637</v>
      </c>
      <c r="B4020" s="29" t="n">
        <v>28</v>
      </c>
    </row>
    <row r="4021" spans="1:6">
      <c r="A4021" t="s">
        <v>4</v>
      </c>
      <c r="B4021" s="4" t="s">
        <v>5</v>
      </c>
      <c r="C4021" s="4" t="s">
        <v>7</v>
      </c>
      <c r="D4021" s="4" t="s">
        <v>11</v>
      </c>
      <c r="E4021" s="4" t="s">
        <v>8</v>
      </c>
    </row>
    <row r="4022" spans="1:6">
      <c r="A4022" t="n">
        <v>41638</v>
      </c>
      <c r="B4022" s="27" t="n">
        <v>51</v>
      </c>
      <c r="C4022" s="7" t="n">
        <v>4</v>
      </c>
      <c r="D4022" s="7" t="n">
        <v>5700</v>
      </c>
      <c r="E4022" s="7" t="s">
        <v>488</v>
      </c>
    </row>
    <row r="4023" spans="1:6">
      <c r="A4023" t="s">
        <v>4</v>
      </c>
      <c r="B4023" s="4" t="s">
        <v>5</v>
      </c>
      <c r="C4023" s="4" t="s">
        <v>11</v>
      </c>
    </row>
    <row r="4024" spans="1:6">
      <c r="A4024" t="n">
        <v>41651</v>
      </c>
      <c r="B4024" s="23" t="n">
        <v>16</v>
      </c>
      <c r="C4024" s="7" t="n">
        <v>0</v>
      </c>
    </row>
    <row r="4025" spans="1:6">
      <c r="A4025" t="s">
        <v>4</v>
      </c>
      <c r="B4025" s="4" t="s">
        <v>5</v>
      </c>
      <c r="C4025" s="4" t="s">
        <v>11</v>
      </c>
      <c r="D4025" s="4" t="s">
        <v>48</v>
      </c>
      <c r="E4025" s="4" t="s">
        <v>7</v>
      </c>
      <c r="F4025" s="4" t="s">
        <v>7</v>
      </c>
      <c r="G4025" s="4" t="s">
        <v>48</v>
      </c>
      <c r="H4025" s="4" t="s">
        <v>7</v>
      </c>
      <c r="I4025" s="4" t="s">
        <v>7</v>
      </c>
    </row>
    <row r="4026" spans="1:6">
      <c r="A4026" t="n">
        <v>41654</v>
      </c>
      <c r="B4026" s="28" t="n">
        <v>26</v>
      </c>
      <c r="C4026" s="7" t="n">
        <v>5700</v>
      </c>
      <c r="D4026" s="7" t="s">
        <v>489</v>
      </c>
      <c r="E4026" s="7" t="n">
        <v>2</v>
      </c>
      <c r="F4026" s="7" t="n">
        <v>3</v>
      </c>
      <c r="G4026" s="7" t="s">
        <v>490</v>
      </c>
      <c r="H4026" s="7" t="n">
        <v>2</v>
      </c>
      <c r="I4026" s="7" t="n">
        <v>0</v>
      </c>
    </row>
    <row r="4027" spans="1:6">
      <c r="A4027" t="s">
        <v>4</v>
      </c>
      <c r="B4027" s="4" t="s">
        <v>5</v>
      </c>
    </row>
    <row r="4028" spans="1:6">
      <c r="A4028" t="n">
        <v>41801</v>
      </c>
      <c r="B4028" s="29" t="n">
        <v>28</v>
      </c>
    </row>
    <row r="4029" spans="1:6">
      <c r="A4029" t="s">
        <v>4</v>
      </c>
      <c r="B4029" s="4" t="s">
        <v>5</v>
      </c>
      <c r="C4029" s="4" t="s">
        <v>7</v>
      </c>
      <c r="D4029" s="4" t="s">
        <v>11</v>
      </c>
      <c r="E4029" s="4" t="s">
        <v>8</v>
      </c>
    </row>
    <row r="4030" spans="1:6">
      <c r="A4030" t="n">
        <v>41802</v>
      </c>
      <c r="B4030" s="27" t="n">
        <v>51</v>
      </c>
      <c r="C4030" s="7" t="n">
        <v>4</v>
      </c>
      <c r="D4030" s="7" t="n">
        <v>0</v>
      </c>
      <c r="E4030" s="7" t="s">
        <v>110</v>
      </c>
    </row>
    <row r="4031" spans="1:6">
      <c r="A4031" t="s">
        <v>4</v>
      </c>
      <c r="B4031" s="4" t="s">
        <v>5</v>
      </c>
      <c r="C4031" s="4" t="s">
        <v>11</v>
      </c>
    </row>
    <row r="4032" spans="1:6">
      <c r="A4032" t="n">
        <v>41816</v>
      </c>
      <c r="B4032" s="23" t="n">
        <v>16</v>
      </c>
      <c r="C4032" s="7" t="n">
        <v>0</v>
      </c>
    </row>
    <row r="4033" spans="1:9">
      <c r="A4033" t="s">
        <v>4</v>
      </c>
      <c r="B4033" s="4" t="s">
        <v>5</v>
      </c>
      <c r="C4033" s="4" t="s">
        <v>11</v>
      </c>
      <c r="D4033" s="4" t="s">
        <v>48</v>
      </c>
      <c r="E4033" s="4" t="s">
        <v>7</v>
      </c>
      <c r="F4033" s="4" t="s">
        <v>7</v>
      </c>
      <c r="G4033" s="4" t="s">
        <v>48</v>
      </c>
      <c r="H4033" s="4" t="s">
        <v>7</v>
      </c>
      <c r="I4033" s="4" t="s">
        <v>7</v>
      </c>
      <c r="J4033" s="4" t="s">
        <v>48</v>
      </c>
      <c r="K4033" s="4" t="s">
        <v>7</v>
      </c>
      <c r="L4033" s="4" t="s">
        <v>7</v>
      </c>
    </row>
    <row r="4034" spans="1:9">
      <c r="A4034" t="n">
        <v>41819</v>
      </c>
      <c r="B4034" s="28" t="n">
        <v>26</v>
      </c>
      <c r="C4034" s="7" t="n">
        <v>0</v>
      </c>
      <c r="D4034" s="7" t="s">
        <v>491</v>
      </c>
      <c r="E4034" s="7" t="n">
        <v>2</v>
      </c>
      <c r="F4034" s="7" t="n">
        <v>3</v>
      </c>
      <c r="G4034" s="7" t="s">
        <v>492</v>
      </c>
      <c r="H4034" s="7" t="n">
        <v>2</v>
      </c>
      <c r="I4034" s="7" t="n">
        <v>3</v>
      </c>
      <c r="J4034" s="7" t="s">
        <v>493</v>
      </c>
      <c r="K4034" s="7" t="n">
        <v>2</v>
      </c>
      <c r="L4034" s="7" t="n">
        <v>0</v>
      </c>
    </row>
    <row r="4035" spans="1:9">
      <c r="A4035" t="s">
        <v>4</v>
      </c>
      <c r="B4035" s="4" t="s">
        <v>5</v>
      </c>
    </row>
    <row r="4036" spans="1:9">
      <c r="A4036" t="n">
        <v>42024</v>
      </c>
      <c r="B4036" s="29" t="n">
        <v>28</v>
      </c>
    </row>
    <row r="4037" spans="1:9">
      <c r="A4037" t="s">
        <v>4</v>
      </c>
      <c r="B4037" s="4" t="s">
        <v>5</v>
      </c>
      <c r="C4037" s="4" t="s">
        <v>11</v>
      </c>
      <c r="D4037" s="4" t="s">
        <v>7</v>
      </c>
      <c r="E4037" s="4" t="s">
        <v>13</v>
      </c>
      <c r="F4037" s="4" t="s">
        <v>11</v>
      </c>
    </row>
    <row r="4038" spans="1:9">
      <c r="A4038" t="n">
        <v>42025</v>
      </c>
      <c r="B4038" s="38" t="n">
        <v>59</v>
      </c>
      <c r="C4038" s="7" t="n">
        <v>6</v>
      </c>
      <c r="D4038" s="7" t="n">
        <v>13</v>
      </c>
      <c r="E4038" s="7" t="n">
        <v>0.150000005960464</v>
      </c>
      <c r="F4038" s="7" t="n">
        <v>0</v>
      </c>
    </row>
    <row r="4039" spans="1:9">
      <c r="A4039" t="s">
        <v>4</v>
      </c>
      <c r="B4039" s="4" t="s">
        <v>5</v>
      </c>
      <c r="C4039" s="4" t="s">
        <v>11</v>
      </c>
    </row>
    <row r="4040" spans="1:9">
      <c r="A4040" t="n">
        <v>42035</v>
      </c>
      <c r="B4040" s="23" t="n">
        <v>16</v>
      </c>
      <c r="C4040" s="7" t="n">
        <v>1000</v>
      </c>
    </row>
    <row r="4041" spans="1:9">
      <c r="A4041" t="s">
        <v>4</v>
      </c>
      <c r="B4041" s="4" t="s">
        <v>5</v>
      </c>
      <c r="C4041" s="4" t="s">
        <v>7</v>
      </c>
      <c r="D4041" s="4" t="s">
        <v>11</v>
      </c>
      <c r="E4041" s="4" t="s">
        <v>8</v>
      </c>
    </row>
    <row r="4042" spans="1:9">
      <c r="A4042" t="n">
        <v>42038</v>
      </c>
      <c r="B4042" s="27" t="n">
        <v>51</v>
      </c>
      <c r="C4042" s="7" t="n">
        <v>4</v>
      </c>
      <c r="D4042" s="7" t="n">
        <v>6</v>
      </c>
      <c r="E4042" s="7" t="s">
        <v>47</v>
      </c>
    </row>
    <row r="4043" spans="1:9">
      <c r="A4043" t="s">
        <v>4</v>
      </c>
      <c r="B4043" s="4" t="s">
        <v>5</v>
      </c>
      <c r="C4043" s="4" t="s">
        <v>11</v>
      </c>
    </row>
    <row r="4044" spans="1:9">
      <c r="A4044" t="n">
        <v>42051</v>
      </c>
      <c r="B4044" s="23" t="n">
        <v>16</v>
      </c>
      <c r="C4044" s="7" t="n">
        <v>0</v>
      </c>
    </row>
    <row r="4045" spans="1:9">
      <c r="A4045" t="s">
        <v>4</v>
      </c>
      <c r="B4045" s="4" t="s">
        <v>5</v>
      </c>
      <c r="C4045" s="4" t="s">
        <v>11</v>
      </c>
      <c r="D4045" s="4" t="s">
        <v>48</v>
      </c>
      <c r="E4045" s="4" t="s">
        <v>7</v>
      </c>
      <c r="F4045" s="4" t="s">
        <v>7</v>
      </c>
    </row>
    <row r="4046" spans="1:9">
      <c r="A4046" t="n">
        <v>42054</v>
      </c>
      <c r="B4046" s="28" t="n">
        <v>26</v>
      </c>
      <c r="C4046" s="7" t="n">
        <v>6</v>
      </c>
      <c r="D4046" s="7" t="s">
        <v>494</v>
      </c>
      <c r="E4046" s="7" t="n">
        <v>2</v>
      </c>
      <c r="F4046" s="7" t="n">
        <v>0</v>
      </c>
    </row>
    <row r="4047" spans="1:9">
      <c r="A4047" t="s">
        <v>4</v>
      </c>
      <c r="B4047" s="4" t="s">
        <v>5</v>
      </c>
    </row>
    <row r="4048" spans="1:9">
      <c r="A4048" t="n">
        <v>42074</v>
      </c>
      <c r="B4048" s="29" t="n">
        <v>28</v>
      </c>
    </row>
    <row r="4049" spans="1:12">
      <c r="A4049" t="s">
        <v>4</v>
      </c>
      <c r="B4049" s="4" t="s">
        <v>5</v>
      </c>
      <c r="C4049" s="4" t="s">
        <v>7</v>
      </c>
      <c r="D4049" s="4" t="s">
        <v>11</v>
      </c>
      <c r="E4049" s="4" t="s">
        <v>8</v>
      </c>
    </row>
    <row r="4050" spans="1:12">
      <c r="A4050" t="n">
        <v>42075</v>
      </c>
      <c r="B4050" s="27" t="n">
        <v>51</v>
      </c>
      <c r="C4050" s="7" t="n">
        <v>4</v>
      </c>
      <c r="D4050" s="7" t="n">
        <v>5700</v>
      </c>
      <c r="E4050" s="7" t="s">
        <v>488</v>
      </c>
    </row>
    <row r="4051" spans="1:12">
      <c r="A4051" t="s">
        <v>4</v>
      </c>
      <c r="B4051" s="4" t="s">
        <v>5</v>
      </c>
      <c r="C4051" s="4" t="s">
        <v>11</v>
      </c>
    </row>
    <row r="4052" spans="1:12">
      <c r="A4052" t="n">
        <v>42088</v>
      </c>
      <c r="B4052" s="23" t="n">
        <v>16</v>
      </c>
      <c r="C4052" s="7" t="n">
        <v>0</v>
      </c>
    </row>
    <row r="4053" spans="1:12">
      <c r="A4053" t="s">
        <v>4</v>
      </c>
      <c r="B4053" s="4" t="s">
        <v>5</v>
      </c>
      <c r="C4053" s="4" t="s">
        <v>11</v>
      </c>
      <c r="D4053" s="4" t="s">
        <v>48</v>
      </c>
      <c r="E4053" s="4" t="s">
        <v>7</v>
      </c>
      <c r="F4053" s="4" t="s">
        <v>7</v>
      </c>
    </row>
    <row r="4054" spans="1:12">
      <c r="A4054" t="n">
        <v>42091</v>
      </c>
      <c r="B4054" s="28" t="n">
        <v>26</v>
      </c>
      <c r="C4054" s="7" t="n">
        <v>5700</v>
      </c>
      <c r="D4054" s="7" t="s">
        <v>495</v>
      </c>
      <c r="E4054" s="7" t="n">
        <v>2</v>
      </c>
      <c r="F4054" s="7" t="n">
        <v>0</v>
      </c>
    </row>
    <row r="4055" spans="1:12">
      <c r="A4055" t="s">
        <v>4</v>
      </c>
      <c r="B4055" s="4" t="s">
        <v>5</v>
      </c>
    </row>
    <row r="4056" spans="1:12">
      <c r="A4056" t="n">
        <v>42160</v>
      </c>
      <c r="B4056" s="29" t="n">
        <v>28</v>
      </c>
    </row>
    <row r="4057" spans="1:12">
      <c r="A4057" t="s">
        <v>4</v>
      </c>
      <c r="B4057" s="4" t="s">
        <v>5</v>
      </c>
      <c r="C4057" s="4" t="s">
        <v>7</v>
      </c>
      <c r="D4057" s="4" t="s">
        <v>11</v>
      </c>
      <c r="E4057" s="4" t="s">
        <v>8</v>
      </c>
    </row>
    <row r="4058" spans="1:12">
      <c r="A4058" t="n">
        <v>42161</v>
      </c>
      <c r="B4058" s="27" t="n">
        <v>51</v>
      </c>
      <c r="C4058" s="7" t="n">
        <v>4</v>
      </c>
      <c r="D4058" s="7" t="n">
        <v>5701</v>
      </c>
      <c r="E4058" s="7" t="s">
        <v>282</v>
      </c>
    </row>
    <row r="4059" spans="1:12">
      <c r="A4059" t="s">
        <v>4</v>
      </c>
      <c r="B4059" s="4" t="s">
        <v>5</v>
      </c>
      <c r="C4059" s="4" t="s">
        <v>11</v>
      </c>
    </row>
    <row r="4060" spans="1:12">
      <c r="A4060" t="n">
        <v>42175</v>
      </c>
      <c r="B4060" s="23" t="n">
        <v>16</v>
      </c>
      <c r="C4060" s="7" t="n">
        <v>0</v>
      </c>
    </row>
    <row r="4061" spans="1:12">
      <c r="A4061" t="s">
        <v>4</v>
      </c>
      <c r="B4061" s="4" t="s">
        <v>5</v>
      </c>
      <c r="C4061" s="4" t="s">
        <v>11</v>
      </c>
      <c r="D4061" s="4" t="s">
        <v>48</v>
      </c>
      <c r="E4061" s="4" t="s">
        <v>7</v>
      </c>
      <c r="F4061" s="4" t="s">
        <v>7</v>
      </c>
    </row>
    <row r="4062" spans="1:12">
      <c r="A4062" t="n">
        <v>42178</v>
      </c>
      <c r="B4062" s="28" t="n">
        <v>26</v>
      </c>
      <c r="C4062" s="7" t="n">
        <v>5701</v>
      </c>
      <c r="D4062" s="7" t="s">
        <v>496</v>
      </c>
      <c r="E4062" s="7" t="n">
        <v>2</v>
      </c>
      <c r="F4062" s="7" t="n">
        <v>0</v>
      </c>
    </row>
    <row r="4063" spans="1:12">
      <c r="A4063" t="s">
        <v>4</v>
      </c>
      <c r="B4063" s="4" t="s">
        <v>5</v>
      </c>
    </row>
    <row r="4064" spans="1:12">
      <c r="A4064" t="n">
        <v>42250</v>
      </c>
      <c r="B4064" s="29" t="n">
        <v>28</v>
      </c>
    </row>
    <row r="4065" spans="1:6">
      <c r="A4065" t="s">
        <v>4</v>
      </c>
      <c r="B4065" s="4" t="s">
        <v>5</v>
      </c>
      <c r="C4065" s="4" t="s">
        <v>7</v>
      </c>
      <c r="D4065" s="4" t="s">
        <v>11</v>
      </c>
      <c r="E4065" s="4" t="s">
        <v>8</v>
      </c>
    </row>
    <row r="4066" spans="1:6">
      <c r="A4066" t="n">
        <v>42251</v>
      </c>
      <c r="B4066" s="27" t="n">
        <v>51</v>
      </c>
      <c r="C4066" s="7" t="n">
        <v>4</v>
      </c>
      <c r="D4066" s="7" t="n">
        <v>5700</v>
      </c>
      <c r="E4066" s="7" t="s">
        <v>299</v>
      </c>
    </row>
    <row r="4067" spans="1:6">
      <c r="A4067" t="s">
        <v>4</v>
      </c>
      <c r="B4067" s="4" t="s">
        <v>5</v>
      </c>
      <c r="C4067" s="4" t="s">
        <v>11</v>
      </c>
    </row>
    <row r="4068" spans="1:6">
      <c r="A4068" t="n">
        <v>42265</v>
      </c>
      <c r="B4068" s="23" t="n">
        <v>16</v>
      </c>
      <c r="C4068" s="7" t="n">
        <v>0</v>
      </c>
    </row>
    <row r="4069" spans="1:6">
      <c r="A4069" t="s">
        <v>4</v>
      </c>
      <c r="B4069" s="4" t="s">
        <v>5</v>
      </c>
      <c r="C4069" s="4" t="s">
        <v>11</v>
      </c>
      <c r="D4069" s="4" t="s">
        <v>48</v>
      </c>
      <c r="E4069" s="4" t="s">
        <v>7</v>
      </c>
      <c r="F4069" s="4" t="s">
        <v>7</v>
      </c>
      <c r="G4069" s="4" t="s">
        <v>48</v>
      </c>
      <c r="H4069" s="4" t="s">
        <v>7</v>
      </c>
      <c r="I4069" s="4" t="s">
        <v>7</v>
      </c>
      <c r="J4069" s="4" t="s">
        <v>48</v>
      </c>
      <c r="K4069" s="4" t="s">
        <v>7</v>
      </c>
      <c r="L4069" s="4" t="s">
        <v>7</v>
      </c>
    </row>
    <row r="4070" spans="1:6">
      <c r="A4070" t="n">
        <v>42268</v>
      </c>
      <c r="B4070" s="28" t="n">
        <v>26</v>
      </c>
      <c r="C4070" s="7" t="n">
        <v>5700</v>
      </c>
      <c r="D4070" s="7" t="s">
        <v>497</v>
      </c>
      <c r="E4070" s="7" t="n">
        <v>2</v>
      </c>
      <c r="F4070" s="7" t="n">
        <v>3</v>
      </c>
      <c r="G4070" s="7" t="s">
        <v>498</v>
      </c>
      <c r="H4070" s="7" t="n">
        <v>2</v>
      </c>
      <c r="I4070" s="7" t="n">
        <v>3</v>
      </c>
      <c r="J4070" s="7" t="s">
        <v>499</v>
      </c>
      <c r="K4070" s="7" t="n">
        <v>2</v>
      </c>
      <c r="L4070" s="7" t="n">
        <v>0</v>
      </c>
    </row>
    <row r="4071" spans="1:6">
      <c r="A4071" t="s">
        <v>4</v>
      </c>
      <c r="B4071" s="4" t="s">
        <v>5</v>
      </c>
    </row>
    <row r="4072" spans="1:6">
      <c r="A4072" t="n">
        <v>42424</v>
      </c>
      <c r="B4072" s="29" t="n">
        <v>28</v>
      </c>
    </row>
    <row r="4073" spans="1:6">
      <c r="A4073" t="s">
        <v>4</v>
      </c>
      <c r="B4073" s="4" t="s">
        <v>5</v>
      </c>
      <c r="C4073" s="4" t="s">
        <v>7</v>
      </c>
      <c r="D4073" s="4" t="s">
        <v>11</v>
      </c>
      <c r="E4073" s="4" t="s">
        <v>8</v>
      </c>
    </row>
    <row r="4074" spans="1:6">
      <c r="A4074" t="n">
        <v>42425</v>
      </c>
      <c r="B4074" s="27" t="n">
        <v>51</v>
      </c>
      <c r="C4074" s="7" t="n">
        <v>4</v>
      </c>
      <c r="D4074" s="7" t="n">
        <v>0</v>
      </c>
      <c r="E4074" s="7" t="s">
        <v>93</v>
      </c>
    </row>
    <row r="4075" spans="1:6">
      <c r="A4075" t="s">
        <v>4</v>
      </c>
      <c r="B4075" s="4" t="s">
        <v>5</v>
      </c>
      <c r="C4075" s="4" t="s">
        <v>11</v>
      </c>
    </row>
    <row r="4076" spans="1:6">
      <c r="A4076" t="n">
        <v>42438</v>
      </c>
      <c r="B4076" s="23" t="n">
        <v>16</v>
      </c>
      <c r="C4076" s="7" t="n">
        <v>0</v>
      </c>
    </row>
    <row r="4077" spans="1:6">
      <c r="A4077" t="s">
        <v>4</v>
      </c>
      <c r="B4077" s="4" t="s">
        <v>5</v>
      </c>
      <c r="C4077" s="4" t="s">
        <v>11</v>
      </c>
      <c r="D4077" s="4" t="s">
        <v>48</v>
      </c>
      <c r="E4077" s="4" t="s">
        <v>7</v>
      </c>
      <c r="F4077" s="4" t="s">
        <v>7</v>
      </c>
    </row>
    <row r="4078" spans="1:6">
      <c r="A4078" t="n">
        <v>42441</v>
      </c>
      <c r="B4078" s="28" t="n">
        <v>26</v>
      </c>
      <c r="C4078" s="7" t="n">
        <v>0</v>
      </c>
      <c r="D4078" s="7" t="s">
        <v>500</v>
      </c>
      <c r="E4078" s="7" t="n">
        <v>2</v>
      </c>
      <c r="F4078" s="7" t="n">
        <v>0</v>
      </c>
    </row>
    <row r="4079" spans="1:6">
      <c r="A4079" t="s">
        <v>4</v>
      </c>
      <c r="B4079" s="4" t="s">
        <v>5</v>
      </c>
    </row>
    <row r="4080" spans="1:6">
      <c r="A4080" t="n">
        <v>42517</v>
      </c>
      <c r="B4080" s="29" t="n">
        <v>28</v>
      </c>
    </row>
    <row r="4081" spans="1:12">
      <c r="A4081" t="s">
        <v>4</v>
      </c>
      <c r="B4081" s="4" t="s">
        <v>5</v>
      </c>
      <c r="C4081" s="4" t="s">
        <v>7</v>
      </c>
      <c r="D4081" s="4" t="s">
        <v>11</v>
      </c>
      <c r="E4081" s="4" t="s">
        <v>8</v>
      </c>
    </row>
    <row r="4082" spans="1:12">
      <c r="A4082" t="n">
        <v>42518</v>
      </c>
      <c r="B4082" s="27" t="n">
        <v>51</v>
      </c>
      <c r="C4082" s="7" t="n">
        <v>4</v>
      </c>
      <c r="D4082" s="7" t="n">
        <v>6</v>
      </c>
      <c r="E4082" s="7" t="s">
        <v>282</v>
      </c>
    </row>
    <row r="4083" spans="1:12">
      <c r="A4083" t="s">
        <v>4</v>
      </c>
      <c r="B4083" s="4" t="s">
        <v>5</v>
      </c>
      <c r="C4083" s="4" t="s">
        <v>11</v>
      </c>
    </row>
    <row r="4084" spans="1:12">
      <c r="A4084" t="n">
        <v>42532</v>
      </c>
      <c r="B4084" s="23" t="n">
        <v>16</v>
      </c>
      <c r="C4084" s="7" t="n">
        <v>0</v>
      </c>
    </row>
    <row r="4085" spans="1:12">
      <c r="A4085" t="s">
        <v>4</v>
      </c>
      <c r="B4085" s="4" t="s">
        <v>5</v>
      </c>
      <c r="C4085" s="4" t="s">
        <v>11</v>
      </c>
      <c r="D4085" s="4" t="s">
        <v>48</v>
      </c>
      <c r="E4085" s="4" t="s">
        <v>7</v>
      </c>
      <c r="F4085" s="4" t="s">
        <v>7</v>
      </c>
      <c r="G4085" s="4" t="s">
        <v>48</v>
      </c>
      <c r="H4085" s="4" t="s">
        <v>7</v>
      </c>
      <c r="I4085" s="4" t="s">
        <v>7</v>
      </c>
    </row>
    <row r="4086" spans="1:12">
      <c r="A4086" t="n">
        <v>42535</v>
      </c>
      <c r="B4086" s="28" t="n">
        <v>26</v>
      </c>
      <c r="C4086" s="7" t="n">
        <v>6</v>
      </c>
      <c r="D4086" s="7" t="s">
        <v>501</v>
      </c>
      <c r="E4086" s="7" t="n">
        <v>2</v>
      </c>
      <c r="F4086" s="7" t="n">
        <v>3</v>
      </c>
      <c r="G4086" s="7" t="s">
        <v>502</v>
      </c>
      <c r="H4086" s="7" t="n">
        <v>2</v>
      </c>
      <c r="I4086" s="7" t="n">
        <v>0</v>
      </c>
    </row>
    <row r="4087" spans="1:12">
      <c r="A4087" t="s">
        <v>4</v>
      </c>
      <c r="B4087" s="4" t="s">
        <v>5</v>
      </c>
    </row>
    <row r="4088" spans="1:12">
      <c r="A4088" t="n">
        <v>42655</v>
      </c>
      <c r="B4088" s="29" t="n">
        <v>28</v>
      </c>
    </row>
    <row r="4089" spans="1:12">
      <c r="A4089" t="s">
        <v>4</v>
      </c>
      <c r="B4089" s="4" t="s">
        <v>5</v>
      </c>
      <c r="C4089" s="4" t="s">
        <v>7</v>
      </c>
      <c r="D4089" s="4" t="s">
        <v>11</v>
      </c>
      <c r="E4089" s="4" t="s">
        <v>8</v>
      </c>
      <c r="F4089" s="4" t="s">
        <v>8</v>
      </c>
      <c r="G4089" s="4" t="s">
        <v>8</v>
      </c>
      <c r="H4089" s="4" t="s">
        <v>8</v>
      </c>
    </row>
    <row r="4090" spans="1:12">
      <c r="A4090" t="n">
        <v>42656</v>
      </c>
      <c r="B4090" s="27" t="n">
        <v>51</v>
      </c>
      <c r="C4090" s="7" t="n">
        <v>3</v>
      </c>
      <c r="D4090" s="7" t="n">
        <v>0</v>
      </c>
      <c r="E4090" s="7" t="s">
        <v>316</v>
      </c>
      <c r="F4090" s="7" t="s">
        <v>60</v>
      </c>
      <c r="G4090" s="7" t="s">
        <v>61</v>
      </c>
      <c r="H4090" s="7" t="s">
        <v>62</v>
      </c>
    </row>
    <row r="4091" spans="1:12">
      <c r="A4091" t="s">
        <v>4</v>
      </c>
      <c r="B4091" s="4" t="s">
        <v>5</v>
      </c>
      <c r="C4091" s="4" t="s">
        <v>11</v>
      </c>
      <c r="D4091" s="4" t="s">
        <v>11</v>
      </c>
      <c r="E4091" s="4" t="s">
        <v>11</v>
      </c>
    </row>
    <row r="4092" spans="1:12">
      <c r="A4092" t="n">
        <v>42677</v>
      </c>
      <c r="B4092" s="24" t="n">
        <v>61</v>
      </c>
      <c r="C4092" s="7" t="n">
        <v>0</v>
      </c>
      <c r="D4092" s="7" t="n">
        <v>6</v>
      </c>
      <c r="E4092" s="7" t="n">
        <v>1000</v>
      </c>
    </row>
    <row r="4093" spans="1:12">
      <c r="A4093" t="s">
        <v>4</v>
      </c>
      <c r="B4093" s="4" t="s">
        <v>5</v>
      </c>
      <c r="C4093" s="4" t="s">
        <v>11</v>
      </c>
      <c r="D4093" s="4" t="s">
        <v>7</v>
      </c>
      <c r="E4093" s="4" t="s">
        <v>13</v>
      </c>
      <c r="F4093" s="4" t="s">
        <v>11</v>
      </c>
    </row>
    <row r="4094" spans="1:12">
      <c r="A4094" t="n">
        <v>42684</v>
      </c>
      <c r="B4094" s="38" t="n">
        <v>59</v>
      </c>
      <c r="C4094" s="7" t="n">
        <v>0</v>
      </c>
      <c r="D4094" s="7" t="n">
        <v>13</v>
      </c>
      <c r="E4094" s="7" t="n">
        <v>0.150000005960464</v>
      </c>
      <c r="F4094" s="7" t="n">
        <v>0</v>
      </c>
    </row>
    <row r="4095" spans="1:12">
      <c r="A4095" t="s">
        <v>4</v>
      </c>
      <c r="B4095" s="4" t="s">
        <v>5</v>
      </c>
      <c r="C4095" s="4" t="s">
        <v>11</v>
      </c>
    </row>
    <row r="4096" spans="1:12">
      <c r="A4096" t="n">
        <v>42694</v>
      </c>
      <c r="B4096" s="23" t="n">
        <v>16</v>
      </c>
      <c r="C4096" s="7" t="n">
        <v>1000</v>
      </c>
    </row>
    <row r="4097" spans="1:9">
      <c r="A4097" t="s">
        <v>4</v>
      </c>
      <c r="B4097" s="4" t="s">
        <v>5</v>
      </c>
      <c r="C4097" s="4" t="s">
        <v>7</v>
      </c>
      <c r="D4097" s="4" t="s">
        <v>11</v>
      </c>
      <c r="E4097" s="4" t="s">
        <v>8</v>
      </c>
    </row>
    <row r="4098" spans="1:9">
      <c r="A4098" t="n">
        <v>42697</v>
      </c>
      <c r="B4098" s="27" t="n">
        <v>51</v>
      </c>
      <c r="C4098" s="7" t="n">
        <v>4</v>
      </c>
      <c r="D4098" s="7" t="n">
        <v>5700</v>
      </c>
      <c r="E4098" s="7" t="s">
        <v>436</v>
      </c>
    </row>
    <row r="4099" spans="1:9">
      <c r="A4099" t="s">
        <v>4</v>
      </c>
      <c r="B4099" s="4" t="s">
        <v>5</v>
      </c>
      <c r="C4099" s="4" t="s">
        <v>11</v>
      </c>
    </row>
    <row r="4100" spans="1:9">
      <c r="A4100" t="n">
        <v>42711</v>
      </c>
      <c r="B4100" s="23" t="n">
        <v>16</v>
      </c>
      <c r="C4100" s="7" t="n">
        <v>0</v>
      </c>
    </row>
    <row r="4101" spans="1:9">
      <c r="A4101" t="s">
        <v>4</v>
      </c>
      <c r="B4101" s="4" t="s">
        <v>5</v>
      </c>
      <c r="C4101" s="4" t="s">
        <v>11</v>
      </c>
      <c r="D4101" s="4" t="s">
        <v>48</v>
      </c>
      <c r="E4101" s="4" t="s">
        <v>7</v>
      </c>
      <c r="F4101" s="4" t="s">
        <v>7</v>
      </c>
    </row>
    <row r="4102" spans="1:9">
      <c r="A4102" t="n">
        <v>42714</v>
      </c>
      <c r="B4102" s="28" t="n">
        <v>26</v>
      </c>
      <c r="C4102" s="7" t="n">
        <v>5700</v>
      </c>
      <c r="D4102" s="7" t="s">
        <v>503</v>
      </c>
      <c r="E4102" s="7" t="n">
        <v>2</v>
      </c>
      <c r="F4102" s="7" t="n">
        <v>0</v>
      </c>
    </row>
    <row r="4103" spans="1:9">
      <c r="A4103" t="s">
        <v>4</v>
      </c>
      <c r="B4103" s="4" t="s">
        <v>5</v>
      </c>
    </row>
    <row r="4104" spans="1:9">
      <c r="A4104" t="n">
        <v>42736</v>
      </c>
      <c r="B4104" s="29" t="n">
        <v>28</v>
      </c>
    </row>
    <row r="4105" spans="1:9">
      <c r="A4105" t="s">
        <v>4</v>
      </c>
      <c r="B4105" s="4" t="s">
        <v>5</v>
      </c>
      <c r="C4105" s="4" t="s">
        <v>7</v>
      </c>
      <c r="D4105" s="4" t="s">
        <v>11</v>
      </c>
      <c r="E4105" s="4" t="s">
        <v>8</v>
      </c>
    </row>
    <row r="4106" spans="1:9">
      <c r="A4106" t="n">
        <v>42737</v>
      </c>
      <c r="B4106" s="27" t="n">
        <v>51</v>
      </c>
      <c r="C4106" s="7" t="n">
        <v>4</v>
      </c>
      <c r="D4106" s="7" t="n">
        <v>5701</v>
      </c>
      <c r="E4106" s="7" t="s">
        <v>372</v>
      </c>
    </row>
    <row r="4107" spans="1:9">
      <c r="A4107" t="s">
        <v>4</v>
      </c>
      <c r="B4107" s="4" t="s">
        <v>5</v>
      </c>
      <c r="C4107" s="4" t="s">
        <v>11</v>
      </c>
    </row>
    <row r="4108" spans="1:9">
      <c r="A4108" t="n">
        <v>42750</v>
      </c>
      <c r="B4108" s="23" t="n">
        <v>16</v>
      </c>
      <c r="C4108" s="7" t="n">
        <v>0</v>
      </c>
    </row>
    <row r="4109" spans="1:9">
      <c r="A4109" t="s">
        <v>4</v>
      </c>
      <c r="B4109" s="4" t="s">
        <v>5</v>
      </c>
      <c r="C4109" s="4" t="s">
        <v>11</v>
      </c>
      <c r="D4109" s="4" t="s">
        <v>48</v>
      </c>
      <c r="E4109" s="4" t="s">
        <v>7</v>
      </c>
      <c r="F4109" s="4" t="s">
        <v>7</v>
      </c>
    </row>
    <row r="4110" spans="1:9">
      <c r="A4110" t="n">
        <v>42753</v>
      </c>
      <c r="B4110" s="28" t="n">
        <v>26</v>
      </c>
      <c r="C4110" s="7" t="n">
        <v>5701</v>
      </c>
      <c r="D4110" s="7" t="s">
        <v>504</v>
      </c>
      <c r="E4110" s="7" t="n">
        <v>2</v>
      </c>
      <c r="F4110" s="7" t="n">
        <v>0</v>
      </c>
    </row>
    <row r="4111" spans="1:9">
      <c r="A4111" t="s">
        <v>4</v>
      </c>
      <c r="B4111" s="4" t="s">
        <v>5</v>
      </c>
    </row>
    <row r="4112" spans="1:9">
      <c r="A4112" t="n">
        <v>42790</v>
      </c>
      <c r="B4112" s="29" t="n">
        <v>28</v>
      </c>
    </row>
    <row r="4113" spans="1:6">
      <c r="A4113" t="s">
        <v>4</v>
      </c>
      <c r="B4113" s="4" t="s">
        <v>5</v>
      </c>
      <c r="C4113" s="4" t="s">
        <v>7</v>
      </c>
      <c r="D4113" s="4" t="s">
        <v>11</v>
      </c>
      <c r="E4113" s="4" t="s">
        <v>8</v>
      </c>
    </row>
    <row r="4114" spans="1:6">
      <c r="A4114" t="n">
        <v>42791</v>
      </c>
      <c r="B4114" s="27" t="n">
        <v>51</v>
      </c>
      <c r="C4114" s="7" t="n">
        <v>4</v>
      </c>
      <c r="D4114" s="7" t="n">
        <v>0</v>
      </c>
      <c r="E4114" s="7" t="s">
        <v>505</v>
      </c>
    </row>
    <row r="4115" spans="1:6">
      <c r="A4115" t="s">
        <v>4</v>
      </c>
      <c r="B4115" s="4" t="s">
        <v>5</v>
      </c>
      <c r="C4115" s="4" t="s">
        <v>11</v>
      </c>
    </row>
    <row r="4116" spans="1:6">
      <c r="A4116" t="n">
        <v>42806</v>
      </c>
      <c r="B4116" s="23" t="n">
        <v>16</v>
      </c>
      <c r="C4116" s="7" t="n">
        <v>0</v>
      </c>
    </row>
    <row r="4117" spans="1:6">
      <c r="A4117" t="s">
        <v>4</v>
      </c>
      <c r="B4117" s="4" t="s">
        <v>5</v>
      </c>
      <c r="C4117" s="4" t="s">
        <v>11</v>
      </c>
      <c r="D4117" s="4" t="s">
        <v>48</v>
      </c>
      <c r="E4117" s="4" t="s">
        <v>7</v>
      </c>
      <c r="F4117" s="4" t="s">
        <v>7</v>
      </c>
    </row>
    <row r="4118" spans="1:6">
      <c r="A4118" t="n">
        <v>42809</v>
      </c>
      <c r="B4118" s="28" t="n">
        <v>26</v>
      </c>
      <c r="C4118" s="7" t="n">
        <v>0</v>
      </c>
      <c r="D4118" s="7" t="s">
        <v>506</v>
      </c>
      <c r="E4118" s="7" t="n">
        <v>2</v>
      </c>
      <c r="F4118" s="7" t="n">
        <v>0</v>
      </c>
    </row>
    <row r="4119" spans="1:6">
      <c r="A4119" t="s">
        <v>4</v>
      </c>
      <c r="B4119" s="4" t="s">
        <v>5</v>
      </c>
    </row>
    <row r="4120" spans="1:6">
      <c r="A4120" t="n">
        <v>42847</v>
      </c>
      <c r="B4120" s="29" t="n">
        <v>28</v>
      </c>
    </row>
    <row r="4121" spans="1:6">
      <c r="A4121" t="s">
        <v>4</v>
      </c>
      <c r="B4121" s="4" t="s">
        <v>5</v>
      </c>
      <c r="C4121" s="4" t="s">
        <v>7</v>
      </c>
      <c r="D4121" s="4" t="s">
        <v>11</v>
      </c>
      <c r="E4121" s="4" t="s">
        <v>7</v>
      </c>
    </row>
    <row r="4122" spans="1:6">
      <c r="A4122" t="n">
        <v>42848</v>
      </c>
      <c r="B4122" s="59" t="n">
        <v>49</v>
      </c>
      <c r="C4122" s="7" t="n">
        <v>1</v>
      </c>
      <c r="D4122" s="7" t="n">
        <v>4000</v>
      </c>
      <c r="E4122" s="7" t="n">
        <v>0</v>
      </c>
    </row>
    <row r="4123" spans="1:6">
      <c r="A4123" t="s">
        <v>4</v>
      </c>
      <c r="B4123" s="4" t="s">
        <v>5</v>
      </c>
      <c r="C4123" s="4" t="s">
        <v>7</v>
      </c>
      <c r="D4123" s="4" t="s">
        <v>11</v>
      </c>
      <c r="E4123" s="4" t="s">
        <v>13</v>
      </c>
    </row>
    <row r="4124" spans="1:6">
      <c r="A4124" t="n">
        <v>42853</v>
      </c>
      <c r="B4124" s="40" t="n">
        <v>58</v>
      </c>
      <c r="C4124" s="7" t="n">
        <v>0</v>
      </c>
      <c r="D4124" s="7" t="n">
        <v>1000</v>
      </c>
      <c r="E4124" s="7" t="n">
        <v>1</v>
      </c>
    </row>
    <row r="4125" spans="1:6">
      <c r="A4125" t="s">
        <v>4</v>
      </c>
      <c r="B4125" s="4" t="s">
        <v>5</v>
      </c>
      <c r="C4125" s="4" t="s">
        <v>7</v>
      </c>
      <c r="D4125" s="4" t="s">
        <v>11</v>
      </c>
    </row>
    <row r="4126" spans="1:6">
      <c r="A4126" t="n">
        <v>42861</v>
      </c>
      <c r="B4126" s="40" t="n">
        <v>58</v>
      </c>
      <c r="C4126" s="7" t="n">
        <v>255</v>
      </c>
      <c r="D4126" s="7" t="n">
        <v>0</v>
      </c>
    </row>
    <row r="4127" spans="1:6">
      <c r="A4127" t="s">
        <v>4</v>
      </c>
      <c r="B4127" s="4" t="s">
        <v>5</v>
      </c>
      <c r="C4127" s="4" t="s">
        <v>7</v>
      </c>
      <c r="D4127" s="4" t="s">
        <v>7</v>
      </c>
    </row>
    <row r="4128" spans="1:6">
      <c r="A4128" t="n">
        <v>42865</v>
      </c>
      <c r="B4128" s="59" t="n">
        <v>49</v>
      </c>
      <c r="C4128" s="7" t="n">
        <v>2</v>
      </c>
      <c r="D4128" s="7" t="n">
        <v>0</v>
      </c>
    </row>
    <row r="4129" spans="1:6">
      <c r="A4129" t="s">
        <v>4</v>
      </c>
      <c r="B4129" s="4" t="s">
        <v>5</v>
      </c>
      <c r="C4129" s="4" t="s">
        <v>7</v>
      </c>
      <c r="D4129" s="4" t="s">
        <v>11</v>
      </c>
    </row>
    <row r="4130" spans="1:6">
      <c r="A4130" t="n">
        <v>42868</v>
      </c>
      <c r="B4130" s="59" t="n">
        <v>49</v>
      </c>
      <c r="C4130" s="7" t="n">
        <v>6</v>
      </c>
      <c r="D4130" s="7" t="n">
        <v>2</v>
      </c>
    </row>
    <row r="4131" spans="1:6">
      <c r="A4131" t="s">
        <v>4</v>
      </c>
      <c r="B4131" s="4" t="s">
        <v>5</v>
      </c>
      <c r="C4131" s="4" t="s">
        <v>7</v>
      </c>
      <c r="D4131" s="4" t="s">
        <v>11</v>
      </c>
      <c r="E4131" s="4" t="s">
        <v>11</v>
      </c>
      <c r="F4131" s="4" t="s">
        <v>11</v>
      </c>
      <c r="G4131" s="4" t="s">
        <v>11</v>
      </c>
      <c r="H4131" s="4" t="s">
        <v>7</v>
      </c>
    </row>
    <row r="4132" spans="1:6">
      <c r="A4132" t="n">
        <v>42872</v>
      </c>
      <c r="B4132" s="41" t="n">
        <v>25</v>
      </c>
      <c r="C4132" s="7" t="n">
        <v>5</v>
      </c>
      <c r="D4132" s="7" t="n">
        <v>65535</v>
      </c>
      <c r="E4132" s="7" t="n">
        <v>500</v>
      </c>
      <c r="F4132" s="7" t="n">
        <v>800</v>
      </c>
      <c r="G4132" s="7" t="n">
        <v>140</v>
      </c>
      <c r="H4132" s="7" t="n">
        <v>0</v>
      </c>
    </row>
    <row r="4133" spans="1:6">
      <c r="A4133" t="s">
        <v>4</v>
      </c>
      <c r="B4133" s="4" t="s">
        <v>5</v>
      </c>
      <c r="C4133" s="4" t="s">
        <v>11</v>
      </c>
      <c r="D4133" s="4" t="s">
        <v>7</v>
      </c>
      <c r="E4133" s="4" t="s">
        <v>48</v>
      </c>
      <c r="F4133" s="4" t="s">
        <v>7</v>
      </c>
      <c r="G4133" s="4" t="s">
        <v>7</v>
      </c>
    </row>
    <row r="4134" spans="1:6">
      <c r="A4134" t="n">
        <v>42883</v>
      </c>
      <c r="B4134" s="42" t="n">
        <v>24</v>
      </c>
      <c r="C4134" s="7" t="n">
        <v>65533</v>
      </c>
      <c r="D4134" s="7" t="n">
        <v>11</v>
      </c>
      <c r="E4134" s="7" t="s">
        <v>507</v>
      </c>
      <c r="F4134" s="7" t="n">
        <v>2</v>
      </c>
      <c r="G4134" s="7" t="n">
        <v>0</v>
      </c>
    </row>
    <row r="4135" spans="1:6">
      <c r="A4135" t="s">
        <v>4</v>
      </c>
      <c r="B4135" s="4" t="s">
        <v>5</v>
      </c>
    </row>
    <row r="4136" spans="1:6">
      <c r="A4136" t="n">
        <v>42944</v>
      </c>
      <c r="B4136" s="29" t="n">
        <v>28</v>
      </c>
    </row>
    <row r="4137" spans="1:6">
      <c r="A4137" t="s">
        <v>4</v>
      </c>
      <c r="B4137" s="4" t="s">
        <v>5</v>
      </c>
      <c r="C4137" s="4" t="s">
        <v>11</v>
      </c>
      <c r="D4137" s="4" t="s">
        <v>7</v>
      </c>
      <c r="E4137" s="4" t="s">
        <v>48</v>
      </c>
      <c r="F4137" s="4" t="s">
        <v>7</v>
      </c>
      <c r="G4137" s="4" t="s">
        <v>7</v>
      </c>
    </row>
    <row r="4138" spans="1:6">
      <c r="A4138" t="n">
        <v>42945</v>
      </c>
      <c r="B4138" s="42" t="n">
        <v>24</v>
      </c>
      <c r="C4138" s="7" t="n">
        <v>65533</v>
      </c>
      <c r="D4138" s="7" t="n">
        <v>11</v>
      </c>
      <c r="E4138" s="7" t="s">
        <v>508</v>
      </c>
      <c r="F4138" s="7" t="n">
        <v>2</v>
      </c>
      <c r="G4138" s="7" t="n">
        <v>0</v>
      </c>
    </row>
    <row r="4139" spans="1:6">
      <c r="A4139" t="s">
        <v>4</v>
      </c>
      <c r="B4139" s="4" t="s">
        <v>5</v>
      </c>
    </row>
    <row r="4140" spans="1:6">
      <c r="A4140" t="n">
        <v>43046</v>
      </c>
      <c r="B4140" s="29" t="n">
        <v>28</v>
      </c>
    </row>
    <row r="4141" spans="1:6">
      <c r="A4141" t="s">
        <v>4</v>
      </c>
      <c r="B4141" s="4" t="s">
        <v>5</v>
      </c>
      <c r="C4141" s="4" t="s">
        <v>7</v>
      </c>
    </row>
    <row r="4142" spans="1:6">
      <c r="A4142" t="n">
        <v>43047</v>
      </c>
      <c r="B4142" s="43" t="n">
        <v>27</v>
      </c>
      <c r="C4142" s="7" t="n">
        <v>0</v>
      </c>
    </row>
    <row r="4143" spans="1:6">
      <c r="A4143" t="s">
        <v>4</v>
      </c>
      <c r="B4143" s="4" t="s">
        <v>5</v>
      </c>
      <c r="C4143" s="4" t="s">
        <v>7</v>
      </c>
    </row>
    <row r="4144" spans="1:6">
      <c r="A4144" t="n">
        <v>43049</v>
      </c>
      <c r="B4144" s="43" t="n">
        <v>27</v>
      </c>
      <c r="C4144" s="7" t="n">
        <v>1</v>
      </c>
    </row>
    <row r="4145" spans="1:8">
      <c r="A4145" t="s">
        <v>4</v>
      </c>
      <c r="B4145" s="4" t="s">
        <v>5</v>
      </c>
      <c r="C4145" s="4" t="s">
        <v>7</v>
      </c>
      <c r="D4145" s="4" t="s">
        <v>11</v>
      </c>
      <c r="E4145" s="4" t="s">
        <v>11</v>
      </c>
      <c r="F4145" s="4" t="s">
        <v>11</v>
      </c>
      <c r="G4145" s="4" t="s">
        <v>11</v>
      </c>
      <c r="H4145" s="4" t="s">
        <v>7</v>
      </c>
    </row>
    <row r="4146" spans="1:8">
      <c r="A4146" t="n">
        <v>43051</v>
      </c>
      <c r="B4146" s="41" t="n">
        <v>25</v>
      </c>
      <c r="C4146" s="7" t="n">
        <v>5</v>
      </c>
      <c r="D4146" s="7" t="n">
        <v>65535</v>
      </c>
      <c r="E4146" s="7" t="n">
        <v>65535</v>
      </c>
      <c r="F4146" s="7" t="n">
        <v>65535</v>
      </c>
      <c r="G4146" s="7" t="n">
        <v>65535</v>
      </c>
      <c r="H4146" s="7" t="n">
        <v>0</v>
      </c>
    </row>
    <row r="4147" spans="1:8">
      <c r="A4147" t="s">
        <v>4</v>
      </c>
      <c r="B4147" s="4" t="s">
        <v>5</v>
      </c>
      <c r="C4147" s="4" t="s">
        <v>7</v>
      </c>
      <c r="D4147" s="4" t="s">
        <v>11</v>
      </c>
      <c r="E4147" s="4" t="s">
        <v>7</v>
      </c>
    </row>
    <row r="4148" spans="1:8">
      <c r="A4148" t="n">
        <v>43062</v>
      </c>
      <c r="B4148" s="20" t="n">
        <v>36</v>
      </c>
      <c r="C4148" s="7" t="n">
        <v>9</v>
      </c>
      <c r="D4148" s="7" t="n">
        <v>0</v>
      </c>
      <c r="E4148" s="7" t="n">
        <v>0</v>
      </c>
    </row>
    <row r="4149" spans="1:8">
      <c r="A4149" t="s">
        <v>4</v>
      </c>
      <c r="B4149" s="4" t="s">
        <v>5</v>
      </c>
      <c r="C4149" s="4" t="s">
        <v>7</v>
      </c>
      <c r="D4149" s="4" t="s">
        <v>11</v>
      </c>
      <c r="E4149" s="4" t="s">
        <v>7</v>
      </c>
    </row>
    <row r="4150" spans="1:8">
      <c r="A4150" t="n">
        <v>43067</v>
      </c>
      <c r="B4150" s="20" t="n">
        <v>36</v>
      </c>
      <c r="C4150" s="7" t="n">
        <v>9</v>
      </c>
      <c r="D4150" s="7" t="n">
        <v>6</v>
      </c>
      <c r="E4150" s="7" t="n">
        <v>0</v>
      </c>
    </row>
    <row r="4151" spans="1:8">
      <c r="A4151" t="s">
        <v>4</v>
      </c>
      <c r="B4151" s="4" t="s">
        <v>5</v>
      </c>
      <c r="C4151" s="4" t="s">
        <v>7</v>
      </c>
      <c r="D4151" s="4" t="s">
        <v>11</v>
      </c>
      <c r="E4151" s="4" t="s">
        <v>7</v>
      </c>
    </row>
    <row r="4152" spans="1:8">
      <c r="A4152" t="n">
        <v>43072</v>
      </c>
      <c r="B4152" s="20" t="n">
        <v>36</v>
      </c>
      <c r="C4152" s="7" t="n">
        <v>9</v>
      </c>
      <c r="D4152" s="7" t="n">
        <v>5701</v>
      </c>
      <c r="E4152" s="7" t="n">
        <v>0</v>
      </c>
    </row>
    <row r="4153" spans="1:8">
      <c r="A4153" t="s">
        <v>4</v>
      </c>
      <c r="B4153" s="4" t="s">
        <v>5</v>
      </c>
      <c r="C4153" s="4" t="s">
        <v>7</v>
      </c>
      <c r="D4153" s="4" t="s">
        <v>11</v>
      </c>
      <c r="E4153" s="4" t="s">
        <v>7</v>
      </c>
    </row>
    <row r="4154" spans="1:8">
      <c r="A4154" t="n">
        <v>43077</v>
      </c>
      <c r="B4154" s="20" t="n">
        <v>36</v>
      </c>
      <c r="C4154" s="7" t="n">
        <v>9</v>
      </c>
      <c r="D4154" s="7" t="n">
        <v>5700</v>
      </c>
      <c r="E4154" s="7" t="n">
        <v>0</v>
      </c>
    </row>
    <row r="4155" spans="1:8">
      <c r="A4155" t="s">
        <v>4</v>
      </c>
      <c r="B4155" s="4" t="s">
        <v>5</v>
      </c>
      <c r="C4155" s="4" t="s">
        <v>11</v>
      </c>
      <c r="D4155" s="4" t="s">
        <v>13</v>
      </c>
      <c r="E4155" s="4" t="s">
        <v>13</v>
      </c>
      <c r="F4155" s="4" t="s">
        <v>13</v>
      </c>
      <c r="G4155" s="4" t="s">
        <v>13</v>
      </c>
    </row>
    <row r="4156" spans="1:8">
      <c r="A4156" t="n">
        <v>43082</v>
      </c>
      <c r="B4156" s="19" t="n">
        <v>46</v>
      </c>
      <c r="C4156" s="7" t="n">
        <v>61456</v>
      </c>
      <c r="D4156" s="7" t="n">
        <v>0</v>
      </c>
      <c r="E4156" s="7" t="n">
        <v>0</v>
      </c>
      <c r="F4156" s="7" t="n">
        <v>0</v>
      </c>
      <c r="G4156" s="7" t="n">
        <v>0</v>
      </c>
    </row>
    <row r="4157" spans="1:8">
      <c r="A4157" t="s">
        <v>4</v>
      </c>
      <c r="B4157" s="4" t="s">
        <v>5</v>
      </c>
      <c r="C4157" s="4" t="s">
        <v>7</v>
      </c>
      <c r="D4157" s="4" t="s">
        <v>11</v>
      </c>
    </row>
    <row r="4158" spans="1:8">
      <c r="A4158" t="n">
        <v>43101</v>
      </c>
      <c r="B4158" s="8" t="n">
        <v>162</v>
      </c>
      <c r="C4158" s="7" t="n">
        <v>1</v>
      </c>
      <c r="D4158" s="7" t="n">
        <v>0</v>
      </c>
    </row>
    <row r="4159" spans="1:8">
      <c r="A4159" t="s">
        <v>4</v>
      </c>
      <c r="B4159" s="4" t="s">
        <v>5</v>
      </c>
    </row>
    <row r="4160" spans="1:8">
      <c r="A4160" t="n">
        <v>43105</v>
      </c>
      <c r="B4160" s="5" t="n">
        <v>1</v>
      </c>
    </row>
    <row r="4161" spans="1:8" s="3" customFormat="1" customHeight="0">
      <c r="A4161" s="3" t="s">
        <v>2</v>
      </c>
      <c r="B4161" s="3" t="s">
        <v>509</v>
      </c>
    </row>
    <row r="4162" spans="1:8">
      <c r="A4162" t="s">
        <v>4</v>
      </c>
      <c r="B4162" s="4" t="s">
        <v>5</v>
      </c>
      <c r="C4162" s="4" t="s">
        <v>7</v>
      </c>
      <c r="D4162" s="4" t="s">
        <v>7</v>
      </c>
      <c r="E4162" s="4" t="s">
        <v>7</v>
      </c>
      <c r="F4162" s="4" t="s">
        <v>7</v>
      </c>
    </row>
    <row r="4163" spans="1:8">
      <c r="A4163" t="n">
        <v>43108</v>
      </c>
      <c r="B4163" s="9" t="n">
        <v>14</v>
      </c>
      <c r="C4163" s="7" t="n">
        <v>2</v>
      </c>
      <c r="D4163" s="7" t="n">
        <v>0</v>
      </c>
      <c r="E4163" s="7" t="n">
        <v>0</v>
      </c>
      <c r="F4163" s="7" t="n">
        <v>0</v>
      </c>
    </row>
    <row r="4164" spans="1:8">
      <c r="A4164" t="s">
        <v>4</v>
      </c>
      <c r="B4164" s="4" t="s">
        <v>5</v>
      </c>
      <c r="C4164" s="4" t="s">
        <v>7</v>
      </c>
      <c r="D4164" s="49" t="s">
        <v>272</v>
      </c>
      <c r="E4164" s="4" t="s">
        <v>5</v>
      </c>
      <c r="F4164" s="4" t="s">
        <v>7</v>
      </c>
      <c r="G4164" s="4" t="s">
        <v>11</v>
      </c>
      <c r="H4164" s="49" t="s">
        <v>273</v>
      </c>
      <c r="I4164" s="4" t="s">
        <v>7</v>
      </c>
      <c r="J4164" s="4" t="s">
        <v>14</v>
      </c>
      <c r="K4164" s="4" t="s">
        <v>7</v>
      </c>
      <c r="L4164" s="4" t="s">
        <v>7</v>
      </c>
      <c r="M4164" s="49" t="s">
        <v>272</v>
      </c>
      <c r="N4164" s="4" t="s">
        <v>5</v>
      </c>
      <c r="O4164" s="4" t="s">
        <v>7</v>
      </c>
      <c r="P4164" s="4" t="s">
        <v>11</v>
      </c>
      <c r="Q4164" s="49" t="s">
        <v>273</v>
      </c>
      <c r="R4164" s="4" t="s">
        <v>7</v>
      </c>
      <c r="S4164" s="4" t="s">
        <v>14</v>
      </c>
      <c r="T4164" s="4" t="s">
        <v>7</v>
      </c>
      <c r="U4164" s="4" t="s">
        <v>7</v>
      </c>
      <c r="V4164" s="4" t="s">
        <v>7</v>
      </c>
      <c r="W4164" s="4" t="s">
        <v>12</v>
      </c>
    </row>
    <row r="4165" spans="1:8">
      <c r="A4165" t="n">
        <v>43113</v>
      </c>
      <c r="B4165" s="10" t="n">
        <v>5</v>
      </c>
      <c r="C4165" s="7" t="n">
        <v>28</v>
      </c>
      <c r="D4165" s="49" t="s">
        <v>3</v>
      </c>
      <c r="E4165" s="8" t="n">
        <v>162</v>
      </c>
      <c r="F4165" s="7" t="n">
        <v>3</v>
      </c>
      <c r="G4165" s="7" t="n">
        <v>32906</v>
      </c>
      <c r="H4165" s="49" t="s">
        <v>3</v>
      </c>
      <c r="I4165" s="7" t="n">
        <v>0</v>
      </c>
      <c r="J4165" s="7" t="n">
        <v>1</v>
      </c>
      <c r="K4165" s="7" t="n">
        <v>2</v>
      </c>
      <c r="L4165" s="7" t="n">
        <v>28</v>
      </c>
      <c r="M4165" s="49" t="s">
        <v>3</v>
      </c>
      <c r="N4165" s="8" t="n">
        <v>162</v>
      </c>
      <c r="O4165" s="7" t="n">
        <v>3</v>
      </c>
      <c r="P4165" s="7" t="n">
        <v>32906</v>
      </c>
      <c r="Q4165" s="49" t="s">
        <v>3</v>
      </c>
      <c r="R4165" s="7" t="n">
        <v>0</v>
      </c>
      <c r="S4165" s="7" t="n">
        <v>2</v>
      </c>
      <c r="T4165" s="7" t="n">
        <v>2</v>
      </c>
      <c r="U4165" s="7" t="n">
        <v>11</v>
      </c>
      <c r="V4165" s="7" t="n">
        <v>1</v>
      </c>
      <c r="W4165" s="11" t="n">
        <f t="normal" ca="1">A4169</f>
        <v>0</v>
      </c>
    </row>
    <row r="4166" spans="1:8">
      <c r="A4166" t="s">
        <v>4</v>
      </c>
      <c r="B4166" s="4" t="s">
        <v>5</v>
      </c>
      <c r="C4166" s="4" t="s">
        <v>7</v>
      </c>
      <c r="D4166" s="4" t="s">
        <v>11</v>
      </c>
      <c r="E4166" s="4" t="s">
        <v>13</v>
      </c>
    </row>
    <row r="4167" spans="1:8">
      <c r="A4167" t="n">
        <v>43142</v>
      </c>
      <c r="B4167" s="40" t="n">
        <v>58</v>
      </c>
      <c r="C4167" s="7" t="n">
        <v>0</v>
      </c>
      <c r="D4167" s="7" t="n">
        <v>0</v>
      </c>
      <c r="E4167" s="7" t="n">
        <v>1</v>
      </c>
    </row>
    <row r="4168" spans="1:8">
      <c r="A4168" t="s">
        <v>4</v>
      </c>
      <c r="B4168" s="4" t="s">
        <v>5</v>
      </c>
      <c r="C4168" s="4" t="s">
        <v>7</v>
      </c>
      <c r="D4168" s="49" t="s">
        <v>272</v>
      </c>
      <c r="E4168" s="4" t="s">
        <v>5</v>
      </c>
      <c r="F4168" s="4" t="s">
        <v>7</v>
      </c>
      <c r="G4168" s="4" t="s">
        <v>11</v>
      </c>
      <c r="H4168" s="49" t="s">
        <v>273</v>
      </c>
      <c r="I4168" s="4" t="s">
        <v>7</v>
      </c>
      <c r="J4168" s="4" t="s">
        <v>14</v>
      </c>
      <c r="K4168" s="4" t="s">
        <v>7</v>
      </c>
      <c r="L4168" s="4" t="s">
        <v>7</v>
      </c>
      <c r="M4168" s="49" t="s">
        <v>272</v>
      </c>
      <c r="N4168" s="4" t="s">
        <v>5</v>
      </c>
      <c r="O4168" s="4" t="s">
        <v>7</v>
      </c>
      <c r="P4168" s="4" t="s">
        <v>11</v>
      </c>
      <c r="Q4168" s="49" t="s">
        <v>273</v>
      </c>
      <c r="R4168" s="4" t="s">
        <v>7</v>
      </c>
      <c r="S4168" s="4" t="s">
        <v>14</v>
      </c>
      <c r="T4168" s="4" t="s">
        <v>7</v>
      </c>
      <c r="U4168" s="4" t="s">
        <v>7</v>
      </c>
      <c r="V4168" s="4" t="s">
        <v>7</v>
      </c>
      <c r="W4168" s="4" t="s">
        <v>12</v>
      </c>
    </row>
    <row r="4169" spans="1:8">
      <c r="A4169" t="n">
        <v>43150</v>
      </c>
      <c r="B4169" s="10" t="n">
        <v>5</v>
      </c>
      <c r="C4169" s="7" t="n">
        <v>28</v>
      </c>
      <c r="D4169" s="49" t="s">
        <v>3</v>
      </c>
      <c r="E4169" s="8" t="n">
        <v>162</v>
      </c>
      <c r="F4169" s="7" t="n">
        <v>3</v>
      </c>
      <c r="G4169" s="7" t="n">
        <v>32906</v>
      </c>
      <c r="H4169" s="49" t="s">
        <v>3</v>
      </c>
      <c r="I4169" s="7" t="n">
        <v>0</v>
      </c>
      <c r="J4169" s="7" t="n">
        <v>1</v>
      </c>
      <c r="K4169" s="7" t="n">
        <v>3</v>
      </c>
      <c r="L4169" s="7" t="n">
        <v>28</v>
      </c>
      <c r="M4169" s="49" t="s">
        <v>3</v>
      </c>
      <c r="N4169" s="8" t="n">
        <v>162</v>
      </c>
      <c r="O4169" s="7" t="n">
        <v>3</v>
      </c>
      <c r="P4169" s="7" t="n">
        <v>32906</v>
      </c>
      <c r="Q4169" s="49" t="s">
        <v>3</v>
      </c>
      <c r="R4169" s="7" t="n">
        <v>0</v>
      </c>
      <c r="S4169" s="7" t="n">
        <v>2</v>
      </c>
      <c r="T4169" s="7" t="n">
        <v>3</v>
      </c>
      <c r="U4169" s="7" t="n">
        <v>9</v>
      </c>
      <c r="V4169" s="7" t="n">
        <v>1</v>
      </c>
      <c r="W4169" s="11" t="n">
        <f t="normal" ca="1">A4179</f>
        <v>0</v>
      </c>
    </row>
    <row r="4170" spans="1:8">
      <c r="A4170" t="s">
        <v>4</v>
      </c>
      <c r="B4170" s="4" t="s">
        <v>5</v>
      </c>
      <c r="C4170" s="4" t="s">
        <v>7</v>
      </c>
      <c r="D4170" s="49" t="s">
        <v>272</v>
      </c>
      <c r="E4170" s="4" t="s">
        <v>5</v>
      </c>
      <c r="F4170" s="4" t="s">
        <v>11</v>
      </c>
      <c r="G4170" s="4" t="s">
        <v>7</v>
      </c>
      <c r="H4170" s="4" t="s">
        <v>7</v>
      </c>
      <c r="I4170" s="4" t="s">
        <v>8</v>
      </c>
      <c r="J4170" s="49" t="s">
        <v>273</v>
      </c>
      <c r="K4170" s="4" t="s">
        <v>7</v>
      </c>
      <c r="L4170" s="4" t="s">
        <v>7</v>
      </c>
      <c r="M4170" s="49" t="s">
        <v>272</v>
      </c>
      <c r="N4170" s="4" t="s">
        <v>5</v>
      </c>
      <c r="O4170" s="4" t="s">
        <v>7</v>
      </c>
      <c r="P4170" s="49" t="s">
        <v>273</v>
      </c>
      <c r="Q4170" s="4" t="s">
        <v>7</v>
      </c>
      <c r="R4170" s="4" t="s">
        <v>14</v>
      </c>
      <c r="S4170" s="4" t="s">
        <v>7</v>
      </c>
      <c r="T4170" s="4" t="s">
        <v>7</v>
      </c>
      <c r="U4170" s="4" t="s">
        <v>7</v>
      </c>
      <c r="V4170" s="49" t="s">
        <v>272</v>
      </c>
      <c r="W4170" s="4" t="s">
        <v>5</v>
      </c>
      <c r="X4170" s="4" t="s">
        <v>7</v>
      </c>
      <c r="Y4170" s="49" t="s">
        <v>273</v>
      </c>
      <c r="Z4170" s="4" t="s">
        <v>7</v>
      </c>
      <c r="AA4170" s="4" t="s">
        <v>14</v>
      </c>
      <c r="AB4170" s="4" t="s">
        <v>7</v>
      </c>
      <c r="AC4170" s="4" t="s">
        <v>7</v>
      </c>
      <c r="AD4170" s="4" t="s">
        <v>7</v>
      </c>
      <c r="AE4170" s="4" t="s">
        <v>12</v>
      </c>
    </row>
    <row r="4171" spans="1:8">
      <c r="A4171" t="n">
        <v>43179</v>
      </c>
      <c r="B4171" s="10" t="n">
        <v>5</v>
      </c>
      <c r="C4171" s="7" t="n">
        <v>28</v>
      </c>
      <c r="D4171" s="49" t="s">
        <v>3</v>
      </c>
      <c r="E4171" s="50" t="n">
        <v>47</v>
      </c>
      <c r="F4171" s="7" t="n">
        <v>61456</v>
      </c>
      <c r="G4171" s="7" t="n">
        <v>2</v>
      </c>
      <c r="H4171" s="7" t="n">
        <v>0</v>
      </c>
      <c r="I4171" s="7" t="s">
        <v>274</v>
      </c>
      <c r="J4171" s="49" t="s">
        <v>3</v>
      </c>
      <c r="K4171" s="7" t="n">
        <v>8</v>
      </c>
      <c r="L4171" s="7" t="n">
        <v>28</v>
      </c>
      <c r="M4171" s="49" t="s">
        <v>3</v>
      </c>
      <c r="N4171" s="31" t="n">
        <v>74</v>
      </c>
      <c r="O4171" s="7" t="n">
        <v>65</v>
      </c>
      <c r="P4171" s="49" t="s">
        <v>3</v>
      </c>
      <c r="Q4171" s="7" t="n">
        <v>0</v>
      </c>
      <c r="R4171" s="7" t="n">
        <v>1</v>
      </c>
      <c r="S4171" s="7" t="n">
        <v>3</v>
      </c>
      <c r="T4171" s="7" t="n">
        <v>9</v>
      </c>
      <c r="U4171" s="7" t="n">
        <v>28</v>
      </c>
      <c r="V4171" s="49" t="s">
        <v>3</v>
      </c>
      <c r="W4171" s="31" t="n">
        <v>74</v>
      </c>
      <c r="X4171" s="7" t="n">
        <v>65</v>
      </c>
      <c r="Y4171" s="49" t="s">
        <v>3</v>
      </c>
      <c r="Z4171" s="7" t="n">
        <v>0</v>
      </c>
      <c r="AA4171" s="7" t="n">
        <v>2</v>
      </c>
      <c r="AB4171" s="7" t="n">
        <v>3</v>
      </c>
      <c r="AC4171" s="7" t="n">
        <v>9</v>
      </c>
      <c r="AD4171" s="7" t="n">
        <v>1</v>
      </c>
      <c r="AE4171" s="11" t="n">
        <f t="normal" ca="1">A4175</f>
        <v>0</v>
      </c>
    </row>
    <row r="4172" spans="1:8">
      <c r="A4172" t="s">
        <v>4</v>
      </c>
      <c r="B4172" s="4" t="s">
        <v>5</v>
      </c>
      <c r="C4172" s="4" t="s">
        <v>11</v>
      </c>
      <c r="D4172" s="4" t="s">
        <v>7</v>
      </c>
      <c r="E4172" s="4" t="s">
        <v>7</v>
      </c>
      <c r="F4172" s="4" t="s">
        <v>8</v>
      </c>
    </row>
    <row r="4173" spans="1:8">
      <c r="A4173" t="n">
        <v>43227</v>
      </c>
      <c r="B4173" s="50" t="n">
        <v>47</v>
      </c>
      <c r="C4173" s="7" t="n">
        <v>61456</v>
      </c>
      <c r="D4173" s="7" t="n">
        <v>0</v>
      </c>
      <c r="E4173" s="7" t="n">
        <v>0</v>
      </c>
      <c r="F4173" s="7" t="s">
        <v>275</v>
      </c>
    </row>
    <row r="4174" spans="1:8">
      <c r="A4174" t="s">
        <v>4</v>
      </c>
      <c r="B4174" s="4" t="s">
        <v>5</v>
      </c>
      <c r="C4174" s="4" t="s">
        <v>7</v>
      </c>
      <c r="D4174" s="4" t="s">
        <v>11</v>
      </c>
      <c r="E4174" s="4" t="s">
        <v>13</v>
      </c>
    </row>
    <row r="4175" spans="1:8">
      <c r="A4175" t="n">
        <v>43240</v>
      </c>
      <c r="B4175" s="40" t="n">
        <v>58</v>
      </c>
      <c r="C4175" s="7" t="n">
        <v>0</v>
      </c>
      <c r="D4175" s="7" t="n">
        <v>300</v>
      </c>
      <c r="E4175" s="7" t="n">
        <v>1</v>
      </c>
    </row>
    <row r="4176" spans="1:8">
      <c r="A4176" t="s">
        <v>4</v>
      </c>
      <c r="B4176" s="4" t="s">
        <v>5</v>
      </c>
      <c r="C4176" s="4" t="s">
        <v>7</v>
      </c>
      <c r="D4176" s="4" t="s">
        <v>11</v>
      </c>
    </row>
    <row r="4177" spans="1:31">
      <c r="A4177" t="n">
        <v>43248</v>
      </c>
      <c r="B4177" s="40" t="n">
        <v>58</v>
      </c>
      <c r="C4177" s="7" t="n">
        <v>255</v>
      </c>
      <c r="D4177" s="7" t="n">
        <v>0</v>
      </c>
    </row>
    <row r="4178" spans="1:31">
      <c r="A4178" t="s">
        <v>4</v>
      </c>
      <c r="B4178" s="4" t="s">
        <v>5</v>
      </c>
      <c r="C4178" s="4" t="s">
        <v>7</v>
      </c>
      <c r="D4178" s="4" t="s">
        <v>7</v>
      </c>
      <c r="E4178" s="4" t="s">
        <v>7</v>
      </c>
      <c r="F4178" s="4" t="s">
        <v>7</v>
      </c>
    </row>
    <row r="4179" spans="1:31">
      <c r="A4179" t="n">
        <v>43252</v>
      </c>
      <c r="B4179" s="9" t="n">
        <v>14</v>
      </c>
      <c r="C4179" s="7" t="n">
        <v>0</v>
      </c>
      <c r="D4179" s="7" t="n">
        <v>0</v>
      </c>
      <c r="E4179" s="7" t="n">
        <v>0</v>
      </c>
      <c r="F4179" s="7" t="n">
        <v>64</v>
      </c>
    </row>
    <row r="4180" spans="1:31">
      <c r="A4180" t="s">
        <v>4</v>
      </c>
      <c r="B4180" s="4" t="s">
        <v>5</v>
      </c>
      <c r="C4180" s="4" t="s">
        <v>7</v>
      </c>
      <c r="D4180" s="4" t="s">
        <v>11</v>
      </c>
    </row>
    <row r="4181" spans="1:31">
      <c r="A4181" t="n">
        <v>43257</v>
      </c>
      <c r="B4181" s="26" t="n">
        <v>22</v>
      </c>
      <c r="C4181" s="7" t="n">
        <v>0</v>
      </c>
      <c r="D4181" s="7" t="n">
        <v>32906</v>
      </c>
    </row>
    <row r="4182" spans="1:31">
      <c r="A4182" t="s">
        <v>4</v>
      </c>
      <c r="B4182" s="4" t="s">
        <v>5</v>
      </c>
      <c r="C4182" s="4" t="s">
        <v>7</v>
      </c>
      <c r="D4182" s="4" t="s">
        <v>11</v>
      </c>
    </row>
    <row r="4183" spans="1:31">
      <c r="A4183" t="n">
        <v>43261</v>
      </c>
      <c r="B4183" s="40" t="n">
        <v>58</v>
      </c>
      <c r="C4183" s="7" t="n">
        <v>5</v>
      </c>
      <c r="D4183" s="7" t="n">
        <v>300</v>
      </c>
    </row>
    <row r="4184" spans="1:31">
      <c r="A4184" t="s">
        <v>4</v>
      </c>
      <c r="B4184" s="4" t="s">
        <v>5</v>
      </c>
      <c r="C4184" s="4" t="s">
        <v>13</v>
      </c>
      <c r="D4184" s="4" t="s">
        <v>11</v>
      </c>
    </row>
    <row r="4185" spans="1:31">
      <c r="A4185" t="n">
        <v>43265</v>
      </c>
      <c r="B4185" s="51" t="n">
        <v>103</v>
      </c>
      <c r="C4185" s="7" t="n">
        <v>0</v>
      </c>
      <c r="D4185" s="7" t="n">
        <v>300</v>
      </c>
    </row>
    <row r="4186" spans="1:31">
      <c r="A4186" t="s">
        <v>4</v>
      </c>
      <c r="B4186" s="4" t="s">
        <v>5</v>
      </c>
      <c r="C4186" s="4" t="s">
        <v>7</v>
      </c>
    </row>
    <row r="4187" spans="1:31">
      <c r="A4187" t="n">
        <v>43272</v>
      </c>
      <c r="B4187" s="52" t="n">
        <v>64</v>
      </c>
      <c r="C4187" s="7" t="n">
        <v>7</v>
      </c>
    </row>
    <row r="4188" spans="1:31">
      <c r="A4188" t="s">
        <v>4</v>
      </c>
      <c r="B4188" s="4" t="s">
        <v>5</v>
      </c>
      <c r="C4188" s="4" t="s">
        <v>7</v>
      </c>
      <c r="D4188" s="4" t="s">
        <v>11</v>
      </c>
    </row>
    <row r="4189" spans="1:31">
      <c r="A4189" t="n">
        <v>43274</v>
      </c>
      <c r="B4189" s="53" t="n">
        <v>72</v>
      </c>
      <c r="C4189" s="7" t="n">
        <v>5</v>
      </c>
      <c r="D4189" s="7" t="n">
        <v>0</v>
      </c>
    </row>
    <row r="4190" spans="1:31">
      <c r="A4190" t="s">
        <v>4</v>
      </c>
      <c r="B4190" s="4" t="s">
        <v>5</v>
      </c>
      <c r="C4190" s="4" t="s">
        <v>7</v>
      </c>
      <c r="D4190" s="49" t="s">
        <v>272</v>
      </c>
      <c r="E4190" s="4" t="s">
        <v>5</v>
      </c>
      <c r="F4190" s="4" t="s">
        <v>7</v>
      </c>
      <c r="G4190" s="4" t="s">
        <v>11</v>
      </c>
      <c r="H4190" s="49" t="s">
        <v>273</v>
      </c>
      <c r="I4190" s="4" t="s">
        <v>7</v>
      </c>
      <c r="J4190" s="4" t="s">
        <v>14</v>
      </c>
      <c r="K4190" s="4" t="s">
        <v>7</v>
      </c>
      <c r="L4190" s="4" t="s">
        <v>7</v>
      </c>
      <c r="M4190" s="4" t="s">
        <v>12</v>
      </c>
    </row>
    <row r="4191" spans="1:31">
      <c r="A4191" t="n">
        <v>43278</v>
      </c>
      <c r="B4191" s="10" t="n">
        <v>5</v>
      </c>
      <c r="C4191" s="7" t="n">
        <v>28</v>
      </c>
      <c r="D4191" s="49" t="s">
        <v>3</v>
      </c>
      <c r="E4191" s="8" t="n">
        <v>162</v>
      </c>
      <c r="F4191" s="7" t="n">
        <v>4</v>
      </c>
      <c r="G4191" s="7" t="n">
        <v>32906</v>
      </c>
      <c r="H4191" s="49" t="s">
        <v>3</v>
      </c>
      <c r="I4191" s="7" t="n">
        <v>0</v>
      </c>
      <c r="J4191" s="7" t="n">
        <v>1</v>
      </c>
      <c r="K4191" s="7" t="n">
        <v>2</v>
      </c>
      <c r="L4191" s="7" t="n">
        <v>1</v>
      </c>
      <c r="M4191" s="11" t="n">
        <f t="normal" ca="1">A4197</f>
        <v>0</v>
      </c>
    </row>
    <row r="4192" spans="1:31">
      <c r="A4192" t="s">
        <v>4</v>
      </c>
      <c r="B4192" s="4" t="s">
        <v>5</v>
      </c>
      <c r="C4192" s="4" t="s">
        <v>7</v>
      </c>
      <c r="D4192" s="4" t="s">
        <v>8</v>
      </c>
    </row>
    <row r="4193" spans="1:13">
      <c r="A4193" t="n">
        <v>43295</v>
      </c>
      <c r="B4193" s="6" t="n">
        <v>2</v>
      </c>
      <c r="C4193" s="7" t="n">
        <v>10</v>
      </c>
      <c r="D4193" s="7" t="s">
        <v>276</v>
      </c>
    </row>
    <row r="4194" spans="1:13">
      <c r="A4194" t="s">
        <v>4</v>
      </c>
      <c r="B4194" s="4" t="s">
        <v>5</v>
      </c>
      <c r="C4194" s="4" t="s">
        <v>11</v>
      </c>
    </row>
    <row r="4195" spans="1:13">
      <c r="A4195" t="n">
        <v>43312</v>
      </c>
      <c r="B4195" s="23" t="n">
        <v>16</v>
      </c>
      <c r="C4195" s="7" t="n">
        <v>0</v>
      </c>
    </row>
    <row r="4196" spans="1:13">
      <c r="A4196" t="s">
        <v>4</v>
      </c>
      <c r="B4196" s="4" t="s">
        <v>5</v>
      </c>
      <c r="C4196" s="4" t="s">
        <v>11</v>
      </c>
      <c r="D4196" s="4" t="s">
        <v>8</v>
      </c>
      <c r="E4196" s="4" t="s">
        <v>8</v>
      </c>
      <c r="F4196" s="4" t="s">
        <v>8</v>
      </c>
      <c r="G4196" s="4" t="s">
        <v>7</v>
      </c>
      <c r="H4196" s="4" t="s">
        <v>14</v>
      </c>
      <c r="I4196" s="4" t="s">
        <v>13</v>
      </c>
      <c r="J4196" s="4" t="s">
        <v>13</v>
      </c>
      <c r="K4196" s="4" t="s">
        <v>13</v>
      </c>
      <c r="L4196" s="4" t="s">
        <v>13</v>
      </c>
      <c r="M4196" s="4" t="s">
        <v>13</v>
      </c>
      <c r="N4196" s="4" t="s">
        <v>13</v>
      </c>
      <c r="O4196" s="4" t="s">
        <v>13</v>
      </c>
      <c r="P4196" s="4" t="s">
        <v>8</v>
      </c>
      <c r="Q4196" s="4" t="s">
        <v>8</v>
      </c>
      <c r="R4196" s="4" t="s">
        <v>14</v>
      </c>
      <c r="S4196" s="4" t="s">
        <v>7</v>
      </c>
      <c r="T4196" s="4" t="s">
        <v>14</v>
      </c>
      <c r="U4196" s="4" t="s">
        <v>14</v>
      </c>
      <c r="V4196" s="4" t="s">
        <v>11</v>
      </c>
    </row>
    <row r="4197" spans="1:13">
      <c r="A4197" t="n">
        <v>43315</v>
      </c>
      <c r="B4197" s="54" t="n">
        <v>19</v>
      </c>
      <c r="C4197" s="7" t="n">
        <v>11</v>
      </c>
      <c r="D4197" s="7" t="s">
        <v>510</v>
      </c>
      <c r="E4197" s="7" t="s">
        <v>511</v>
      </c>
      <c r="F4197" s="7" t="s">
        <v>17</v>
      </c>
      <c r="G4197" s="7" t="n">
        <v>0</v>
      </c>
      <c r="H4197" s="7" t="n">
        <v>1</v>
      </c>
      <c r="I4197" s="7" t="n">
        <v>0</v>
      </c>
      <c r="J4197" s="7" t="n">
        <v>0</v>
      </c>
      <c r="K4197" s="7" t="n">
        <v>0</v>
      </c>
      <c r="L4197" s="7" t="n">
        <v>0</v>
      </c>
      <c r="M4197" s="7" t="n">
        <v>1</v>
      </c>
      <c r="N4197" s="7" t="n">
        <v>1.60000002384186</v>
      </c>
      <c r="O4197" s="7" t="n">
        <v>0.0900000035762787</v>
      </c>
      <c r="P4197" s="7" t="s">
        <v>17</v>
      </c>
      <c r="Q4197" s="7" t="s">
        <v>17</v>
      </c>
      <c r="R4197" s="7" t="n">
        <v>-1</v>
      </c>
      <c r="S4197" s="7" t="n">
        <v>0</v>
      </c>
      <c r="T4197" s="7" t="n">
        <v>0</v>
      </c>
      <c r="U4197" s="7" t="n">
        <v>0</v>
      </c>
      <c r="V4197" s="7" t="n">
        <v>0</v>
      </c>
    </row>
    <row r="4198" spans="1:13">
      <c r="A4198" t="s">
        <v>4</v>
      </c>
      <c r="B4198" s="4" t="s">
        <v>5</v>
      </c>
      <c r="C4198" s="4" t="s">
        <v>11</v>
      </c>
      <c r="D4198" s="4" t="s">
        <v>7</v>
      </c>
      <c r="E4198" s="4" t="s">
        <v>7</v>
      </c>
      <c r="F4198" s="4" t="s">
        <v>8</v>
      </c>
    </row>
    <row r="4199" spans="1:13">
      <c r="A4199" t="n">
        <v>43394</v>
      </c>
      <c r="B4199" s="25" t="n">
        <v>20</v>
      </c>
      <c r="C4199" s="7" t="n">
        <v>0</v>
      </c>
      <c r="D4199" s="7" t="n">
        <v>3</v>
      </c>
      <c r="E4199" s="7" t="n">
        <v>10</v>
      </c>
      <c r="F4199" s="7" t="s">
        <v>281</v>
      </c>
    </row>
    <row r="4200" spans="1:13">
      <c r="A4200" t="s">
        <v>4</v>
      </c>
      <c r="B4200" s="4" t="s">
        <v>5</v>
      </c>
      <c r="C4200" s="4" t="s">
        <v>11</v>
      </c>
    </row>
    <row r="4201" spans="1:13">
      <c r="A4201" t="n">
        <v>43412</v>
      </c>
      <c r="B4201" s="23" t="n">
        <v>16</v>
      </c>
      <c r="C4201" s="7" t="n">
        <v>0</v>
      </c>
    </row>
    <row r="4202" spans="1:13">
      <c r="A4202" t="s">
        <v>4</v>
      </c>
      <c r="B4202" s="4" t="s">
        <v>5</v>
      </c>
      <c r="C4202" s="4" t="s">
        <v>11</v>
      </c>
      <c r="D4202" s="4" t="s">
        <v>7</v>
      </c>
      <c r="E4202" s="4" t="s">
        <v>7</v>
      </c>
      <c r="F4202" s="4" t="s">
        <v>8</v>
      </c>
    </row>
    <row r="4203" spans="1:13">
      <c r="A4203" t="n">
        <v>43415</v>
      </c>
      <c r="B4203" s="25" t="n">
        <v>20</v>
      </c>
      <c r="C4203" s="7" t="n">
        <v>11</v>
      </c>
      <c r="D4203" s="7" t="n">
        <v>3</v>
      </c>
      <c r="E4203" s="7" t="n">
        <v>10</v>
      </c>
      <c r="F4203" s="7" t="s">
        <v>281</v>
      </c>
    </row>
    <row r="4204" spans="1:13">
      <c r="A4204" t="s">
        <v>4</v>
      </c>
      <c r="B4204" s="4" t="s">
        <v>5</v>
      </c>
      <c r="C4204" s="4" t="s">
        <v>11</v>
      </c>
    </row>
    <row r="4205" spans="1:13">
      <c r="A4205" t="n">
        <v>43433</v>
      </c>
      <c r="B4205" s="23" t="n">
        <v>16</v>
      </c>
      <c r="C4205" s="7" t="n">
        <v>0</v>
      </c>
    </row>
    <row r="4206" spans="1:13">
      <c r="A4206" t="s">
        <v>4</v>
      </c>
      <c r="B4206" s="4" t="s">
        <v>5</v>
      </c>
      <c r="C4206" s="4" t="s">
        <v>7</v>
      </c>
    </row>
    <row r="4207" spans="1:13">
      <c r="A4207" t="n">
        <v>43436</v>
      </c>
      <c r="B4207" s="57" t="n">
        <v>116</v>
      </c>
      <c r="C4207" s="7" t="n">
        <v>0</v>
      </c>
    </row>
    <row r="4208" spans="1:13">
      <c r="A4208" t="s">
        <v>4</v>
      </c>
      <c r="B4208" s="4" t="s">
        <v>5</v>
      </c>
      <c r="C4208" s="4" t="s">
        <v>7</v>
      </c>
      <c r="D4208" s="4" t="s">
        <v>11</v>
      </c>
    </row>
    <row r="4209" spans="1:22">
      <c r="A4209" t="n">
        <v>43438</v>
      </c>
      <c r="B4209" s="57" t="n">
        <v>116</v>
      </c>
      <c r="C4209" s="7" t="n">
        <v>2</v>
      </c>
      <c r="D4209" s="7" t="n">
        <v>1</v>
      </c>
    </row>
    <row r="4210" spans="1:22">
      <c r="A4210" t="s">
        <v>4</v>
      </c>
      <c r="B4210" s="4" t="s">
        <v>5</v>
      </c>
      <c r="C4210" s="4" t="s">
        <v>7</v>
      </c>
      <c r="D4210" s="4" t="s">
        <v>14</v>
      </c>
    </row>
    <row r="4211" spans="1:22">
      <c r="A4211" t="n">
        <v>43442</v>
      </c>
      <c r="B4211" s="57" t="n">
        <v>116</v>
      </c>
      <c r="C4211" s="7" t="n">
        <v>5</v>
      </c>
      <c r="D4211" s="7" t="n">
        <v>1106247680</v>
      </c>
    </row>
    <row r="4212" spans="1:22">
      <c r="A4212" t="s">
        <v>4</v>
      </c>
      <c r="B4212" s="4" t="s">
        <v>5</v>
      </c>
      <c r="C4212" s="4" t="s">
        <v>7</v>
      </c>
      <c r="D4212" s="4" t="s">
        <v>11</v>
      </c>
    </row>
    <row r="4213" spans="1:22">
      <c r="A4213" t="n">
        <v>43448</v>
      </c>
      <c r="B4213" s="57" t="n">
        <v>116</v>
      </c>
      <c r="C4213" s="7" t="n">
        <v>6</v>
      </c>
      <c r="D4213" s="7" t="n">
        <v>1</v>
      </c>
    </row>
    <row r="4214" spans="1:22">
      <c r="A4214" t="s">
        <v>4</v>
      </c>
      <c r="B4214" s="4" t="s">
        <v>5</v>
      </c>
      <c r="C4214" s="4" t="s">
        <v>11</v>
      </c>
      <c r="D4214" s="4" t="s">
        <v>14</v>
      </c>
    </row>
    <row r="4215" spans="1:22">
      <c r="A4215" t="n">
        <v>43452</v>
      </c>
      <c r="B4215" s="22" t="n">
        <v>43</v>
      </c>
      <c r="C4215" s="7" t="n">
        <v>0</v>
      </c>
      <c r="D4215" s="7" t="n">
        <v>512</v>
      </c>
    </row>
    <row r="4216" spans="1:22">
      <c r="A4216" t="s">
        <v>4</v>
      </c>
      <c r="B4216" s="4" t="s">
        <v>5</v>
      </c>
      <c r="C4216" s="4" t="s">
        <v>11</v>
      </c>
      <c r="D4216" s="4" t="s">
        <v>13</v>
      </c>
      <c r="E4216" s="4" t="s">
        <v>13</v>
      </c>
      <c r="F4216" s="4" t="s">
        <v>13</v>
      </c>
      <c r="G4216" s="4" t="s">
        <v>13</v>
      </c>
    </row>
    <row r="4217" spans="1:22">
      <c r="A4217" t="n">
        <v>43459</v>
      </c>
      <c r="B4217" s="19" t="n">
        <v>46</v>
      </c>
      <c r="C4217" s="7" t="n">
        <v>0</v>
      </c>
      <c r="D4217" s="7" t="n">
        <v>0</v>
      </c>
      <c r="E4217" s="7" t="n">
        <v>0.109999999403954</v>
      </c>
      <c r="F4217" s="7" t="n">
        <v>-3.17000007629395</v>
      </c>
      <c r="G4217" s="7" t="n">
        <v>180</v>
      </c>
    </row>
    <row r="4218" spans="1:22">
      <c r="A4218" t="s">
        <v>4</v>
      </c>
      <c r="B4218" s="4" t="s">
        <v>5</v>
      </c>
      <c r="C4218" s="4" t="s">
        <v>11</v>
      </c>
      <c r="D4218" s="4" t="s">
        <v>13</v>
      </c>
      <c r="E4218" s="4" t="s">
        <v>13</v>
      </c>
      <c r="F4218" s="4" t="s">
        <v>13</v>
      </c>
      <c r="G4218" s="4" t="s">
        <v>13</v>
      </c>
    </row>
    <row r="4219" spans="1:22">
      <c r="A4219" t="n">
        <v>43478</v>
      </c>
      <c r="B4219" s="19" t="n">
        <v>46</v>
      </c>
      <c r="C4219" s="7" t="n">
        <v>11</v>
      </c>
      <c r="D4219" s="7" t="n">
        <v>-1.28999996185303</v>
      </c>
      <c r="E4219" s="7" t="n">
        <v>0.109999999403954</v>
      </c>
      <c r="F4219" s="7" t="n">
        <v>-3.20000004768372</v>
      </c>
      <c r="G4219" s="7" t="n">
        <v>180</v>
      </c>
    </row>
    <row r="4220" spans="1:22">
      <c r="A4220" t="s">
        <v>4</v>
      </c>
      <c r="B4220" s="4" t="s">
        <v>5</v>
      </c>
      <c r="C4220" s="4" t="s">
        <v>7</v>
      </c>
      <c r="D4220" s="4" t="s">
        <v>8</v>
      </c>
      <c r="E4220" s="4" t="s">
        <v>13</v>
      </c>
      <c r="F4220" s="4" t="s">
        <v>13</v>
      </c>
      <c r="G4220" s="4" t="s">
        <v>13</v>
      </c>
    </row>
    <row r="4221" spans="1:22">
      <c r="A4221" t="n">
        <v>43497</v>
      </c>
      <c r="B4221" s="16" t="n">
        <v>94</v>
      </c>
      <c r="C4221" s="7" t="n">
        <v>2</v>
      </c>
      <c r="D4221" s="7" t="s">
        <v>512</v>
      </c>
      <c r="E4221" s="7" t="n">
        <v>-1.28999996185303</v>
      </c>
      <c r="F4221" s="7" t="n">
        <v>0</v>
      </c>
      <c r="G4221" s="7" t="n">
        <v>-3.20000004768372</v>
      </c>
    </row>
    <row r="4222" spans="1:22">
      <c r="A4222" t="s">
        <v>4</v>
      </c>
      <c r="B4222" s="4" t="s">
        <v>5</v>
      </c>
      <c r="C4222" s="4" t="s">
        <v>7</v>
      </c>
      <c r="D4222" s="4" t="s">
        <v>11</v>
      </c>
      <c r="E4222" s="4" t="s">
        <v>7</v>
      </c>
      <c r="F4222" s="4" t="s">
        <v>8</v>
      </c>
      <c r="G4222" s="4" t="s">
        <v>8</v>
      </c>
      <c r="H4222" s="4" t="s">
        <v>8</v>
      </c>
      <c r="I4222" s="4" t="s">
        <v>8</v>
      </c>
      <c r="J4222" s="4" t="s">
        <v>8</v>
      </c>
      <c r="K4222" s="4" t="s">
        <v>8</v>
      </c>
      <c r="L4222" s="4" t="s">
        <v>8</v>
      </c>
      <c r="M4222" s="4" t="s">
        <v>8</v>
      </c>
      <c r="N4222" s="4" t="s">
        <v>8</v>
      </c>
      <c r="O4222" s="4" t="s">
        <v>8</v>
      </c>
      <c r="P4222" s="4" t="s">
        <v>8</v>
      </c>
      <c r="Q4222" s="4" t="s">
        <v>8</v>
      </c>
      <c r="R4222" s="4" t="s">
        <v>8</v>
      </c>
      <c r="S4222" s="4" t="s">
        <v>8</v>
      </c>
      <c r="T4222" s="4" t="s">
        <v>8</v>
      </c>
      <c r="U4222" s="4" t="s">
        <v>8</v>
      </c>
    </row>
    <row r="4223" spans="1:22">
      <c r="A4223" t="n">
        <v>43526</v>
      </c>
      <c r="B4223" s="20" t="n">
        <v>36</v>
      </c>
      <c r="C4223" s="7" t="n">
        <v>8</v>
      </c>
      <c r="D4223" s="7" t="n">
        <v>0</v>
      </c>
      <c r="E4223" s="7" t="n">
        <v>0</v>
      </c>
      <c r="F4223" s="7" t="s">
        <v>38</v>
      </c>
      <c r="G4223" s="7" t="s">
        <v>17</v>
      </c>
      <c r="H4223" s="7" t="s">
        <v>17</v>
      </c>
      <c r="I4223" s="7" t="s">
        <v>17</v>
      </c>
      <c r="J4223" s="7" t="s">
        <v>17</v>
      </c>
      <c r="K4223" s="7" t="s">
        <v>17</v>
      </c>
      <c r="L4223" s="7" t="s">
        <v>17</v>
      </c>
      <c r="M4223" s="7" t="s">
        <v>17</v>
      </c>
      <c r="N4223" s="7" t="s">
        <v>17</v>
      </c>
      <c r="O4223" s="7" t="s">
        <v>17</v>
      </c>
      <c r="P4223" s="7" t="s">
        <v>17</v>
      </c>
      <c r="Q4223" s="7" t="s">
        <v>17</v>
      </c>
      <c r="R4223" s="7" t="s">
        <v>17</v>
      </c>
      <c r="S4223" s="7" t="s">
        <v>17</v>
      </c>
      <c r="T4223" s="7" t="s">
        <v>17</v>
      </c>
      <c r="U4223" s="7" t="s">
        <v>17</v>
      </c>
    </row>
    <row r="4224" spans="1:22">
      <c r="A4224" t="s">
        <v>4</v>
      </c>
      <c r="B4224" s="4" t="s">
        <v>5</v>
      </c>
      <c r="C4224" s="4" t="s">
        <v>11</v>
      </c>
      <c r="D4224" s="4" t="s">
        <v>7</v>
      </c>
      <c r="E4224" s="4" t="s">
        <v>8</v>
      </c>
      <c r="F4224" s="4" t="s">
        <v>13</v>
      </c>
      <c r="G4224" s="4" t="s">
        <v>13</v>
      </c>
      <c r="H4224" s="4" t="s">
        <v>13</v>
      </c>
    </row>
    <row r="4225" spans="1:21">
      <c r="A4225" t="n">
        <v>43557</v>
      </c>
      <c r="B4225" s="21" t="n">
        <v>48</v>
      </c>
      <c r="C4225" s="7" t="n">
        <v>0</v>
      </c>
      <c r="D4225" s="7" t="n">
        <v>0</v>
      </c>
      <c r="E4225" s="7" t="s">
        <v>38</v>
      </c>
      <c r="F4225" s="7" t="n">
        <v>0</v>
      </c>
      <c r="G4225" s="7" t="n">
        <v>1</v>
      </c>
      <c r="H4225" s="7" t="n">
        <v>0</v>
      </c>
    </row>
    <row r="4226" spans="1:21">
      <c r="A4226" t="s">
        <v>4</v>
      </c>
      <c r="B4226" s="4" t="s">
        <v>5</v>
      </c>
      <c r="C4226" s="4" t="s">
        <v>7</v>
      </c>
      <c r="D4226" s="4" t="s">
        <v>11</v>
      </c>
      <c r="E4226" s="4" t="s">
        <v>7</v>
      </c>
      <c r="F4226" s="4" t="s">
        <v>8</v>
      </c>
      <c r="G4226" s="4" t="s">
        <v>8</v>
      </c>
      <c r="H4226" s="4" t="s">
        <v>8</v>
      </c>
      <c r="I4226" s="4" t="s">
        <v>8</v>
      </c>
      <c r="J4226" s="4" t="s">
        <v>8</v>
      </c>
      <c r="K4226" s="4" t="s">
        <v>8</v>
      </c>
      <c r="L4226" s="4" t="s">
        <v>8</v>
      </c>
      <c r="M4226" s="4" t="s">
        <v>8</v>
      </c>
      <c r="N4226" s="4" t="s">
        <v>8</v>
      </c>
      <c r="O4226" s="4" t="s">
        <v>8</v>
      </c>
      <c r="P4226" s="4" t="s">
        <v>8</v>
      </c>
      <c r="Q4226" s="4" t="s">
        <v>8</v>
      </c>
      <c r="R4226" s="4" t="s">
        <v>8</v>
      </c>
      <c r="S4226" s="4" t="s">
        <v>8</v>
      </c>
      <c r="T4226" s="4" t="s">
        <v>8</v>
      </c>
      <c r="U4226" s="4" t="s">
        <v>8</v>
      </c>
    </row>
    <row r="4227" spans="1:21">
      <c r="A4227" t="n">
        <v>43584</v>
      </c>
      <c r="B4227" s="20" t="n">
        <v>36</v>
      </c>
      <c r="C4227" s="7" t="n">
        <v>8</v>
      </c>
      <c r="D4227" s="7" t="n">
        <v>11</v>
      </c>
      <c r="E4227" s="7" t="n">
        <v>0</v>
      </c>
      <c r="F4227" s="7" t="s">
        <v>513</v>
      </c>
      <c r="G4227" s="7" t="s">
        <v>17</v>
      </c>
      <c r="H4227" s="7" t="s">
        <v>17</v>
      </c>
      <c r="I4227" s="7" t="s">
        <v>17</v>
      </c>
      <c r="J4227" s="7" t="s">
        <v>17</v>
      </c>
      <c r="K4227" s="7" t="s">
        <v>17</v>
      </c>
      <c r="L4227" s="7" t="s">
        <v>17</v>
      </c>
      <c r="M4227" s="7" t="s">
        <v>17</v>
      </c>
      <c r="N4227" s="7" t="s">
        <v>17</v>
      </c>
      <c r="O4227" s="7" t="s">
        <v>17</v>
      </c>
      <c r="P4227" s="7" t="s">
        <v>17</v>
      </c>
      <c r="Q4227" s="7" t="s">
        <v>17</v>
      </c>
      <c r="R4227" s="7" t="s">
        <v>17</v>
      </c>
      <c r="S4227" s="7" t="s">
        <v>17</v>
      </c>
      <c r="T4227" s="7" t="s">
        <v>17</v>
      </c>
      <c r="U4227" s="7" t="s">
        <v>17</v>
      </c>
    </row>
    <row r="4228" spans="1:21">
      <c r="A4228" t="s">
        <v>4</v>
      </c>
      <c r="B4228" s="4" t="s">
        <v>5</v>
      </c>
      <c r="C4228" s="4" t="s">
        <v>11</v>
      </c>
      <c r="D4228" s="4" t="s">
        <v>7</v>
      </c>
      <c r="E4228" s="4" t="s">
        <v>8</v>
      </c>
      <c r="F4228" s="4" t="s">
        <v>13</v>
      </c>
      <c r="G4228" s="4" t="s">
        <v>13</v>
      </c>
      <c r="H4228" s="4" t="s">
        <v>13</v>
      </c>
    </row>
    <row r="4229" spans="1:21">
      <c r="A4229" t="n">
        <v>43614</v>
      </c>
      <c r="B4229" s="21" t="n">
        <v>48</v>
      </c>
      <c r="C4229" s="7" t="n">
        <v>11</v>
      </c>
      <c r="D4229" s="7" t="n">
        <v>0</v>
      </c>
      <c r="E4229" s="7" t="s">
        <v>514</v>
      </c>
      <c r="F4229" s="7" t="n">
        <v>0</v>
      </c>
      <c r="G4229" s="7" t="n">
        <v>1</v>
      </c>
      <c r="H4229" s="7" t="n">
        <v>0</v>
      </c>
    </row>
    <row r="4230" spans="1:21">
      <c r="A4230" t="s">
        <v>4</v>
      </c>
      <c r="B4230" s="4" t="s">
        <v>5</v>
      </c>
      <c r="C4230" s="4" t="s">
        <v>11</v>
      </c>
      <c r="D4230" s="4" t="s">
        <v>7</v>
      </c>
      <c r="E4230" s="4" t="s">
        <v>8</v>
      </c>
      <c r="F4230" s="4" t="s">
        <v>13</v>
      </c>
      <c r="G4230" s="4" t="s">
        <v>13</v>
      </c>
      <c r="H4230" s="4" t="s">
        <v>13</v>
      </c>
    </row>
    <row r="4231" spans="1:21">
      <c r="A4231" t="n">
        <v>43646</v>
      </c>
      <c r="B4231" s="21" t="n">
        <v>48</v>
      </c>
      <c r="C4231" s="7" t="n">
        <v>11</v>
      </c>
      <c r="D4231" s="7" t="n">
        <v>0</v>
      </c>
      <c r="E4231" s="7" t="s">
        <v>513</v>
      </c>
      <c r="F4231" s="7" t="n">
        <v>0</v>
      </c>
      <c r="G4231" s="7" t="n">
        <v>1</v>
      </c>
      <c r="H4231" s="7" t="n">
        <v>0</v>
      </c>
    </row>
    <row r="4232" spans="1:21">
      <c r="A4232" t="s">
        <v>4</v>
      </c>
      <c r="B4232" s="4" t="s">
        <v>5</v>
      </c>
      <c r="C4232" s="4" t="s">
        <v>7</v>
      </c>
      <c r="D4232" s="4" t="s">
        <v>8</v>
      </c>
      <c r="E4232" s="4" t="s">
        <v>11</v>
      </c>
    </row>
    <row r="4233" spans="1:21">
      <c r="A4233" t="n">
        <v>43672</v>
      </c>
      <c r="B4233" s="16" t="n">
        <v>94</v>
      </c>
      <c r="C4233" s="7" t="n">
        <v>0</v>
      </c>
      <c r="D4233" s="7" t="s">
        <v>515</v>
      </c>
      <c r="E4233" s="7" t="n">
        <v>1</v>
      </c>
    </row>
    <row r="4234" spans="1:21">
      <c r="A4234" t="s">
        <v>4</v>
      </c>
      <c r="B4234" s="4" t="s">
        <v>5</v>
      </c>
      <c r="C4234" s="4" t="s">
        <v>7</v>
      </c>
      <c r="D4234" s="4" t="s">
        <v>8</v>
      </c>
      <c r="E4234" s="4" t="s">
        <v>11</v>
      </c>
    </row>
    <row r="4235" spans="1:21">
      <c r="A4235" t="n">
        <v>43685</v>
      </c>
      <c r="B4235" s="16" t="n">
        <v>94</v>
      </c>
      <c r="C4235" s="7" t="n">
        <v>0</v>
      </c>
      <c r="D4235" s="7" t="s">
        <v>515</v>
      </c>
      <c r="E4235" s="7" t="n">
        <v>2</v>
      </c>
    </row>
    <row r="4236" spans="1:21">
      <c r="A4236" t="s">
        <v>4</v>
      </c>
      <c r="B4236" s="4" t="s">
        <v>5</v>
      </c>
      <c r="C4236" s="4" t="s">
        <v>7</v>
      </c>
      <c r="D4236" s="4" t="s">
        <v>8</v>
      </c>
      <c r="E4236" s="4" t="s">
        <v>11</v>
      </c>
    </row>
    <row r="4237" spans="1:21">
      <c r="A4237" t="n">
        <v>43698</v>
      </c>
      <c r="B4237" s="16" t="n">
        <v>94</v>
      </c>
      <c r="C4237" s="7" t="n">
        <v>1</v>
      </c>
      <c r="D4237" s="7" t="s">
        <v>515</v>
      </c>
      <c r="E4237" s="7" t="n">
        <v>4</v>
      </c>
    </row>
    <row r="4238" spans="1:21">
      <c r="A4238" t="s">
        <v>4</v>
      </c>
      <c r="B4238" s="4" t="s">
        <v>5</v>
      </c>
      <c r="C4238" s="4" t="s">
        <v>7</v>
      </c>
      <c r="D4238" s="4" t="s">
        <v>8</v>
      </c>
    </row>
    <row r="4239" spans="1:21">
      <c r="A4239" t="n">
        <v>43711</v>
      </c>
      <c r="B4239" s="16" t="n">
        <v>94</v>
      </c>
      <c r="C4239" s="7" t="n">
        <v>5</v>
      </c>
      <c r="D4239" s="7" t="s">
        <v>515</v>
      </c>
    </row>
    <row r="4240" spans="1:21">
      <c r="A4240" t="s">
        <v>4</v>
      </c>
      <c r="B4240" s="4" t="s">
        <v>5</v>
      </c>
      <c r="C4240" s="4" t="s">
        <v>7</v>
      </c>
      <c r="D4240" s="4" t="s">
        <v>8</v>
      </c>
      <c r="E4240" s="4" t="s">
        <v>11</v>
      </c>
    </row>
    <row r="4241" spans="1:21">
      <c r="A4241" t="n">
        <v>43722</v>
      </c>
      <c r="B4241" s="16" t="n">
        <v>94</v>
      </c>
      <c r="C4241" s="7" t="n">
        <v>0</v>
      </c>
      <c r="D4241" s="7" t="s">
        <v>516</v>
      </c>
      <c r="E4241" s="7" t="n">
        <v>1</v>
      </c>
    </row>
    <row r="4242" spans="1:21">
      <c r="A4242" t="s">
        <v>4</v>
      </c>
      <c r="B4242" s="4" t="s">
        <v>5</v>
      </c>
      <c r="C4242" s="4" t="s">
        <v>7</v>
      </c>
      <c r="D4242" s="4" t="s">
        <v>8</v>
      </c>
      <c r="E4242" s="4" t="s">
        <v>11</v>
      </c>
    </row>
    <row r="4243" spans="1:21">
      <c r="A4243" t="n">
        <v>43735</v>
      </c>
      <c r="B4243" s="16" t="n">
        <v>94</v>
      </c>
      <c r="C4243" s="7" t="n">
        <v>0</v>
      </c>
      <c r="D4243" s="7" t="s">
        <v>516</v>
      </c>
      <c r="E4243" s="7" t="n">
        <v>2</v>
      </c>
    </row>
    <row r="4244" spans="1:21">
      <c r="A4244" t="s">
        <v>4</v>
      </c>
      <c r="B4244" s="4" t="s">
        <v>5</v>
      </c>
      <c r="C4244" s="4" t="s">
        <v>7</v>
      </c>
      <c r="D4244" s="4" t="s">
        <v>8</v>
      </c>
      <c r="E4244" s="4" t="s">
        <v>11</v>
      </c>
    </row>
    <row r="4245" spans="1:21">
      <c r="A4245" t="n">
        <v>43748</v>
      </c>
      <c r="B4245" s="16" t="n">
        <v>94</v>
      </c>
      <c r="C4245" s="7" t="n">
        <v>1</v>
      </c>
      <c r="D4245" s="7" t="s">
        <v>516</v>
      </c>
      <c r="E4245" s="7" t="n">
        <v>4</v>
      </c>
    </row>
    <row r="4246" spans="1:21">
      <c r="A4246" t="s">
        <v>4</v>
      </c>
      <c r="B4246" s="4" t="s">
        <v>5</v>
      </c>
      <c r="C4246" s="4" t="s">
        <v>7</v>
      </c>
      <c r="D4246" s="4" t="s">
        <v>8</v>
      </c>
    </row>
    <row r="4247" spans="1:21">
      <c r="A4247" t="n">
        <v>43761</v>
      </c>
      <c r="B4247" s="16" t="n">
        <v>94</v>
      </c>
      <c r="C4247" s="7" t="n">
        <v>5</v>
      </c>
      <c r="D4247" s="7" t="s">
        <v>516</v>
      </c>
    </row>
    <row r="4248" spans="1:21">
      <c r="A4248" t="s">
        <v>4</v>
      </c>
      <c r="B4248" s="4" t="s">
        <v>5</v>
      </c>
      <c r="C4248" s="4" t="s">
        <v>7</v>
      </c>
      <c r="D4248" s="4" t="s">
        <v>7</v>
      </c>
      <c r="E4248" s="4" t="s">
        <v>13</v>
      </c>
      <c r="F4248" s="4" t="s">
        <v>13</v>
      </c>
      <c r="G4248" s="4" t="s">
        <v>13</v>
      </c>
      <c r="H4248" s="4" t="s">
        <v>11</v>
      </c>
    </row>
    <row r="4249" spans="1:21">
      <c r="A4249" t="n">
        <v>43772</v>
      </c>
      <c r="B4249" s="58" t="n">
        <v>45</v>
      </c>
      <c r="C4249" s="7" t="n">
        <v>2</v>
      </c>
      <c r="D4249" s="7" t="n">
        <v>3</v>
      </c>
      <c r="E4249" s="7" t="n">
        <v>-0.790000021457672</v>
      </c>
      <c r="F4249" s="7" t="n">
        <v>1.1599999666214</v>
      </c>
      <c r="G4249" s="7" t="n">
        <v>-3.20000004768372</v>
      </c>
      <c r="H4249" s="7" t="n">
        <v>0</v>
      </c>
    </row>
    <row r="4250" spans="1:21">
      <c r="A4250" t="s">
        <v>4</v>
      </c>
      <c r="B4250" s="4" t="s">
        <v>5</v>
      </c>
      <c r="C4250" s="4" t="s">
        <v>7</v>
      </c>
      <c r="D4250" s="4" t="s">
        <v>7</v>
      </c>
      <c r="E4250" s="4" t="s">
        <v>13</v>
      </c>
      <c r="F4250" s="4" t="s">
        <v>13</v>
      </c>
      <c r="G4250" s="4" t="s">
        <v>13</v>
      </c>
      <c r="H4250" s="4" t="s">
        <v>11</v>
      </c>
      <c r="I4250" s="4" t="s">
        <v>7</v>
      </c>
    </row>
    <row r="4251" spans="1:21">
      <c r="A4251" t="n">
        <v>43789</v>
      </c>
      <c r="B4251" s="58" t="n">
        <v>45</v>
      </c>
      <c r="C4251" s="7" t="n">
        <v>4</v>
      </c>
      <c r="D4251" s="7" t="n">
        <v>3</v>
      </c>
      <c r="E4251" s="7" t="n">
        <v>2.65000009536743</v>
      </c>
      <c r="F4251" s="7" t="n">
        <v>215.75</v>
      </c>
      <c r="G4251" s="7" t="n">
        <v>0</v>
      </c>
      <c r="H4251" s="7" t="n">
        <v>0</v>
      </c>
      <c r="I4251" s="7" t="n">
        <v>0</v>
      </c>
    </row>
    <row r="4252" spans="1:21">
      <c r="A4252" t="s">
        <v>4</v>
      </c>
      <c r="B4252" s="4" t="s">
        <v>5</v>
      </c>
      <c r="C4252" s="4" t="s">
        <v>7</v>
      </c>
      <c r="D4252" s="4" t="s">
        <v>7</v>
      </c>
      <c r="E4252" s="4" t="s">
        <v>13</v>
      </c>
      <c r="F4252" s="4" t="s">
        <v>11</v>
      </c>
    </row>
    <row r="4253" spans="1:21">
      <c r="A4253" t="n">
        <v>43807</v>
      </c>
      <c r="B4253" s="58" t="n">
        <v>45</v>
      </c>
      <c r="C4253" s="7" t="n">
        <v>5</v>
      </c>
      <c r="D4253" s="7" t="n">
        <v>3</v>
      </c>
      <c r="E4253" s="7" t="n">
        <v>2.20000004768372</v>
      </c>
      <c r="F4253" s="7" t="n">
        <v>0</v>
      </c>
    </row>
    <row r="4254" spans="1:21">
      <c r="A4254" t="s">
        <v>4</v>
      </c>
      <c r="B4254" s="4" t="s">
        <v>5</v>
      </c>
      <c r="C4254" s="4" t="s">
        <v>7</v>
      </c>
      <c r="D4254" s="4" t="s">
        <v>7</v>
      </c>
      <c r="E4254" s="4" t="s">
        <v>13</v>
      </c>
      <c r="F4254" s="4" t="s">
        <v>11</v>
      </c>
    </row>
    <row r="4255" spans="1:21">
      <c r="A4255" t="n">
        <v>43816</v>
      </c>
      <c r="B4255" s="58" t="n">
        <v>45</v>
      </c>
      <c r="C4255" s="7" t="n">
        <v>11</v>
      </c>
      <c r="D4255" s="7" t="n">
        <v>3</v>
      </c>
      <c r="E4255" s="7" t="n">
        <v>34</v>
      </c>
      <c r="F4255" s="7" t="n">
        <v>0</v>
      </c>
    </row>
    <row r="4256" spans="1:21">
      <c r="A4256" t="s">
        <v>4</v>
      </c>
      <c r="B4256" s="4" t="s">
        <v>5</v>
      </c>
      <c r="C4256" s="4" t="s">
        <v>7</v>
      </c>
      <c r="D4256" s="4" t="s">
        <v>11</v>
      </c>
      <c r="E4256" s="4" t="s">
        <v>11</v>
      </c>
      <c r="F4256" s="4" t="s">
        <v>11</v>
      </c>
      <c r="G4256" s="4" t="s">
        <v>11</v>
      </c>
      <c r="H4256" s="4" t="s">
        <v>7</v>
      </c>
    </row>
    <row r="4257" spans="1:9">
      <c r="A4257" t="n">
        <v>43825</v>
      </c>
      <c r="B4257" s="41" t="n">
        <v>25</v>
      </c>
      <c r="C4257" s="7" t="n">
        <v>5</v>
      </c>
      <c r="D4257" s="7" t="n">
        <v>65535</v>
      </c>
      <c r="E4257" s="7" t="n">
        <v>500</v>
      </c>
      <c r="F4257" s="7" t="n">
        <v>800</v>
      </c>
      <c r="G4257" s="7" t="n">
        <v>140</v>
      </c>
      <c r="H4257" s="7" t="n">
        <v>0</v>
      </c>
    </row>
    <row r="4258" spans="1:9">
      <c r="A4258" t="s">
        <v>4</v>
      </c>
      <c r="B4258" s="4" t="s">
        <v>5</v>
      </c>
      <c r="C4258" s="4" t="s">
        <v>11</v>
      </c>
      <c r="D4258" s="4" t="s">
        <v>7</v>
      </c>
      <c r="E4258" s="4" t="s">
        <v>48</v>
      </c>
      <c r="F4258" s="4" t="s">
        <v>7</v>
      </c>
      <c r="G4258" s="4" t="s">
        <v>7</v>
      </c>
    </row>
    <row r="4259" spans="1:9">
      <c r="A4259" t="n">
        <v>43836</v>
      </c>
      <c r="B4259" s="42" t="n">
        <v>24</v>
      </c>
      <c r="C4259" s="7" t="n">
        <v>65533</v>
      </c>
      <c r="D4259" s="7" t="n">
        <v>11</v>
      </c>
      <c r="E4259" s="7" t="s">
        <v>517</v>
      </c>
      <c r="F4259" s="7" t="n">
        <v>2</v>
      </c>
      <c r="G4259" s="7" t="n">
        <v>0</v>
      </c>
    </row>
    <row r="4260" spans="1:9">
      <c r="A4260" t="s">
        <v>4</v>
      </c>
      <c r="B4260" s="4" t="s">
        <v>5</v>
      </c>
    </row>
    <row r="4261" spans="1:9">
      <c r="A4261" t="n">
        <v>43933</v>
      </c>
      <c r="B4261" s="29" t="n">
        <v>28</v>
      </c>
    </row>
    <row r="4262" spans="1:9">
      <c r="A4262" t="s">
        <v>4</v>
      </c>
      <c r="B4262" s="4" t="s">
        <v>5</v>
      </c>
      <c r="C4262" s="4" t="s">
        <v>11</v>
      </c>
      <c r="D4262" s="4" t="s">
        <v>7</v>
      </c>
      <c r="E4262" s="4" t="s">
        <v>48</v>
      </c>
      <c r="F4262" s="4" t="s">
        <v>7</v>
      </c>
      <c r="G4262" s="4" t="s">
        <v>7</v>
      </c>
    </row>
    <row r="4263" spans="1:9">
      <c r="A4263" t="n">
        <v>43934</v>
      </c>
      <c r="B4263" s="42" t="n">
        <v>24</v>
      </c>
      <c r="C4263" s="7" t="n">
        <v>65533</v>
      </c>
      <c r="D4263" s="7" t="n">
        <v>11</v>
      </c>
      <c r="E4263" s="7" t="s">
        <v>518</v>
      </c>
      <c r="F4263" s="7" t="n">
        <v>2</v>
      </c>
      <c r="G4263" s="7" t="n">
        <v>0</v>
      </c>
    </row>
    <row r="4264" spans="1:9">
      <c r="A4264" t="s">
        <v>4</v>
      </c>
      <c r="B4264" s="4" t="s">
        <v>5</v>
      </c>
    </row>
    <row r="4265" spans="1:9">
      <c r="A4265" t="n">
        <v>44002</v>
      </c>
      <c r="B4265" s="29" t="n">
        <v>28</v>
      </c>
    </row>
    <row r="4266" spans="1:9">
      <c r="A4266" t="s">
        <v>4</v>
      </c>
      <c r="B4266" s="4" t="s">
        <v>5</v>
      </c>
      <c r="C4266" s="4" t="s">
        <v>7</v>
      </c>
    </row>
    <row r="4267" spans="1:9">
      <c r="A4267" t="n">
        <v>44003</v>
      </c>
      <c r="B4267" s="43" t="n">
        <v>27</v>
      </c>
      <c r="C4267" s="7" t="n">
        <v>0</v>
      </c>
    </row>
    <row r="4268" spans="1:9">
      <c r="A4268" t="s">
        <v>4</v>
      </c>
      <c r="B4268" s="4" t="s">
        <v>5</v>
      </c>
      <c r="C4268" s="4" t="s">
        <v>7</v>
      </c>
    </row>
    <row r="4269" spans="1:9">
      <c r="A4269" t="n">
        <v>44005</v>
      </c>
      <c r="B4269" s="43" t="n">
        <v>27</v>
      </c>
      <c r="C4269" s="7" t="n">
        <v>1</v>
      </c>
    </row>
    <row r="4270" spans="1:9">
      <c r="A4270" t="s">
        <v>4</v>
      </c>
      <c r="B4270" s="4" t="s">
        <v>5</v>
      </c>
      <c r="C4270" s="4" t="s">
        <v>7</v>
      </c>
      <c r="D4270" s="4" t="s">
        <v>11</v>
      </c>
      <c r="E4270" s="4" t="s">
        <v>11</v>
      </c>
      <c r="F4270" s="4" t="s">
        <v>11</v>
      </c>
      <c r="G4270" s="4" t="s">
        <v>11</v>
      </c>
      <c r="H4270" s="4" t="s">
        <v>7</v>
      </c>
    </row>
    <row r="4271" spans="1:9">
      <c r="A4271" t="n">
        <v>44007</v>
      </c>
      <c r="B4271" s="41" t="n">
        <v>25</v>
      </c>
      <c r="C4271" s="7" t="n">
        <v>5</v>
      </c>
      <c r="D4271" s="7" t="n">
        <v>65535</v>
      </c>
      <c r="E4271" s="7" t="n">
        <v>65535</v>
      </c>
      <c r="F4271" s="7" t="n">
        <v>65535</v>
      </c>
      <c r="G4271" s="7" t="n">
        <v>65535</v>
      </c>
      <c r="H4271" s="7" t="n">
        <v>0</v>
      </c>
    </row>
    <row r="4272" spans="1:9">
      <c r="A4272" t="s">
        <v>4</v>
      </c>
      <c r="B4272" s="4" t="s">
        <v>5</v>
      </c>
      <c r="C4272" s="4" t="s">
        <v>7</v>
      </c>
      <c r="D4272" s="4" t="s">
        <v>7</v>
      </c>
      <c r="E4272" s="4" t="s">
        <v>13</v>
      </c>
      <c r="F4272" s="4" t="s">
        <v>11</v>
      </c>
    </row>
    <row r="4273" spans="1:8">
      <c r="A4273" t="n">
        <v>44018</v>
      </c>
      <c r="B4273" s="58" t="n">
        <v>45</v>
      </c>
      <c r="C4273" s="7" t="n">
        <v>5</v>
      </c>
      <c r="D4273" s="7" t="n">
        <v>3</v>
      </c>
      <c r="E4273" s="7" t="n">
        <v>1.89999997615814</v>
      </c>
      <c r="F4273" s="7" t="n">
        <v>3000</v>
      </c>
    </row>
    <row r="4274" spans="1:8">
      <c r="A4274" t="s">
        <v>4</v>
      </c>
      <c r="B4274" s="4" t="s">
        <v>5</v>
      </c>
      <c r="C4274" s="4" t="s">
        <v>7</v>
      </c>
      <c r="D4274" s="4" t="s">
        <v>11</v>
      </c>
      <c r="E4274" s="4" t="s">
        <v>14</v>
      </c>
      <c r="F4274" s="4" t="s">
        <v>11</v>
      </c>
      <c r="G4274" s="4" t="s">
        <v>14</v>
      </c>
      <c r="H4274" s="4" t="s">
        <v>7</v>
      </c>
    </row>
    <row r="4275" spans="1:8">
      <c r="A4275" t="n">
        <v>44027</v>
      </c>
      <c r="B4275" s="59" t="n">
        <v>49</v>
      </c>
      <c r="C4275" s="7" t="n">
        <v>0</v>
      </c>
      <c r="D4275" s="7" t="n">
        <v>523</v>
      </c>
      <c r="E4275" s="7" t="n">
        <v>1065353216</v>
      </c>
      <c r="F4275" s="7" t="n">
        <v>0</v>
      </c>
      <c r="G4275" s="7" t="n">
        <v>0</v>
      </c>
      <c r="H4275" s="7" t="n">
        <v>0</v>
      </c>
    </row>
    <row r="4276" spans="1:8">
      <c r="A4276" t="s">
        <v>4</v>
      </c>
      <c r="B4276" s="4" t="s">
        <v>5</v>
      </c>
      <c r="C4276" s="4" t="s">
        <v>7</v>
      </c>
      <c r="D4276" s="4" t="s">
        <v>11</v>
      </c>
      <c r="E4276" s="4" t="s">
        <v>13</v>
      </c>
    </row>
    <row r="4277" spans="1:8">
      <c r="A4277" t="n">
        <v>44042</v>
      </c>
      <c r="B4277" s="40" t="n">
        <v>58</v>
      </c>
      <c r="C4277" s="7" t="n">
        <v>100</v>
      </c>
      <c r="D4277" s="7" t="n">
        <v>1000</v>
      </c>
      <c r="E4277" s="7" t="n">
        <v>1</v>
      </c>
    </row>
    <row r="4278" spans="1:8">
      <c r="A4278" t="s">
        <v>4</v>
      </c>
      <c r="B4278" s="4" t="s">
        <v>5</v>
      </c>
      <c r="C4278" s="4" t="s">
        <v>7</v>
      </c>
      <c r="D4278" s="4" t="s">
        <v>11</v>
      </c>
    </row>
    <row r="4279" spans="1:8">
      <c r="A4279" t="n">
        <v>44050</v>
      </c>
      <c r="B4279" s="40" t="n">
        <v>58</v>
      </c>
      <c r="C4279" s="7" t="n">
        <v>255</v>
      </c>
      <c r="D4279" s="7" t="n">
        <v>0</v>
      </c>
    </row>
    <row r="4280" spans="1:8">
      <c r="A4280" t="s">
        <v>4</v>
      </c>
      <c r="B4280" s="4" t="s">
        <v>5</v>
      </c>
      <c r="C4280" s="4" t="s">
        <v>7</v>
      </c>
      <c r="D4280" s="4" t="s">
        <v>11</v>
      </c>
      <c r="E4280" s="4" t="s">
        <v>8</v>
      </c>
    </row>
    <row r="4281" spans="1:8">
      <c r="A4281" t="n">
        <v>44054</v>
      </c>
      <c r="B4281" s="27" t="n">
        <v>51</v>
      </c>
      <c r="C4281" s="7" t="n">
        <v>4</v>
      </c>
      <c r="D4281" s="7" t="n">
        <v>11</v>
      </c>
      <c r="E4281" s="7" t="s">
        <v>519</v>
      </c>
    </row>
    <row r="4282" spans="1:8">
      <c r="A4282" t="s">
        <v>4</v>
      </c>
      <c r="B4282" s="4" t="s">
        <v>5</v>
      </c>
      <c r="C4282" s="4" t="s">
        <v>11</v>
      </c>
    </row>
    <row r="4283" spans="1:8">
      <c r="A4283" t="n">
        <v>44073</v>
      </c>
      <c r="B4283" s="23" t="n">
        <v>16</v>
      </c>
      <c r="C4283" s="7" t="n">
        <v>0</v>
      </c>
    </row>
    <row r="4284" spans="1:8">
      <c r="A4284" t="s">
        <v>4</v>
      </c>
      <c r="B4284" s="4" t="s">
        <v>5</v>
      </c>
      <c r="C4284" s="4" t="s">
        <v>11</v>
      </c>
      <c r="D4284" s="4" t="s">
        <v>48</v>
      </c>
      <c r="E4284" s="4" t="s">
        <v>7</v>
      </c>
      <c r="F4284" s="4" t="s">
        <v>7</v>
      </c>
      <c r="G4284" s="4" t="s">
        <v>48</v>
      </c>
      <c r="H4284" s="4" t="s">
        <v>7</v>
      </c>
      <c r="I4284" s="4" t="s">
        <v>7</v>
      </c>
      <c r="J4284" s="4" t="s">
        <v>48</v>
      </c>
      <c r="K4284" s="4" t="s">
        <v>7</v>
      </c>
      <c r="L4284" s="4" t="s">
        <v>7</v>
      </c>
    </row>
    <row r="4285" spans="1:8">
      <c r="A4285" t="n">
        <v>44076</v>
      </c>
      <c r="B4285" s="28" t="n">
        <v>26</v>
      </c>
      <c r="C4285" s="7" t="n">
        <v>11</v>
      </c>
      <c r="D4285" s="7" t="s">
        <v>520</v>
      </c>
      <c r="E4285" s="7" t="n">
        <v>2</v>
      </c>
      <c r="F4285" s="7" t="n">
        <v>3</v>
      </c>
      <c r="G4285" s="7" t="s">
        <v>521</v>
      </c>
      <c r="H4285" s="7" t="n">
        <v>2</v>
      </c>
      <c r="I4285" s="7" t="n">
        <v>3</v>
      </c>
      <c r="J4285" s="7" t="s">
        <v>522</v>
      </c>
      <c r="K4285" s="7" t="n">
        <v>2</v>
      </c>
      <c r="L4285" s="7" t="n">
        <v>0</v>
      </c>
    </row>
    <row r="4286" spans="1:8">
      <c r="A4286" t="s">
        <v>4</v>
      </c>
      <c r="B4286" s="4" t="s">
        <v>5</v>
      </c>
    </row>
    <row r="4287" spans="1:8">
      <c r="A4287" t="n">
        <v>44271</v>
      </c>
      <c r="B4287" s="29" t="n">
        <v>28</v>
      </c>
    </row>
    <row r="4288" spans="1:8">
      <c r="A4288" t="s">
        <v>4</v>
      </c>
      <c r="B4288" s="4" t="s">
        <v>5</v>
      </c>
      <c r="C4288" s="4" t="s">
        <v>11</v>
      </c>
      <c r="D4288" s="4" t="s">
        <v>11</v>
      </c>
      <c r="E4288" s="4" t="s">
        <v>11</v>
      </c>
    </row>
    <row r="4289" spans="1:12">
      <c r="A4289" t="n">
        <v>44272</v>
      </c>
      <c r="B4289" s="24" t="n">
        <v>61</v>
      </c>
      <c r="C4289" s="7" t="n">
        <v>0</v>
      </c>
      <c r="D4289" s="7" t="n">
        <v>11</v>
      </c>
      <c r="E4289" s="7" t="n">
        <v>1000</v>
      </c>
    </row>
    <row r="4290" spans="1:12">
      <c r="A4290" t="s">
        <v>4</v>
      </c>
      <c r="B4290" s="4" t="s">
        <v>5</v>
      </c>
      <c r="C4290" s="4" t="s">
        <v>11</v>
      </c>
    </row>
    <row r="4291" spans="1:12">
      <c r="A4291" t="n">
        <v>44279</v>
      </c>
      <c r="B4291" s="23" t="n">
        <v>16</v>
      </c>
      <c r="C4291" s="7" t="n">
        <v>300</v>
      </c>
    </row>
    <row r="4292" spans="1:12">
      <c r="A4292" t="s">
        <v>4</v>
      </c>
      <c r="B4292" s="4" t="s">
        <v>5</v>
      </c>
      <c r="C4292" s="4" t="s">
        <v>7</v>
      </c>
      <c r="D4292" s="4" t="s">
        <v>11</v>
      </c>
      <c r="E4292" s="4" t="s">
        <v>8</v>
      </c>
    </row>
    <row r="4293" spans="1:12">
      <c r="A4293" t="n">
        <v>44282</v>
      </c>
      <c r="B4293" s="27" t="n">
        <v>51</v>
      </c>
      <c r="C4293" s="7" t="n">
        <v>4</v>
      </c>
      <c r="D4293" s="7" t="n">
        <v>0</v>
      </c>
      <c r="E4293" s="7" t="s">
        <v>225</v>
      </c>
    </row>
    <row r="4294" spans="1:12">
      <c r="A4294" t="s">
        <v>4</v>
      </c>
      <c r="B4294" s="4" t="s">
        <v>5</v>
      </c>
      <c r="C4294" s="4" t="s">
        <v>11</v>
      </c>
    </row>
    <row r="4295" spans="1:12">
      <c r="A4295" t="n">
        <v>44296</v>
      </c>
      <c r="B4295" s="23" t="n">
        <v>16</v>
      </c>
      <c r="C4295" s="7" t="n">
        <v>0</v>
      </c>
    </row>
    <row r="4296" spans="1:12">
      <c r="A4296" t="s">
        <v>4</v>
      </c>
      <c r="B4296" s="4" t="s">
        <v>5</v>
      </c>
      <c r="C4296" s="4" t="s">
        <v>11</v>
      </c>
      <c r="D4296" s="4" t="s">
        <v>48</v>
      </c>
      <c r="E4296" s="4" t="s">
        <v>7</v>
      </c>
      <c r="F4296" s="4" t="s">
        <v>7</v>
      </c>
      <c r="G4296" s="4" t="s">
        <v>48</v>
      </c>
      <c r="H4296" s="4" t="s">
        <v>7</v>
      </c>
      <c r="I4296" s="4" t="s">
        <v>7</v>
      </c>
    </row>
    <row r="4297" spans="1:12">
      <c r="A4297" t="n">
        <v>44299</v>
      </c>
      <c r="B4297" s="28" t="n">
        <v>26</v>
      </c>
      <c r="C4297" s="7" t="n">
        <v>0</v>
      </c>
      <c r="D4297" s="7" t="s">
        <v>523</v>
      </c>
      <c r="E4297" s="7" t="n">
        <v>2</v>
      </c>
      <c r="F4297" s="7" t="n">
        <v>3</v>
      </c>
      <c r="G4297" s="7" t="s">
        <v>524</v>
      </c>
      <c r="H4297" s="7" t="n">
        <v>2</v>
      </c>
      <c r="I4297" s="7" t="n">
        <v>0</v>
      </c>
    </row>
    <row r="4298" spans="1:12">
      <c r="A4298" t="s">
        <v>4</v>
      </c>
      <c r="B4298" s="4" t="s">
        <v>5</v>
      </c>
    </row>
    <row r="4299" spans="1:12">
      <c r="A4299" t="n">
        <v>44429</v>
      </c>
      <c r="B4299" s="29" t="n">
        <v>28</v>
      </c>
    </row>
    <row r="4300" spans="1:12">
      <c r="A4300" t="s">
        <v>4</v>
      </c>
      <c r="B4300" s="4" t="s">
        <v>5</v>
      </c>
      <c r="C4300" s="4" t="s">
        <v>7</v>
      </c>
      <c r="D4300" s="4" t="s">
        <v>11</v>
      </c>
      <c r="E4300" s="4" t="s">
        <v>8</v>
      </c>
    </row>
    <row r="4301" spans="1:12">
      <c r="A4301" t="n">
        <v>44430</v>
      </c>
      <c r="B4301" s="27" t="n">
        <v>51</v>
      </c>
      <c r="C4301" s="7" t="n">
        <v>4</v>
      </c>
      <c r="D4301" s="7" t="n">
        <v>11</v>
      </c>
      <c r="E4301" s="7" t="s">
        <v>525</v>
      </c>
    </row>
    <row r="4302" spans="1:12">
      <c r="A4302" t="s">
        <v>4</v>
      </c>
      <c r="B4302" s="4" t="s">
        <v>5</v>
      </c>
      <c r="C4302" s="4" t="s">
        <v>11</v>
      </c>
    </row>
    <row r="4303" spans="1:12">
      <c r="A4303" t="n">
        <v>44444</v>
      </c>
      <c r="B4303" s="23" t="n">
        <v>16</v>
      </c>
      <c r="C4303" s="7" t="n">
        <v>0</v>
      </c>
    </row>
    <row r="4304" spans="1:12">
      <c r="A4304" t="s">
        <v>4</v>
      </c>
      <c r="B4304" s="4" t="s">
        <v>5</v>
      </c>
      <c r="C4304" s="4" t="s">
        <v>11</v>
      </c>
      <c r="D4304" s="4" t="s">
        <v>48</v>
      </c>
      <c r="E4304" s="4" t="s">
        <v>7</v>
      </c>
      <c r="F4304" s="4" t="s">
        <v>7</v>
      </c>
      <c r="G4304" s="4" t="s">
        <v>48</v>
      </c>
      <c r="H4304" s="4" t="s">
        <v>7</v>
      </c>
      <c r="I4304" s="4" t="s">
        <v>7</v>
      </c>
    </row>
    <row r="4305" spans="1:9">
      <c r="A4305" t="n">
        <v>44447</v>
      </c>
      <c r="B4305" s="28" t="n">
        <v>26</v>
      </c>
      <c r="C4305" s="7" t="n">
        <v>11</v>
      </c>
      <c r="D4305" s="7" t="s">
        <v>526</v>
      </c>
      <c r="E4305" s="7" t="n">
        <v>2</v>
      </c>
      <c r="F4305" s="7" t="n">
        <v>3</v>
      </c>
      <c r="G4305" s="7" t="s">
        <v>527</v>
      </c>
      <c r="H4305" s="7" t="n">
        <v>2</v>
      </c>
      <c r="I4305" s="7" t="n">
        <v>0</v>
      </c>
    </row>
    <row r="4306" spans="1:9">
      <c r="A4306" t="s">
        <v>4</v>
      </c>
      <c r="B4306" s="4" t="s">
        <v>5</v>
      </c>
    </row>
    <row r="4307" spans="1:9">
      <c r="A4307" t="n">
        <v>44566</v>
      </c>
      <c r="B4307" s="29" t="n">
        <v>28</v>
      </c>
    </row>
    <row r="4308" spans="1:9">
      <c r="A4308" t="s">
        <v>4</v>
      </c>
      <c r="B4308" s="4" t="s">
        <v>5</v>
      </c>
      <c r="C4308" s="4" t="s">
        <v>7</v>
      </c>
      <c r="D4308" s="4" t="s">
        <v>11</v>
      </c>
      <c r="E4308" s="4" t="s">
        <v>8</v>
      </c>
    </row>
    <row r="4309" spans="1:9">
      <c r="A4309" t="n">
        <v>44567</v>
      </c>
      <c r="B4309" s="27" t="n">
        <v>51</v>
      </c>
      <c r="C4309" s="7" t="n">
        <v>4</v>
      </c>
      <c r="D4309" s="7" t="n">
        <v>0</v>
      </c>
      <c r="E4309" s="7" t="s">
        <v>528</v>
      </c>
    </row>
    <row r="4310" spans="1:9">
      <c r="A4310" t="s">
        <v>4</v>
      </c>
      <c r="B4310" s="4" t="s">
        <v>5</v>
      </c>
      <c r="C4310" s="4" t="s">
        <v>11</v>
      </c>
    </row>
    <row r="4311" spans="1:9">
      <c r="A4311" t="n">
        <v>44580</v>
      </c>
      <c r="B4311" s="23" t="n">
        <v>16</v>
      </c>
      <c r="C4311" s="7" t="n">
        <v>0</v>
      </c>
    </row>
    <row r="4312" spans="1:9">
      <c r="A4312" t="s">
        <v>4</v>
      </c>
      <c r="B4312" s="4" t="s">
        <v>5</v>
      </c>
      <c r="C4312" s="4" t="s">
        <v>11</v>
      </c>
      <c r="D4312" s="4" t="s">
        <v>48</v>
      </c>
      <c r="E4312" s="4" t="s">
        <v>7</v>
      </c>
      <c r="F4312" s="4" t="s">
        <v>7</v>
      </c>
      <c r="G4312" s="4" t="s">
        <v>48</v>
      </c>
      <c r="H4312" s="4" t="s">
        <v>7</v>
      </c>
      <c r="I4312" s="4" t="s">
        <v>7</v>
      </c>
    </row>
    <row r="4313" spans="1:9">
      <c r="A4313" t="n">
        <v>44583</v>
      </c>
      <c r="B4313" s="28" t="n">
        <v>26</v>
      </c>
      <c r="C4313" s="7" t="n">
        <v>0</v>
      </c>
      <c r="D4313" s="7" t="s">
        <v>529</v>
      </c>
      <c r="E4313" s="7" t="n">
        <v>2</v>
      </c>
      <c r="F4313" s="7" t="n">
        <v>3</v>
      </c>
      <c r="G4313" s="7" t="s">
        <v>530</v>
      </c>
      <c r="H4313" s="7" t="n">
        <v>2</v>
      </c>
      <c r="I4313" s="7" t="n">
        <v>0</v>
      </c>
    </row>
    <row r="4314" spans="1:9">
      <c r="A4314" t="s">
        <v>4</v>
      </c>
      <c r="B4314" s="4" t="s">
        <v>5</v>
      </c>
    </row>
    <row r="4315" spans="1:9">
      <c r="A4315" t="n">
        <v>44823</v>
      </c>
      <c r="B4315" s="29" t="n">
        <v>28</v>
      </c>
    </row>
    <row r="4316" spans="1:9">
      <c r="A4316" t="s">
        <v>4</v>
      </c>
      <c r="B4316" s="4" t="s">
        <v>5</v>
      </c>
      <c r="C4316" s="4" t="s">
        <v>11</v>
      </c>
      <c r="D4316" s="4" t="s">
        <v>11</v>
      </c>
      <c r="E4316" s="4" t="s">
        <v>11</v>
      </c>
    </row>
    <row r="4317" spans="1:9">
      <c r="A4317" t="n">
        <v>44824</v>
      </c>
      <c r="B4317" s="24" t="n">
        <v>61</v>
      </c>
      <c r="C4317" s="7" t="n">
        <v>11</v>
      </c>
      <c r="D4317" s="7" t="n">
        <v>0</v>
      </c>
      <c r="E4317" s="7" t="n">
        <v>1000</v>
      </c>
    </row>
    <row r="4318" spans="1:9">
      <c r="A4318" t="s">
        <v>4</v>
      </c>
      <c r="B4318" s="4" t="s">
        <v>5</v>
      </c>
      <c r="C4318" s="4" t="s">
        <v>11</v>
      </c>
    </row>
    <row r="4319" spans="1:9">
      <c r="A4319" t="n">
        <v>44831</v>
      </c>
      <c r="B4319" s="23" t="n">
        <v>16</v>
      </c>
      <c r="C4319" s="7" t="n">
        <v>300</v>
      </c>
    </row>
    <row r="4320" spans="1:9">
      <c r="A4320" t="s">
        <v>4</v>
      </c>
      <c r="B4320" s="4" t="s">
        <v>5</v>
      </c>
      <c r="C4320" s="4" t="s">
        <v>7</v>
      </c>
      <c r="D4320" s="4" t="s">
        <v>11</v>
      </c>
      <c r="E4320" s="4" t="s">
        <v>8</v>
      </c>
    </row>
    <row r="4321" spans="1:9">
      <c r="A4321" t="n">
        <v>44834</v>
      </c>
      <c r="B4321" s="27" t="n">
        <v>51</v>
      </c>
      <c r="C4321" s="7" t="n">
        <v>4</v>
      </c>
      <c r="D4321" s="7" t="n">
        <v>11</v>
      </c>
      <c r="E4321" s="7" t="s">
        <v>299</v>
      </c>
    </row>
    <row r="4322" spans="1:9">
      <c r="A4322" t="s">
        <v>4</v>
      </c>
      <c r="B4322" s="4" t="s">
        <v>5</v>
      </c>
      <c r="C4322" s="4" t="s">
        <v>11</v>
      </c>
    </row>
    <row r="4323" spans="1:9">
      <c r="A4323" t="n">
        <v>44848</v>
      </c>
      <c r="B4323" s="23" t="n">
        <v>16</v>
      </c>
      <c r="C4323" s="7" t="n">
        <v>0</v>
      </c>
    </row>
    <row r="4324" spans="1:9">
      <c r="A4324" t="s">
        <v>4</v>
      </c>
      <c r="B4324" s="4" t="s">
        <v>5</v>
      </c>
      <c r="C4324" s="4" t="s">
        <v>11</v>
      </c>
      <c r="D4324" s="4" t="s">
        <v>48</v>
      </c>
      <c r="E4324" s="4" t="s">
        <v>7</v>
      </c>
      <c r="F4324" s="4" t="s">
        <v>7</v>
      </c>
      <c r="G4324" s="4" t="s">
        <v>48</v>
      </c>
      <c r="H4324" s="4" t="s">
        <v>7</v>
      </c>
      <c r="I4324" s="4" t="s">
        <v>7</v>
      </c>
      <c r="J4324" s="4" t="s">
        <v>48</v>
      </c>
      <c r="K4324" s="4" t="s">
        <v>7</v>
      </c>
      <c r="L4324" s="4" t="s">
        <v>7</v>
      </c>
    </row>
    <row r="4325" spans="1:9">
      <c r="A4325" t="n">
        <v>44851</v>
      </c>
      <c r="B4325" s="28" t="n">
        <v>26</v>
      </c>
      <c r="C4325" s="7" t="n">
        <v>11</v>
      </c>
      <c r="D4325" s="7" t="s">
        <v>531</v>
      </c>
      <c r="E4325" s="7" t="n">
        <v>2</v>
      </c>
      <c r="F4325" s="7" t="n">
        <v>3</v>
      </c>
      <c r="G4325" s="7" t="s">
        <v>532</v>
      </c>
      <c r="H4325" s="7" t="n">
        <v>2</v>
      </c>
      <c r="I4325" s="7" t="n">
        <v>3</v>
      </c>
      <c r="J4325" s="7" t="s">
        <v>533</v>
      </c>
      <c r="K4325" s="7" t="n">
        <v>2</v>
      </c>
      <c r="L4325" s="7" t="n">
        <v>0</v>
      </c>
    </row>
    <row r="4326" spans="1:9">
      <c r="A4326" t="s">
        <v>4</v>
      </c>
      <c r="B4326" s="4" t="s">
        <v>5</v>
      </c>
    </row>
    <row r="4327" spans="1:9">
      <c r="A4327" t="n">
        <v>45200</v>
      </c>
      <c r="B4327" s="29" t="n">
        <v>28</v>
      </c>
    </row>
    <row r="4328" spans="1:9">
      <c r="A4328" t="s">
        <v>4</v>
      </c>
      <c r="B4328" s="4" t="s">
        <v>5</v>
      </c>
      <c r="C4328" s="4" t="s">
        <v>7</v>
      </c>
      <c r="D4328" s="4" t="s">
        <v>11</v>
      </c>
      <c r="E4328" s="4" t="s">
        <v>8</v>
      </c>
      <c r="F4328" s="4" t="s">
        <v>8</v>
      </c>
      <c r="G4328" s="4" t="s">
        <v>8</v>
      </c>
      <c r="H4328" s="4" t="s">
        <v>8</v>
      </c>
    </row>
    <row r="4329" spans="1:9">
      <c r="A4329" t="n">
        <v>45201</v>
      </c>
      <c r="B4329" s="27" t="n">
        <v>51</v>
      </c>
      <c r="C4329" s="7" t="n">
        <v>3</v>
      </c>
      <c r="D4329" s="7" t="n">
        <v>0</v>
      </c>
      <c r="E4329" s="7" t="s">
        <v>534</v>
      </c>
      <c r="F4329" s="7" t="s">
        <v>62</v>
      </c>
      <c r="G4329" s="7" t="s">
        <v>61</v>
      </c>
      <c r="H4329" s="7" t="s">
        <v>62</v>
      </c>
    </row>
    <row r="4330" spans="1:9">
      <c r="A4330" t="s">
        <v>4</v>
      </c>
      <c r="B4330" s="4" t="s">
        <v>5</v>
      </c>
      <c r="C4330" s="4" t="s">
        <v>11</v>
      </c>
      <c r="D4330" s="4" t="s">
        <v>7</v>
      </c>
      <c r="E4330" s="4" t="s">
        <v>13</v>
      </c>
      <c r="F4330" s="4" t="s">
        <v>11</v>
      </c>
    </row>
    <row r="4331" spans="1:9">
      <c r="A4331" t="n">
        <v>45214</v>
      </c>
      <c r="B4331" s="38" t="n">
        <v>59</v>
      </c>
      <c r="C4331" s="7" t="n">
        <v>0</v>
      </c>
      <c r="D4331" s="7" t="n">
        <v>13</v>
      </c>
      <c r="E4331" s="7" t="n">
        <v>0.150000005960464</v>
      </c>
      <c r="F4331" s="7" t="n">
        <v>0</v>
      </c>
    </row>
    <row r="4332" spans="1:9">
      <c r="A4332" t="s">
        <v>4</v>
      </c>
      <c r="B4332" s="4" t="s">
        <v>5</v>
      </c>
      <c r="C4332" s="4" t="s">
        <v>11</v>
      </c>
    </row>
    <row r="4333" spans="1:9">
      <c r="A4333" t="n">
        <v>45224</v>
      </c>
      <c r="B4333" s="23" t="n">
        <v>16</v>
      </c>
      <c r="C4333" s="7" t="n">
        <v>1000</v>
      </c>
    </row>
    <row r="4334" spans="1:9">
      <c r="A4334" t="s">
        <v>4</v>
      </c>
      <c r="B4334" s="4" t="s">
        <v>5</v>
      </c>
      <c r="C4334" s="4" t="s">
        <v>7</v>
      </c>
      <c r="D4334" s="4" t="s">
        <v>11</v>
      </c>
      <c r="E4334" s="4" t="s">
        <v>11</v>
      </c>
      <c r="F4334" s="4" t="s">
        <v>7</v>
      </c>
    </row>
    <row r="4335" spans="1:9">
      <c r="A4335" t="n">
        <v>45227</v>
      </c>
      <c r="B4335" s="41" t="n">
        <v>25</v>
      </c>
      <c r="C4335" s="7" t="n">
        <v>1</v>
      </c>
      <c r="D4335" s="7" t="n">
        <v>65535</v>
      </c>
      <c r="E4335" s="7" t="n">
        <v>500</v>
      </c>
      <c r="F4335" s="7" t="n">
        <v>0</v>
      </c>
    </row>
    <row r="4336" spans="1:9">
      <c r="A4336" t="s">
        <v>4</v>
      </c>
      <c r="B4336" s="4" t="s">
        <v>5</v>
      </c>
      <c r="C4336" s="4" t="s">
        <v>7</v>
      </c>
      <c r="D4336" s="4" t="s">
        <v>11</v>
      </c>
      <c r="E4336" s="4" t="s">
        <v>11</v>
      </c>
    </row>
    <row r="4337" spans="1:12">
      <c r="A4337" t="n">
        <v>45234</v>
      </c>
      <c r="B4337" s="41" t="n">
        <v>25</v>
      </c>
      <c r="C4337" s="7" t="n">
        <v>2</v>
      </c>
      <c r="D4337" s="7" t="n">
        <v>600</v>
      </c>
      <c r="E4337" s="7" t="n">
        <v>173</v>
      </c>
    </row>
    <row r="4338" spans="1:12">
      <c r="A4338" t="s">
        <v>4</v>
      </c>
      <c r="B4338" s="4" t="s">
        <v>5</v>
      </c>
      <c r="C4338" s="4" t="s">
        <v>7</v>
      </c>
      <c r="D4338" s="4" t="s">
        <v>11</v>
      </c>
    </row>
    <row r="4339" spans="1:12">
      <c r="A4339" t="n">
        <v>45240</v>
      </c>
      <c r="B4339" s="40" t="n">
        <v>58</v>
      </c>
      <c r="C4339" s="7" t="n">
        <v>10</v>
      </c>
      <c r="D4339" s="7" t="n">
        <v>300</v>
      </c>
    </row>
    <row r="4340" spans="1:12">
      <c r="A4340" t="s">
        <v>4</v>
      </c>
      <c r="B4340" s="4" t="s">
        <v>5</v>
      </c>
      <c r="C4340" s="4" t="s">
        <v>7</v>
      </c>
      <c r="D4340" s="4" t="s">
        <v>11</v>
      </c>
    </row>
    <row r="4341" spans="1:12">
      <c r="A4341" t="n">
        <v>45244</v>
      </c>
      <c r="B4341" s="40" t="n">
        <v>58</v>
      </c>
      <c r="C4341" s="7" t="n">
        <v>12</v>
      </c>
      <c r="D4341" s="7" t="n">
        <v>0</v>
      </c>
    </row>
    <row r="4342" spans="1:12">
      <c r="A4342" t="s">
        <v>4</v>
      </c>
      <c r="B4342" s="4" t="s">
        <v>5</v>
      </c>
      <c r="C4342" s="4" t="s">
        <v>11</v>
      </c>
      <c r="D4342" s="4" t="s">
        <v>13</v>
      </c>
      <c r="E4342" s="4" t="s">
        <v>13</v>
      </c>
      <c r="F4342" s="4" t="s">
        <v>13</v>
      </c>
      <c r="G4342" s="4" t="s">
        <v>11</v>
      </c>
      <c r="H4342" s="4" t="s">
        <v>11</v>
      </c>
    </row>
    <row r="4343" spans="1:12">
      <c r="A4343" t="n">
        <v>45248</v>
      </c>
      <c r="B4343" s="48" t="n">
        <v>60</v>
      </c>
      <c r="C4343" s="7" t="n">
        <v>0</v>
      </c>
      <c r="D4343" s="7" t="n">
        <v>0</v>
      </c>
      <c r="E4343" s="7" t="n">
        <v>0</v>
      </c>
      <c r="F4343" s="7" t="n">
        <v>0</v>
      </c>
      <c r="G4343" s="7" t="n">
        <v>0</v>
      </c>
      <c r="H4343" s="7" t="n">
        <v>1</v>
      </c>
    </row>
    <row r="4344" spans="1:12">
      <c r="A4344" t="s">
        <v>4</v>
      </c>
      <c r="B4344" s="4" t="s">
        <v>5</v>
      </c>
      <c r="C4344" s="4" t="s">
        <v>11</v>
      </c>
      <c r="D4344" s="4" t="s">
        <v>13</v>
      </c>
      <c r="E4344" s="4" t="s">
        <v>13</v>
      </c>
      <c r="F4344" s="4" t="s">
        <v>13</v>
      </c>
      <c r="G4344" s="4" t="s">
        <v>11</v>
      </c>
      <c r="H4344" s="4" t="s">
        <v>11</v>
      </c>
    </row>
    <row r="4345" spans="1:12">
      <c r="A4345" t="n">
        <v>45267</v>
      </c>
      <c r="B4345" s="48" t="n">
        <v>60</v>
      </c>
      <c r="C4345" s="7" t="n">
        <v>0</v>
      </c>
      <c r="D4345" s="7" t="n">
        <v>0</v>
      </c>
      <c r="E4345" s="7" t="n">
        <v>0</v>
      </c>
      <c r="F4345" s="7" t="n">
        <v>0</v>
      </c>
      <c r="G4345" s="7" t="n">
        <v>0</v>
      </c>
      <c r="H4345" s="7" t="n">
        <v>0</v>
      </c>
    </row>
    <row r="4346" spans="1:12">
      <c r="A4346" t="s">
        <v>4</v>
      </c>
      <c r="B4346" s="4" t="s">
        <v>5</v>
      </c>
      <c r="C4346" s="4" t="s">
        <v>11</v>
      </c>
      <c r="D4346" s="4" t="s">
        <v>11</v>
      </c>
      <c r="E4346" s="4" t="s">
        <v>11</v>
      </c>
    </row>
    <row r="4347" spans="1:12">
      <c r="A4347" t="n">
        <v>45286</v>
      </c>
      <c r="B4347" s="24" t="n">
        <v>61</v>
      </c>
      <c r="C4347" s="7" t="n">
        <v>0</v>
      </c>
      <c r="D4347" s="7" t="n">
        <v>65533</v>
      </c>
      <c r="E4347" s="7" t="n">
        <v>0</v>
      </c>
    </row>
    <row r="4348" spans="1:12">
      <c r="A4348" t="s">
        <v>4</v>
      </c>
      <c r="B4348" s="4" t="s">
        <v>5</v>
      </c>
      <c r="C4348" s="4" t="s">
        <v>11</v>
      </c>
      <c r="D4348" s="4" t="s">
        <v>13</v>
      </c>
      <c r="E4348" s="4" t="s">
        <v>13</v>
      </c>
      <c r="F4348" s="4" t="s">
        <v>13</v>
      </c>
      <c r="G4348" s="4" t="s">
        <v>11</v>
      </c>
      <c r="H4348" s="4" t="s">
        <v>11</v>
      </c>
    </row>
    <row r="4349" spans="1:12">
      <c r="A4349" t="n">
        <v>45293</v>
      </c>
      <c r="B4349" s="48" t="n">
        <v>60</v>
      </c>
      <c r="C4349" s="7" t="n">
        <v>11</v>
      </c>
      <c r="D4349" s="7" t="n">
        <v>0</v>
      </c>
      <c r="E4349" s="7" t="n">
        <v>0</v>
      </c>
      <c r="F4349" s="7" t="n">
        <v>0</v>
      </c>
      <c r="G4349" s="7" t="n">
        <v>0</v>
      </c>
      <c r="H4349" s="7" t="n">
        <v>1</v>
      </c>
    </row>
    <row r="4350" spans="1:12">
      <c r="A4350" t="s">
        <v>4</v>
      </c>
      <c r="B4350" s="4" t="s">
        <v>5</v>
      </c>
      <c r="C4350" s="4" t="s">
        <v>11</v>
      </c>
      <c r="D4350" s="4" t="s">
        <v>13</v>
      </c>
      <c r="E4350" s="4" t="s">
        <v>13</v>
      </c>
      <c r="F4350" s="4" t="s">
        <v>13</v>
      </c>
      <c r="G4350" s="4" t="s">
        <v>11</v>
      </c>
      <c r="H4350" s="4" t="s">
        <v>11</v>
      </c>
    </row>
    <row r="4351" spans="1:12">
      <c r="A4351" t="n">
        <v>45312</v>
      </c>
      <c r="B4351" s="48" t="n">
        <v>60</v>
      </c>
      <c r="C4351" s="7" t="n">
        <v>11</v>
      </c>
      <c r="D4351" s="7" t="n">
        <v>0</v>
      </c>
      <c r="E4351" s="7" t="n">
        <v>0</v>
      </c>
      <c r="F4351" s="7" t="n">
        <v>0</v>
      </c>
      <c r="G4351" s="7" t="n">
        <v>0</v>
      </c>
      <c r="H4351" s="7" t="n">
        <v>0</v>
      </c>
    </row>
    <row r="4352" spans="1:12">
      <c r="A4352" t="s">
        <v>4</v>
      </c>
      <c r="B4352" s="4" t="s">
        <v>5</v>
      </c>
      <c r="C4352" s="4" t="s">
        <v>11</v>
      </c>
      <c r="D4352" s="4" t="s">
        <v>11</v>
      </c>
      <c r="E4352" s="4" t="s">
        <v>11</v>
      </c>
    </row>
    <row r="4353" spans="1:8">
      <c r="A4353" t="n">
        <v>45331</v>
      </c>
      <c r="B4353" s="24" t="n">
        <v>61</v>
      </c>
      <c r="C4353" s="7" t="n">
        <v>11</v>
      </c>
      <c r="D4353" s="7" t="n">
        <v>65533</v>
      </c>
      <c r="E4353" s="7" t="n">
        <v>0</v>
      </c>
    </row>
    <row r="4354" spans="1:8">
      <c r="A4354" t="s">
        <v>4</v>
      </c>
      <c r="B4354" s="4" t="s">
        <v>5</v>
      </c>
      <c r="C4354" s="4" t="s">
        <v>7</v>
      </c>
      <c r="D4354" s="4" t="s">
        <v>11</v>
      </c>
      <c r="E4354" s="4" t="s">
        <v>8</v>
      </c>
      <c r="F4354" s="4" t="s">
        <v>8</v>
      </c>
      <c r="G4354" s="4" t="s">
        <v>8</v>
      </c>
      <c r="H4354" s="4" t="s">
        <v>8</v>
      </c>
    </row>
    <row r="4355" spans="1:8">
      <c r="A4355" t="n">
        <v>45338</v>
      </c>
      <c r="B4355" s="27" t="n">
        <v>51</v>
      </c>
      <c r="C4355" s="7" t="n">
        <v>3</v>
      </c>
      <c r="D4355" s="7" t="n">
        <v>0</v>
      </c>
      <c r="E4355" s="7" t="s">
        <v>316</v>
      </c>
      <c r="F4355" s="7" t="s">
        <v>62</v>
      </c>
      <c r="G4355" s="7" t="s">
        <v>61</v>
      </c>
      <c r="H4355" s="7" t="s">
        <v>62</v>
      </c>
    </row>
    <row r="4356" spans="1:8">
      <c r="A4356" t="s">
        <v>4</v>
      </c>
      <c r="B4356" s="4" t="s">
        <v>5</v>
      </c>
      <c r="C4356" s="4" t="s">
        <v>11</v>
      </c>
      <c r="D4356" s="4" t="s">
        <v>7</v>
      </c>
      <c r="E4356" s="4" t="s">
        <v>8</v>
      </c>
      <c r="F4356" s="4" t="s">
        <v>13</v>
      </c>
      <c r="G4356" s="4" t="s">
        <v>13</v>
      </c>
      <c r="H4356" s="4" t="s">
        <v>13</v>
      </c>
    </row>
    <row r="4357" spans="1:8">
      <c r="A4357" t="n">
        <v>45351</v>
      </c>
      <c r="B4357" s="21" t="n">
        <v>48</v>
      </c>
      <c r="C4357" s="7" t="n">
        <v>11</v>
      </c>
      <c r="D4357" s="7" t="n">
        <v>0</v>
      </c>
      <c r="E4357" s="7" t="s">
        <v>535</v>
      </c>
      <c r="F4357" s="7" t="n">
        <v>0</v>
      </c>
      <c r="G4357" s="7" t="n">
        <v>1</v>
      </c>
      <c r="H4357" s="7" t="n">
        <v>0</v>
      </c>
    </row>
    <row r="4358" spans="1:8">
      <c r="A4358" t="s">
        <v>4</v>
      </c>
      <c r="B4358" s="4" t="s">
        <v>5</v>
      </c>
      <c r="C4358" s="4" t="s">
        <v>11</v>
      </c>
      <c r="D4358" s="4" t="s">
        <v>7</v>
      </c>
      <c r="E4358" s="4" t="s">
        <v>8</v>
      </c>
      <c r="F4358" s="4" t="s">
        <v>13</v>
      </c>
      <c r="G4358" s="4" t="s">
        <v>13</v>
      </c>
      <c r="H4358" s="4" t="s">
        <v>13</v>
      </c>
    </row>
    <row r="4359" spans="1:8">
      <c r="A4359" t="n">
        <v>45383</v>
      </c>
      <c r="B4359" s="21" t="n">
        <v>48</v>
      </c>
      <c r="C4359" s="7" t="n">
        <v>0</v>
      </c>
      <c r="D4359" s="7" t="n">
        <v>0</v>
      </c>
      <c r="E4359" s="7" t="s">
        <v>427</v>
      </c>
      <c r="F4359" s="7" t="n">
        <v>0</v>
      </c>
      <c r="G4359" s="7" t="n">
        <v>1</v>
      </c>
      <c r="H4359" s="7" t="n">
        <v>0</v>
      </c>
    </row>
    <row r="4360" spans="1:8">
      <c r="A4360" t="s">
        <v>4</v>
      </c>
      <c r="B4360" s="4" t="s">
        <v>5</v>
      </c>
      <c r="C4360" s="4" t="s">
        <v>11</v>
      </c>
      <c r="D4360" s="4" t="s">
        <v>7</v>
      </c>
      <c r="E4360" s="4" t="s">
        <v>8</v>
      </c>
      <c r="F4360" s="4" t="s">
        <v>13</v>
      </c>
      <c r="G4360" s="4" t="s">
        <v>13</v>
      </c>
      <c r="H4360" s="4" t="s">
        <v>13</v>
      </c>
    </row>
    <row r="4361" spans="1:8">
      <c r="A4361" t="n">
        <v>45409</v>
      </c>
      <c r="B4361" s="21" t="n">
        <v>48</v>
      </c>
      <c r="C4361" s="7" t="n">
        <v>11</v>
      </c>
      <c r="D4361" s="7" t="n">
        <v>0</v>
      </c>
      <c r="E4361" s="7" t="s">
        <v>427</v>
      </c>
      <c r="F4361" s="7" t="n">
        <v>0</v>
      </c>
      <c r="G4361" s="7" t="n">
        <v>1</v>
      </c>
      <c r="H4361" s="7" t="n">
        <v>0</v>
      </c>
    </row>
    <row r="4362" spans="1:8">
      <c r="A4362" t="s">
        <v>4</v>
      </c>
      <c r="B4362" s="4" t="s">
        <v>5</v>
      </c>
      <c r="C4362" s="4" t="s">
        <v>7</v>
      </c>
      <c r="D4362" s="4" t="s">
        <v>11</v>
      </c>
      <c r="E4362" s="4" t="s">
        <v>14</v>
      </c>
      <c r="F4362" s="4" t="s">
        <v>11</v>
      </c>
      <c r="G4362" s="4" t="s">
        <v>11</v>
      </c>
      <c r="H4362" s="4" t="s">
        <v>14</v>
      </c>
      <c r="I4362" s="4" t="s">
        <v>14</v>
      </c>
    </row>
    <row r="4363" spans="1:8">
      <c r="A4363" t="n">
        <v>45435</v>
      </c>
      <c r="B4363" s="68" t="n">
        <v>69</v>
      </c>
      <c r="C4363" s="7" t="n">
        <v>0</v>
      </c>
      <c r="D4363" s="7" t="n">
        <v>0</v>
      </c>
      <c r="E4363" s="7" t="n">
        <v>1106247680</v>
      </c>
      <c r="F4363" s="7" t="n">
        <v>65286</v>
      </c>
      <c r="G4363" s="7" t="n">
        <v>16</v>
      </c>
      <c r="H4363" s="7" t="n">
        <v>0</v>
      </c>
      <c r="I4363" s="7" t="n">
        <v>-1106960712</v>
      </c>
    </row>
    <row r="4364" spans="1:8">
      <c r="A4364" t="s">
        <v>4</v>
      </c>
      <c r="B4364" s="4" t="s">
        <v>5</v>
      </c>
      <c r="C4364" s="4" t="s">
        <v>7</v>
      </c>
      <c r="D4364" s="4" t="s">
        <v>11</v>
      </c>
      <c r="E4364" s="4" t="s">
        <v>14</v>
      </c>
      <c r="F4364" s="4" t="s">
        <v>11</v>
      </c>
      <c r="G4364" s="4" t="s">
        <v>11</v>
      </c>
      <c r="H4364" s="4" t="s">
        <v>14</v>
      </c>
      <c r="I4364" s="4" t="s">
        <v>14</v>
      </c>
    </row>
    <row r="4365" spans="1:8">
      <c r="A4365" t="n">
        <v>45455</v>
      </c>
      <c r="B4365" s="68" t="n">
        <v>69</v>
      </c>
      <c r="C4365" s="7" t="n">
        <v>0</v>
      </c>
      <c r="D4365" s="7" t="n">
        <v>11</v>
      </c>
      <c r="E4365" s="7" t="n">
        <v>-1041235968</v>
      </c>
      <c r="F4365" s="7" t="n">
        <v>250</v>
      </c>
      <c r="G4365" s="7" t="n">
        <v>16</v>
      </c>
      <c r="H4365" s="7" t="n">
        <v>0</v>
      </c>
      <c r="I4365" s="7" t="n">
        <v>-1119040307</v>
      </c>
    </row>
    <row r="4366" spans="1:8">
      <c r="A4366" t="s">
        <v>4</v>
      </c>
      <c r="B4366" s="4" t="s">
        <v>5</v>
      </c>
      <c r="C4366" s="4" t="s">
        <v>7</v>
      </c>
      <c r="D4366" s="4" t="s">
        <v>11</v>
      </c>
      <c r="E4366" s="4" t="s">
        <v>14</v>
      </c>
      <c r="F4366" s="4" t="s">
        <v>14</v>
      </c>
      <c r="G4366" s="4" t="s">
        <v>14</v>
      </c>
      <c r="H4366" s="4" t="s">
        <v>14</v>
      </c>
      <c r="I4366" s="4" t="s">
        <v>11</v>
      </c>
      <c r="J4366" s="4" t="s">
        <v>7</v>
      </c>
    </row>
    <row r="4367" spans="1:8">
      <c r="A4367" t="n">
        <v>45475</v>
      </c>
      <c r="B4367" s="68" t="n">
        <v>69</v>
      </c>
      <c r="C4367" s="7" t="n">
        <v>3</v>
      </c>
      <c r="D4367" s="7" t="n">
        <v>0</v>
      </c>
      <c r="E4367" s="7" t="n">
        <v>1065353216</v>
      </c>
      <c r="F4367" s="7" t="n">
        <v>1065353216</v>
      </c>
      <c r="G4367" s="7" t="n">
        <v>1065353216</v>
      </c>
      <c r="H4367" s="7" t="n">
        <v>0</v>
      </c>
      <c r="I4367" s="7" t="n">
        <v>0</v>
      </c>
      <c r="J4367" s="7" t="n">
        <v>3</v>
      </c>
    </row>
    <row r="4368" spans="1:8">
      <c r="A4368" t="s">
        <v>4</v>
      </c>
      <c r="B4368" s="4" t="s">
        <v>5</v>
      </c>
      <c r="C4368" s="4" t="s">
        <v>7</v>
      </c>
      <c r="D4368" s="4" t="s">
        <v>11</v>
      </c>
      <c r="E4368" s="4" t="s">
        <v>14</v>
      </c>
      <c r="F4368" s="4" t="s">
        <v>14</v>
      </c>
      <c r="G4368" s="4" t="s">
        <v>14</v>
      </c>
      <c r="H4368" s="4" t="s">
        <v>14</v>
      </c>
      <c r="I4368" s="4" t="s">
        <v>11</v>
      </c>
      <c r="J4368" s="4" t="s">
        <v>7</v>
      </c>
    </row>
    <row r="4369" spans="1:10">
      <c r="A4369" t="n">
        <v>45498</v>
      </c>
      <c r="B4369" s="68" t="n">
        <v>69</v>
      </c>
      <c r="C4369" s="7" t="n">
        <v>3</v>
      </c>
      <c r="D4369" s="7" t="n">
        <v>11</v>
      </c>
      <c r="E4369" s="7" t="n">
        <v>1065353216</v>
      </c>
      <c r="F4369" s="7" t="n">
        <v>1065353216</v>
      </c>
      <c r="G4369" s="7" t="n">
        <v>1065353216</v>
      </c>
      <c r="H4369" s="7" t="n">
        <v>0</v>
      </c>
      <c r="I4369" s="7" t="n">
        <v>0</v>
      </c>
      <c r="J4369" s="7" t="n">
        <v>3</v>
      </c>
    </row>
    <row r="4370" spans="1:10">
      <c r="A4370" t="s">
        <v>4</v>
      </c>
      <c r="B4370" s="4" t="s">
        <v>5</v>
      </c>
      <c r="C4370" s="4" t="s">
        <v>7</v>
      </c>
      <c r="D4370" s="4" t="s">
        <v>11</v>
      </c>
      <c r="E4370" s="4" t="s">
        <v>14</v>
      </c>
      <c r="F4370" s="4" t="s">
        <v>14</v>
      </c>
      <c r="G4370" s="4" t="s">
        <v>14</v>
      </c>
      <c r="H4370" s="4" t="s">
        <v>14</v>
      </c>
      <c r="I4370" s="4" t="s">
        <v>11</v>
      </c>
      <c r="J4370" s="4" t="s">
        <v>7</v>
      </c>
    </row>
    <row r="4371" spans="1:10">
      <c r="A4371" t="n">
        <v>45521</v>
      </c>
      <c r="B4371" s="68" t="n">
        <v>69</v>
      </c>
      <c r="C4371" s="7" t="n">
        <v>3</v>
      </c>
      <c r="D4371" s="7" t="n">
        <v>0</v>
      </c>
      <c r="E4371" s="7" t="n">
        <v>1065353216</v>
      </c>
      <c r="F4371" s="7" t="n">
        <v>1065353216</v>
      </c>
      <c r="G4371" s="7" t="n">
        <v>1065353216</v>
      </c>
      <c r="H4371" s="7" t="n">
        <v>1065353216</v>
      </c>
      <c r="I4371" s="7" t="n">
        <v>500</v>
      </c>
      <c r="J4371" s="7" t="n">
        <v>3</v>
      </c>
    </row>
    <row r="4372" spans="1:10">
      <c r="A4372" t="s">
        <v>4</v>
      </c>
      <c r="B4372" s="4" t="s">
        <v>5</v>
      </c>
      <c r="C4372" s="4" t="s">
        <v>7</v>
      </c>
      <c r="D4372" s="4" t="s">
        <v>11</v>
      </c>
      <c r="E4372" s="4" t="s">
        <v>14</v>
      </c>
      <c r="F4372" s="4" t="s">
        <v>14</v>
      </c>
      <c r="G4372" s="4" t="s">
        <v>14</v>
      </c>
      <c r="H4372" s="4" t="s">
        <v>14</v>
      </c>
      <c r="I4372" s="4" t="s">
        <v>11</v>
      </c>
      <c r="J4372" s="4" t="s">
        <v>7</v>
      </c>
    </row>
    <row r="4373" spans="1:10">
      <c r="A4373" t="n">
        <v>45544</v>
      </c>
      <c r="B4373" s="68" t="n">
        <v>69</v>
      </c>
      <c r="C4373" s="7" t="n">
        <v>3</v>
      </c>
      <c r="D4373" s="7" t="n">
        <v>11</v>
      </c>
      <c r="E4373" s="7" t="n">
        <v>1065353216</v>
      </c>
      <c r="F4373" s="7" t="n">
        <v>1065353216</v>
      </c>
      <c r="G4373" s="7" t="n">
        <v>1065353216</v>
      </c>
      <c r="H4373" s="7" t="n">
        <v>1065353216</v>
      </c>
      <c r="I4373" s="7" t="n">
        <v>500</v>
      </c>
      <c r="J4373" s="7" t="n">
        <v>3</v>
      </c>
    </row>
    <row r="4374" spans="1:10">
      <c r="A4374" t="s">
        <v>4</v>
      </c>
      <c r="B4374" s="4" t="s">
        <v>5</v>
      </c>
      <c r="C4374" s="4" t="s">
        <v>11</v>
      </c>
    </row>
    <row r="4375" spans="1:10">
      <c r="A4375" t="n">
        <v>45567</v>
      </c>
      <c r="B4375" s="23" t="n">
        <v>16</v>
      </c>
      <c r="C4375" s="7" t="n">
        <v>800</v>
      </c>
    </row>
    <row r="4376" spans="1:10">
      <c r="A4376" t="s">
        <v>4</v>
      </c>
      <c r="B4376" s="4" t="s">
        <v>5</v>
      </c>
      <c r="C4376" s="4" t="s">
        <v>7</v>
      </c>
      <c r="D4376" s="4" t="s">
        <v>11</v>
      </c>
      <c r="E4376" s="4" t="s">
        <v>8</v>
      </c>
    </row>
    <row r="4377" spans="1:10">
      <c r="A4377" t="n">
        <v>45570</v>
      </c>
      <c r="B4377" s="27" t="n">
        <v>51</v>
      </c>
      <c r="C4377" s="7" t="n">
        <v>4</v>
      </c>
      <c r="D4377" s="7" t="n">
        <v>0</v>
      </c>
      <c r="E4377" s="7" t="s">
        <v>221</v>
      </c>
    </row>
    <row r="4378" spans="1:10">
      <c r="A4378" t="s">
        <v>4</v>
      </c>
      <c r="B4378" s="4" t="s">
        <v>5</v>
      </c>
      <c r="C4378" s="4" t="s">
        <v>11</v>
      </c>
    </row>
    <row r="4379" spans="1:10">
      <c r="A4379" t="n">
        <v>45584</v>
      </c>
      <c r="B4379" s="23" t="n">
        <v>16</v>
      </c>
      <c r="C4379" s="7" t="n">
        <v>0</v>
      </c>
    </row>
    <row r="4380" spans="1:10">
      <c r="A4380" t="s">
        <v>4</v>
      </c>
      <c r="B4380" s="4" t="s">
        <v>5</v>
      </c>
      <c r="C4380" s="4" t="s">
        <v>11</v>
      </c>
      <c r="D4380" s="4" t="s">
        <v>48</v>
      </c>
      <c r="E4380" s="4" t="s">
        <v>7</v>
      </c>
      <c r="F4380" s="4" t="s">
        <v>7</v>
      </c>
      <c r="G4380" s="4" t="s">
        <v>48</v>
      </c>
      <c r="H4380" s="4" t="s">
        <v>7</v>
      </c>
      <c r="I4380" s="4" t="s">
        <v>7</v>
      </c>
    </row>
    <row r="4381" spans="1:10">
      <c r="A4381" t="n">
        <v>45587</v>
      </c>
      <c r="B4381" s="28" t="n">
        <v>26</v>
      </c>
      <c r="C4381" s="7" t="n">
        <v>0</v>
      </c>
      <c r="D4381" s="7" t="s">
        <v>536</v>
      </c>
      <c r="E4381" s="7" t="n">
        <v>2</v>
      </c>
      <c r="F4381" s="7" t="n">
        <v>3</v>
      </c>
      <c r="G4381" s="7" t="s">
        <v>537</v>
      </c>
      <c r="H4381" s="7" t="n">
        <v>2</v>
      </c>
      <c r="I4381" s="7" t="n">
        <v>0</v>
      </c>
    </row>
    <row r="4382" spans="1:10">
      <c r="A4382" t="s">
        <v>4</v>
      </c>
      <c r="B4382" s="4" t="s">
        <v>5</v>
      </c>
    </row>
    <row r="4383" spans="1:10">
      <c r="A4383" t="n">
        <v>45737</v>
      </c>
      <c r="B4383" s="29" t="n">
        <v>28</v>
      </c>
    </row>
    <row r="4384" spans="1:10">
      <c r="A4384" t="s">
        <v>4</v>
      </c>
      <c r="B4384" s="4" t="s">
        <v>5</v>
      </c>
      <c r="C4384" s="4" t="s">
        <v>7</v>
      </c>
      <c r="D4384" s="4" t="s">
        <v>11</v>
      </c>
      <c r="E4384" s="4" t="s">
        <v>8</v>
      </c>
    </row>
    <row r="4385" spans="1:10">
      <c r="A4385" t="n">
        <v>45738</v>
      </c>
      <c r="B4385" s="27" t="n">
        <v>51</v>
      </c>
      <c r="C4385" s="7" t="n">
        <v>4</v>
      </c>
      <c r="D4385" s="7" t="n">
        <v>11</v>
      </c>
      <c r="E4385" s="7" t="s">
        <v>538</v>
      </c>
    </row>
    <row r="4386" spans="1:10">
      <c r="A4386" t="s">
        <v>4</v>
      </c>
      <c r="B4386" s="4" t="s">
        <v>5</v>
      </c>
      <c r="C4386" s="4" t="s">
        <v>11</v>
      </c>
    </row>
    <row r="4387" spans="1:10">
      <c r="A4387" t="n">
        <v>45756</v>
      </c>
      <c r="B4387" s="23" t="n">
        <v>16</v>
      </c>
      <c r="C4387" s="7" t="n">
        <v>0</v>
      </c>
    </row>
    <row r="4388" spans="1:10">
      <c r="A4388" t="s">
        <v>4</v>
      </c>
      <c r="B4388" s="4" t="s">
        <v>5</v>
      </c>
      <c r="C4388" s="4" t="s">
        <v>11</v>
      </c>
      <c r="D4388" s="4" t="s">
        <v>48</v>
      </c>
      <c r="E4388" s="4" t="s">
        <v>7</v>
      </c>
      <c r="F4388" s="4" t="s">
        <v>7</v>
      </c>
      <c r="G4388" s="4" t="s">
        <v>48</v>
      </c>
      <c r="H4388" s="4" t="s">
        <v>7</v>
      </c>
      <c r="I4388" s="4" t="s">
        <v>7</v>
      </c>
    </row>
    <row r="4389" spans="1:10">
      <c r="A4389" t="n">
        <v>45759</v>
      </c>
      <c r="B4389" s="28" t="n">
        <v>26</v>
      </c>
      <c r="C4389" s="7" t="n">
        <v>11</v>
      </c>
      <c r="D4389" s="7" t="s">
        <v>539</v>
      </c>
      <c r="E4389" s="7" t="n">
        <v>2</v>
      </c>
      <c r="F4389" s="7" t="n">
        <v>3</v>
      </c>
      <c r="G4389" s="7" t="s">
        <v>540</v>
      </c>
      <c r="H4389" s="7" t="n">
        <v>2</v>
      </c>
      <c r="I4389" s="7" t="n">
        <v>0</v>
      </c>
    </row>
    <row r="4390" spans="1:10">
      <c r="A4390" t="s">
        <v>4</v>
      </c>
      <c r="B4390" s="4" t="s">
        <v>5</v>
      </c>
    </row>
    <row r="4391" spans="1:10">
      <c r="A4391" t="n">
        <v>45991</v>
      </c>
      <c r="B4391" s="29" t="n">
        <v>28</v>
      </c>
    </row>
    <row r="4392" spans="1:10">
      <c r="A4392" t="s">
        <v>4</v>
      </c>
      <c r="B4392" s="4" t="s">
        <v>5</v>
      </c>
      <c r="C4392" s="4" t="s">
        <v>7</v>
      </c>
      <c r="D4392" s="4" t="s">
        <v>11</v>
      </c>
      <c r="E4392" s="4" t="s">
        <v>8</v>
      </c>
    </row>
    <row r="4393" spans="1:10">
      <c r="A4393" t="n">
        <v>45992</v>
      </c>
      <c r="B4393" s="27" t="n">
        <v>51</v>
      </c>
      <c r="C4393" s="7" t="n">
        <v>4</v>
      </c>
      <c r="D4393" s="7" t="n">
        <v>0</v>
      </c>
      <c r="E4393" s="7" t="s">
        <v>221</v>
      </c>
    </row>
    <row r="4394" spans="1:10">
      <c r="A4394" t="s">
        <v>4</v>
      </c>
      <c r="B4394" s="4" t="s">
        <v>5</v>
      </c>
      <c r="C4394" s="4" t="s">
        <v>11</v>
      </c>
    </row>
    <row r="4395" spans="1:10">
      <c r="A4395" t="n">
        <v>46006</v>
      </c>
      <c r="B4395" s="23" t="n">
        <v>16</v>
      </c>
      <c r="C4395" s="7" t="n">
        <v>0</v>
      </c>
    </row>
    <row r="4396" spans="1:10">
      <c r="A4396" t="s">
        <v>4</v>
      </c>
      <c r="B4396" s="4" t="s">
        <v>5</v>
      </c>
      <c r="C4396" s="4" t="s">
        <v>11</v>
      </c>
      <c r="D4396" s="4" t="s">
        <v>48</v>
      </c>
      <c r="E4396" s="4" t="s">
        <v>7</v>
      </c>
      <c r="F4396" s="4" t="s">
        <v>7</v>
      </c>
      <c r="G4396" s="4" t="s">
        <v>48</v>
      </c>
      <c r="H4396" s="4" t="s">
        <v>7</v>
      </c>
      <c r="I4396" s="4" t="s">
        <v>7</v>
      </c>
    </row>
    <row r="4397" spans="1:10">
      <c r="A4397" t="n">
        <v>46009</v>
      </c>
      <c r="B4397" s="28" t="n">
        <v>26</v>
      </c>
      <c r="C4397" s="7" t="n">
        <v>0</v>
      </c>
      <c r="D4397" s="7" t="s">
        <v>541</v>
      </c>
      <c r="E4397" s="7" t="n">
        <v>2</v>
      </c>
      <c r="F4397" s="7" t="n">
        <v>3</v>
      </c>
      <c r="G4397" s="7" t="s">
        <v>542</v>
      </c>
      <c r="H4397" s="7" t="n">
        <v>2</v>
      </c>
      <c r="I4397" s="7" t="n">
        <v>0</v>
      </c>
    </row>
    <row r="4398" spans="1:10">
      <c r="A4398" t="s">
        <v>4</v>
      </c>
      <c r="B4398" s="4" t="s">
        <v>5</v>
      </c>
    </row>
    <row r="4399" spans="1:10">
      <c r="A4399" t="n">
        <v>46081</v>
      </c>
      <c r="B4399" s="29" t="n">
        <v>28</v>
      </c>
    </row>
    <row r="4400" spans="1:10">
      <c r="A4400" t="s">
        <v>4</v>
      </c>
      <c r="B4400" s="4" t="s">
        <v>5</v>
      </c>
      <c r="C4400" s="4" t="s">
        <v>7</v>
      </c>
      <c r="D4400" s="4" t="s">
        <v>11</v>
      </c>
      <c r="E4400" s="4" t="s">
        <v>8</v>
      </c>
    </row>
    <row r="4401" spans="1:9">
      <c r="A4401" t="n">
        <v>46082</v>
      </c>
      <c r="B4401" s="27" t="n">
        <v>51</v>
      </c>
      <c r="C4401" s="7" t="n">
        <v>4</v>
      </c>
      <c r="D4401" s="7" t="n">
        <v>11</v>
      </c>
      <c r="E4401" s="7" t="s">
        <v>299</v>
      </c>
    </row>
    <row r="4402" spans="1:9">
      <c r="A4402" t="s">
        <v>4</v>
      </c>
      <c r="B4402" s="4" t="s">
        <v>5</v>
      </c>
      <c r="C4402" s="4" t="s">
        <v>11</v>
      </c>
    </row>
    <row r="4403" spans="1:9">
      <c r="A4403" t="n">
        <v>46096</v>
      </c>
      <c r="B4403" s="23" t="n">
        <v>16</v>
      </c>
      <c r="C4403" s="7" t="n">
        <v>0</v>
      </c>
    </row>
    <row r="4404" spans="1:9">
      <c r="A4404" t="s">
        <v>4</v>
      </c>
      <c r="B4404" s="4" t="s">
        <v>5</v>
      </c>
      <c r="C4404" s="4" t="s">
        <v>11</v>
      </c>
      <c r="D4404" s="4" t="s">
        <v>48</v>
      </c>
      <c r="E4404" s="4" t="s">
        <v>7</v>
      </c>
      <c r="F4404" s="4" t="s">
        <v>7</v>
      </c>
      <c r="G4404" s="4" t="s">
        <v>48</v>
      </c>
      <c r="H4404" s="4" t="s">
        <v>7</v>
      </c>
      <c r="I4404" s="4" t="s">
        <v>7</v>
      </c>
      <c r="J4404" s="4" t="s">
        <v>48</v>
      </c>
      <c r="K4404" s="4" t="s">
        <v>7</v>
      </c>
      <c r="L4404" s="4" t="s">
        <v>7</v>
      </c>
      <c r="M4404" s="4" t="s">
        <v>48</v>
      </c>
      <c r="N4404" s="4" t="s">
        <v>7</v>
      </c>
      <c r="O4404" s="4" t="s">
        <v>7</v>
      </c>
    </row>
    <row r="4405" spans="1:9">
      <c r="A4405" t="n">
        <v>46099</v>
      </c>
      <c r="B4405" s="28" t="n">
        <v>26</v>
      </c>
      <c r="C4405" s="7" t="n">
        <v>11</v>
      </c>
      <c r="D4405" s="7" t="s">
        <v>543</v>
      </c>
      <c r="E4405" s="7" t="n">
        <v>2</v>
      </c>
      <c r="F4405" s="7" t="n">
        <v>3</v>
      </c>
      <c r="G4405" s="7" t="s">
        <v>544</v>
      </c>
      <c r="H4405" s="7" t="n">
        <v>2</v>
      </c>
      <c r="I4405" s="7" t="n">
        <v>3</v>
      </c>
      <c r="J4405" s="7" t="s">
        <v>545</v>
      </c>
      <c r="K4405" s="7" t="n">
        <v>2</v>
      </c>
      <c r="L4405" s="7" t="n">
        <v>3</v>
      </c>
      <c r="M4405" s="7" t="s">
        <v>546</v>
      </c>
      <c r="N4405" s="7" t="n">
        <v>2</v>
      </c>
      <c r="O4405" s="7" t="n">
        <v>0</v>
      </c>
    </row>
    <row r="4406" spans="1:9">
      <c r="A4406" t="s">
        <v>4</v>
      </c>
      <c r="B4406" s="4" t="s">
        <v>5</v>
      </c>
    </row>
    <row r="4407" spans="1:9">
      <c r="A4407" t="n">
        <v>46443</v>
      </c>
      <c r="B4407" s="29" t="n">
        <v>28</v>
      </c>
    </row>
    <row r="4408" spans="1:9">
      <c r="A4408" t="s">
        <v>4</v>
      </c>
      <c r="B4408" s="4" t="s">
        <v>5</v>
      </c>
      <c r="C4408" s="4" t="s">
        <v>7</v>
      </c>
      <c r="D4408" s="4" t="s">
        <v>11</v>
      </c>
      <c r="E4408" s="4" t="s">
        <v>8</v>
      </c>
    </row>
    <row r="4409" spans="1:9">
      <c r="A4409" t="n">
        <v>46444</v>
      </c>
      <c r="B4409" s="27" t="n">
        <v>51</v>
      </c>
      <c r="C4409" s="7" t="n">
        <v>4</v>
      </c>
      <c r="D4409" s="7" t="n">
        <v>0</v>
      </c>
      <c r="E4409" s="7" t="s">
        <v>282</v>
      </c>
    </row>
    <row r="4410" spans="1:9">
      <c r="A4410" t="s">
        <v>4</v>
      </c>
      <c r="B4410" s="4" t="s">
        <v>5</v>
      </c>
      <c r="C4410" s="4" t="s">
        <v>11</v>
      </c>
    </row>
    <row r="4411" spans="1:9">
      <c r="A4411" t="n">
        <v>46458</v>
      </c>
      <c r="B4411" s="23" t="n">
        <v>16</v>
      </c>
      <c r="C4411" s="7" t="n">
        <v>0</v>
      </c>
    </row>
    <row r="4412" spans="1:9">
      <c r="A4412" t="s">
        <v>4</v>
      </c>
      <c r="B4412" s="4" t="s">
        <v>5</v>
      </c>
      <c r="C4412" s="4" t="s">
        <v>11</v>
      </c>
      <c r="D4412" s="4" t="s">
        <v>48</v>
      </c>
      <c r="E4412" s="4" t="s">
        <v>7</v>
      </c>
      <c r="F4412" s="4" t="s">
        <v>7</v>
      </c>
      <c r="G4412" s="4" t="s">
        <v>48</v>
      </c>
      <c r="H4412" s="4" t="s">
        <v>7</v>
      </c>
      <c r="I4412" s="4" t="s">
        <v>7</v>
      </c>
    </row>
    <row r="4413" spans="1:9">
      <c r="A4413" t="n">
        <v>46461</v>
      </c>
      <c r="B4413" s="28" t="n">
        <v>26</v>
      </c>
      <c r="C4413" s="7" t="n">
        <v>0</v>
      </c>
      <c r="D4413" s="7" t="s">
        <v>547</v>
      </c>
      <c r="E4413" s="7" t="n">
        <v>2</v>
      </c>
      <c r="F4413" s="7" t="n">
        <v>3</v>
      </c>
      <c r="G4413" s="7" t="s">
        <v>548</v>
      </c>
      <c r="H4413" s="7" t="n">
        <v>2</v>
      </c>
      <c r="I4413" s="7" t="n">
        <v>0</v>
      </c>
    </row>
    <row r="4414" spans="1:9">
      <c r="A4414" t="s">
        <v>4</v>
      </c>
      <c r="B4414" s="4" t="s">
        <v>5</v>
      </c>
    </row>
    <row r="4415" spans="1:9">
      <c r="A4415" t="n">
        <v>46556</v>
      </c>
      <c r="B4415" s="29" t="n">
        <v>28</v>
      </c>
    </row>
    <row r="4416" spans="1:9">
      <c r="A4416" t="s">
        <v>4</v>
      </c>
      <c r="B4416" s="4" t="s">
        <v>5</v>
      </c>
      <c r="C4416" s="4" t="s">
        <v>7</v>
      </c>
      <c r="D4416" s="4" t="s">
        <v>11</v>
      </c>
      <c r="E4416" s="4" t="s">
        <v>8</v>
      </c>
    </row>
    <row r="4417" spans="1:15">
      <c r="A4417" t="n">
        <v>46557</v>
      </c>
      <c r="B4417" s="27" t="n">
        <v>51</v>
      </c>
      <c r="C4417" s="7" t="n">
        <v>4</v>
      </c>
      <c r="D4417" s="7" t="n">
        <v>11</v>
      </c>
      <c r="E4417" s="7" t="s">
        <v>282</v>
      </c>
    </row>
    <row r="4418" spans="1:15">
      <c r="A4418" t="s">
        <v>4</v>
      </c>
      <c r="B4418" s="4" t="s">
        <v>5</v>
      </c>
      <c r="C4418" s="4" t="s">
        <v>11</v>
      </c>
    </row>
    <row r="4419" spans="1:15">
      <c r="A4419" t="n">
        <v>46571</v>
      </c>
      <c r="B4419" s="23" t="n">
        <v>16</v>
      </c>
      <c r="C4419" s="7" t="n">
        <v>0</v>
      </c>
    </row>
    <row r="4420" spans="1:15">
      <c r="A4420" t="s">
        <v>4</v>
      </c>
      <c r="B4420" s="4" t="s">
        <v>5</v>
      </c>
      <c r="C4420" s="4" t="s">
        <v>11</v>
      </c>
      <c r="D4420" s="4" t="s">
        <v>48</v>
      </c>
      <c r="E4420" s="4" t="s">
        <v>7</v>
      </c>
      <c r="F4420" s="4" t="s">
        <v>7</v>
      </c>
      <c r="G4420" s="4" t="s">
        <v>48</v>
      </c>
      <c r="H4420" s="4" t="s">
        <v>7</v>
      </c>
      <c r="I4420" s="4" t="s">
        <v>7</v>
      </c>
      <c r="J4420" s="4" t="s">
        <v>48</v>
      </c>
      <c r="K4420" s="4" t="s">
        <v>7</v>
      </c>
      <c r="L4420" s="4" t="s">
        <v>7</v>
      </c>
    </row>
    <row r="4421" spans="1:15">
      <c r="A4421" t="n">
        <v>46574</v>
      </c>
      <c r="B4421" s="28" t="n">
        <v>26</v>
      </c>
      <c r="C4421" s="7" t="n">
        <v>11</v>
      </c>
      <c r="D4421" s="7" t="s">
        <v>549</v>
      </c>
      <c r="E4421" s="7" t="n">
        <v>2</v>
      </c>
      <c r="F4421" s="7" t="n">
        <v>3</v>
      </c>
      <c r="G4421" s="7" t="s">
        <v>550</v>
      </c>
      <c r="H4421" s="7" t="n">
        <v>2</v>
      </c>
      <c r="I4421" s="7" t="n">
        <v>3</v>
      </c>
      <c r="J4421" s="7" t="s">
        <v>551</v>
      </c>
      <c r="K4421" s="7" t="n">
        <v>2</v>
      </c>
      <c r="L4421" s="7" t="n">
        <v>0</v>
      </c>
    </row>
    <row r="4422" spans="1:15">
      <c r="A4422" t="s">
        <v>4</v>
      </c>
      <c r="B4422" s="4" t="s">
        <v>5</v>
      </c>
    </row>
    <row r="4423" spans="1:15">
      <c r="A4423" t="n">
        <v>46924</v>
      </c>
      <c r="B4423" s="29" t="n">
        <v>28</v>
      </c>
    </row>
    <row r="4424" spans="1:15">
      <c r="A4424" t="s">
        <v>4</v>
      </c>
      <c r="B4424" s="4" t="s">
        <v>5</v>
      </c>
      <c r="C4424" s="4" t="s">
        <v>7</v>
      </c>
      <c r="D4424" s="4" t="s">
        <v>11</v>
      </c>
      <c r="E4424" s="4" t="s">
        <v>8</v>
      </c>
    </row>
    <row r="4425" spans="1:15">
      <c r="A4425" t="n">
        <v>46925</v>
      </c>
      <c r="B4425" s="27" t="n">
        <v>51</v>
      </c>
      <c r="C4425" s="7" t="n">
        <v>4</v>
      </c>
      <c r="D4425" s="7" t="n">
        <v>0</v>
      </c>
      <c r="E4425" s="7" t="s">
        <v>282</v>
      </c>
    </row>
    <row r="4426" spans="1:15">
      <c r="A4426" t="s">
        <v>4</v>
      </c>
      <c r="B4426" s="4" t="s">
        <v>5</v>
      </c>
      <c r="C4426" s="4" t="s">
        <v>11</v>
      </c>
    </row>
    <row r="4427" spans="1:15">
      <c r="A4427" t="n">
        <v>46939</v>
      </c>
      <c r="B4427" s="23" t="n">
        <v>16</v>
      </c>
      <c r="C4427" s="7" t="n">
        <v>0</v>
      </c>
    </row>
    <row r="4428" spans="1:15">
      <c r="A4428" t="s">
        <v>4</v>
      </c>
      <c r="B4428" s="4" t="s">
        <v>5</v>
      </c>
      <c r="C4428" s="4" t="s">
        <v>11</v>
      </c>
      <c r="D4428" s="4" t="s">
        <v>48</v>
      </c>
      <c r="E4428" s="4" t="s">
        <v>7</v>
      </c>
      <c r="F4428" s="4" t="s">
        <v>7</v>
      </c>
      <c r="G4428" s="4" t="s">
        <v>48</v>
      </c>
      <c r="H4428" s="4" t="s">
        <v>7</v>
      </c>
      <c r="I4428" s="4" t="s">
        <v>7</v>
      </c>
      <c r="J4428" s="4" t="s">
        <v>48</v>
      </c>
      <c r="K4428" s="4" t="s">
        <v>7</v>
      </c>
      <c r="L4428" s="4" t="s">
        <v>7</v>
      </c>
    </row>
    <row r="4429" spans="1:15">
      <c r="A4429" t="n">
        <v>46942</v>
      </c>
      <c r="B4429" s="28" t="n">
        <v>26</v>
      </c>
      <c r="C4429" s="7" t="n">
        <v>0</v>
      </c>
      <c r="D4429" s="7" t="s">
        <v>552</v>
      </c>
      <c r="E4429" s="7" t="n">
        <v>2</v>
      </c>
      <c r="F4429" s="7" t="n">
        <v>3</v>
      </c>
      <c r="G4429" s="7" t="s">
        <v>553</v>
      </c>
      <c r="H4429" s="7" t="n">
        <v>2</v>
      </c>
      <c r="I4429" s="7" t="n">
        <v>3</v>
      </c>
      <c r="J4429" s="7" t="s">
        <v>554</v>
      </c>
      <c r="K4429" s="7" t="n">
        <v>2</v>
      </c>
      <c r="L4429" s="7" t="n">
        <v>0</v>
      </c>
    </row>
    <row r="4430" spans="1:15">
      <c r="A4430" t="s">
        <v>4</v>
      </c>
      <c r="B4430" s="4" t="s">
        <v>5</v>
      </c>
    </row>
    <row r="4431" spans="1:15">
      <c r="A4431" t="n">
        <v>47194</v>
      </c>
      <c r="B4431" s="29" t="n">
        <v>28</v>
      </c>
    </row>
    <row r="4432" spans="1:15">
      <c r="A4432" t="s">
        <v>4</v>
      </c>
      <c r="B4432" s="4" t="s">
        <v>5</v>
      </c>
      <c r="C4432" s="4" t="s">
        <v>7</v>
      </c>
      <c r="D4432" s="4" t="s">
        <v>11</v>
      </c>
      <c r="E4432" s="4" t="s">
        <v>8</v>
      </c>
    </row>
    <row r="4433" spans="1:12">
      <c r="A4433" t="n">
        <v>47195</v>
      </c>
      <c r="B4433" s="27" t="n">
        <v>51</v>
      </c>
      <c r="C4433" s="7" t="n">
        <v>4</v>
      </c>
      <c r="D4433" s="7" t="n">
        <v>11</v>
      </c>
      <c r="E4433" s="7" t="s">
        <v>320</v>
      </c>
    </row>
    <row r="4434" spans="1:12">
      <c r="A4434" t="s">
        <v>4</v>
      </c>
      <c r="B4434" s="4" t="s">
        <v>5</v>
      </c>
      <c r="C4434" s="4" t="s">
        <v>11</v>
      </c>
    </row>
    <row r="4435" spans="1:12">
      <c r="A4435" t="n">
        <v>47209</v>
      </c>
      <c r="B4435" s="23" t="n">
        <v>16</v>
      </c>
      <c r="C4435" s="7" t="n">
        <v>0</v>
      </c>
    </row>
    <row r="4436" spans="1:12">
      <c r="A4436" t="s">
        <v>4</v>
      </c>
      <c r="B4436" s="4" t="s">
        <v>5</v>
      </c>
      <c r="C4436" s="4" t="s">
        <v>11</v>
      </c>
      <c r="D4436" s="4" t="s">
        <v>48</v>
      </c>
      <c r="E4436" s="4" t="s">
        <v>7</v>
      </c>
      <c r="F4436" s="4" t="s">
        <v>7</v>
      </c>
      <c r="G4436" s="4" t="s">
        <v>48</v>
      </c>
      <c r="H4436" s="4" t="s">
        <v>7</v>
      </c>
      <c r="I4436" s="4" t="s">
        <v>7</v>
      </c>
    </row>
    <row r="4437" spans="1:12">
      <c r="A4437" t="n">
        <v>47212</v>
      </c>
      <c r="B4437" s="28" t="n">
        <v>26</v>
      </c>
      <c r="C4437" s="7" t="n">
        <v>11</v>
      </c>
      <c r="D4437" s="7" t="s">
        <v>555</v>
      </c>
      <c r="E4437" s="7" t="n">
        <v>2</v>
      </c>
      <c r="F4437" s="7" t="n">
        <v>3</v>
      </c>
      <c r="G4437" s="7" t="s">
        <v>556</v>
      </c>
      <c r="H4437" s="7" t="n">
        <v>2</v>
      </c>
      <c r="I4437" s="7" t="n">
        <v>0</v>
      </c>
    </row>
    <row r="4438" spans="1:12">
      <c r="A4438" t="s">
        <v>4</v>
      </c>
      <c r="B4438" s="4" t="s">
        <v>5</v>
      </c>
    </row>
    <row r="4439" spans="1:12">
      <c r="A4439" t="n">
        <v>47350</v>
      </c>
      <c r="B4439" s="29" t="n">
        <v>28</v>
      </c>
    </row>
    <row r="4440" spans="1:12">
      <c r="A4440" t="s">
        <v>4</v>
      </c>
      <c r="B4440" s="4" t="s">
        <v>5</v>
      </c>
      <c r="C4440" s="4" t="s">
        <v>7</v>
      </c>
      <c r="D4440" s="4" t="s">
        <v>11</v>
      </c>
      <c r="E4440" s="4" t="s">
        <v>8</v>
      </c>
      <c r="F4440" s="4" t="s">
        <v>8</v>
      </c>
      <c r="G4440" s="4" t="s">
        <v>8</v>
      </c>
      <c r="H4440" s="4" t="s">
        <v>8</v>
      </c>
    </row>
    <row r="4441" spans="1:12">
      <c r="A4441" t="n">
        <v>47351</v>
      </c>
      <c r="B4441" s="27" t="n">
        <v>51</v>
      </c>
      <c r="C4441" s="7" t="n">
        <v>3</v>
      </c>
      <c r="D4441" s="7" t="n">
        <v>0</v>
      </c>
      <c r="E4441" s="7" t="s">
        <v>316</v>
      </c>
      <c r="F4441" s="7" t="s">
        <v>60</v>
      </c>
      <c r="G4441" s="7" t="s">
        <v>61</v>
      </c>
      <c r="H4441" s="7" t="s">
        <v>62</v>
      </c>
    </row>
    <row r="4442" spans="1:12">
      <c r="A4442" t="s">
        <v>4</v>
      </c>
      <c r="B4442" s="4" t="s">
        <v>5</v>
      </c>
      <c r="C4442" s="4" t="s">
        <v>11</v>
      </c>
      <c r="D4442" s="4" t="s">
        <v>7</v>
      </c>
      <c r="E4442" s="4" t="s">
        <v>13</v>
      </c>
      <c r="F4442" s="4" t="s">
        <v>11</v>
      </c>
    </row>
    <row r="4443" spans="1:12">
      <c r="A4443" t="n">
        <v>47372</v>
      </c>
      <c r="B4443" s="38" t="n">
        <v>59</v>
      </c>
      <c r="C4443" s="7" t="n">
        <v>0</v>
      </c>
      <c r="D4443" s="7" t="n">
        <v>0</v>
      </c>
      <c r="E4443" s="7" t="n">
        <v>0.100000001490116</v>
      </c>
      <c r="F4443" s="7" t="n">
        <v>4</v>
      </c>
    </row>
    <row r="4444" spans="1:12">
      <c r="A4444" t="s">
        <v>4</v>
      </c>
      <c r="B4444" s="4" t="s">
        <v>5</v>
      </c>
      <c r="C4444" s="4" t="s">
        <v>11</v>
      </c>
    </row>
    <row r="4445" spans="1:12">
      <c r="A4445" t="n">
        <v>47382</v>
      </c>
      <c r="B4445" s="23" t="n">
        <v>16</v>
      </c>
      <c r="C4445" s="7" t="n">
        <v>1000</v>
      </c>
    </row>
    <row r="4446" spans="1:12">
      <c r="A4446" t="s">
        <v>4</v>
      </c>
      <c r="B4446" s="4" t="s">
        <v>5</v>
      </c>
      <c r="C4446" s="4" t="s">
        <v>7</v>
      </c>
      <c r="D4446" s="4" t="s">
        <v>11</v>
      </c>
      <c r="E4446" s="4" t="s">
        <v>8</v>
      </c>
    </row>
    <row r="4447" spans="1:12">
      <c r="A4447" t="n">
        <v>47385</v>
      </c>
      <c r="B4447" s="27" t="n">
        <v>51</v>
      </c>
      <c r="C4447" s="7" t="n">
        <v>4</v>
      </c>
      <c r="D4447" s="7" t="n">
        <v>0</v>
      </c>
      <c r="E4447" s="7" t="s">
        <v>221</v>
      </c>
    </row>
    <row r="4448" spans="1:12">
      <c r="A4448" t="s">
        <v>4</v>
      </c>
      <c r="B4448" s="4" t="s">
        <v>5</v>
      </c>
      <c r="C4448" s="4" t="s">
        <v>11</v>
      </c>
    </row>
    <row r="4449" spans="1:9">
      <c r="A4449" t="n">
        <v>47399</v>
      </c>
      <c r="B4449" s="23" t="n">
        <v>16</v>
      </c>
      <c r="C4449" s="7" t="n">
        <v>0</v>
      </c>
    </row>
    <row r="4450" spans="1:9">
      <c r="A4450" t="s">
        <v>4</v>
      </c>
      <c r="B4450" s="4" t="s">
        <v>5</v>
      </c>
      <c r="C4450" s="4" t="s">
        <v>11</v>
      </c>
      <c r="D4450" s="4" t="s">
        <v>48</v>
      </c>
      <c r="E4450" s="4" t="s">
        <v>7</v>
      </c>
      <c r="F4450" s="4" t="s">
        <v>7</v>
      </c>
      <c r="G4450" s="4" t="s">
        <v>48</v>
      </c>
      <c r="H4450" s="4" t="s">
        <v>7</v>
      </c>
      <c r="I4450" s="4" t="s">
        <v>7</v>
      </c>
    </row>
    <row r="4451" spans="1:9">
      <c r="A4451" t="n">
        <v>47402</v>
      </c>
      <c r="B4451" s="28" t="n">
        <v>26</v>
      </c>
      <c r="C4451" s="7" t="n">
        <v>0</v>
      </c>
      <c r="D4451" s="7" t="s">
        <v>557</v>
      </c>
      <c r="E4451" s="7" t="n">
        <v>2</v>
      </c>
      <c r="F4451" s="7" t="n">
        <v>3</v>
      </c>
      <c r="G4451" s="7" t="s">
        <v>558</v>
      </c>
      <c r="H4451" s="7" t="n">
        <v>2</v>
      </c>
      <c r="I4451" s="7" t="n">
        <v>0</v>
      </c>
    </row>
    <row r="4452" spans="1:9">
      <c r="A4452" t="s">
        <v>4</v>
      </c>
      <c r="B4452" s="4" t="s">
        <v>5</v>
      </c>
    </row>
    <row r="4453" spans="1:9">
      <c r="A4453" t="n">
        <v>47564</v>
      </c>
      <c r="B4453" s="29" t="n">
        <v>28</v>
      </c>
    </row>
    <row r="4454" spans="1:9">
      <c r="A4454" t="s">
        <v>4</v>
      </c>
      <c r="B4454" s="4" t="s">
        <v>5</v>
      </c>
      <c r="C4454" s="4" t="s">
        <v>7</v>
      </c>
      <c r="D4454" s="4" t="s">
        <v>11</v>
      </c>
      <c r="E4454" s="4" t="s">
        <v>8</v>
      </c>
    </row>
    <row r="4455" spans="1:9">
      <c r="A4455" t="n">
        <v>47565</v>
      </c>
      <c r="B4455" s="27" t="n">
        <v>51</v>
      </c>
      <c r="C4455" s="7" t="n">
        <v>4</v>
      </c>
      <c r="D4455" s="7" t="n">
        <v>11</v>
      </c>
      <c r="E4455" s="7" t="s">
        <v>282</v>
      </c>
    </row>
    <row r="4456" spans="1:9">
      <c r="A4456" t="s">
        <v>4</v>
      </c>
      <c r="B4456" s="4" t="s">
        <v>5</v>
      </c>
      <c r="C4456" s="4" t="s">
        <v>11</v>
      </c>
    </row>
    <row r="4457" spans="1:9">
      <c r="A4457" t="n">
        <v>47579</v>
      </c>
      <c r="B4457" s="23" t="n">
        <v>16</v>
      </c>
      <c r="C4457" s="7" t="n">
        <v>0</v>
      </c>
    </row>
    <row r="4458" spans="1:9">
      <c r="A4458" t="s">
        <v>4</v>
      </c>
      <c r="B4458" s="4" t="s">
        <v>5</v>
      </c>
      <c r="C4458" s="4" t="s">
        <v>11</v>
      </c>
      <c r="D4458" s="4" t="s">
        <v>48</v>
      </c>
      <c r="E4458" s="4" t="s">
        <v>7</v>
      </c>
      <c r="F4458" s="4" t="s">
        <v>7</v>
      </c>
      <c r="G4458" s="4" t="s">
        <v>48</v>
      </c>
      <c r="H4458" s="4" t="s">
        <v>7</v>
      </c>
      <c r="I4458" s="4" t="s">
        <v>7</v>
      </c>
      <c r="J4458" s="4" t="s">
        <v>48</v>
      </c>
      <c r="K4458" s="4" t="s">
        <v>7</v>
      </c>
      <c r="L4458" s="4" t="s">
        <v>7</v>
      </c>
    </row>
    <row r="4459" spans="1:9">
      <c r="A4459" t="n">
        <v>47582</v>
      </c>
      <c r="B4459" s="28" t="n">
        <v>26</v>
      </c>
      <c r="C4459" s="7" t="n">
        <v>11</v>
      </c>
      <c r="D4459" s="7" t="s">
        <v>559</v>
      </c>
      <c r="E4459" s="7" t="n">
        <v>2</v>
      </c>
      <c r="F4459" s="7" t="n">
        <v>3</v>
      </c>
      <c r="G4459" s="7" t="s">
        <v>560</v>
      </c>
      <c r="H4459" s="7" t="n">
        <v>2</v>
      </c>
      <c r="I4459" s="7" t="n">
        <v>3</v>
      </c>
      <c r="J4459" s="7" t="s">
        <v>561</v>
      </c>
      <c r="K4459" s="7" t="n">
        <v>2</v>
      </c>
      <c r="L4459" s="7" t="n">
        <v>0</v>
      </c>
    </row>
    <row r="4460" spans="1:9">
      <c r="A4460" t="s">
        <v>4</v>
      </c>
      <c r="B4460" s="4" t="s">
        <v>5</v>
      </c>
    </row>
    <row r="4461" spans="1:9">
      <c r="A4461" t="n">
        <v>47790</v>
      </c>
      <c r="B4461" s="29" t="n">
        <v>28</v>
      </c>
    </row>
    <row r="4462" spans="1:9">
      <c r="A4462" t="s">
        <v>4</v>
      </c>
      <c r="B4462" s="4" t="s">
        <v>5</v>
      </c>
      <c r="C4462" s="4" t="s">
        <v>11</v>
      </c>
      <c r="D4462" s="4" t="s">
        <v>7</v>
      </c>
      <c r="E4462" s="4" t="s">
        <v>13</v>
      </c>
      <c r="F4462" s="4" t="s">
        <v>11</v>
      </c>
    </row>
    <row r="4463" spans="1:9">
      <c r="A4463" t="n">
        <v>47791</v>
      </c>
      <c r="B4463" s="38" t="n">
        <v>59</v>
      </c>
      <c r="C4463" s="7" t="n">
        <v>0</v>
      </c>
      <c r="D4463" s="7" t="n">
        <v>6</v>
      </c>
      <c r="E4463" s="7" t="n">
        <v>0</v>
      </c>
      <c r="F4463" s="7" t="n">
        <v>4</v>
      </c>
    </row>
    <row r="4464" spans="1:9">
      <c r="A4464" t="s">
        <v>4</v>
      </c>
      <c r="B4464" s="4" t="s">
        <v>5</v>
      </c>
      <c r="C4464" s="4" t="s">
        <v>11</v>
      </c>
    </row>
    <row r="4465" spans="1:12">
      <c r="A4465" t="n">
        <v>47801</v>
      </c>
      <c r="B4465" s="23" t="n">
        <v>16</v>
      </c>
      <c r="C4465" s="7" t="n">
        <v>1000</v>
      </c>
    </row>
    <row r="4466" spans="1:12">
      <c r="A4466" t="s">
        <v>4</v>
      </c>
      <c r="B4466" s="4" t="s">
        <v>5</v>
      </c>
      <c r="C4466" s="4" t="s">
        <v>7</v>
      </c>
      <c r="D4466" s="4" t="s">
        <v>11</v>
      </c>
      <c r="E4466" s="4" t="s">
        <v>8</v>
      </c>
    </row>
    <row r="4467" spans="1:12">
      <c r="A4467" t="n">
        <v>47804</v>
      </c>
      <c r="B4467" s="27" t="n">
        <v>51</v>
      </c>
      <c r="C4467" s="7" t="n">
        <v>4</v>
      </c>
      <c r="D4467" s="7" t="n">
        <v>0</v>
      </c>
      <c r="E4467" s="7" t="s">
        <v>562</v>
      </c>
    </row>
    <row r="4468" spans="1:12">
      <c r="A4468" t="s">
        <v>4</v>
      </c>
      <c r="B4468" s="4" t="s">
        <v>5</v>
      </c>
      <c r="C4468" s="4" t="s">
        <v>11</v>
      </c>
    </row>
    <row r="4469" spans="1:12">
      <c r="A4469" t="n">
        <v>47818</v>
      </c>
      <c r="B4469" s="23" t="n">
        <v>16</v>
      </c>
      <c r="C4469" s="7" t="n">
        <v>0</v>
      </c>
    </row>
    <row r="4470" spans="1:12">
      <c r="A4470" t="s">
        <v>4</v>
      </c>
      <c r="B4470" s="4" t="s">
        <v>5</v>
      </c>
      <c r="C4470" s="4" t="s">
        <v>11</v>
      </c>
      <c r="D4470" s="4" t="s">
        <v>48</v>
      </c>
      <c r="E4470" s="4" t="s">
        <v>7</v>
      </c>
      <c r="F4470" s="4" t="s">
        <v>7</v>
      </c>
    </row>
    <row r="4471" spans="1:12">
      <c r="A4471" t="n">
        <v>47821</v>
      </c>
      <c r="B4471" s="28" t="n">
        <v>26</v>
      </c>
      <c r="C4471" s="7" t="n">
        <v>0</v>
      </c>
      <c r="D4471" s="7" t="s">
        <v>563</v>
      </c>
      <c r="E4471" s="7" t="n">
        <v>2</v>
      </c>
      <c r="F4471" s="7" t="n">
        <v>0</v>
      </c>
    </row>
    <row r="4472" spans="1:12">
      <c r="A4472" t="s">
        <v>4</v>
      </c>
      <c r="B4472" s="4" t="s">
        <v>5</v>
      </c>
    </row>
    <row r="4473" spans="1:12">
      <c r="A4473" t="n">
        <v>47867</v>
      </c>
      <c r="B4473" s="29" t="n">
        <v>28</v>
      </c>
    </row>
    <row r="4474" spans="1:12">
      <c r="A4474" t="s">
        <v>4</v>
      </c>
      <c r="B4474" s="4" t="s">
        <v>5</v>
      </c>
      <c r="C4474" s="4" t="s">
        <v>7</v>
      </c>
      <c r="D4474" s="4" t="s">
        <v>11</v>
      </c>
      <c r="E4474" s="4" t="s">
        <v>8</v>
      </c>
    </row>
    <row r="4475" spans="1:12">
      <c r="A4475" t="n">
        <v>47868</v>
      </c>
      <c r="B4475" s="27" t="n">
        <v>51</v>
      </c>
      <c r="C4475" s="7" t="n">
        <v>4</v>
      </c>
      <c r="D4475" s="7" t="n">
        <v>11</v>
      </c>
      <c r="E4475" s="7" t="s">
        <v>564</v>
      </c>
    </row>
    <row r="4476" spans="1:12">
      <c r="A4476" t="s">
        <v>4</v>
      </c>
      <c r="B4476" s="4" t="s">
        <v>5</v>
      </c>
      <c r="C4476" s="4" t="s">
        <v>11</v>
      </c>
    </row>
    <row r="4477" spans="1:12">
      <c r="A4477" t="n">
        <v>47882</v>
      </c>
      <c r="B4477" s="23" t="n">
        <v>16</v>
      </c>
      <c r="C4477" s="7" t="n">
        <v>0</v>
      </c>
    </row>
    <row r="4478" spans="1:12">
      <c r="A4478" t="s">
        <v>4</v>
      </c>
      <c r="B4478" s="4" t="s">
        <v>5</v>
      </c>
      <c r="C4478" s="4" t="s">
        <v>11</v>
      </c>
      <c r="D4478" s="4" t="s">
        <v>48</v>
      </c>
      <c r="E4478" s="4" t="s">
        <v>7</v>
      </c>
      <c r="F4478" s="4" t="s">
        <v>7</v>
      </c>
      <c r="G4478" s="4" t="s">
        <v>48</v>
      </c>
      <c r="H4478" s="4" t="s">
        <v>7</v>
      </c>
      <c r="I4478" s="4" t="s">
        <v>7</v>
      </c>
      <c r="J4478" s="4" t="s">
        <v>48</v>
      </c>
      <c r="K4478" s="4" t="s">
        <v>7</v>
      </c>
      <c r="L4478" s="4" t="s">
        <v>7</v>
      </c>
    </row>
    <row r="4479" spans="1:12">
      <c r="A4479" t="n">
        <v>47885</v>
      </c>
      <c r="B4479" s="28" t="n">
        <v>26</v>
      </c>
      <c r="C4479" s="7" t="n">
        <v>11</v>
      </c>
      <c r="D4479" s="7" t="s">
        <v>565</v>
      </c>
      <c r="E4479" s="7" t="n">
        <v>2</v>
      </c>
      <c r="F4479" s="7" t="n">
        <v>3</v>
      </c>
      <c r="G4479" s="7" t="s">
        <v>566</v>
      </c>
      <c r="H4479" s="7" t="n">
        <v>2</v>
      </c>
      <c r="I4479" s="7" t="n">
        <v>3</v>
      </c>
      <c r="J4479" s="7" t="s">
        <v>567</v>
      </c>
      <c r="K4479" s="7" t="n">
        <v>2</v>
      </c>
      <c r="L4479" s="7" t="n">
        <v>0</v>
      </c>
    </row>
    <row r="4480" spans="1:12">
      <c r="A4480" t="s">
        <v>4</v>
      </c>
      <c r="B4480" s="4" t="s">
        <v>5</v>
      </c>
    </row>
    <row r="4481" spans="1:12">
      <c r="A4481" t="n">
        <v>48106</v>
      </c>
      <c r="B4481" s="29" t="n">
        <v>28</v>
      </c>
    </row>
    <row r="4482" spans="1:12">
      <c r="A4482" t="s">
        <v>4</v>
      </c>
      <c r="B4482" s="4" t="s">
        <v>5</v>
      </c>
      <c r="C4482" s="4" t="s">
        <v>7</v>
      </c>
      <c r="D4482" s="4" t="s">
        <v>11</v>
      </c>
      <c r="E4482" s="4" t="s">
        <v>8</v>
      </c>
    </row>
    <row r="4483" spans="1:12">
      <c r="A4483" t="n">
        <v>48107</v>
      </c>
      <c r="B4483" s="27" t="n">
        <v>51</v>
      </c>
      <c r="C4483" s="7" t="n">
        <v>4</v>
      </c>
      <c r="D4483" s="7" t="n">
        <v>0</v>
      </c>
      <c r="E4483" s="7" t="s">
        <v>225</v>
      </c>
    </row>
    <row r="4484" spans="1:12">
      <c r="A4484" t="s">
        <v>4</v>
      </c>
      <c r="B4484" s="4" t="s">
        <v>5</v>
      </c>
      <c r="C4484" s="4" t="s">
        <v>11</v>
      </c>
    </row>
    <row r="4485" spans="1:12">
      <c r="A4485" t="n">
        <v>48121</v>
      </c>
      <c r="B4485" s="23" t="n">
        <v>16</v>
      </c>
      <c r="C4485" s="7" t="n">
        <v>0</v>
      </c>
    </row>
    <row r="4486" spans="1:12">
      <c r="A4486" t="s">
        <v>4</v>
      </c>
      <c r="B4486" s="4" t="s">
        <v>5</v>
      </c>
      <c r="C4486" s="4" t="s">
        <v>11</v>
      </c>
      <c r="D4486" s="4" t="s">
        <v>48</v>
      </c>
      <c r="E4486" s="4" t="s">
        <v>7</v>
      </c>
      <c r="F4486" s="4" t="s">
        <v>7</v>
      </c>
    </row>
    <row r="4487" spans="1:12">
      <c r="A4487" t="n">
        <v>48124</v>
      </c>
      <c r="B4487" s="28" t="n">
        <v>26</v>
      </c>
      <c r="C4487" s="7" t="n">
        <v>0</v>
      </c>
      <c r="D4487" s="7" t="s">
        <v>568</v>
      </c>
      <c r="E4487" s="7" t="n">
        <v>2</v>
      </c>
      <c r="F4487" s="7" t="n">
        <v>0</v>
      </c>
    </row>
    <row r="4488" spans="1:12">
      <c r="A4488" t="s">
        <v>4</v>
      </c>
      <c r="B4488" s="4" t="s">
        <v>5</v>
      </c>
    </row>
    <row r="4489" spans="1:12">
      <c r="A4489" t="n">
        <v>48184</v>
      </c>
      <c r="B4489" s="29" t="n">
        <v>28</v>
      </c>
    </row>
    <row r="4490" spans="1:12">
      <c r="A4490" t="s">
        <v>4</v>
      </c>
      <c r="B4490" s="4" t="s">
        <v>5</v>
      </c>
      <c r="C4490" s="4" t="s">
        <v>7</v>
      </c>
      <c r="D4490" s="4" t="s">
        <v>11</v>
      </c>
      <c r="E4490" s="4" t="s">
        <v>8</v>
      </c>
    </row>
    <row r="4491" spans="1:12">
      <c r="A4491" t="n">
        <v>48185</v>
      </c>
      <c r="B4491" s="27" t="n">
        <v>51</v>
      </c>
      <c r="C4491" s="7" t="n">
        <v>4</v>
      </c>
      <c r="D4491" s="7" t="n">
        <v>11</v>
      </c>
      <c r="E4491" s="7" t="s">
        <v>519</v>
      </c>
    </row>
    <row r="4492" spans="1:12">
      <c r="A4492" t="s">
        <v>4</v>
      </c>
      <c r="B4492" s="4" t="s">
        <v>5</v>
      </c>
      <c r="C4492" s="4" t="s">
        <v>11</v>
      </c>
    </row>
    <row r="4493" spans="1:12">
      <c r="A4493" t="n">
        <v>48204</v>
      </c>
      <c r="B4493" s="23" t="n">
        <v>16</v>
      </c>
      <c r="C4493" s="7" t="n">
        <v>0</v>
      </c>
    </row>
    <row r="4494" spans="1:12">
      <c r="A4494" t="s">
        <v>4</v>
      </c>
      <c r="B4494" s="4" t="s">
        <v>5</v>
      </c>
      <c r="C4494" s="4" t="s">
        <v>11</v>
      </c>
      <c r="D4494" s="4" t="s">
        <v>48</v>
      </c>
      <c r="E4494" s="4" t="s">
        <v>7</v>
      </c>
      <c r="F4494" s="4" t="s">
        <v>7</v>
      </c>
    </row>
    <row r="4495" spans="1:12">
      <c r="A4495" t="n">
        <v>48207</v>
      </c>
      <c r="B4495" s="28" t="n">
        <v>26</v>
      </c>
      <c r="C4495" s="7" t="n">
        <v>11</v>
      </c>
      <c r="D4495" s="7" t="s">
        <v>569</v>
      </c>
      <c r="E4495" s="7" t="n">
        <v>2</v>
      </c>
      <c r="F4495" s="7" t="n">
        <v>0</v>
      </c>
    </row>
    <row r="4496" spans="1:12">
      <c r="A4496" t="s">
        <v>4</v>
      </c>
      <c r="B4496" s="4" t="s">
        <v>5</v>
      </c>
    </row>
    <row r="4497" spans="1:6">
      <c r="A4497" t="n">
        <v>48256</v>
      </c>
      <c r="B4497" s="29" t="n">
        <v>28</v>
      </c>
    </row>
    <row r="4498" spans="1:6">
      <c r="A4498" t="s">
        <v>4</v>
      </c>
      <c r="B4498" s="4" t="s">
        <v>5</v>
      </c>
      <c r="C4498" s="4" t="s">
        <v>7</v>
      </c>
      <c r="D4498" s="4" t="s">
        <v>11</v>
      </c>
      <c r="E4498" s="4" t="s">
        <v>8</v>
      </c>
    </row>
    <row r="4499" spans="1:6">
      <c r="A4499" t="n">
        <v>48257</v>
      </c>
      <c r="B4499" s="27" t="n">
        <v>51</v>
      </c>
      <c r="C4499" s="7" t="n">
        <v>4</v>
      </c>
      <c r="D4499" s="7" t="n">
        <v>0</v>
      </c>
      <c r="E4499" s="7" t="s">
        <v>562</v>
      </c>
    </row>
    <row r="4500" spans="1:6">
      <c r="A4500" t="s">
        <v>4</v>
      </c>
      <c r="B4500" s="4" t="s">
        <v>5</v>
      </c>
      <c r="C4500" s="4" t="s">
        <v>11</v>
      </c>
    </row>
    <row r="4501" spans="1:6">
      <c r="A4501" t="n">
        <v>48271</v>
      </c>
      <c r="B4501" s="23" t="n">
        <v>16</v>
      </c>
      <c r="C4501" s="7" t="n">
        <v>0</v>
      </c>
    </row>
    <row r="4502" spans="1:6">
      <c r="A4502" t="s">
        <v>4</v>
      </c>
      <c r="B4502" s="4" t="s">
        <v>5</v>
      </c>
      <c r="C4502" s="4" t="s">
        <v>11</v>
      </c>
      <c r="D4502" s="4" t="s">
        <v>48</v>
      </c>
      <c r="E4502" s="4" t="s">
        <v>7</v>
      </c>
      <c r="F4502" s="4" t="s">
        <v>7</v>
      </c>
    </row>
    <row r="4503" spans="1:6">
      <c r="A4503" t="n">
        <v>48274</v>
      </c>
      <c r="B4503" s="28" t="n">
        <v>26</v>
      </c>
      <c r="C4503" s="7" t="n">
        <v>0</v>
      </c>
      <c r="D4503" s="7" t="s">
        <v>570</v>
      </c>
      <c r="E4503" s="7" t="n">
        <v>2</v>
      </c>
      <c r="F4503" s="7" t="n">
        <v>0</v>
      </c>
    </row>
    <row r="4504" spans="1:6">
      <c r="A4504" t="s">
        <v>4</v>
      </c>
      <c r="B4504" s="4" t="s">
        <v>5</v>
      </c>
    </row>
    <row r="4505" spans="1:6">
      <c r="A4505" t="n">
        <v>48358</v>
      </c>
      <c r="B4505" s="29" t="n">
        <v>28</v>
      </c>
    </row>
    <row r="4506" spans="1:6">
      <c r="A4506" t="s">
        <v>4</v>
      </c>
      <c r="B4506" s="4" t="s">
        <v>5</v>
      </c>
      <c r="C4506" s="4" t="s">
        <v>7</v>
      </c>
      <c r="D4506" s="4" t="s">
        <v>11</v>
      </c>
      <c r="E4506" s="4" t="s">
        <v>7</v>
      </c>
    </row>
    <row r="4507" spans="1:6">
      <c r="A4507" t="n">
        <v>48359</v>
      </c>
      <c r="B4507" s="59" t="n">
        <v>49</v>
      </c>
      <c r="C4507" s="7" t="n">
        <v>1</v>
      </c>
      <c r="D4507" s="7" t="n">
        <v>4000</v>
      </c>
      <c r="E4507" s="7" t="n">
        <v>0</v>
      </c>
    </row>
    <row r="4508" spans="1:6">
      <c r="A4508" t="s">
        <v>4</v>
      </c>
      <c r="B4508" s="4" t="s">
        <v>5</v>
      </c>
      <c r="C4508" s="4" t="s">
        <v>7</v>
      </c>
      <c r="D4508" s="4" t="s">
        <v>11</v>
      </c>
      <c r="E4508" s="4" t="s">
        <v>14</v>
      </c>
      <c r="F4508" s="4" t="s">
        <v>14</v>
      </c>
      <c r="G4508" s="4" t="s">
        <v>14</v>
      </c>
      <c r="H4508" s="4" t="s">
        <v>14</v>
      </c>
      <c r="I4508" s="4" t="s">
        <v>11</v>
      </c>
      <c r="J4508" s="4" t="s">
        <v>7</v>
      </c>
    </row>
    <row r="4509" spans="1:6">
      <c r="A4509" t="n">
        <v>48364</v>
      </c>
      <c r="B4509" s="68" t="n">
        <v>69</v>
      </c>
      <c r="C4509" s="7" t="n">
        <v>3</v>
      </c>
      <c r="D4509" s="7" t="n">
        <v>0</v>
      </c>
      <c r="E4509" s="7" t="n">
        <v>1065353216</v>
      </c>
      <c r="F4509" s="7" t="n">
        <v>1065353216</v>
      </c>
      <c r="G4509" s="7" t="n">
        <v>1065353216</v>
      </c>
      <c r="H4509" s="7" t="n">
        <v>0</v>
      </c>
      <c r="I4509" s="7" t="n">
        <v>2000</v>
      </c>
      <c r="J4509" s="7" t="n">
        <v>3</v>
      </c>
    </row>
    <row r="4510" spans="1:6">
      <c r="A4510" t="s">
        <v>4</v>
      </c>
      <c r="B4510" s="4" t="s">
        <v>5</v>
      </c>
      <c r="C4510" s="4" t="s">
        <v>7</v>
      </c>
      <c r="D4510" s="4" t="s">
        <v>11</v>
      </c>
      <c r="E4510" s="4" t="s">
        <v>14</v>
      </c>
      <c r="F4510" s="4" t="s">
        <v>14</v>
      </c>
      <c r="G4510" s="4" t="s">
        <v>14</v>
      </c>
      <c r="H4510" s="4" t="s">
        <v>14</v>
      </c>
      <c r="I4510" s="4" t="s">
        <v>11</v>
      </c>
      <c r="J4510" s="4" t="s">
        <v>7</v>
      </c>
    </row>
    <row r="4511" spans="1:6">
      <c r="A4511" t="n">
        <v>48387</v>
      </c>
      <c r="B4511" s="68" t="n">
        <v>69</v>
      </c>
      <c r="C4511" s="7" t="n">
        <v>3</v>
      </c>
      <c r="D4511" s="7" t="n">
        <v>11</v>
      </c>
      <c r="E4511" s="7" t="n">
        <v>1065353216</v>
      </c>
      <c r="F4511" s="7" t="n">
        <v>1065353216</v>
      </c>
      <c r="G4511" s="7" t="n">
        <v>1065353216</v>
      </c>
      <c r="H4511" s="7" t="n">
        <v>0</v>
      </c>
      <c r="I4511" s="7" t="n">
        <v>2000</v>
      </c>
      <c r="J4511" s="7" t="n">
        <v>3</v>
      </c>
    </row>
    <row r="4512" spans="1:6">
      <c r="A4512" t="s">
        <v>4</v>
      </c>
      <c r="B4512" s="4" t="s">
        <v>5</v>
      </c>
      <c r="C4512" s="4" t="s">
        <v>7</v>
      </c>
      <c r="D4512" s="4" t="s">
        <v>11</v>
      </c>
      <c r="E4512" s="4" t="s">
        <v>13</v>
      </c>
    </row>
    <row r="4513" spans="1:10">
      <c r="A4513" t="n">
        <v>48410</v>
      </c>
      <c r="B4513" s="40" t="n">
        <v>58</v>
      </c>
      <c r="C4513" s="7" t="n">
        <v>0</v>
      </c>
      <c r="D4513" s="7" t="n">
        <v>2000</v>
      </c>
      <c r="E4513" s="7" t="n">
        <v>1</v>
      </c>
    </row>
    <row r="4514" spans="1:10">
      <c r="A4514" t="s">
        <v>4</v>
      </c>
      <c r="B4514" s="4" t="s">
        <v>5</v>
      </c>
      <c r="C4514" s="4" t="s">
        <v>7</v>
      </c>
      <c r="D4514" s="4" t="s">
        <v>11</v>
      </c>
    </row>
    <row r="4515" spans="1:10">
      <c r="A4515" t="n">
        <v>48418</v>
      </c>
      <c r="B4515" s="40" t="n">
        <v>58</v>
      </c>
      <c r="C4515" s="7" t="n">
        <v>255</v>
      </c>
      <c r="D4515" s="7" t="n">
        <v>0</v>
      </c>
    </row>
    <row r="4516" spans="1:10">
      <c r="A4516" t="s">
        <v>4</v>
      </c>
      <c r="B4516" s="4" t="s">
        <v>5</v>
      </c>
      <c r="C4516" s="4" t="s">
        <v>7</v>
      </c>
      <c r="D4516" s="4" t="s">
        <v>7</v>
      </c>
    </row>
    <row r="4517" spans="1:10">
      <c r="A4517" t="n">
        <v>48422</v>
      </c>
      <c r="B4517" s="59" t="n">
        <v>49</v>
      </c>
      <c r="C4517" s="7" t="n">
        <v>2</v>
      </c>
      <c r="D4517" s="7" t="n">
        <v>0</v>
      </c>
    </row>
    <row r="4518" spans="1:10">
      <c r="A4518" t="s">
        <v>4</v>
      </c>
      <c r="B4518" s="4" t="s">
        <v>5</v>
      </c>
      <c r="C4518" s="4" t="s">
        <v>7</v>
      </c>
      <c r="D4518" s="4" t="s">
        <v>11</v>
      </c>
    </row>
    <row r="4519" spans="1:10">
      <c r="A4519" t="n">
        <v>48425</v>
      </c>
      <c r="B4519" s="59" t="n">
        <v>49</v>
      </c>
      <c r="C4519" s="7" t="n">
        <v>6</v>
      </c>
      <c r="D4519" s="7" t="n">
        <v>1</v>
      </c>
    </row>
    <row r="4520" spans="1:10">
      <c r="A4520" t="s">
        <v>4</v>
      </c>
      <c r="B4520" s="4" t="s">
        <v>5</v>
      </c>
      <c r="C4520" s="4" t="s">
        <v>7</v>
      </c>
      <c r="D4520" s="4" t="s">
        <v>11</v>
      </c>
      <c r="E4520" s="4" t="s">
        <v>11</v>
      </c>
      <c r="F4520" s="4" t="s">
        <v>7</v>
      </c>
    </row>
    <row r="4521" spans="1:10">
      <c r="A4521" t="n">
        <v>48429</v>
      </c>
      <c r="B4521" s="41" t="n">
        <v>25</v>
      </c>
      <c r="C4521" s="7" t="n">
        <v>1</v>
      </c>
      <c r="D4521" s="7" t="n">
        <v>65535</v>
      </c>
      <c r="E4521" s="7" t="n">
        <v>65535</v>
      </c>
      <c r="F4521" s="7" t="n">
        <v>0</v>
      </c>
    </row>
    <row r="4522" spans="1:10">
      <c r="A4522" t="s">
        <v>4</v>
      </c>
      <c r="B4522" s="4" t="s">
        <v>5</v>
      </c>
      <c r="C4522" s="4" t="s">
        <v>7</v>
      </c>
      <c r="D4522" s="4" t="s">
        <v>11</v>
      </c>
      <c r="E4522" s="4" t="s">
        <v>11</v>
      </c>
    </row>
    <row r="4523" spans="1:10">
      <c r="A4523" t="n">
        <v>48436</v>
      </c>
      <c r="B4523" s="41" t="n">
        <v>25</v>
      </c>
      <c r="C4523" s="7" t="n">
        <v>2</v>
      </c>
      <c r="D4523" s="7" t="n">
        <v>65535</v>
      </c>
      <c r="E4523" s="7" t="n">
        <v>65535</v>
      </c>
    </row>
    <row r="4524" spans="1:10">
      <c r="A4524" t="s">
        <v>4</v>
      </c>
      <c r="B4524" s="4" t="s">
        <v>5</v>
      </c>
      <c r="C4524" s="4" t="s">
        <v>7</v>
      </c>
      <c r="D4524" s="4" t="s">
        <v>11</v>
      </c>
    </row>
    <row r="4525" spans="1:10">
      <c r="A4525" t="n">
        <v>48442</v>
      </c>
      <c r="B4525" s="40" t="n">
        <v>58</v>
      </c>
      <c r="C4525" s="7" t="n">
        <v>11</v>
      </c>
      <c r="D4525" s="7" t="n">
        <v>300</v>
      </c>
    </row>
    <row r="4526" spans="1:10">
      <c r="A4526" t="s">
        <v>4</v>
      </c>
      <c r="B4526" s="4" t="s">
        <v>5</v>
      </c>
      <c r="C4526" s="4" t="s">
        <v>7</v>
      </c>
      <c r="D4526" s="4" t="s">
        <v>11</v>
      </c>
    </row>
    <row r="4527" spans="1:10">
      <c r="A4527" t="n">
        <v>48446</v>
      </c>
      <c r="B4527" s="40" t="n">
        <v>58</v>
      </c>
      <c r="C4527" s="7" t="n">
        <v>12</v>
      </c>
      <c r="D4527" s="7" t="n">
        <v>0</v>
      </c>
    </row>
    <row r="4528" spans="1:10">
      <c r="A4528" t="s">
        <v>4</v>
      </c>
      <c r="B4528" s="4" t="s">
        <v>5</v>
      </c>
      <c r="C4528" s="4" t="s">
        <v>7</v>
      </c>
      <c r="D4528" s="4" t="s">
        <v>11</v>
      </c>
    </row>
    <row r="4529" spans="1:6">
      <c r="A4529" t="n">
        <v>48450</v>
      </c>
      <c r="B4529" s="68" t="n">
        <v>69</v>
      </c>
      <c r="C4529" s="7" t="n">
        <v>1</v>
      </c>
      <c r="D4529" s="7" t="n">
        <v>0</v>
      </c>
    </row>
    <row r="4530" spans="1:6">
      <c r="A4530" t="s">
        <v>4</v>
      </c>
      <c r="B4530" s="4" t="s">
        <v>5</v>
      </c>
      <c r="C4530" s="4" t="s">
        <v>7</v>
      </c>
      <c r="D4530" s="4" t="s">
        <v>11</v>
      </c>
    </row>
    <row r="4531" spans="1:6">
      <c r="A4531" t="n">
        <v>48454</v>
      </c>
      <c r="B4531" s="68" t="n">
        <v>69</v>
      </c>
      <c r="C4531" s="7" t="n">
        <v>1</v>
      </c>
      <c r="D4531" s="7" t="n">
        <v>11</v>
      </c>
    </row>
    <row r="4532" spans="1:6">
      <c r="A4532" t="s">
        <v>4</v>
      </c>
      <c r="B4532" s="4" t="s">
        <v>5</v>
      </c>
      <c r="C4532" s="4" t="s">
        <v>7</v>
      </c>
      <c r="D4532" s="4" t="s">
        <v>11</v>
      </c>
      <c r="E4532" s="4" t="s">
        <v>11</v>
      </c>
      <c r="F4532" s="4" t="s">
        <v>11</v>
      </c>
      <c r="G4532" s="4" t="s">
        <v>11</v>
      </c>
      <c r="H4532" s="4" t="s">
        <v>7</v>
      </c>
    </row>
    <row r="4533" spans="1:6">
      <c r="A4533" t="n">
        <v>48458</v>
      </c>
      <c r="B4533" s="41" t="n">
        <v>25</v>
      </c>
      <c r="C4533" s="7" t="n">
        <v>5</v>
      </c>
      <c r="D4533" s="7" t="n">
        <v>65535</v>
      </c>
      <c r="E4533" s="7" t="n">
        <v>500</v>
      </c>
      <c r="F4533" s="7" t="n">
        <v>800</v>
      </c>
      <c r="G4533" s="7" t="n">
        <v>140</v>
      </c>
      <c r="H4533" s="7" t="n">
        <v>0</v>
      </c>
    </row>
    <row r="4534" spans="1:6">
      <c r="A4534" t="s">
        <v>4</v>
      </c>
      <c r="B4534" s="4" t="s">
        <v>5</v>
      </c>
      <c r="C4534" s="4" t="s">
        <v>11</v>
      </c>
      <c r="D4534" s="4" t="s">
        <v>7</v>
      </c>
      <c r="E4534" s="4" t="s">
        <v>48</v>
      </c>
      <c r="F4534" s="4" t="s">
        <v>7</v>
      </c>
      <c r="G4534" s="4" t="s">
        <v>7</v>
      </c>
    </row>
    <row r="4535" spans="1:6">
      <c r="A4535" t="n">
        <v>48469</v>
      </c>
      <c r="B4535" s="42" t="n">
        <v>24</v>
      </c>
      <c r="C4535" s="7" t="n">
        <v>65533</v>
      </c>
      <c r="D4535" s="7" t="n">
        <v>11</v>
      </c>
      <c r="E4535" s="7" t="s">
        <v>571</v>
      </c>
      <c r="F4535" s="7" t="n">
        <v>2</v>
      </c>
      <c r="G4535" s="7" t="n">
        <v>0</v>
      </c>
    </row>
    <row r="4536" spans="1:6">
      <c r="A4536" t="s">
        <v>4</v>
      </c>
      <c r="B4536" s="4" t="s">
        <v>5</v>
      </c>
    </row>
    <row r="4537" spans="1:6">
      <c r="A4537" t="n">
        <v>48570</v>
      </c>
      <c r="B4537" s="29" t="n">
        <v>28</v>
      </c>
    </row>
    <row r="4538" spans="1:6">
      <c r="A4538" t="s">
        <v>4</v>
      </c>
      <c r="B4538" s="4" t="s">
        <v>5</v>
      </c>
      <c r="C4538" s="4" t="s">
        <v>7</v>
      </c>
    </row>
    <row r="4539" spans="1:6">
      <c r="A4539" t="n">
        <v>48571</v>
      </c>
      <c r="B4539" s="43" t="n">
        <v>27</v>
      </c>
      <c r="C4539" s="7" t="n">
        <v>0</v>
      </c>
    </row>
    <row r="4540" spans="1:6">
      <c r="A4540" t="s">
        <v>4</v>
      </c>
      <c r="B4540" s="4" t="s">
        <v>5</v>
      </c>
      <c r="C4540" s="4" t="s">
        <v>7</v>
      </c>
    </row>
    <row r="4541" spans="1:6">
      <c r="A4541" t="n">
        <v>48573</v>
      </c>
      <c r="B4541" s="43" t="n">
        <v>27</v>
      </c>
      <c r="C4541" s="7" t="n">
        <v>1</v>
      </c>
    </row>
    <row r="4542" spans="1:6">
      <c r="A4542" t="s">
        <v>4</v>
      </c>
      <c r="B4542" s="4" t="s">
        <v>5</v>
      </c>
      <c r="C4542" s="4" t="s">
        <v>7</v>
      </c>
      <c r="D4542" s="4" t="s">
        <v>11</v>
      </c>
      <c r="E4542" s="4" t="s">
        <v>11</v>
      </c>
      <c r="F4542" s="4" t="s">
        <v>11</v>
      </c>
      <c r="G4542" s="4" t="s">
        <v>11</v>
      </c>
      <c r="H4542" s="4" t="s">
        <v>7</v>
      </c>
    </row>
    <row r="4543" spans="1:6">
      <c r="A4543" t="n">
        <v>48575</v>
      </c>
      <c r="B4543" s="41" t="n">
        <v>25</v>
      </c>
      <c r="C4543" s="7" t="n">
        <v>5</v>
      </c>
      <c r="D4543" s="7" t="n">
        <v>65535</v>
      </c>
      <c r="E4543" s="7" t="n">
        <v>65535</v>
      </c>
      <c r="F4543" s="7" t="n">
        <v>65535</v>
      </c>
      <c r="G4543" s="7" t="n">
        <v>65535</v>
      </c>
      <c r="H4543" s="7" t="n">
        <v>0</v>
      </c>
    </row>
    <row r="4544" spans="1:6">
      <c r="A4544" t="s">
        <v>4</v>
      </c>
      <c r="B4544" s="4" t="s">
        <v>5</v>
      </c>
      <c r="C4544" s="4" t="s">
        <v>11</v>
      </c>
    </row>
    <row r="4545" spans="1:8">
      <c r="A4545" t="n">
        <v>48586</v>
      </c>
      <c r="B4545" s="23" t="n">
        <v>16</v>
      </c>
      <c r="C4545" s="7" t="n">
        <v>500</v>
      </c>
    </row>
    <row r="4546" spans="1:8">
      <c r="A4546" t="s">
        <v>4</v>
      </c>
      <c r="B4546" s="4" t="s">
        <v>5</v>
      </c>
      <c r="C4546" s="4" t="s">
        <v>7</v>
      </c>
      <c r="D4546" s="4" t="s">
        <v>11</v>
      </c>
      <c r="E4546" s="4" t="s">
        <v>13</v>
      </c>
      <c r="F4546" s="4" t="s">
        <v>11</v>
      </c>
      <c r="G4546" s="4" t="s">
        <v>14</v>
      </c>
      <c r="H4546" s="4" t="s">
        <v>14</v>
      </c>
      <c r="I4546" s="4" t="s">
        <v>11</v>
      </c>
      <c r="J4546" s="4" t="s">
        <v>11</v>
      </c>
      <c r="K4546" s="4" t="s">
        <v>14</v>
      </c>
      <c r="L4546" s="4" t="s">
        <v>14</v>
      </c>
      <c r="M4546" s="4" t="s">
        <v>14</v>
      </c>
      <c r="N4546" s="4" t="s">
        <v>14</v>
      </c>
      <c r="O4546" s="4" t="s">
        <v>8</v>
      </c>
    </row>
    <row r="4547" spans="1:8">
      <c r="A4547" t="n">
        <v>48589</v>
      </c>
      <c r="B4547" s="14" t="n">
        <v>50</v>
      </c>
      <c r="C4547" s="7" t="n">
        <v>0</v>
      </c>
      <c r="D4547" s="7" t="n">
        <v>12101</v>
      </c>
      <c r="E4547" s="7" t="n">
        <v>1</v>
      </c>
      <c r="F4547" s="7" t="n">
        <v>0</v>
      </c>
      <c r="G4547" s="7" t="n">
        <v>0</v>
      </c>
      <c r="H4547" s="7" t="n">
        <v>0</v>
      </c>
      <c r="I4547" s="7" t="n">
        <v>0</v>
      </c>
      <c r="J4547" s="7" t="n">
        <v>65533</v>
      </c>
      <c r="K4547" s="7" t="n">
        <v>0</v>
      </c>
      <c r="L4547" s="7" t="n">
        <v>0</v>
      </c>
      <c r="M4547" s="7" t="n">
        <v>0</v>
      </c>
      <c r="N4547" s="7" t="n">
        <v>0</v>
      </c>
      <c r="O4547" s="7" t="s">
        <v>17</v>
      </c>
    </row>
    <row r="4548" spans="1:8">
      <c r="A4548" t="s">
        <v>4</v>
      </c>
      <c r="B4548" s="4" t="s">
        <v>5</v>
      </c>
      <c r="C4548" s="4" t="s">
        <v>7</v>
      </c>
      <c r="D4548" s="4" t="s">
        <v>11</v>
      </c>
      <c r="E4548" s="4" t="s">
        <v>11</v>
      </c>
      <c r="F4548" s="4" t="s">
        <v>11</v>
      </c>
      <c r="G4548" s="4" t="s">
        <v>11</v>
      </c>
      <c r="H4548" s="4" t="s">
        <v>7</v>
      </c>
    </row>
    <row r="4549" spans="1:8">
      <c r="A4549" t="n">
        <v>48628</v>
      </c>
      <c r="B4549" s="41" t="n">
        <v>25</v>
      </c>
      <c r="C4549" s="7" t="n">
        <v>5</v>
      </c>
      <c r="D4549" s="7" t="n">
        <v>65535</v>
      </c>
      <c r="E4549" s="7" t="n">
        <v>65535</v>
      </c>
      <c r="F4549" s="7" t="n">
        <v>65535</v>
      </c>
      <c r="G4549" s="7" t="n">
        <v>65535</v>
      </c>
      <c r="H4549" s="7" t="n">
        <v>0</v>
      </c>
    </row>
    <row r="4550" spans="1:8">
      <c r="A4550" t="s">
        <v>4</v>
      </c>
      <c r="B4550" s="4" t="s">
        <v>5</v>
      </c>
      <c r="C4550" s="4" t="s">
        <v>11</v>
      </c>
      <c r="D4550" s="4" t="s">
        <v>7</v>
      </c>
      <c r="E4550" s="4" t="s">
        <v>7</v>
      </c>
      <c r="F4550" s="4" t="s">
        <v>48</v>
      </c>
      <c r="G4550" s="4" t="s">
        <v>7</v>
      </c>
      <c r="H4550" s="4" t="s">
        <v>7</v>
      </c>
    </row>
    <row r="4551" spans="1:8">
      <c r="A4551" t="n">
        <v>48639</v>
      </c>
      <c r="B4551" s="42" t="n">
        <v>24</v>
      </c>
      <c r="C4551" s="7" t="n">
        <v>65533</v>
      </c>
      <c r="D4551" s="7" t="n">
        <v>11</v>
      </c>
      <c r="E4551" s="7" t="n">
        <v>6</v>
      </c>
      <c r="F4551" s="7" t="s">
        <v>572</v>
      </c>
      <c r="G4551" s="7" t="n">
        <v>2</v>
      </c>
      <c r="H4551" s="7" t="n">
        <v>0</v>
      </c>
    </row>
    <row r="4552" spans="1:8">
      <c r="A4552" t="s">
        <v>4</v>
      </c>
      <c r="B4552" s="4" t="s">
        <v>5</v>
      </c>
    </row>
    <row r="4553" spans="1:8">
      <c r="A4553" t="n">
        <v>48690</v>
      </c>
      <c r="B4553" s="29" t="n">
        <v>28</v>
      </c>
    </row>
    <row r="4554" spans="1:8">
      <c r="A4554" t="s">
        <v>4</v>
      </c>
      <c r="B4554" s="4" t="s">
        <v>5</v>
      </c>
      <c r="C4554" s="4" t="s">
        <v>7</v>
      </c>
    </row>
    <row r="4555" spans="1:8">
      <c r="A4555" t="n">
        <v>48691</v>
      </c>
      <c r="B4555" s="43" t="n">
        <v>27</v>
      </c>
      <c r="C4555" s="7" t="n">
        <v>0</v>
      </c>
    </row>
    <row r="4556" spans="1:8">
      <c r="A4556" t="s">
        <v>4</v>
      </c>
      <c r="B4556" s="4" t="s">
        <v>5</v>
      </c>
      <c r="C4556" s="4" t="s">
        <v>7</v>
      </c>
    </row>
    <row r="4557" spans="1:8">
      <c r="A4557" t="n">
        <v>48693</v>
      </c>
      <c r="B4557" s="43" t="n">
        <v>27</v>
      </c>
      <c r="C4557" s="7" t="n">
        <v>1</v>
      </c>
    </row>
    <row r="4558" spans="1:8">
      <c r="A4558" t="s">
        <v>4</v>
      </c>
      <c r="B4558" s="4" t="s">
        <v>5</v>
      </c>
      <c r="C4558" s="4" t="s">
        <v>7</v>
      </c>
      <c r="D4558" s="4" t="s">
        <v>11</v>
      </c>
      <c r="E4558" s="4" t="s">
        <v>11</v>
      </c>
      <c r="F4558" s="4" t="s">
        <v>11</v>
      </c>
      <c r="G4558" s="4" t="s">
        <v>11</v>
      </c>
      <c r="H4558" s="4" t="s">
        <v>7</v>
      </c>
    </row>
    <row r="4559" spans="1:8">
      <c r="A4559" t="n">
        <v>48695</v>
      </c>
      <c r="B4559" s="41" t="n">
        <v>25</v>
      </c>
      <c r="C4559" s="7" t="n">
        <v>5</v>
      </c>
      <c r="D4559" s="7" t="n">
        <v>65535</v>
      </c>
      <c r="E4559" s="7" t="n">
        <v>65535</v>
      </c>
      <c r="F4559" s="7" t="n">
        <v>65535</v>
      </c>
      <c r="G4559" s="7" t="n">
        <v>65535</v>
      </c>
      <c r="H4559" s="7" t="n">
        <v>0</v>
      </c>
    </row>
    <row r="4560" spans="1:8">
      <c r="A4560" t="s">
        <v>4</v>
      </c>
      <c r="B4560" s="4" t="s">
        <v>5</v>
      </c>
      <c r="C4560" s="4" t="s">
        <v>11</v>
      </c>
    </row>
    <row r="4561" spans="1:15">
      <c r="A4561" t="n">
        <v>48706</v>
      </c>
      <c r="B4561" s="23" t="n">
        <v>16</v>
      </c>
      <c r="C4561" s="7" t="n">
        <v>300</v>
      </c>
    </row>
    <row r="4562" spans="1:15">
      <c r="A4562" t="s">
        <v>4</v>
      </c>
      <c r="B4562" s="4" t="s">
        <v>5</v>
      </c>
      <c r="C4562" s="4" t="s">
        <v>7</v>
      </c>
      <c r="D4562" s="4" t="s">
        <v>11</v>
      </c>
      <c r="E4562" s="4" t="s">
        <v>11</v>
      </c>
      <c r="F4562" s="4" t="s">
        <v>11</v>
      </c>
      <c r="G4562" s="4" t="s">
        <v>14</v>
      </c>
    </row>
    <row r="4563" spans="1:15">
      <c r="A4563" t="n">
        <v>48709</v>
      </c>
      <c r="B4563" s="69" t="n">
        <v>95</v>
      </c>
      <c r="C4563" s="7" t="n">
        <v>6</v>
      </c>
      <c r="D4563" s="7" t="n">
        <v>0</v>
      </c>
      <c r="E4563" s="7" t="n">
        <v>11</v>
      </c>
      <c r="F4563" s="7" t="n">
        <v>500</v>
      </c>
      <c r="G4563" s="7" t="n">
        <v>0</v>
      </c>
    </row>
    <row r="4564" spans="1:15">
      <c r="A4564" t="s">
        <v>4</v>
      </c>
      <c r="B4564" s="4" t="s">
        <v>5</v>
      </c>
      <c r="C4564" s="4" t="s">
        <v>7</v>
      </c>
      <c r="D4564" s="4" t="s">
        <v>11</v>
      </c>
    </row>
    <row r="4565" spans="1:15">
      <c r="A4565" t="n">
        <v>48721</v>
      </c>
      <c r="B4565" s="69" t="n">
        <v>95</v>
      </c>
      <c r="C4565" s="7" t="n">
        <v>7</v>
      </c>
      <c r="D4565" s="7" t="n">
        <v>0</v>
      </c>
    </row>
    <row r="4566" spans="1:15">
      <c r="A4566" t="s">
        <v>4</v>
      </c>
      <c r="B4566" s="4" t="s">
        <v>5</v>
      </c>
      <c r="C4566" s="4" t="s">
        <v>7</v>
      </c>
      <c r="D4566" s="4" t="s">
        <v>11</v>
      </c>
    </row>
    <row r="4567" spans="1:15">
      <c r="A4567" t="n">
        <v>48725</v>
      </c>
      <c r="B4567" s="69" t="n">
        <v>95</v>
      </c>
      <c r="C4567" s="7" t="n">
        <v>9</v>
      </c>
      <c r="D4567" s="7" t="n">
        <v>0</v>
      </c>
    </row>
    <row r="4568" spans="1:15">
      <c r="A4568" t="s">
        <v>4</v>
      </c>
      <c r="B4568" s="4" t="s">
        <v>5</v>
      </c>
      <c r="C4568" s="4" t="s">
        <v>7</v>
      </c>
      <c r="D4568" s="4" t="s">
        <v>11</v>
      </c>
    </row>
    <row r="4569" spans="1:15">
      <c r="A4569" t="n">
        <v>48729</v>
      </c>
      <c r="B4569" s="69" t="n">
        <v>95</v>
      </c>
      <c r="C4569" s="7" t="n">
        <v>8</v>
      </c>
      <c r="D4569" s="7" t="n">
        <v>0</v>
      </c>
    </row>
    <row r="4570" spans="1:15">
      <c r="A4570" t="s">
        <v>4</v>
      </c>
      <c r="B4570" s="4" t="s">
        <v>5</v>
      </c>
      <c r="C4570" s="4" t="s">
        <v>11</v>
      </c>
    </row>
    <row r="4571" spans="1:15">
      <c r="A4571" t="n">
        <v>48733</v>
      </c>
      <c r="B4571" s="23" t="n">
        <v>16</v>
      </c>
      <c r="C4571" s="7" t="n">
        <v>500</v>
      </c>
    </row>
    <row r="4572" spans="1:15">
      <c r="A4572" t="s">
        <v>4</v>
      </c>
      <c r="B4572" s="4" t="s">
        <v>5</v>
      </c>
      <c r="C4572" s="4" t="s">
        <v>7</v>
      </c>
      <c r="D4572" s="4" t="s">
        <v>7</v>
      </c>
      <c r="E4572" s="4" t="s">
        <v>7</v>
      </c>
      <c r="F4572" s="4" t="s">
        <v>7</v>
      </c>
      <c r="G4572" s="4" t="s">
        <v>14</v>
      </c>
      <c r="H4572" s="4" t="s">
        <v>7</v>
      </c>
      <c r="I4572" s="4" t="s">
        <v>7</v>
      </c>
      <c r="J4572" s="4" t="s">
        <v>7</v>
      </c>
    </row>
    <row r="4573" spans="1:15">
      <c r="A4573" t="n">
        <v>48736</v>
      </c>
      <c r="B4573" s="45" t="n">
        <v>18</v>
      </c>
      <c r="C4573" s="7" t="n">
        <v>9</v>
      </c>
      <c r="D4573" s="7" t="n">
        <v>35</v>
      </c>
      <c r="E4573" s="7" t="n">
        <v>9</v>
      </c>
      <c r="F4573" s="7" t="n">
        <v>0</v>
      </c>
      <c r="G4573" s="7" t="n">
        <v>1</v>
      </c>
      <c r="H4573" s="7" t="n">
        <v>13</v>
      </c>
      <c r="I4573" s="7" t="n">
        <v>19</v>
      </c>
      <c r="J4573" s="7" t="n">
        <v>1</v>
      </c>
    </row>
    <row r="4574" spans="1:15">
      <c r="A4574" t="s">
        <v>4</v>
      </c>
      <c r="B4574" s="4" t="s">
        <v>5</v>
      </c>
      <c r="C4574" s="4" t="s">
        <v>7</v>
      </c>
      <c r="D4574" s="4" t="s">
        <v>11</v>
      </c>
      <c r="E4574" s="4" t="s">
        <v>7</v>
      </c>
    </row>
    <row r="4575" spans="1:15">
      <c r="A4575" t="n">
        <v>48748</v>
      </c>
      <c r="B4575" s="20" t="n">
        <v>36</v>
      </c>
      <c r="C4575" s="7" t="n">
        <v>9</v>
      </c>
      <c r="D4575" s="7" t="n">
        <v>0</v>
      </c>
      <c r="E4575" s="7" t="n">
        <v>0</v>
      </c>
    </row>
    <row r="4576" spans="1:15">
      <c r="A4576" t="s">
        <v>4</v>
      </c>
      <c r="B4576" s="4" t="s">
        <v>5</v>
      </c>
      <c r="C4576" s="4" t="s">
        <v>7</v>
      </c>
      <c r="D4576" s="4" t="s">
        <v>11</v>
      </c>
      <c r="E4576" s="4" t="s">
        <v>7</v>
      </c>
    </row>
    <row r="4577" spans="1:10">
      <c r="A4577" t="n">
        <v>48753</v>
      </c>
      <c r="B4577" s="20" t="n">
        <v>36</v>
      </c>
      <c r="C4577" s="7" t="n">
        <v>9</v>
      </c>
      <c r="D4577" s="7" t="n">
        <v>11</v>
      </c>
      <c r="E4577" s="7" t="n">
        <v>0</v>
      </c>
    </row>
    <row r="4578" spans="1:10">
      <c r="A4578" t="s">
        <v>4</v>
      </c>
      <c r="B4578" s="4" t="s">
        <v>5</v>
      </c>
      <c r="C4578" s="4" t="s">
        <v>11</v>
      </c>
    </row>
    <row r="4579" spans="1:10">
      <c r="A4579" t="n">
        <v>48758</v>
      </c>
      <c r="B4579" s="32" t="n">
        <v>12</v>
      </c>
      <c r="C4579" s="7" t="n">
        <v>10854</v>
      </c>
    </row>
    <row r="4580" spans="1:10">
      <c r="A4580" t="s">
        <v>4</v>
      </c>
      <c r="B4580" s="4" t="s">
        <v>5</v>
      </c>
      <c r="C4580" s="4" t="s">
        <v>11</v>
      </c>
      <c r="D4580" s="4" t="s">
        <v>13</v>
      </c>
      <c r="E4580" s="4" t="s">
        <v>13</v>
      </c>
      <c r="F4580" s="4" t="s">
        <v>13</v>
      </c>
      <c r="G4580" s="4" t="s">
        <v>13</v>
      </c>
    </row>
    <row r="4581" spans="1:10">
      <c r="A4581" t="n">
        <v>48761</v>
      </c>
      <c r="B4581" s="19" t="n">
        <v>46</v>
      </c>
      <c r="C4581" s="7" t="n">
        <v>61456</v>
      </c>
      <c r="D4581" s="7" t="n">
        <v>0</v>
      </c>
      <c r="E4581" s="7" t="n">
        <v>0</v>
      </c>
      <c r="F4581" s="7" t="n">
        <v>0</v>
      </c>
      <c r="G4581" s="7" t="n">
        <v>0</v>
      </c>
    </row>
    <row r="4582" spans="1:10">
      <c r="A4582" t="s">
        <v>4</v>
      </c>
      <c r="B4582" s="4" t="s">
        <v>5</v>
      </c>
      <c r="C4582" s="4" t="s">
        <v>7</v>
      </c>
      <c r="D4582" s="4" t="s">
        <v>11</v>
      </c>
    </row>
    <row r="4583" spans="1:10">
      <c r="A4583" t="n">
        <v>48780</v>
      </c>
      <c r="B4583" s="8" t="n">
        <v>162</v>
      </c>
      <c r="C4583" s="7" t="n">
        <v>1</v>
      </c>
      <c r="D4583" s="7" t="n">
        <v>0</v>
      </c>
    </row>
    <row r="4584" spans="1:10">
      <c r="A4584" t="s">
        <v>4</v>
      </c>
      <c r="B4584" s="4" t="s">
        <v>5</v>
      </c>
    </row>
    <row r="4585" spans="1:10">
      <c r="A4585" t="n">
        <v>48784</v>
      </c>
      <c r="B4585" s="5" t="n">
        <v>1</v>
      </c>
    </row>
    <row r="4586" spans="1:10" s="3" customFormat="1" customHeight="0">
      <c r="A4586" s="3" t="s">
        <v>2</v>
      </c>
      <c r="B4586" s="3" t="s">
        <v>573</v>
      </c>
    </row>
    <row r="4587" spans="1:10">
      <c r="A4587" t="s">
        <v>4</v>
      </c>
      <c r="B4587" s="4" t="s">
        <v>5</v>
      </c>
      <c r="C4587" s="4" t="s">
        <v>7</v>
      </c>
      <c r="D4587" s="4" t="s">
        <v>7</v>
      </c>
      <c r="E4587" s="4" t="s">
        <v>7</v>
      </c>
      <c r="F4587" s="4" t="s">
        <v>7</v>
      </c>
    </row>
    <row r="4588" spans="1:10">
      <c r="A4588" t="n">
        <v>48788</v>
      </c>
      <c r="B4588" s="9" t="n">
        <v>14</v>
      </c>
      <c r="C4588" s="7" t="n">
        <v>2</v>
      </c>
      <c r="D4588" s="7" t="n">
        <v>0</v>
      </c>
      <c r="E4588" s="7" t="n">
        <v>0</v>
      </c>
      <c r="F4588" s="7" t="n">
        <v>0</v>
      </c>
    </row>
    <row r="4589" spans="1:10">
      <c r="A4589" t="s">
        <v>4</v>
      </c>
      <c r="B4589" s="4" t="s">
        <v>5</v>
      </c>
      <c r="C4589" s="4" t="s">
        <v>7</v>
      </c>
      <c r="D4589" s="49" t="s">
        <v>272</v>
      </c>
      <c r="E4589" s="4" t="s">
        <v>5</v>
      </c>
      <c r="F4589" s="4" t="s">
        <v>7</v>
      </c>
      <c r="G4589" s="4" t="s">
        <v>11</v>
      </c>
      <c r="H4589" s="49" t="s">
        <v>273</v>
      </c>
      <c r="I4589" s="4" t="s">
        <v>7</v>
      </c>
      <c r="J4589" s="4" t="s">
        <v>14</v>
      </c>
      <c r="K4589" s="4" t="s">
        <v>7</v>
      </c>
      <c r="L4589" s="4" t="s">
        <v>7</v>
      </c>
      <c r="M4589" s="49" t="s">
        <v>272</v>
      </c>
      <c r="N4589" s="4" t="s">
        <v>5</v>
      </c>
      <c r="O4589" s="4" t="s">
        <v>7</v>
      </c>
      <c r="P4589" s="4" t="s">
        <v>11</v>
      </c>
      <c r="Q4589" s="49" t="s">
        <v>273</v>
      </c>
      <c r="R4589" s="4" t="s">
        <v>7</v>
      </c>
      <c r="S4589" s="4" t="s">
        <v>14</v>
      </c>
      <c r="T4589" s="4" t="s">
        <v>7</v>
      </c>
      <c r="U4589" s="4" t="s">
        <v>7</v>
      </c>
      <c r="V4589" s="4" t="s">
        <v>7</v>
      </c>
      <c r="W4589" s="4" t="s">
        <v>12</v>
      </c>
    </row>
    <row r="4590" spans="1:10">
      <c r="A4590" t="n">
        <v>48793</v>
      </c>
      <c r="B4590" s="10" t="n">
        <v>5</v>
      </c>
      <c r="C4590" s="7" t="n">
        <v>28</v>
      </c>
      <c r="D4590" s="49" t="s">
        <v>3</v>
      </c>
      <c r="E4590" s="8" t="n">
        <v>162</v>
      </c>
      <c r="F4590" s="7" t="n">
        <v>3</v>
      </c>
      <c r="G4590" s="7" t="n">
        <v>32931</v>
      </c>
      <c r="H4590" s="49" t="s">
        <v>3</v>
      </c>
      <c r="I4590" s="7" t="n">
        <v>0</v>
      </c>
      <c r="J4590" s="7" t="n">
        <v>1</v>
      </c>
      <c r="K4590" s="7" t="n">
        <v>2</v>
      </c>
      <c r="L4590" s="7" t="n">
        <v>28</v>
      </c>
      <c r="M4590" s="49" t="s">
        <v>3</v>
      </c>
      <c r="N4590" s="8" t="n">
        <v>162</v>
      </c>
      <c r="O4590" s="7" t="n">
        <v>3</v>
      </c>
      <c r="P4590" s="7" t="n">
        <v>32931</v>
      </c>
      <c r="Q4590" s="49" t="s">
        <v>3</v>
      </c>
      <c r="R4590" s="7" t="n">
        <v>0</v>
      </c>
      <c r="S4590" s="7" t="n">
        <v>2</v>
      </c>
      <c r="T4590" s="7" t="n">
        <v>2</v>
      </c>
      <c r="U4590" s="7" t="n">
        <v>11</v>
      </c>
      <c r="V4590" s="7" t="n">
        <v>1</v>
      </c>
      <c r="W4590" s="11" t="n">
        <f t="normal" ca="1">A4594</f>
        <v>0</v>
      </c>
    </row>
    <row r="4591" spans="1:10">
      <c r="A4591" t="s">
        <v>4</v>
      </c>
      <c r="B4591" s="4" t="s">
        <v>5</v>
      </c>
      <c r="C4591" s="4" t="s">
        <v>7</v>
      </c>
      <c r="D4591" s="4" t="s">
        <v>11</v>
      </c>
      <c r="E4591" s="4" t="s">
        <v>13</v>
      </c>
    </row>
    <row r="4592" spans="1:10">
      <c r="A4592" t="n">
        <v>48822</v>
      </c>
      <c r="B4592" s="40" t="n">
        <v>58</v>
      </c>
      <c r="C4592" s="7" t="n">
        <v>0</v>
      </c>
      <c r="D4592" s="7" t="n">
        <v>0</v>
      </c>
      <c r="E4592" s="7" t="n">
        <v>1</v>
      </c>
    </row>
    <row r="4593" spans="1:23">
      <c r="A4593" t="s">
        <v>4</v>
      </c>
      <c r="B4593" s="4" t="s">
        <v>5</v>
      </c>
      <c r="C4593" s="4" t="s">
        <v>7</v>
      </c>
      <c r="D4593" s="49" t="s">
        <v>272</v>
      </c>
      <c r="E4593" s="4" t="s">
        <v>5</v>
      </c>
      <c r="F4593" s="4" t="s">
        <v>7</v>
      </c>
      <c r="G4593" s="4" t="s">
        <v>11</v>
      </c>
      <c r="H4593" s="49" t="s">
        <v>273</v>
      </c>
      <c r="I4593" s="4" t="s">
        <v>7</v>
      </c>
      <c r="J4593" s="4" t="s">
        <v>14</v>
      </c>
      <c r="K4593" s="4" t="s">
        <v>7</v>
      </c>
      <c r="L4593" s="4" t="s">
        <v>7</v>
      </c>
      <c r="M4593" s="49" t="s">
        <v>272</v>
      </c>
      <c r="N4593" s="4" t="s">
        <v>5</v>
      </c>
      <c r="O4593" s="4" t="s">
        <v>7</v>
      </c>
      <c r="P4593" s="4" t="s">
        <v>11</v>
      </c>
      <c r="Q4593" s="49" t="s">
        <v>273</v>
      </c>
      <c r="R4593" s="4" t="s">
        <v>7</v>
      </c>
      <c r="S4593" s="4" t="s">
        <v>14</v>
      </c>
      <c r="T4593" s="4" t="s">
        <v>7</v>
      </c>
      <c r="U4593" s="4" t="s">
        <v>7</v>
      </c>
      <c r="V4593" s="4" t="s">
        <v>7</v>
      </c>
      <c r="W4593" s="4" t="s">
        <v>12</v>
      </c>
    </row>
    <row r="4594" spans="1:23">
      <c r="A4594" t="n">
        <v>48830</v>
      </c>
      <c r="B4594" s="10" t="n">
        <v>5</v>
      </c>
      <c r="C4594" s="7" t="n">
        <v>28</v>
      </c>
      <c r="D4594" s="49" t="s">
        <v>3</v>
      </c>
      <c r="E4594" s="8" t="n">
        <v>162</v>
      </c>
      <c r="F4594" s="7" t="n">
        <v>3</v>
      </c>
      <c r="G4594" s="7" t="n">
        <v>32931</v>
      </c>
      <c r="H4594" s="49" t="s">
        <v>3</v>
      </c>
      <c r="I4594" s="7" t="n">
        <v>0</v>
      </c>
      <c r="J4594" s="7" t="n">
        <v>1</v>
      </c>
      <c r="K4594" s="7" t="n">
        <v>3</v>
      </c>
      <c r="L4594" s="7" t="n">
        <v>28</v>
      </c>
      <c r="M4594" s="49" t="s">
        <v>3</v>
      </c>
      <c r="N4594" s="8" t="n">
        <v>162</v>
      </c>
      <c r="O4594" s="7" t="n">
        <v>3</v>
      </c>
      <c r="P4594" s="7" t="n">
        <v>32931</v>
      </c>
      <c r="Q4594" s="49" t="s">
        <v>3</v>
      </c>
      <c r="R4594" s="7" t="n">
        <v>0</v>
      </c>
      <c r="S4594" s="7" t="n">
        <v>2</v>
      </c>
      <c r="T4594" s="7" t="n">
        <v>3</v>
      </c>
      <c r="U4594" s="7" t="n">
        <v>9</v>
      </c>
      <c r="V4594" s="7" t="n">
        <v>1</v>
      </c>
      <c r="W4594" s="11" t="n">
        <f t="normal" ca="1">A4604</f>
        <v>0</v>
      </c>
    </row>
    <row r="4595" spans="1:23">
      <c r="A4595" t="s">
        <v>4</v>
      </c>
      <c r="B4595" s="4" t="s">
        <v>5</v>
      </c>
      <c r="C4595" s="4" t="s">
        <v>7</v>
      </c>
      <c r="D4595" s="49" t="s">
        <v>272</v>
      </c>
      <c r="E4595" s="4" t="s">
        <v>5</v>
      </c>
      <c r="F4595" s="4" t="s">
        <v>11</v>
      </c>
      <c r="G4595" s="4" t="s">
        <v>7</v>
      </c>
      <c r="H4595" s="4" t="s">
        <v>7</v>
      </c>
      <c r="I4595" s="4" t="s">
        <v>8</v>
      </c>
      <c r="J4595" s="49" t="s">
        <v>273</v>
      </c>
      <c r="K4595" s="4" t="s">
        <v>7</v>
      </c>
      <c r="L4595" s="4" t="s">
        <v>7</v>
      </c>
      <c r="M4595" s="49" t="s">
        <v>272</v>
      </c>
      <c r="N4595" s="4" t="s">
        <v>5</v>
      </c>
      <c r="O4595" s="4" t="s">
        <v>7</v>
      </c>
      <c r="P4595" s="49" t="s">
        <v>273</v>
      </c>
      <c r="Q4595" s="4" t="s">
        <v>7</v>
      </c>
      <c r="R4595" s="4" t="s">
        <v>14</v>
      </c>
      <c r="S4595" s="4" t="s">
        <v>7</v>
      </c>
      <c r="T4595" s="4" t="s">
        <v>7</v>
      </c>
      <c r="U4595" s="4" t="s">
        <v>7</v>
      </c>
      <c r="V4595" s="49" t="s">
        <v>272</v>
      </c>
      <c r="W4595" s="4" t="s">
        <v>5</v>
      </c>
      <c r="X4595" s="4" t="s">
        <v>7</v>
      </c>
      <c r="Y4595" s="49" t="s">
        <v>273</v>
      </c>
      <c r="Z4595" s="4" t="s">
        <v>7</v>
      </c>
      <c r="AA4595" s="4" t="s">
        <v>14</v>
      </c>
      <c r="AB4595" s="4" t="s">
        <v>7</v>
      </c>
      <c r="AC4595" s="4" t="s">
        <v>7</v>
      </c>
      <c r="AD4595" s="4" t="s">
        <v>7</v>
      </c>
      <c r="AE4595" s="4" t="s">
        <v>12</v>
      </c>
    </row>
    <row r="4596" spans="1:23">
      <c r="A4596" t="n">
        <v>48859</v>
      </c>
      <c r="B4596" s="10" t="n">
        <v>5</v>
      </c>
      <c r="C4596" s="7" t="n">
        <v>28</v>
      </c>
      <c r="D4596" s="49" t="s">
        <v>3</v>
      </c>
      <c r="E4596" s="50" t="n">
        <v>47</v>
      </c>
      <c r="F4596" s="7" t="n">
        <v>61456</v>
      </c>
      <c r="G4596" s="7" t="n">
        <v>2</v>
      </c>
      <c r="H4596" s="7" t="n">
        <v>0</v>
      </c>
      <c r="I4596" s="7" t="s">
        <v>274</v>
      </c>
      <c r="J4596" s="49" t="s">
        <v>3</v>
      </c>
      <c r="K4596" s="7" t="n">
        <v>8</v>
      </c>
      <c r="L4596" s="7" t="n">
        <v>28</v>
      </c>
      <c r="M4596" s="49" t="s">
        <v>3</v>
      </c>
      <c r="N4596" s="31" t="n">
        <v>74</v>
      </c>
      <c r="O4596" s="7" t="n">
        <v>65</v>
      </c>
      <c r="P4596" s="49" t="s">
        <v>3</v>
      </c>
      <c r="Q4596" s="7" t="n">
        <v>0</v>
      </c>
      <c r="R4596" s="7" t="n">
        <v>1</v>
      </c>
      <c r="S4596" s="7" t="n">
        <v>3</v>
      </c>
      <c r="T4596" s="7" t="n">
        <v>9</v>
      </c>
      <c r="U4596" s="7" t="n">
        <v>28</v>
      </c>
      <c r="V4596" s="49" t="s">
        <v>3</v>
      </c>
      <c r="W4596" s="31" t="n">
        <v>74</v>
      </c>
      <c r="X4596" s="7" t="n">
        <v>65</v>
      </c>
      <c r="Y4596" s="49" t="s">
        <v>3</v>
      </c>
      <c r="Z4596" s="7" t="n">
        <v>0</v>
      </c>
      <c r="AA4596" s="7" t="n">
        <v>2</v>
      </c>
      <c r="AB4596" s="7" t="n">
        <v>3</v>
      </c>
      <c r="AC4596" s="7" t="n">
        <v>9</v>
      </c>
      <c r="AD4596" s="7" t="n">
        <v>1</v>
      </c>
      <c r="AE4596" s="11" t="n">
        <f t="normal" ca="1">A4600</f>
        <v>0</v>
      </c>
    </row>
    <row r="4597" spans="1:23">
      <c r="A4597" t="s">
        <v>4</v>
      </c>
      <c r="B4597" s="4" t="s">
        <v>5</v>
      </c>
      <c r="C4597" s="4" t="s">
        <v>11</v>
      </c>
      <c r="D4597" s="4" t="s">
        <v>7</v>
      </c>
      <c r="E4597" s="4" t="s">
        <v>7</v>
      </c>
      <c r="F4597" s="4" t="s">
        <v>8</v>
      </c>
    </row>
    <row r="4598" spans="1:23">
      <c r="A4598" t="n">
        <v>48907</v>
      </c>
      <c r="B4598" s="50" t="n">
        <v>47</v>
      </c>
      <c r="C4598" s="7" t="n">
        <v>61456</v>
      </c>
      <c r="D4598" s="7" t="n">
        <v>0</v>
      </c>
      <c r="E4598" s="7" t="n">
        <v>0</v>
      </c>
      <c r="F4598" s="7" t="s">
        <v>275</v>
      </c>
    </row>
    <row r="4599" spans="1:23">
      <c r="A4599" t="s">
        <v>4</v>
      </c>
      <c r="B4599" s="4" t="s">
        <v>5</v>
      </c>
      <c r="C4599" s="4" t="s">
        <v>7</v>
      </c>
      <c r="D4599" s="4" t="s">
        <v>11</v>
      </c>
      <c r="E4599" s="4" t="s">
        <v>13</v>
      </c>
    </row>
    <row r="4600" spans="1:23">
      <c r="A4600" t="n">
        <v>48920</v>
      </c>
      <c r="B4600" s="40" t="n">
        <v>58</v>
      </c>
      <c r="C4600" s="7" t="n">
        <v>0</v>
      </c>
      <c r="D4600" s="7" t="n">
        <v>300</v>
      </c>
      <c r="E4600" s="7" t="n">
        <v>1</v>
      </c>
    </row>
    <row r="4601" spans="1:23">
      <c r="A4601" t="s">
        <v>4</v>
      </c>
      <c r="B4601" s="4" t="s">
        <v>5</v>
      </c>
      <c r="C4601" s="4" t="s">
        <v>7</v>
      </c>
      <c r="D4601" s="4" t="s">
        <v>11</v>
      </c>
    </row>
    <row r="4602" spans="1:23">
      <c r="A4602" t="n">
        <v>48928</v>
      </c>
      <c r="B4602" s="40" t="n">
        <v>58</v>
      </c>
      <c r="C4602" s="7" t="n">
        <v>255</v>
      </c>
      <c r="D4602" s="7" t="n">
        <v>0</v>
      </c>
    </row>
    <row r="4603" spans="1:23">
      <c r="A4603" t="s">
        <v>4</v>
      </c>
      <c r="B4603" s="4" t="s">
        <v>5</v>
      </c>
      <c r="C4603" s="4" t="s">
        <v>7</v>
      </c>
      <c r="D4603" s="4" t="s">
        <v>7</v>
      </c>
      <c r="E4603" s="4" t="s">
        <v>7</v>
      </c>
      <c r="F4603" s="4" t="s">
        <v>7</v>
      </c>
    </row>
    <row r="4604" spans="1:23">
      <c r="A4604" t="n">
        <v>48932</v>
      </c>
      <c r="B4604" s="9" t="n">
        <v>14</v>
      </c>
      <c r="C4604" s="7" t="n">
        <v>0</v>
      </c>
      <c r="D4604" s="7" t="n">
        <v>0</v>
      </c>
      <c r="E4604" s="7" t="n">
        <v>0</v>
      </c>
      <c r="F4604" s="7" t="n">
        <v>64</v>
      </c>
    </row>
    <row r="4605" spans="1:23">
      <c r="A4605" t="s">
        <v>4</v>
      </c>
      <c r="B4605" s="4" t="s">
        <v>5</v>
      </c>
      <c r="C4605" s="4" t="s">
        <v>7</v>
      </c>
      <c r="D4605" s="4" t="s">
        <v>11</v>
      </c>
    </row>
    <row r="4606" spans="1:23">
      <c r="A4606" t="n">
        <v>48937</v>
      </c>
      <c r="B4606" s="26" t="n">
        <v>22</v>
      </c>
      <c r="C4606" s="7" t="n">
        <v>0</v>
      </c>
      <c r="D4606" s="7" t="n">
        <v>32931</v>
      </c>
    </row>
    <row r="4607" spans="1:23">
      <c r="A4607" t="s">
        <v>4</v>
      </c>
      <c r="B4607" s="4" t="s">
        <v>5</v>
      </c>
      <c r="C4607" s="4" t="s">
        <v>7</v>
      </c>
      <c r="D4607" s="4" t="s">
        <v>11</v>
      </c>
    </row>
    <row r="4608" spans="1:23">
      <c r="A4608" t="n">
        <v>48941</v>
      </c>
      <c r="B4608" s="40" t="n">
        <v>58</v>
      </c>
      <c r="C4608" s="7" t="n">
        <v>5</v>
      </c>
      <c r="D4608" s="7" t="n">
        <v>300</v>
      </c>
    </row>
    <row r="4609" spans="1:31">
      <c r="A4609" t="s">
        <v>4</v>
      </c>
      <c r="B4609" s="4" t="s">
        <v>5</v>
      </c>
      <c r="C4609" s="4" t="s">
        <v>13</v>
      </c>
      <c r="D4609" s="4" t="s">
        <v>11</v>
      </c>
    </row>
    <row r="4610" spans="1:31">
      <c r="A4610" t="n">
        <v>48945</v>
      </c>
      <c r="B4610" s="51" t="n">
        <v>103</v>
      </c>
      <c r="C4610" s="7" t="n">
        <v>0</v>
      </c>
      <c r="D4610" s="7" t="n">
        <v>300</v>
      </c>
    </row>
    <row r="4611" spans="1:31">
      <c r="A4611" t="s">
        <v>4</v>
      </c>
      <c r="B4611" s="4" t="s">
        <v>5</v>
      </c>
      <c r="C4611" s="4" t="s">
        <v>7</v>
      </c>
    </row>
    <row r="4612" spans="1:31">
      <c r="A4612" t="n">
        <v>48952</v>
      </c>
      <c r="B4612" s="52" t="n">
        <v>64</v>
      </c>
      <c r="C4612" s="7" t="n">
        <v>7</v>
      </c>
    </row>
    <row r="4613" spans="1:31">
      <c r="A4613" t="s">
        <v>4</v>
      </c>
      <c r="B4613" s="4" t="s">
        <v>5</v>
      </c>
      <c r="C4613" s="4" t="s">
        <v>7</v>
      </c>
      <c r="D4613" s="4" t="s">
        <v>11</v>
      </c>
    </row>
    <row r="4614" spans="1:31">
      <c r="A4614" t="n">
        <v>48954</v>
      </c>
      <c r="B4614" s="53" t="n">
        <v>72</v>
      </c>
      <c r="C4614" s="7" t="n">
        <v>5</v>
      </c>
      <c r="D4614" s="7" t="n">
        <v>0</v>
      </c>
    </row>
    <row r="4615" spans="1:31">
      <c r="A4615" t="s">
        <v>4</v>
      </c>
      <c r="B4615" s="4" t="s">
        <v>5</v>
      </c>
      <c r="C4615" s="4" t="s">
        <v>7</v>
      </c>
      <c r="D4615" s="49" t="s">
        <v>272</v>
      </c>
      <c r="E4615" s="4" t="s">
        <v>5</v>
      </c>
      <c r="F4615" s="4" t="s">
        <v>7</v>
      </c>
      <c r="G4615" s="4" t="s">
        <v>11</v>
      </c>
      <c r="H4615" s="49" t="s">
        <v>273</v>
      </c>
      <c r="I4615" s="4" t="s">
        <v>7</v>
      </c>
      <c r="J4615" s="4" t="s">
        <v>14</v>
      </c>
      <c r="K4615" s="4" t="s">
        <v>7</v>
      </c>
      <c r="L4615" s="4" t="s">
        <v>7</v>
      </c>
      <c r="M4615" s="4" t="s">
        <v>12</v>
      </c>
    </row>
    <row r="4616" spans="1:31">
      <c r="A4616" t="n">
        <v>48958</v>
      </c>
      <c r="B4616" s="10" t="n">
        <v>5</v>
      </c>
      <c r="C4616" s="7" t="n">
        <v>28</v>
      </c>
      <c r="D4616" s="49" t="s">
        <v>3</v>
      </c>
      <c r="E4616" s="8" t="n">
        <v>162</v>
      </c>
      <c r="F4616" s="7" t="n">
        <v>4</v>
      </c>
      <c r="G4616" s="7" t="n">
        <v>32931</v>
      </c>
      <c r="H4616" s="49" t="s">
        <v>3</v>
      </c>
      <c r="I4616" s="7" t="n">
        <v>0</v>
      </c>
      <c r="J4616" s="7" t="n">
        <v>1</v>
      </c>
      <c r="K4616" s="7" t="n">
        <v>2</v>
      </c>
      <c r="L4616" s="7" t="n">
        <v>1</v>
      </c>
      <c r="M4616" s="11" t="n">
        <f t="normal" ca="1">A4622</f>
        <v>0</v>
      </c>
    </row>
    <row r="4617" spans="1:31">
      <c r="A4617" t="s">
        <v>4</v>
      </c>
      <c r="B4617" s="4" t="s">
        <v>5</v>
      </c>
      <c r="C4617" s="4" t="s">
        <v>7</v>
      </c>
      <c r="D4617" s="4" t="s">
        <v>8</v>
      </c>
    </row>
    <row r="4618" spans="1:31">
      <c r="A4618" t="n">
        <v>48975</v>
      </c>
      <c r="B4618" s="6" t="n">
        <v>2</v>
      </c>
      <c r="C4618" s="7" t="n">
        <v>10</v>
      </c>
      <c r="D4618" s="7" t="s">
        <v>276</v>
      </c>
    </row>
    <row r="4619" spans="1:31">
      <c r="A4619" t="s">
        <v>4</v>
      </c>
      <c r="B4619" s="4" t="s">
        <v>5</v>
      </c>
      <c r="C4619" s="4" t="s">
        <v>11</v>
      </c>
    </row>
    <row r="4620" spans="1:31">
      <c r="A4620" t="n">
        <v>48992</v>
      </c>
      <c r="B4620" s="23" t="n">
        <v>16</v>
      </c>
      <c r="C4620" s="7" t="n">
        <v>0</v>
      </c>
    </row>
    <row r="4621" spans="1:31">
      <c r="A4621" t="s">
        <v>4</v>
      </c>
      <c r="B4621" s="4" t="s">
        <v>5</v>
      </c>
      <c r="C4621" s="4" t="s">
        <v>11</v>
      </c>
      <c r="D4621" s="4" t="s">
        <v>13</v>
      </c>
      <c r="E4621" s="4" t="s">
        <v>13</v>
      </c>
      <c r="F4621" s="4" t="s">
        <v>13</v>
      </c>
      <c r="G4621" s="4" t="s">
        <v>13</v>
      </c>
    </row>
    <row r="4622" spans="1:31">
      <c r="A4622" t="n">
        <v>48995</v>
      </c>
      <c r="B4622" s="19" t="n">
        <v>46</v>
      </c>
      <c r="C4622" s="7" t="n">
        <v>61456</v>
      </c>
      <c r="D4622" s="7" t="n">
        <v>-3.14000010490417</v>
      </c>
      <c r="E4622" s="7" t="n">
        <v>0.00999999977648258</v>
      </c>
      <c r="F4622" s="7" t="n">
        <v>0.730000019073486</v>
      </c>
      <c r="G4622" s="7" t="n">
        <v>252.100006103516</v>
      </c>
    </row>
    <row r="4623" spans="1:31">
      <c r="A4623" t="s">
        <v>4</v>
      </c>
      <c r="B4623" s="4" t="s">
        <v>5</v>
      </c>
      <c r="C4623" s="4" t="s">
        <v>7</v>
      </c>
      <c r="D4623" s="4" t="s">
        <v>7</v>
      </c>
      <c r="E4623" s="4" t="s">
        <v>13</v>
      </c>
      <c r="F4623" s="4" t="s">
        <v>13</v>
      </c>
      <c r="G4623" s="4" t="s">
        <v>13</v>
      </c>
      <c r="H4623" s="4" t="s">
        <v>11</v>
      </c>
      <c r="I4623" s="4" t="s">
        <v>7</v>
      </c>
    </row>
    <row r="4624" spans="1:31">
      <c r="A4624" t="n">
        <v>49014</v>
      </c>
      <c r="B4624" s="58" t="n">
        <v>45</v>
      </c>
      <c r="C4624" s="7" t="n">
        <v>4</v>
      </c>
      <c r="D4624" s="7" t="n">
        <v>3</v>
      </c>
      <c r="E4624" s="7" t="n">
        <v>7.13000011444092</v>
      </c>
      <c r="F4624" s="7" t="n">
        <v>13.5799999237061</v>
      </c>
      <c r="G4624" s="7" t="n">
        <v>0</v>
      </c>
      <c r="H4624" s="7" t="n">
        <v>0</v>
      </c>
      <c r="I4624" s="7" t="n">
        <v>0</v>
      </c>
    </row>
    <row r="4625" spans="1:13">
      <c r="A4625" t="s">
        <v>4</v>
      </c>
      <c r="B4625" s="4" t="s">
        <v>5</v>
      </c>
      <c r="C4625" s="4" t="s">
        <v>7</v>
      </c>
      <c r="D4625" s="4" t="s">
        <v>8</v>
      </c>
    </row>
    <row r="4626" spans="1:13">
      <c r="A4626" t="n">
        <v>49032</v>
      </c>
      <c r="B4626" s="6" t="n">
        <v>2</v>
      </c>
      <c r="C4626" s="7" t="n">
        <v>10</v>
      </c>
      <c r="D4626" s="7" t="s">
        <v>339</v>
      </c>
    </row>
    <row r="4627" spans="1:13">
      <c r="A4627" t="s">
        <v>4</v>
      </c>
      <c r="B4627" s="4" t="s">
        <v>5</v>
      </c>
      <c r="C4627" s="4" t="s">
        <v>11</v>
      </c>
    </row>
    <row r="4628" spans="1:13">
      <c r="A4628" t="n">
        <v>49047</v>
      </c>
      <c r="B4628" s="23" t="n">
        <v>16</v>
      </c>
      <c r="C4628" s="7" t="n">
        <v>0</v>
      </c>
    </row>
    <row r="4629" spans="1:13">
      <c r="A4629" t="s">
        <v>4</v>
      </c>
      <c r="B4629" s="4" t="s">
        <v>5</v>
      </c>
      <c r="C4629" s="4" t="s">
        <v>7</v>
      </c>
      <c r="D4629" s="4" t="s">
        <v>11</v>
      </c>
    </row>
    <row r="4630" spans="1:13">
      <c r="A4630" t="n">
        <v>49050</v>
      </c>
      <c r="B4630" s="40" t="n">
        <v>58</v>
      </c>
      <c r="C4630" s="7" t="n">
        <v>105</v>
      </c>
      <c r="D4630" s="7" t="n">
        <v>300</v>
      </c>
    </row>
    <row r="4631" spans="1:13">
      <c r="A4631" t="s">
        <v>4</v>
      </c>
      <c r="B4631" s="4" t="s">
        <v>5</v>
      </c>
      <c r="C4631" s="4" t="s">
        <v>13</v>
      </c>
      <c r="D4631" s="4" t="s">
        <v>11</v>
      </c>
    </row>
    <row r="4632" spans="1:13">
      <c r="A4632" t="n">
        <v>49054</v>
      </c>
      <c r="B4632" s="51" t="n">
        <v>103</v>
      </c>
      <c r="C4632" s="7" t="n">
        <v>1</v>
      </c>
      <c r="D4632" s="7" t="n">
        <v>300</v>
      </c>
    </row>
    <row r="4633" spans="1:13">
      <c r="A4633" t="s">
        <v>4</v>
      </c>
      <c r="B4633" s="4" t="s">
        <v>5</v>
      </c>
      <c r="C4633" s="4" t="s">
        <v>7</v>
      </c>
      <c r="D4633" s="4" t="s">
        <v>11</v>
      </c>
    </row>
    <row r="4634" spans="1:13">
      <c r="A4634" t="n">
        <v>49061</v>
      </c>
      <c r="B4634" s="53" t="n">
        <v>72</v>
      </c>
      <c r="C4634" s="7" t="n">
        <v>4</v>
      </c>
      <c r="D4634" s="7" t="n">
        <v>0</v>
      </c>
    </row>
    <row r="4635" spans="1:13">
      <c r="A4635" t="s">
        <v>4</v>
      </c>
      <c r="B4635" s="4" t="s">
        <v>5</v>
      </c>
      <c r="C4635" s="4" t="s">
        <v>14</v>
      </c>
    </row>
    <row r="4636" spans="1:13">
      <c r="A4636" t="n">
        <v>49065</v>
      </c>
      <c r="B4636" s="64" t="n">
        <v>15</v>
      </c>
      <c r="C4636" s="7" t="n">
        <v>1073741824</v>
      </c>
    </row>
    <row r="4637" spans="1:13">
      <c r="A4637" t="s">
        <v>4</v>
      </c>
      <c r="B4637" s="4" t="s">
        <v>5</v>
      </c>
      <c r="C4637" s="4" t="s">
        <v>7</v>
      </c>
    </row>
    <row r="4638" spans="1:13">
      <c r="A4638" t="n">
        <v>49070</v>
      </c>
      <c r="B4638" s="52" t="n">
        <v>64</v>
      </c>
      <c r="C4638" s="7" t="n">
        <v>3</v>
      </c>
    </row>
    <row r="4639" spans="1:13">
      <c r="A4639" t="s">
        <v>4</v>
      </c>
      <c r="B4639" s="4" t="s">
        <v>5</v>
      </c>
      <c r="C4639" s="4" t="s">
        <v>7</v>
      </c>
    </row>
    <row r="4640" spans="1:13">
      <c r="A4640" t="n">
        <v>49072</v>
      </c>
      <c r="B4640" s="31" t="n">
        <v>74</v>
      </c>
      <c r="C4640" s="7" t="n">
        <v>67</v>
      </c>
    </row>
    <row r="4641" spans="1:4">
      <c r="A4641" t="s">
        <v>4</v>
      </c>
      <c r="B4641" s="4" t="s">
        <v>5</v>
      </c>
      <c r="C4641" s="4" t="s">
        <v>7</v>
      </c>
      <c r="D4641" s="4" t="s">
        <v>7</v>
      </c>
      <c r="E4641" s="4" t="s">
        <v>11</v>
      </c>
    </row>
    <row r="4642" spans="1:4">
      <c r="A4642" t="n">
        <v>49074</v>
      </c>
      <c r="B4642" s="58" t="n">
        <v>45</v>
      </c>
      <c r="C4642" s="7" t="n">
        <v>8</v>
      </c>
      <c r="D4642" s="7" t="n">
        <v>1</v>
      </c>
      <c r="E4642" s="7" t="n">
        <v>0</v>
      </c>
    </row>
    <row r="4643" spans="1:4">
      <c r="A4643" t="s">
        <v>4</v>
      </c>
      <c r="B4643" s="4" t="s">
        <v>5</v>
      </c>
      <c r="C4643" s="4" t="s">
        <v>11</v>
      </c>
    </row>
    <row r="4644" spans="1:4">
      <c r="A4644" t="n">
        <v>49079</v>
      </c>
      <c r="B4644" s="12" t="n">
        <v>13</v>
      </c>
      <c r="C4644" s="7" t="n">
        <v>6409</v>
      </c>
    </row>
    <row r="4645" spans="1:4">
      <c r="A4645" t="s">
        <v>4</v>
      </c>
      <c r="B4645" s="4" t="s">
        <v>5</v>
      </c>
      <c r="C4645" s="4" t="s">
        <v>11</v>
      </c>
    </row>
    <row r="4646" spans="1:4">
      <c r="A4646" t="n">
        <v>49082</v>
      </c>
      <c r="B4646" s="12" t="n">
        <v>13</v>
      </c>
      <c r="C4646" s="7" t="n">
        <v>6408</v>
      </c>
    </row>
    <row r="4647" spans="1:4">
      <c r="A4647" t="s">
        <v>4</v>
      </c>
      <c r="B4647" s="4" t="s">
        <v>5</v>
      </c>
      <c r="C4647" s="4" t="s">
        <v>11</v>
      </c>
    </row>
    <row r="4648" spans="1:4">
      <c r="A4648" t="n">
        <v>49085</v>
      </c>
      <c r="B4648" s="32" t="n">
        <v>12</v>
      </c>
      <c r="C4648" s="7" t="n">
        <v>6464</v>
      </c>
    </row>
    <row r="4649" spans="1:4">
      <c r="A4649" t="s">
        <v>4</v>
      </c>
      <c r="B4649" s="4" t="s">
        <v>5</v>
      </c>
      <c r="C4649" s="4" t="s">
        <v>11</v>
      </c>
    </row>
    <row r="4650" spans="1:4">
      <c r="A4650" t="n">
        <v>49088</v>
      </c>
      <c r="B4650" s="12" t="n">
        <v>13</v>
      </c>
      <c r="C4650" s="7" t="n">
        <v>6465</v>
      </c>
    </row>
    <row r="4651" spans="1:4">
      <c r="A4651" t="s">
        <v>4</v>
      </c>
      <c r="B4651" s="4" t="s">
        <v>5</v>
      </c>
      <c r="C4651" s="4" t="s">
        <v>11</v>
      </c>
    </row>
    <row r="4652" spans="1:4">
      <c r="A4652" t="n">
        <v>49091</v>
      </c>
      <c r="B4652" s="12" t="n">
        <v>13</v>
      </c>
      <c r="C4652" s="7" t="n">
        <v>6466</v>
      </c>
    </row>
    <row r="4653" spans="1:4">
      <c r="A4653" t="s">
        <v>4</v>
      </c>
      <c r="B4653" s="4" t="s">
        <v>5</v>
      </c>
      <c r="C4653" s="4" t="s">
        <v>11</v>
      </c>
    </row>
    <row r="4654" spans="1:4">
      <c r="A4654" t="n">
        <v>49094</v>
      </c>
      <c r="B4654" s="12" t="n">
        <v>13</v>
      </c>
      <c r="C4654" s="7" t="n">
        <v>6467</v>
      </c>
    </row>
    <row r="4655" spans="1:4">
      <c r="A4655" t="s">
        <v>4</v>
      </c>
      <c r="B4655" s="4" t="s">
        <v>5</v>
      </c>
      <c r="C4655" s="4" t="s">
        <v>11</v>
      </c>
    </row>
    <row r="4656" spans="1:4">
      <c r="A4656" t="n">
        <v>49097</v>
      </c>
      <c r="B4656" s="12" t="n">
        <v>13</v>
      </c>
      <c r="C4656" s="7" t="n">
        <v>6468</v>
      </c>
    </row>
    <row r="4657" spans="1:5">
      <c r="A4657" t="s">
        <v>4</v>
      </c>
      <c r="B4657" s="4" t="s">
        <v>5</v>
      </c>
      <c r="C4657" s="4" t="s">
        <v>11</v>
      </c>
    </row>
    <row r="4658" spans="1:5">
      <c r="A4658" t="n">
        <v>49100</v>
      </c>
      <c r="B4658" s="12" t="n">
        <v>13</v>
      </c>
      <c r="C4658" s="7" t="n">
        <v>6469</v>
      </c>
    </row>
    <row r="4659" spans="1:5">
      <c r="A4659" t="s">
        <v>4</v>
      </c>
      <c r="B4659" s="4" t="s">
        <v>5</v>
      </c>
      <c r="C4659" s="4" t="s">
        <v>11</v>
      </c>
    </row>
    <row r="4660" spans="1:5">
      <c r="A4660" t="n">
        <v>49103</v>
      </c>
      <c r="B4660" s="12" t="n">
        <v>13</v>
      </c>
      <c r="C4660" s="7" t="n">
        <v>6470</v>
      </c>
    </row>
    <row r="4661" spans="1:5">
      <c r="A4661" t="s">
        <v>4</v>
      </c>
      <c r="B4661" s="4" t="s">
        <v>5</v>
      </c>
      <c r="C4661" s="4" t="s">
        <v>11</v>
      </c>
    </row>
    <row r="4662" spans="1:5">
      <c r="A4662" t="n">
        <v>49106</v>
      </c>
      <c r="B4662" s="12" t="n">
        <v>13</v>
      </c>
      <c r="C4662" s="7" t="n">
        <v>6471</v>
      </c>
    </row>
    <row r="4663" spans="1:5">
      <c r="A4663" t="s">
        <v>4</v>
      </c>
      <c r="B4663" s="4" t="s">
        <v>5</v>
      </c>
      <c r="C4663" s="4" t="s">
        <v>7</v>
      </c>
    </row>
    <row r="4664" spans="1:5">
      <c r="A4664" t="n">
        <v>49109</v>
      </c>
      <c r="B4664" s="31" t="n">
        <v>74</v>
      </c>
      <c r="C4664" s="7" t="n">
        <v>18</v>
      </c>
    </row>
    <row r="4665" spans="1:5">
      <c r="A4665" t="s">
        <v>4</v>
      </c>
      <c r="B4665" s="4" t="s">
        <v>5</v>
      </c>
      <c r="C4665" s="4" t="s">
        <v>7</v>
      </c>
    </row>
    <row r="4666" spans="1:5">
      <c r="A4666" t="n">
        <v>49111</v>
      </c>
      <c r="B4666" s="31" t="n">
        <v>74</v>
      </c>
      <c r="C4666" s="7" t="n">
        <v>45</v>
      </c>
    </row>
    <row r="4667" spans="1:5">
      <c r="A4667" t="s">
        <v>4</v>
      </c>
      <c r="B4667" s="4" t="s">
        <v>5</v>
      </c>
      <c r="C4667" s="4" t="s">
        <v>11</v>
      </c>
    </row>
    <row r="4668" spans="1:5">
      <c r="A4668" t="n">
        <v>49113</v>
      </c>
      <c r="B4668" s="23" t="n">
        <v>16</v>
      </c>
      <c r="C4668" s="7" t="n">
        <v>0</v>
      </c>
    </row>
    <row r="4669" spans="1:5">
      <c r="A4669" t="s">
        <v>4</v>
      </c>
      <c r="B4669" s="4" t="s">
        <v>5</v>
      </c>
      <c r="C4669" s="4" t="s">
        <v>7</v>
      </c>
      <c r="D4669" s="4" t="s">
        <v>7</v>
      </c>
      <c r="E4669" s="4" t="s">
        <v>7</v>
      </c>
      <c r="F4669" s="4" t="s">
        <v>7</v>
      </c>
    </row>
    <row r="4670" spans="1:5">
      <c r="A4670" t="n">
        <v>49116</v>
      </c>
      <c r="B4670" s="9" t="n">
        <v>14</v>
      </c>
      <c r="C4670" s="7" t="n">
        <v>0</v>
      </c>
      <c r="D4670" s="7" t="n">
        <v>8</v>
      </c>
      <c r="E4670" s="7" t="n">
        <v>0</v>
      </c>
      <c r="F4670" s="7" t="n">
        <v>0</v>
      </c>
    </row>
    <row r="4671" spans="1:5">
      <c r="A4671" t="s">
        <v>4</v>
      </c>
      <c r="B4671" s="4" t="s">
        <v>5</v>
      </c>
      <c r="C4671" s="4" t="s">
        <v>7</v>
      </c>
      <c r="D4671" s="4" t="s">
        <v>8</v>
      </c>
    </row>
    <row r="4672" spans="1:5">
      <c r="A4672" t="n">
        <v>49121</v>
      </c>
      <c r="B4672" s="6" t="n">
        <v>2</v>
      </c>
      <c r="C4672" s="7" t="n">
        <v>11</v>
      </c>
      <c r="D4672" s="7" t="s">
        <v>16</v>
      </c>
    </row>
    <row r="4673" spans="1:6">
      <c r="A4673" t="s">
        <v>4</v>
      </c>
      <c r="B4673" s="4" t="s">
        <v>5</v>
      </c>
      <c r="C4673" s="4" t="s">
        <v>11</v>
      </c>
    </row>
    <row r="4674" spans="1:6">
      <c r="A4674" t="n">
        <v>49135</v>
      </c>
      <c r="B4674" s="23" t="n">
        <v>16</v>
      </c>
      <c r="C4674" s="7" t="n">
        <v>0</v>
      </c>
    </row>
    <row r="4675" spans="1:6">
      <c r="A4675" t="s">
        <v>4</v>
      </c>
      <c r="B4675" s="4" t="s">
        <v>5</v>
      </c>
      <c r="C4675" s="4" t="s">
        <v>7</v>
      </c>
      <c r="D4675" s="4" t="s">
        <v>8</v>
      </c>
    </row>
    <row r="4676" spans="1:6">
      <c r="A4676" t="n">
        <v>49138</v>
      </c>
      <c r="B4676" s="6" t="n">
        <v>2</v>
      </c>
      <c r="C4676" s="7" t="n">
        <v>11</v>
      </c>
      <c r="D4676" s="7" t="s">
        <v>340</v>
      </c>
    </row>
    <row r="4677" spans="1:6">
      <c r="A4677" t="s">
        <v>4</v>
      </c>
      <c r="B4677" s="4" t="s">
        <v>5</v>
      </c>
      <c r="C4677" s="4" t="s">
        <v>11</v>
      </c>
    </row>
    <row r="4678" spans="1:6">
      <c r="A4678" t="n">
        <v>49147</v>
      </c>
      <c r="B4678" s="23" t="n">
        <v>16</v>
      </c>
      <c r="C4678" s="7" t="n">
        <v>0</v>
      </c>
    </row>
    <row r="4679" spans="1:6">
      <c r="A4679" t="s">
        <v>4</v>
      </c>
      <c r="B4679" s="4" t="s">
        <v>5</v>
      </c>
      <c r="C4679" s="4" t="s">
        <v>14</v>
      </c>
    </row>
    <row r="4680" spans="1:6">
      <c r="A4680" t="n">
        <v>49150</v>
      </c>
      <c r="B4680" s="64" t="n">
        <v>15</v>
      </c>
      <c r="C4680" s="7" t="n">
        <v>2048</v>
      </c>
    </row>
    <row r="4681" spans="1:6">
      <c r="A4681" t="s">
        <v>4</v>
      </c>
      <c r="B4681" s="4" t="s">
        <v>5</v>
      </c>
      <c r="C4681" s="4" t="s">
        <v>7</v>
      </c>
      <c r="D4681" s="4" t="s">
        <v>8</v>
      </c>
    </row>
    <row r="4682" spans="1:6">
      <c r="A4682" t="n">
        <v>49155</v>
      </c>
      <c r="B4682" s="6" t="n">
        <v>2</v>
      </c>
      <c r="C4682" s="7" t="n">
        <v>10</v>
      </c>
      <c r="D4682" s="7" t="s">
        <v>341</v>
      </c>
    </row>
    <row r="4683" spans="1:6">
      <c r="A4683" t="s">
        <v>4</v>
      </c>
      <c r="B4683" s="4" t="s">
        <v>5</v>
      </c>
      <c r="C4683" s="4" t="s">
        <v>11</v>
      </c>
    </row>
    <row r="4684" spans="1:6">
      <c r="A4684" t="n">
        <v>49173</v>
      </c>
      <c r="B4684" s="23" t="n">
        <v>16</v>
      </c>
      <c r="C4684" s="7" t="n">
        <v>0</v>
      </c>
    </row>
    <row r="4685" spans="1:6">
      <c r="A4685" t="s">
        <v>4</v>
      </c>
      <c r="B4685" s="4" t="s">
        <v>5</v>
      </c>
      <c r="C4685" s="4" t="s">
        <v>7</v>
      </c>
      <c r="D4685" s="4" t="s">
        <v>8</v>
      </c>
    </row>
    <row r="4686" spans="1:6">
      <c r="A4686" t="n">
        <v>49176</v>
      </c>
      <c r="B4686" s="6" t="n">
        <v>2</v>
      </c>
      <c r="C4686" s="7" t="n">
        <v>10</v>
      </c>
      <c r="D4686" s="7" t="s">
        <v>342</v>
      </c>
    </row>
    <row r="4687" spans="1:6">
      <c r="A4687" t="s">
        <v>4</v>
      </c>
      <c r="B4687" s="4" t="s">
        <v>5</v>
      </c>
      <c r="C4687" s="4" t="s">
        <v>11</v>
      </c>
    </row>
    <row r="4688" spans="1:6">
      <c r="A4688" t="n">
        <v>49195</v>
      </c>
      <c r="B4688" s="23" t="n">
        <v>16</v>
      </c>
      <c r="C4688" s="7" t="n">
        <v>0</v>
      </c>
    </row>
    <row r="4689" spans="1:4">
      <c r="A4689" t="s">
        <v>4</v>
      </c>
      <c r="B4689" s="4" t="s">
        <v>5</v>
      </c>
      <c r="C4689" s="4" t="s">
        <v>7</v>
      </c>
      <c r="D4689" s="4" t="s">
        <v>11</v>
      </c>
      <c r="E4689" s="4" t="s">
        <v>13</v>
      </c>
    </row>
    <row r="4690" spans="1:4">
      <c r="A4690" t="n">
        <v>49198</v>
      </c>
      <c r="B4690" s="40" t="n">
        <v>58</v>
      </c>
      <c r="C4690" s="7" t="n">
        <v>100</v>
      </c>
      <c r="D4690" s="7" t="n">
        <v>300</v>
      </c>
      <c r="E4690" s="7" t="n">
        <v>1</v>
      </c>
    </row>
    <row r="4691" spans="1:4">
      <c r="A4691" t="s">
        <v>4</v>
      </c>
      <c r="B4691" s="4" t="s">
        <v>5</v>
      </c>
      <c r="C4691" s="4" t="s">
        <v>7</v>
      </c>
      <c r="D4691" s="4" t="s">
        <v>11</v>
      </c>
    </row>
    <row r="4692" spans="1:4">
      <c r="A4692" t="n">
        <v>49206</v>
      </c>
      <c r="B4692" s="40" t="n">
        <v>58</v>
      </c>
      <c r="C4692" s="7" t="n">
        <v>255</v>
      </c>
      <c r="D4692" s="7" t="n">
        <v>0</v>
      </c>
    </row>
    <row r="4693" spans="1:4">
      <c r="A4693" t="s">
        <v>4</v>
      </c>
      <c r="B4693" s="4" t="s">
        <v>5</v>
      </c>
      <c r="C4693" s="4" t="s">
        <v>7</v>
      </c>
    </row>
    <row r="4694" spans="1:4">
      <c r="A4694" t="n">
        <v>49210</v>
      </c>
      <c r="B4694" s="30" t="n">
        <v>23</v>
      </c>
      <c r="C4694" s="7" t="n">
        <v>0</v>
      </c>
    </row>
    <row r="4695" spans="1:4">
      <c r="A4695" t="s">
        <v>4</v>
      </c>
      <c r="B4695" s="4" t="s">
        <v>5</v>
      </c>
    </row>
    <row r="4696" spans="1:4">
      <c r="A4696" t="n">
        <v>49212</v>
      </c>
      <c r="B4696" s="5" t="n">
        <v>1</v>
      </c>
    </row>
    <row r="4697" spans="1:4" s="3" customFormat="1" customHeight="0">
      <c r="A4697" s="3" t="s">
        <v>2</v>
      </c>
      <c r="B4697" s="3" t="s">
        <v>574</v>
      </c>
    </row>
    <row r="4698" spans="1:4">
      <c r="A4698" t="s">
        <v>4</v>
      </c>
      <c r="B4698" s="4" t="s">
        <v>5</v>
      </c>
      <c r="C4698" s="4" t="s">
        <v>7</v>
      </c>
      <c r="D4698" s="4" t="s">
        <v>7</v>
      </c>
      <c r="E4698" s="4" t="s">
        <v>7</v>
      </c>
      <c r="F4698" s="4" t="s">
        <v>7</v>
      </c>
    </row>
    <row r="4699" spans="1:4">
      <c r="A4699" t="n">
        <v>49216</v>
      </c>
      <c r="B4699" s="9" t="n">
        <v>14</v>
      </c>
      <c r="C4699" s="7" t="n">
        <v>2</v>
      </c>
      <c r="D4699" s="7" t="n">
        <v>0</v>
      </c>
      <c r="E4699" s="7" t="n">
        <v>0</v>
      </c>
      <c r="F4699" s="7" t="n">
        <v>0</v>
      </c>
    </row>
    <row r="4700" spans="1:4">
      <c r="A4700" t="s">
        <v>4</v>
      </c>
      <c r="B4700" s="4" t="s">
        <v>5</v>
      </c>
      <c r="C4700" s="4" t="s">
        <v>7</v>
      </c>
      <c r="D4700" s="49" t="s">
        <v>272</v>
      </c>
      <c r="E4700" s="4" t="s">
        <v>5</v>
      </c>
      <c r="F4700" s="4" t="s">
        <v>7</v>
      </c>
      <c r="G4700" s="4" t="s">
        <v>11</v>
      </c>
      <c r="H4700" s="49" t="s">
        <v>273</v>
      </c>
      <c r="I4700" s="4" t="s">
        <v>7</v>
      </c>
      <c r="J4700" s="4" t="s">
        <v>14</v>
      </c>
      <c r="K4700" s="4" t="s">
        <v>7</v>
      </c>
      <c r="L4700" s="4" t="s">
        <v>7</v>
      </c>
      <c r="M4700" s="49" t="s">
        <v>272</v>
      </c>
      <c r="N4700" s="4" t="s">
        <v>5</v>
      </c>
      <c r="O4700" s="4" t="s">
        <v>7</v>
      </c>
      <c r="P4700" s="4" t="s">
        <v>11</v>
      </c>
      <c r="Q4700" s="49" t="s">
        <v>273</v>
      </c>
      <c r="R4700" s="4" t="s">
        <v>7</v>
      </c>
      <c r="S4700" s="4" t="s">
        <v>14</v>
      </c>
      <c r="T4700" s="4" t="s">
        <v>7</v>
      </c>
      <c r="U4700" s="4" t="s">
        <v>7</v>
      </c>
      <c r="V4700" s="4" t="s">
        <v>7</v>
      </c>
      <c r="W4700" s="4" t="s">
        <v>12</v>
      </c>
    </row>
    <row r="4701" spans="1:4">
      <c r="A4701" t="n">
        <v>49221</v>
      </c>
      <c r="B4701" s="10" t="n">
        <v>5</v>
      </c>
      <c r="C4701" s="7" t="n">
        <v>28</v>
      </c>
      <c r="D4701" s="49" t="s">
        <v>3</v>
      </c>
      <c r="E4701" s="8" t="n">
        <v>162</v>
      </c>
      <c r="F4701" s="7" t="n">
        <v>3</v>
      </c>
      <c r="G4701" s="7" t="n">
        <v>32946</v>
      </c>
      <c r="H4701" s="49" t="s">
        <v>3</v>
      </c>
      <c r="I4701" s="7" t="n">
        <v>0</v>
      </c>
      <c r="J4701" s="7" t="n">
        <v>1</v>
      </c>
      <c r="K4701" s="7" t="n">
        <v>2</v>
      </c>
      <c r="L4701" s="7" t="n">
        <v>28</v>
      </c>
      <c r="M4701" s="49" t="s">
        <v>3</v>
      </c>
      <c r="N4701" s="8" t="n">
        <v>162</v>
      </c>
      <c r="O4701" s="7" t="n">
        <v>3</v>
      </c>
      <c r="P4701" s="7" t="n">
        <v>32946</v>
      </c>
      <c r="Q4701" s="49" t="s">
        <v>3</v>
      </c>
      <c r="R4701" s="7" t="n">
        <v>0</v>
      </c>
      <c r="S4701" s="7" t="n">
        <v>2</v>
      </c>
      <c r="T4701" s="7" t="n">
        <v>2</v>
      </c>
      <c r="U4701" s="7" t="n">
        <v>11</v>
      </c>
      <c r="V4701" s="7" t="n">
        <v>1</v>
      </c>
      <c r="W4701" s="11" t="n">
        <f t="normal" ca="1">A4705</f>
        <v>0</v>
      </c>
    </row>
    <row r="4702" spans="1:4">
      <c r="A4702" t="s">
        <v>4</v>
      </c>
      <c r="B4702" s="4" t="s">
        <v>5</v>
      </c>
      <c r="C4702" s="4" t="s">
        <v>7</v>
      </c>
      <c r="D4702" s="4" t="s">
        <v>11</v>
      </c>
      <c r="E4702" s="4" t="s">
        <v>13</v>
      </c>
    </row>
    <row r="4703" spans="1:4">
      <c r="A4703" t="n">
        <v>49250</v>
      </c>
      <c r="B4703" s="40" t="n">
        <v>58</v>
      </c>
      <c r="C4703" s="7" t="n">
        <v>0</v>
      </c>
      <c r="D4703" s="7" t="n">
        <v>0</v>
      </c>
      <c r="E4703" s="7" t="n">
        <v>1</v>
      </c>
    </row>
    <row r="4704" spans="1:4">
      <c r="A4704" t="s">
        <v>4</v>
      </c>
      <c r="B4704" s="4" t="s">
        <v>5</v>
      </c>
      <c r="C4704" s="4" t="s">
        <v>7</v>
      </c>
      <c r="D4704" s="49" t="s">
        <v>272</v>
      </c>
      <c r="E4704" s="4" t="s">
        <v>5</v>
      </c>
      <c r="F4704" s="4" t="s">
        <v>7</v>
      </c>
      <c r="G4704" s="4" t="s">
        <v>11</v>
      </c>
      <c r="H4704" s="49" t="s">
        <v>273</v>
      </c>
      <c r="I4704" s="4" t="s">
        <v>7</v>
      </c>
      <c r="J4704" s="4" t="s">
        <v>14</v>
      </c>
      <c r="K4704" s="4" t="s">
        <v>7</v>
      </c>
      <c r="L4704" s="4" t="s">
        <v>7</v>
      </c>
      <c r="M4704" s="49" t="s">
        <v>272</v>
      </c>
      <c r="N4704" s="4" t="s">
        <v>5</v>
      </c>
      <c r="O4704" s="4" t="s">
        <v>7</v>
      </c>
      <c r="P4704" s="4" t="s">
        <v>11</v>
      </c>
      <c r="Q4704" s="49" t="s">
        <v>273</v>
      </c>
      <c r="R4704" s="4" t="s">
        <v>7</v>
      </c>
      <c r="S4704" s="4" t="s">
        <v>14</v>
      </c>
      <c r="T4704" s="4" t="s">
        <v>7</v>
      </c>
      <c r="U4704" s="4" t="s">
        <v>7</v>
      </c>
      <c r="V4704" s="4" t="s">
        <v>7</v>
      </c>
      <c r="W4704" s="4" t="s">
        <v>12</v>
      </c>
    </row>
    <row r="4705" spans="1:23">
      <c r="A4705" t="n">
        <v>49258</v>
      </c>
      <c r="B4705" s="10" t="n">
        <v>5</v>
      </c>
      <c r="C4705" s="7" t="n">
        <v>28</v>
      </c>
      <c r="D4705" s="49" t="s">
        <v>3</v>
      </c>
      <c r="E4705" s="8" t="n">
        <v>162</v>
      </c>
      <c r="F4705" s="7" t="n">
        <v>3</v>
      </c>
      <c r="G4705" s="7" t="n">
        <v>32946</v>
      </c>
      <c r="H4705" s="49" t="s">
        <v>3</v>
      </c>
      <c r="I4705" s="7" t="n">
        <v>0</v>
      </c>
      <c r="J4705" s="7" t="n">
        <v>1</v>
      </c>
      <c r="K4705" s="7" t="n">
        <v>3</v>
      </c>
      <c r="L4705" s="7" t="n">
        <v>28</v>
      </c>
      <c r="M4705" s="49" t="s">
        <v>3</v>
      </c>
      <c r="N4705" s="8" t="n">
        <v>162</v>
      </c>
      <c r="O4705" s="7" t="n">
        <v>3</v>
      </c>
      <c r="P4705" s="7" t="n">
        <v>32946</v>
      </c>
      <c r="Q4705" s="49" t="s">
        <v>3</v>
      </c>
      <c r="R4705" s="7" t="n">
        <v>0</v>
      </c>
      <c r="S4705" s="7" t="n">
        <v>2</v>
      </c>
      <c r="T4705" s="7" t="n">
        <v>3</v>
      </c>
      <c r="U4705" s="7" t="n">
        <v>9</v>
      </c>
      <c r="V4705" s="7" t="n">
        <v>1</v>
      </c>
      <c r="W4705" s="11" t="n">
        <f t="normal" ca="1">A4715</f>
        <v>0</v>
      </c>
    </row>
    <row r="4706" spans="1:23">
      <c r="A4706" t="s">
        <v>4</v>
      </c>
      <c r="B4706" s="4" t="s">
        <v>5</v>
      </c>
      <c r="C4706" s="4" t="s">
        <v>7</v>
      </c>
      <c r="D4706" s="49" t="s">
        <v>272</v>
      </c>
      <c r="E4706" s="4" t="s">
        <v>5</v>
      </c>
      <c r="F4706" s="4" t="s">
        <v>11</v>
      </c>
      <c r="G4706" s="4" t="s">
        <v>7</v>
      </c>
      <c r="H4706" s="4" t="s">
        <v>7</v>
      </c>
      <c r="I4706" s="4" t="s">
        <v>8</v>
      </c>
      <c r="J4706" s="49" t="s">
        <v>273</v>
      </c>
      <c r="K4706" s="4" t="s">
        <v>7</v>
      </c>
      <c r="L4706" s="4" t="s">
        <v>7</v>
      </c>
      <c r="M4706" s="49" t="s">
        <v>272</v>
      </c>
      <c r="N4706" s="4" t="s">
        <v>5</v>
      </c>
      <c r="O4706" s="4" t="s">
        <v>7</v>
      </c>
      <c r="P4706" s="49" t="s">
        <v>273</v>
      </c>
      <c r="Q4706" s="4" t="s">
        <v>7</v>
      </c>
      <c r="R4706" s="4" t="s">
        <v>14</v>
      </c>
      <c r="S4706" s="4" t="s">
        <v>7</v>
      </c>
      <c r="T4706" s="4" t="s">
        <v>7</v>
      </c>
      <c r="U4706" s="4" t="s">
        <v>7</v>
      </c>
      <c r="V4706" s="49" t="s">
        <v>272</v>
      </c>
      <c r="W4706" s="4" t="s">
        <v>5</v>
      </c>
      <c r="X4706" s="4" t="s">
        <v>7</v>
      </c>
      <c r="Y4706" s="49" t="s">
        <v>273</v>
      </c>
      <c r="Z4706" s="4" t="s">
        <v>7</v>
      </c>
      <c r="AA4706" s="4" t="s">
        <v>14</v>
      </c>
      <c r="AB4706" s="4" t="s">
        <v>7</v>
      </c>
      <c r="AC4706" s="4" t="s">
        <v>7</v>
      </c>
      <c r="AD4706" s="4" t="s">
        <v>7</v>
      </c>
      <c r="AE4706" s="4" t="s">
        <v>12</v>
      </c>
    </row>
    <row r="4707" spans="1:23">
      <c r="A4707" t="n">
        <v>49287</v>
      </c>
      <c r="B4707" s="10" t="n">
        <v>5</v>
      </c>
      <c r="C4707" s="7" t="n">
        <v>28</v>
      </c>
      <c r="D4707" s="49" t="s">
        <v>3</v>
      </c>
      <c r="E4707" s="50" t="n">
        <v>47</v>
      </c>
      <c r="F4707" s="7" t="n">
        <v>61456</v>
      </c>
      <c r="G4707" s="7" t="n">
        <v>2</v>
      </c>
      <c r="H4707" s="7" t="n">
        <v>0</v>
      </c>
      <c r="I4707" s="7" t="s">
        <v>274</v>
      </c>
      <c r="J4707" s="49" t="s">
        <v>3</v>
      </c>
      <c r="K4707" s="7" t="n">
        <v>8</v>
      </c>
      <c r="L4707" s="7" t="n">
        <v>28</v>
      </c>
      <c r="M4707" s="49" t="s">
        <v>3</v>
      </c>
      <c r="N4707" s="31" t="n">
        <v>74</v>
      </c>
      <c r="O4707" s="7" t="n">
        <v>65</v>
      </c>
      <c r="P4707" s="49" t="s">
        <v>3</v>
      </c>
      <c r="Q4707" s="7" t="n">
        <v>0</v>
      </c>
      <c r="R4707" s="7" t="n">
        <v>1</v>
      </c>
      <c r="S4707" s="7" t="n">
        <v>3</v>
      </c>
      <c r="T4707" s="7" t="n">
        <v>9</v>
      </c>
      <c r="U4707" s="7" t="n">
        <v>28</v>
      </c>
      <c r="V4707" s="49" t="s">
        <v>3</v>
      </c>
      <c r="W4707" s="31" t="n">
        <v>74</v>
      </c>
      <c r="X4707" s="7" t="n">
        <v>65</v>
      </c>
      <c r="Y4707" s="49" t="s">
        <v>3</v>
      </c>
      <c r="Z4707" s="7" t="n">
        <v>0</v>
      </c>
      <c r="AA4707" s="7" t="n">
        <v>2</v>
      </c>
      <c r="AB4707" s="7" t="n">
        <v>3</v>
      </c>
      <c r="AC4707" s="7" t="n">
        <v>9</v>
      </c>
      <c r="AD4707" s="7" t="n">
        <v>1</v>
      </c>
      <c r="AE4707" s="11" t="n">
        <f t="normal" ca="1">A4711</f>
        <v>0</v>
      </c>
    </row>
    <row r="4708" spans="1:23">
      <c r="A4708" t="s">
        <v>4</v>
      </c>
      <c r="B4708" s="4" t="s">
        <v>5</v>
      </c>
      <c r="C4708" s="4" t="s">
        <v>11</v>
      </c>
      <c r="D4708" s="4" t="s">
        <v>7</v>
      </c>
      <c r="E4708" s="4" t="s">
        <v>7</v>
      </c>
      <c r="F4708" s="4" t="s">
        <v>8</v>
      </c>
    </row>
    <row r="4709" spans="1:23">
      <c r="A4709" t="n">
        <v>49335</v>
      </c>
      <c r="B4709" s="50" t="n">
        <v>47</v>
      </c>
      <c r="C4709" s="7" t="n">
        <v>61456</v>
      </c>
      <c r="D4709" s="7" t="n">
        <v>0</v>
      </c>
      <c r="E4709" s="7" t="n">
        <v>0</v>
      </c>
      <c r="F4709" s="7" t="s">
        <v>275</v>
      </c>
    </row>
    <row r="4710" spans="1:23">
      <c r="A4710" t="s">
        <v>4</v>
      </c>
      <c r="B4710" s="4" t="s">
        <v>5</v>
      </c>
      <c r="C4710" s="4" t="s">
        <v>7</v>
      </c>
      <c r="D4710" s="4" t="s">
        <v>11</v>
      </c>
      <c r="E4710" s="4" t="s">
        <v>13</v>
      </c>
    </row>
    <row r="4711" spans="1:23">
      <c r="A4711" t="n">
        <v>49348</v>
      </c>
      <c r="B4711" s="40" t="n">
        <v>58</v>
      </c>
      <c r="C4711" s="7" t="n">
        <v>0</v>
      </c>
      <c r="D4711" s="7" t="n">
        <v>300</v>
      </c>
      <c r="E4711" s="7" t="n">
        <v>1</v>
      </c>
    </row>
    <row r="4712" spans="1:23">
      <c r="A4712" t="s">
        <v>4</v>
      </c>
      <c r="B4712" s="4" t="s">
        <v>5</v>
      </c>
      <c r="C4712" s="4" t="s">
        <v>7</v>
      </c>
      <c r="D4712" s="4" t="s">
        <v>11</v>
      </c>
    </row>
    <row r="4713" spans="1:23">
      <c r="A4713" t="n">
        <v>49356</v>
      </c>
      <c r="B4713" s="40" t="n">
        <v>58</v>
      </c>
      <c r="C4713" s="7" t="n">
        <v>255</v>
      </c>
      <c r="D4713" s="7" t="n">
        <v>0</v>
      </c>
    </row>
    <row r="4714" spans="1:23">
      <c r="A4714" t="s">
        <v>4</v>
      </c>
      <c r="B4714" s="4" t="s">
        <v>5</v>
      </c>
      <c r="C4714" s="4" t="s">
        <v>7</v>
      </c>
      <c r="D4714" s="4" t="s">
        <v>7</v>
      </c>
      <c r="E4714" s="4" t="s">
        <v>7</v>
      </c>
      <c r="F4714" s="4" t="s">
        <v>7</v>
      </c>
    </row>
    <row r="4715" spans="1:23">
      <c r="A4715" t="n">
        <v>49360</v>
      </c>
      <c r="B4715" s="9" t="n">
        <v>14</v>
      </c>
      <c r="C4715" s="7" t="n">
        <v>0</v>
      </c>
      <c r="D4715" s="7" t="n">
        <v>0</v>
      </c>
      <c r="E4715" s="7" t="n">
        <v>0</v>
      </c>
      <c r="F4715" s="7" t="n">
        <v>64</v>
      </c>
    </row>
    <row r="4716" spans="1:23">
      <c r="A4716" t="s">
        <v>4</v>
      </c>
      <c r="B4716" s="4" t="s">
        <v>5</v>
      </c>
      <c r="C4716" s="4" t="s">
        <v>7</v>
      </c>
      <c r="D4716" s="4" t="s">
        <v>11</v>
      </c>
    </row>
    <row r="4717" spans="1:23">
      <c r="A4717" t="n">
        <v>49365</v>
      </c>
      <c r="B4717" s="26" t="n">
        <v>22</v>
      </c>
      <c r="C4717" s="7" t="n">
        <v>0</v>
      </c>
      <c r="D4717" s="7" t="n">
        <v>32946</v>
      </c>
    </row>
    <row r="4718" spans="1:23">
      <c r="A4718" t="s">
        <v>4</v>
      </c>
      <c r="B4718" s="4" t="s">
        <v>5</v>
      </c>
      <c r="C4718" s="4" t="s">
        <v>7</v>
      </c>
      <c r="D4718" s="4" t="s">
        <v>11</v>
      </c>
    </row>
    <row r="4719" spans="1:23">
      <c r="A4719" t="n">
        <v>49369</v>
      </c>
      <c r="B4719" s="40" t="n">
        <v>58</v>
      </c>
      <c r="C4719" s="7" t="n">
        <v>5</v>
      </c>
      <c r="D4719" s="7" t="n">
        <v>300</v>
      </c>
    </row>
    <row r="4720" spans="1:23">
      <c r="A4720" t="s">
        <v>4</v>
      </c>
      <c r="B4720" s="4" t="s">
        <v>5</v>
      </c>
      <c r="C4720" s="4" t="s">
        <v>13</v>
      </c>
      <c r="D4720" s="4" t="s">
        <v>11</v>
      </c>
    </row>
    <row r="4721" spans="1:31">
      <c r="A4721" t="n">
        <v>49373</v>
      </c>
      <c r="B4721" s="51" t="n">
        <v>103</v>
      </c>
      <c r="C4721" s="7" t="n">
        <v>0</v>
      </c>
      <c r="D4721" s="7" t="n">
        <v>300</v>
      </c>
    </row>
    <row r="4722" spans="1:31">
      <c r="A4722" t="s">
        <v>4</v>
      </c>
      <c r="B4722" s="4" t="s">
        <v>5</v>
      </c>
      <c r="C4722" s="4" t="s">
        <v>7</v>
      </c>
    </row>
    <row r="4723" spans="1:31">
      <c r="A4723" t="n">
        <v>49380</v>
      </c>
      <c r="B4723" s="52" t="n">
        <v>64</v>
      </c>
      <c r="C4723" s="7" t="n">
        <v>7</v>
      </c>
    </row>
    <row r="4724" spans="1:31">
      <c r="A4724" t="s">
        <v>4</v>
      </c>
      <c r="B4724" s="4" t="s">
        <v>5</v>
      </c>
      <c r="C4724" s="4" t="s">
        <v>7</v>
      </c>
      <c r="D4724" s="4" t="s">
        <v>11</v>
      </c>
    </row>
    <row r="4725" spans="1:31">
      <c r="A4725" t="n">
        <v>49382</v>
      </c>
      <c r="B4725" s="53" t="n">
        <v>72</v>
      </c>
      <c r="C4725" s="7" t="n">
        <v>5</v>
      </c>
      <c r="D4725" s="7" t="n">
        <v>0</v>
      </c>
    </row>
    <row r="4726" spans="1:31">
      <c r="A4726" t="s">
        <v>4</v>
      </c>
      <c r="B4726" s="4" t="s">
        <v>5</v>
      </c>
      <c r="C4726" s="4" t="s">
        <v>7</v>
      </c>
      <c r="D4726" s="49" t="s">
        <v>272</v>
      </c>
      <c r="E4726" s="4" t="s">
        <v>5</v>
      </c>
      <c r="F4726" s="4" t="s">
        <v>7</v>
      </c>
      <c r="G4726" s="4" t="s">
        <v>11</v>
      </c>
      <c r="H4726" s="49" t="s">
        <v>273</v>
      </c>
      <c r="I4726" s="4" t="s">
        <v>7</v>
      </c>
      <c r="J4726" s="4" t="s">
        <v>14</v>
      </c>
      <c r="K4726" s="4" t="s">
        <v>7</v>
      </c>
      <c r="L4726" s="4" t="s">
        <v>7</v>
      </c>
      <c r="M4726" s="4" t="s">
        <v>12</v>
      </c>
    </row>
    <row r="4727" spans="1:31">
      <c r="A4727" t="n">
        <v>49386</v>
      </c>
      <c r="B4727" s="10" t="n">
        <v>5</v>
      </c>
      <c r="C4727" s="7" t="n">
        <v>28</v>
      </c>
      <c r="D4727" s="49" t="s">
        <v>3</v>
      </c>
      <c r="E4727" s="8" t="n">
        <v>162</v>
      </c>
      <c r="F4727" s="7" t="n">
        <v>4</v>
      </c>
      <c r="G4727" s="7" t="n">
        <v>32946</v>
      </c>
      <c r="H4727" s="49" t="s">
        <v>3</v>
      </c>
      <c r="I4727" s="7" t="n">
        <v>0</v>
      </c>
      <c r="J4727" s="7" t="n">
        <v>1</v>
      </c>
      <c r="K4727" s="7" t="n">
        <v>2</v>
      </c>
      <c r="L4727" s="7" t="n">
        <v>1</v>
      </c>
      <c r="M4727" s="11" t="n">
        <f t="normal" ca="1">A4733</f>
        <v>0</v>
      </c>
    </row>
    <row r="4728" spans="1:31">
      <c r="A4728" t="s">
        <v>4</v>
      </c>
      <c r="B4728" s="4" t="s">
        <v>5</v>
      </c>
      <c r="C4728" s="4" t="s">
        <v>7</v>
      </c>
      <c r="D4728" s="4" t="s">
        <v>8</v>
      </c>
    </row>
    <row r="4729" spans="1:31">
      <c r="A4729" t="n">
        <v>49403</v>
      </c>
      <c r="B4729" s="6" t="n">
        <v>2</v>
      </c>
      <c r="C4729" s="7" t="n">
        <v>10</v>
      </c>
      <c r="D4729" s="7" t="s">
        <v>276</v>
      </c>
    </row>
    <row r="4730" spans="1:31">
      <c r="A4730" t="s">
        <v>4</v>
      </c>
      <c r="B4730" s="4" t="s">
        <v>5</v>
      </c>
      <c r="C4730" s="4" t="s">
        <v>11</v>
      </c>
    </row>
    <row r="4731" spans="1:31">
      <c r="A4731" t="n">
        <v>49420</v>
      </c>
      <c r="B4731" s="23" t="n">
        <v>16</v>
      </c>
      <c r="C4731" s="7" t="n">
        <v>0</v>
      </c>
    </row>
    <row r="4732" spans="1:31">
      <c r="A4732" t="s">
        <v>4</v>
      </c>
      <c r="B4732" s="4" t="s">
        <v>5</v>
      </c>
      <c r="C4732" s="4" t="s">
        <v>11</v>
      </c>
      <c r="D4732" s="4" t="s">
        <v>13</v>
      </c>
      <c r="E4732" s="4" t="s">
        <v>13</v>
      </c>
      <c r="F4732" s="4" t="s">
        <v>13</v>
      </c>
      <c r="G4732" s="4" t="s">
        <v>13</v>
      </c>
    </row>
    <row r="4733" spans="1:31">
      <c r="A4733" t="n">
        <v>49423</v>
      </c>
      <c r="B4733" s="19" t="n">
        <v>46</v>
      </c>
      <c r="C4733" s="7" t="n">
        <v>61456</v>
      </c>
      <c r="D4733" s="7" t="n">
        <v>-3</v>
      </c>
      <c r="E4733" s="7" t="n">
        <v>0.00999999977648258</v>
      </c>
      <c r="F4733" s="7" t="n">
        <v>-0.360000014305115</v>
      </c>
      <c r="G4733" s="7" t="n">
        <v>316.200012207031</v>
      </c>
    </row>
    <row r="4734" spans="1:31">
      <c r="A4734" t="s">
        <v>4</v>
      </c>
      <c r="B4734" s="4" t="s">
        <v>5</v>
      </c>
      <c r="C4734" s="4" t="s">
        <v>7</v>
      </c>
      <c r="D4734" s="4" t="s">
        <v>7</v>
      </c>
      <c r="E4734" s="4" t="s">
        <v>13</v>
      </c>
      <c r="F4734" s="4" t="s">
        <v>13</v>
      </c>
      <c r="G4734" s="4" t="s">
        <v>13</v>
      </c>
      <c r="H4734" s="4" t="s">
        <v>11</v>
      </c>
      <c r="I4734" s="4" t="s">
        <v>7</v>
      </c>
    </row>
    <row r="4735" spans="1:31">
      <c r="A4735" t="n">
        <v>49442</v>
      </c>
      <c r="B4735" s="58" t="n">
        <v>45</v>
      </c>
      <c r="C4735" s="7" t="n">
        <v>4</v>
      </c>
      <c r="D4735" s="7" t="n">
        <v>3</v>
      </c>
      <c r="E4735" s="7" t="n">
        <v>7</v>
      </c>
      <c r="F4735" s="7" t="n">
        <v>4.86999988555908</v>
      </c>
      <c r="G4735" s="7" t="n">
        <v>0</v>
      </c>
      <c r="H4735" s="7" t="n">
        <v>0</v>
      </c>
      <c r="I4735" s="7" t="n">
        <v>0</v>
      </c>
    </row>
    <row r="4736" spans="1:31">
      <c r="A4736" t="s">
        <v>4</v>
      </c>
      <c r="B4736" s="4" t="s">
        <v>5</v>
      </c>
      <c r="C4736" s="4" t="s">
        <v>7</v>
      </c>
      <c r="D4736" s="4" t="s">
        <v>8</v>
      </c>
    </row>
    <row r="4737" spans="1:13">
      <c r="A4737" t="n">
        <v>49460</v>
      </c>
      <c r="B4737" s="6" t="n">
        <v>2</v>
      </c>
      <c r="C4737" s="7" t="n">
        <v>10</v>
      </c>
      <c r="D4737" s="7" t="s">
        <v>339</v>
      </c>
    </row>
    <row r="4738" spans="1:13">
      <c r="A4738" t="s">
        <v>4</v>
      </c>
      <c r="B4738" s="4" t="s">
        <v>5</v>
      </c>
      <c r="C4738" s="4" t="s">
        <v>11</v>
      </c>
    </row>
    <row r="4739" spans="1:13">
      <c r="A4739" t="n">
        <v>49475</v>
      </c>
      <c r="B4739" s="23" t="n">
        <v>16</v>
      </c>
      <c r="C4739" s="7" t="n">
        <v>0</v>
      </c>
    </row>
    <row r="4740" spans="1:13">
      <c r="A4740" t="s">
        <v>4</v>
      </c>
      <c r="B4740" s="4" t="s">
        <v>5</v>
      </c>
      <c r="C4740" s="4" t="s">
        <v>7</v>
      </c>
      <c r="D4740" s="4" t="s">
        <v>11</v>
      </c>
    </row>
    <row r="4741" spans="1:13">
      <c r="A4741" t="n">
        <v>49478</v>
      </c>
      <c r="B4741" s="40" t="n">
        <v>58</v>
      </c>
      <c r="C4741" s="7" t="n">
        <v>105</v>
      </c>
      <c r="D4741" s="7" t="n">
        <v>300</v>
      </c>
    </row>
    <row r="4742" spans="1:13">
      <c r="A4742" t="s">
        <v>4</v>
      </c>
      <c r="B4742" s="4" t="s">
        <v>5</v>
      </c>
      <c r="C4742" s="4" t="s">
        <v>13</v>
      </c>
      <c r="D4742" s="4" t="s">
        <v>11</v>
      </c>
    </row>
    <row r="4743" spans="1:13">
      <c r="A4743" t="n">
        <v>49482</v>
      </c>
      <c r="B4743" s="51" t="n">
        <v>103</v>
      </c>
      <c r="C4743" s="7" t="n">
        <v>1</v>
      </c>
      <c r="D4743" s="7" t="n">
        <v>300</v>
      </c>
    </row>
    <row r="4744" spans="1:13">
      <c r="A4744" t="s">
        <v>4</v>
      </c>
      <c r="B4744" s="4" t="s">
        <v>5</v>
      </c>
      <c r="C4744" s="4" t="s">
        <v>7</v>
      </c>
      <c r="D4744" s="4" t="s">
        <v>11</v>
      </c>
    </row>
    <row r="4745" spans="1:13">
      <c r="A4745" t="n">
        <v>49489</v>
      </c>
      <c r="B4745" s="53" t="n">
        <v>72</v>
      </c>
      <c r="C4745" s="7" t="n">
        <v>4</v>
      </c>
      <c r="D4745" s="7" t="n">
        <v>0</v>
      </c>
    </row>
    <row r="4746" spans="1:13">
      <c r="A4746" t="s">
        <v>4</v>
      </c>
      <c r="B4746" s="4" t="s">
        <v>5</v>
      </c>
      <c r="C4746" s="4" t="s">
        <v>14</v>
      </c>
    </row>
    <row r="4747" spans="1:13">
      <c r="A4747" t="n">
        <v>49493</v>
      </c>
      <c r="B4747" s="64" t="n">
        <v>15</v>
      </c>
      <c r="C4747" s="7" t="n">
        <v>1073741824</v>
      </c>
    </row>
    <row r="4748" spans="1:13">
      <c r="A4748" t="s">
        <v>4</v>
      </c>
      <c r="B4748" s="4" t="s">
        <v>5</v>
      </c>
      <c r="C4748" s="4" t="s">
        <v>7</v>
      </c>
    </row>
    <row r="4749" spans="1:13">
      <c r="A4749" t="n">
        <v>49498</v>
      </c>
      <c r="B4749" s="52" t="n">
        <v>64</v>
      </c>
      <c r="C4749" s="7" t="n">
        <v>3</v>
      </c>
    </row>
    <row r="4750" spans="1:13">
      <c r="A4750" t="s">
        <v>4</v>
      </c>
      <c r="B4750" s="4" t="s">
        <v>5</v>
      </c>
      <c r="C4750" s="4" t="s">
        <v>7</v>
      </c>
    </row>
    <row r="4751" spans="1:13">
      <c r="A4751" t="n">
        <v>49500</v>
      </c>
      <c r="B4751" s="31" t="n">
        <v>74</v>
      </c>
      <c r="C4751" s="7" t="n">
        <v>67</v>
      </c>
    </row>
    <row r="4752" spans="1:13">
      <c r="A4752" t="s">
        <v>4</v>
      </c>
      <c r="B4752" s="4" t="s">
        <v>5</v>
      </c>
      <c r="C4752" s="4" t="s">
        <v>7</v>
      </c>
      <c r="D4752" s="4" t="s">
        <v>7</v>
      </c>
      <c r="E4752" s="4" t="s">
        <v>11</v>
      </c>
    </row>
    <row r="4753" spans="1:5">
      <c r="A4753" t="n">
        <v>49502</v>
      </c>
      <c r="B4753" s="58" t="n">
        <v>45</v>
      </c>
      <c r="C4753" s="7" t="n">
        <v>8</v>
      </c>
      <c r="D4753" s="7" t="n">
        <v>1</v>
      </c>
      <c r="E4753" s="7" t="n">
        <v>0</v>
      </c>
    </row>
    <row r="4754" spans="1:5">
      <c r="A4754" t="s">
        <v>4</v>
      </c>
      <c r="B4754" s="4" t="s">
        <v>5</v>
      </c>
      <c r="C4754" s="4" t="s">
        <v>11</v>
      </c>
    </row>
    <row r="4755" spans="1:5">
      <c r="A4755" t="n">
        <v>49507</v>
      </c>
      <c r="B4755" s="12" t="n">
        <v>13</v>
      </c>
      <c r="C4755" s="7" t="n">
        <v>6409</v>
      </c>
    </row>
    <row r="4756" spans="1:5">
      <c r="A4756" t="s">
        <v>4</v>
      </c>
      <c r="B4756" s="4" t="s">
        <v>5</v>
      </c>
      <c r="C4756" s="4" t="s">
        <v>11</v>
      </c>
    </row>
    <row r="4757" spans="1:5">
      <c r="A4757" t="n">
        <v>49510</v>
      </c>
      <c r="B4757" s="12" t="n">
        <v>13</v>
      </c>
      <c r="C4757" s="7" t="n">
        <v>6408</v>
      </c>
    </row>
    <row r="4758" spans="1:5">
      <c r="A4758" t="s">
        <v>4</v>
      </c>
      <c r="B4758" s="4" t="s">
        <v>5</v>
      </c>
      <c r="C4758" s="4" t="s">
        <v>11</v>
      </c>
    </row>
    <row r="4759" spans="1:5">
      <c r="A4759" t="n">
        <v>49513</v>
      </c>
      <c r="B4759" s="32" t="n">
        <v>12</v>
      </c>
      <c r="C4759" s="7" t="n">
        <v>6464</v>
      </c>
    </row>
    <row r="4760" spans="1:5">
      <c r="A4760" t="s">
        <v>4</v>
      </c>
      <c r="B4760" s="4" t="s">
        <v>5</v>
      </c>
      <c r="C4760" s="4" t="s">
        <v>11</v>
      </c>
    </row>
    <row r="4761" spans="1:5">
      <c r="A4761" t="n">
        <v>49516</v>
      </c>
      <c r="B4761" s="12" t="n">
        <v>13</v>
      </c>
      <c r="C4761" s="7" t="n">
        <v>6465</v>
      </c>
    </row>
    <row r="4762" spans="1:5">
      <c r="A4762" t="s">
        <v>4</v>
      </c>
      <c r="B4762" s="4" t="s">
        <v>5</v>
      </c>
      <c r="C4762" s="4" t="s">
        <v>11</v>
      </c>
    </row>
    <row r="4763" spans="1:5">
      <c r="A4763" t="n">
        <v>49519</v>
      </c>
      <c r="B4763" s="12" t="n">
        <v>13</v>
      </c>
      <c r="C4763" s="7" t="n">
        <v>6466</v>
      </c>
    </row>
    <row r="4764" spans="1:5">
      <c r="A4764" t="s">
        <v>4</v>
      </c>
      <c r="B4764" s="4" t="s">
        <v>5</v>
      </c>
      <c r="C4764" s="4" t="s">
        <v>11</v>
      </c>
    </row>
    <row r="4765" spans="1:5">
      <c r="A4765" t="n">
        <v>49522</v>
      </c>
      <c r="B4765" s="12" t="n">
        <v>13</v>
      </c>
      <c r="C4765" s="7" t="n">
        <v>6467</v>
      </c>
    </row>
    <row r="4766" spans="1:5">
      <c r="A4766" t="s">
        <v>4</v>
      </c>
      <c r="B4766" s="4" t="s">
        <v>5</v>
      </c>
      <c r="C4766" s="4" t="s">
        <v>11</v>
      </c>
    </row>
    <row r="4767" spans="1:5">
      <c r="A4767" t="n">
        <v>49525</v>
      </c>
      <c r="B4767" s="12" t="n">
        <v>13</v>
      </c>
      <c r="C4767" s="7" t="n">
        <v>6468</v>
      </c>
    </row>
    <row r="4768" spans="1:5">
      <c r="A4768" t="s">
        <v>4</v>
      </c>
      <c r="B4768" s="4" t="s">
        <v>5</v>
      </c>
      <c r="C4768" s="4" t="s">
        <v>11</v>
      </c>
    </row>
    <row r="4769" spans="1:5">
      <c r="A4769" t="n">
        <v>49528</v>
      </c>
      <c r="B4769" s="12" t="n">
        <v>13</v>
      </c>
      <c r="C4769" s="7" t="n">
        <v>6469</v>
      </c>
    </row>
    <row r="4770" spans="1:5">
      <c r="A4770" t="s">
        <v>4</v>
      </c>
      <c r="B4770" s="4" t="s">
        <v>5</v>
      </c>
      <c r="C4770" s="4" t="s">
        <v>11</v>
      </c>
    </row>
    <row r="4771" spans="1:5">
      <c r="A4771" t="n">
        <v>49531</v>
      </c>
      <c r="B4771" s="12" t="n">
        <v>13</v>
      </c>
      <c r="C4771" s="7" t="n">
        <v>6470</v>
      </c>
    </row>
    <row r="4772" spans="1:5">
      <c r="A4772" t="s">
        <v>4</v>
      </c>
      <c r="B4772" s="4" t="s">
        <v>5</v>
      </c>
      <c r="C4772" s="4" t="s">
        <v>11</v>
      </c>
    </row>
    <row r="4773" spans="1:5">
      <c r="A4773" t="n">
        <v>49534</v>
      </c>
      <c r="B4773" s="12" t="n">
        <v>13</v>
      </c>
      <c r="C4773" s="7" t="n">
        <v>6471</v>
      </c>
    </row>
    <row r="4774" spans="1:5">
      <c r="A4774" t="s">
        <v>4</v>
      </c>
      <c r="B4774" s="4" t="s">
        <v>5</v>
      </c>
      <c r="C4774" s="4" t="s">
        <v>7</v>
      </c>
    </row>
    <row r="4775" spans="1:5">
      <c r="A4775" t="n">
        <v>49537</v>
      </c>
      <c r="B4775" s="31" t="n">
        <v>74</v>
      </c>
      <c r="C4775" s="7" t="n">
        <v>18</v>
      </c>
    </row>
    <row r="4776" spans="1:5">
      <c r="A4776" t="s">
        <v>4</v>
      </c>
      <c r="B4776" s="4" t="s">
        <v>5</v>
      </c>
      <c r="C4776" s="4" t="s">
        <v>7</v>
      </c>
    </row>
    <row r="4777" spans="1:5">
      <c r="A4777" t="n">
        <v>49539</v>
      </c>
      <c r="B4777" s="31" t="n">
        <v>74</v>
      </c>
      <c r="C4777" s="7" t="n">
        <v>45</v>
      </c>
    </row>
    <row r="4778" spans="1:5">
      <c r="A4778" t="s">
        <v>4</v>
      </c>
      <c r="B4778" s="4" t="s">
        <v>5</v>
      </c>
      <c r="C4778" s="4" t="s">
        <v>11</v>
      </c>
    </row>
    <row r="4779" spans="1:5">
      <c r="A4779" t="n">
        <v>49541</v>
      </c>
      <c r="B4779" s="23" t="n">
        <v>16</v>
      </c>
      <c r="C4779" s="7" t="n">
        <v>0</v>
      </c>
    </row>
    <row r="4780" spans="1:5">
      <c r="A4780" t="s">
        <v>4</v>
      </c>
      <c r="B4780" s="4" t="s">
        <v>5</v>
      </c>
      <c r="C4780" s="4" t="s">
        <v>7</v>
      </c>
      <c r="D4780" s="4" t="s">
        <v>7</v>
      </c>
      <c r="E4780" s="4" t="s">
        <v>7</v>
      </c>
      <c r="F4780" s="4" t="s">
        <v>7</v>
      </c>
    </row>
    <row r="4781" spans="1:5">
      <c r="A4781" t="n">
        <v>49544</v>
      </c>
      <c r="B4781" s="9" t="n">
        <v>14</v>
      </c>
      <c r="C4781" s="7" t="n">
        <v>0</v>
      </c>
      <c r="D4781" s="7" t="n">
        <v>8</v>
      </c>
      <c r="E4781" s="7" t="n">
        <v>0</v>
      </c>
      <c r="F4781" s="7" t="n">
        <v>0</v>
      </c>
    </row>
    <row r="4782" spans="1:5">
      <c r="A4782" t="s">
        <v>4</v>
      </c>
      <c r="B4782" s="4" t="s">
        <v>5</v>
      </c>
      <c r="C4782" s="4" t="s">
        <v>7</v>
      </c>
      <c r="D4782" s="4" t="s">
        <v>8</v>
      </c>
    </row>
    <row r="4783" spans="1:5">
      <c r="A4783" t="n">
        <v>49549</v>
      </c>
      <c r="B4783" s="6" t="n">
        <v>2</v>
      </c>
      <c r="C4783" s="7" t="n">
        <v>11</v>
      </c>
      <c r="D4783" s="7" t="s">
        <v>16</v>
      </c>
    </row>
    <row r="4784" spans="1:5">
      <c r="A4784" t="s">
        <v>4</v>
      </c>
      <c r="B4784" s="4" t="s">
        <v>5</v>
      </c>
      <c r="C4784" s="4" t="s">
        <v>11</v>
      </c>
    </row>
    <row r="4785" spans="1:6">
      <c r="A4785" t="n">
        <v>49563</v>
      </c>
      <c r="B4785" s="23" t="n">
        <v>16</v>
      </c>
      <c r="C4785" s="7" t="n">
        <v>0</v>
      </c>
    </row>
    <row r="4786" spans="1:6">
      <c r="A4786" t="s">
        <v>4</v>
      </c>
      <c r="B4786" s="4" t="s">
        <v>5</v>
      </c>
      <c r="C4786" s="4" t="s">
        <v>7</v>
      </c>
      <c r="D4786" s="4" t="s">
        <v>8</v>
      </c>
    </row>
    <row r="4787" spans="1:6">
      <c r="A4787" t="n">
        <v>49566</v>
      </c>
      <c r="B4787" s="6" t="n">
        <v>2</v>
      </c>
      <c r="C4787" s="7" t="n">
        <v>11</v>
      </c>
      <c r="D4787" s="7" t="s">
        <v>340</v>
      </c>
    </row>
    <row r="4788" spans="1:6">
      <c r="A4788" t="s">
        <v>4</v>
      </c>
      <c r="B4788" s="4" t="s">
        <v>5</v>
      </c>
      <c r="C4788" s="4" t="s">
        <v>11</v>
      </c>
    </row>
    <row r="4789" spans="1:6">
      <c r="A4789" t="n">
        <v>49575</v>
      </c>
      <c r="B4789" s="23" t="n">
        <v>16</v>
      </c>
      <c r="C4789" s="7" t="n">
        <v>0</v>
      </c>
    </row>
    <row r="4790" spans="1:6">
      <c r="A4790" t="s">
        <v>4</v>
      </c>
      <c r="B4790" s="4" t="s">
        <v>5</v>
      </c>
      <c r="C4790" s="4" t="s">
        <v>14</v>
      </c>
    </row>
    <row r="4791" spans="1:6">
      <c r="A4791" t="n">
        <v>49578</v>
      </c>
      <c r="B4791" s="64" t="n">
        <v>15</v>
      </c>
      <c r="C4791" s="7" t="n">
        <v>2048</v>
      </c>
    </row>
    <row r="4792" spans="1:6">
      <c r="A4792" t="s">
        <v>4</v>
      </c>
      <c r="B4792" s="4" t="s">
        <v>5</v>
      </c>
      <c r="C4792" s="4" t="s">
        <v>7</v>
      </c>
      <c r="D4792" s="4" t="s">
        <v>8</v>
      </c>
    </row>
    <row r="4793" spans="1:6">
      <c r="A4793" t="n">
        <v>49583</v>
      </c>
      <c r="B4793" s="6" t="n">
        <v>2</v>
      </c>
      <c r="C4793" s="7" t="n">
        <v>10</v>
      </c>
      <c r="D4793" s="7" t="s">
        <v>341</v>
      </c>
    </row>
    <row r="4794" spans="1:6">
      <c r="A4794" t="s">
        <v>4</v>
      </c>
      <c r="B4794" s="4" t="s">
        <v>5</v>
      </c>
      <c r="C4794" s="4" t="s">
        <v>11</v>
      </c>
    </row>
    <row r="4795" spans="1:6">
      <c r="A4795" t="n">
        <v>49601</v>
      </c>
      <c r="B4795" s="23" t="n">
        <v>16</v>
      </c>
      <c r="C4795" s="7" t="n">
        <v>0</v>
      </c>
    </row>
    <row r="4796" spans="1:6">
      <c r="A4796" t="s">
        <v>4</v>
      </c>
      <c r="B4796" s="4" t="s">
        <v>5</v>
      </c>
      <c r="C4796" s="4" t="s">
        <v>7</v>
      </c>
      <c r="D4796" s="4" t="s">
        <v>8</v>
      </c>
    </row>
    <row r="4797" spans="1:6">
      <c r="A4797" t="n">
        <v>49604</v>
      </c>
      <c r="B4797" s="6" t="n">
        <v>2</v>
      </c>
      <c r="C4797" s="7" t="n">
        <v>10</v>
      </c>
      <c r="D4797" s="7" t="s">
        <v>342</v>
      </c>
    </row>
    <row r="4798" spans="1:6">
      <c r="A4798" t="s">
        <v>4</v>
      </c>
      <c r="B4798" s="4" t="s">
        <v>5</v>
      </c>
      <c r="C4798" s="4" t="s">
        <v>11</v>
      </c>
    </row>
    <row r="4799" spans="1:6">
      <c r="A4799" t="n">
        <v>49623</v>
      </c>
      <c r="B4799" s="23" t="n">
        <v>16</v>
      </c>
      <c r="C4799" s="7" t="n">
        <v>0</v>
      </c>
    </row>
    <row r="4800" spans="1:6">
      <c r="A4800" t="s">
        <v>4</v>
      </c>
      <c r="B4800" s="4" t="s">
        <v>5</v>
      </c>
      <c r="C4800" s="4" t="s">
        <v>7</v>
      </c>
      <c r="D4800" s="4" t="s">
        <v>11</v>
      </c>
      <c r="E4800" s="4" t="s">
        <v>13</v>
      </c>
    </row>
    <row r="4801" spans="1:5">
      <c r="A4801" t="n">
        <v>49626</v>
      </c>
      <c r="B4801" s="40" t="n">
        <v>58</v>
      </c>
      <c r="C4801" s="7" t="n">
        <v>100</v>
      </c>
      <c r="D4801" s="7" t="n">
        <v>300</v>
      </c>
      <c r="E4801" s="7" t="n">
        <v>1</v>
      </c>
    </row>
    <row r="4802" spans="1:5">
      <c r="A4802" t="s">
        <v>4</v>
      </c>
      <c r="B4802" s="4" t="s">
        <v>5</v>
      </c>
      <c r="C4802" s="4" t="s">
        <v>7</v>
      </c>
      <c r="D4802" s="4" t="s">
        <v>11</v>
      </c>
    </row>
    <row r="4803" spans="1:5">
      <c r="A4803" t="n">
        <v>49634</v>
      </c>
      <c r="B4803" s="40" t="n">
        <v>58</v>
      </c>
      <c r="C4803" s="7" t="n">
        <v>255</v>
      </c>
      <c r="D4803" s="7" t="n">
        <v>0</v>
      </c>
    </row>
    <row r="4804" spans="1:5">
      <c r="A4804" t="s">
        <v>4</v>
      </c>
      <c r="B4804" s="4" t="s">
        <v>5</v>
      </c>
      <c r="C4804" s="4" t="s">
        <v>7</v>
      </c>
    </row>
    <row r="4805" spans="1:5">
      <c r="A4805" t="n">
        <v>49638</v>
      </c>
      <c r="B4805" s="30" t="n">
        <v>23</v>
      </c>
      <c r="C4805" s="7" t="n">
        <v>0</v>
      </c>
    </row>
    <row r="4806" spans="1:5">
      <c r="A4806" t="s">
        <v>4</v>
      </c>
      <c r="B4806" s="4" t="s">
        <v>5</v>
      </c>
    </row>
    <row r="4807" spans="1:5">
      <c r="A4807" t="n">
        <v>49640</v>
      </c>
      <c r="B4807" s="5" t="n">
        <v>1</v>
      </c>
    </row>
    <row r="4808" spans="1:5" s="3" customFormat="1" customHeight="0">
      <c r="A4808" s="3" t="s">
        <v>2</v>
      </c>
      <c r="B4808" s="3" t="s">
        <v>575</v>
      </c>
    </row>
    <row r="4809" spans="1:5">
      <c r="A4809" t="s">
        <v>4</v>
      </c>
      <c r="B4809" s="4" t="s">
        <v>5</v>
      </c>
      <c r="C4809" s="4" t="s">
        <v>7</v>
      </c>
      <c r="D4809" s="4" t="s">
        <v>7</v>
      </c>
      <c r="E4809" s="4" t="s">
        <v>7</v>
      </c>
      <c r="F4809" s="4" t="s">
        <v>7</v>
      </c>
    </row>
    <row r="4810" spans="1:5">
      <c r="A4810" t="n">
        <v>49644</v>
      </c>
      <c r="B4810" s="9" t="n">
        <v>14</v>
      </c>
      <c r="C4810" s="7" t="n">
        <v>2</v>
      </c>
      <c r="D4810" s="7" t="n">
        <v>0</v>
      </c>
      <c r="E4810" s="7" t="n">
        <v>0</v>
      </c>
      <c r="F4810" s="7" t="n">
        <v>0</v>
      </c>
    </row>
    <row r="4811" spans="1:5">
      <c r="A4811" t="s">
        <v>4</v>
      </c>
      <c r="B4811" s="4" t="s">
        <v>5</v>
      </c>
      <c r="C4811" s="4" t="s">
        <v>7</v>
      </c>
      <c r="D4811" s="49" t="s">
        <v>272</v>
      </c>
      <c r="E4811" s="4" t="s">
        <v>5</v>
      </c>
      <c r="F4811" s="4" t="s">
        <v>7</v>
      </c>
      <c r="G4811" s="4" t="s">
        <v>11</v>
      </c>
      <c r="H4811" s="49" t="s">
        <v>273</v>
      </c>
      <c r="I4811" s="4" t="s">
        <v>7</v>
      </c>
      <c r="J4811" s="4" t="s">
        <v>14</v>
      </c>
      <c r="K4811" s="4" t="s">
        <v>7</v>
      </c>
      <c r="L4811" s="4" t="s">
        <v>7</v>
      </c>
      <c r="M4811" s="49" t="s">
        <v>272</v>
      </c>
      <c r="N4811" s="4" t="s">
        <v>5</v>
      </c>
      <c r="O4811" s="4" t="s">
        <v>7</v>
      </c>
      <c r="P4811" s="4" t="s">
        <v>11</v>
      </c>
      <c r="Q4811" s="49" t="s">
        <v>273</v>
      </c>
      <c r="R4811" s="4" t="s">
        <v>7</v>
      </c>
      <c r="S4811" s="4" t="s">
        <v>14</v>
      </c>
      <c r="T4811" s="4" t="s">
        <v>7</v>
      </c>
      <c r="U4811" s="4" t="s">
        <v>7</v>
      </c>
      <c r="V4811" s="4" t="s">
        <v>7</v>
      </c>
      <c r="W4811" s="4" t="s">
        <v>12</v>
      </c>
    </row>
    <row r="4812" spans="1:5">
      <c r="A4812" t="n">
        <v>49649</v>
      </c>
      <c r="B4812" s="10" t="n">
        <v>5</v>
      </c>
      <c r="C4812" s="7" t="n">
        <v>28</v>
      </c>
      <c r="D4812" s="49" t="s">
        <v>3</v>
      </c>
      <c r="E4812" s="8" t="n">
        <v>162</v>
      </c>
      <c r="F4812" s="7" t="n">
        <v>3</v>
      </c>
      <c r="G4812" s="7" t="n">
        <v>32947</v>
      </c>
      <c r="H4812" s="49" t="s">
        <v>3</v>
      </c>
      <c r="I4812" s="7" t="n">
        <v>0</v>
      </c>
      <c r="J4812" s="7" t="n">
        <v>1</v>
      </c>
      <c r="K4812" s="7" t="n">
        <v>2</v>
      </c>
      <c r="L4812" s="7" t="n">
        <v>28</v>
      </c>
      <c r="M4812" s="49" t="s">
        <v>3</v>
      </c>
      <c r="N4812" s="8" t="n">
        <v>162</v>
      </c>
      <c r="O4812" s="7" t="n">
        <v>3</v>
      </c>
      <c r="P4812" s="7" t="n">
        <v>32947</v>
      </c>
      <c r="Q4812" s="49" t="s">
        <v>3</v>
      </c>
      <c r="R4812" s="7" t="n">
        <v>0</v>
      </c>
      <c r="S4812" s="7" t="n">
        <v>2</v>
      </c>
      <c r="T4812" s="7" t="n">
        <v>2</v>
      </c>
      <c r="U4812" s="7" t="n">
        <v>11</v>
      </c>
      <c r="V4812" s="7" t="n">
        <v>1</v>
      </c>
      <c r="W4812" s="11" t="n">
        <f t="normal" ca="1">A4816</f>
        <v>0</v>
      </c>
    </row>
    <row r="4813" spans="1:5">
      <c r="A4813" t="s">
        <v>4</v>
      </c>
      <c r="B4813" s="4" t="s">
        <v>5</v>
      </c>
      <c r="C4813" s="4" t="s">
        <v>7</v>
      </c>
      <c r="D4813" s="4" t="s">
        <v>11</v>
      </c>
      <c r="E4813" s="4" t="s">
        <v>13</v>
      </c>
    </row>
    <row r="4814" spans="1:5">
      <c r="A4814" t="n">
        <v>49678</v>
      </c>
      <c r="B4814" s="40" t="n">
        <v>58</v>
      </c>
      <c r="C4814" s="7" t="n">
        <v>0</v>
      </c>
      <c r="D4814" s="7" t="n">
        <v>0</v>
      </c>
      <c r="E4814" s="7" t="n">
        <v>1</v>
      </c>
    </row>
    <row r="4815" spans="1:5">
      <c r="A4815" t="s">
        <v>4</v>
      </c>
      <c r="B4815" s="4" t="s">
        <v>5</v>
      </c>
      <c r="C4815" s="4" t="s">
        <v>7</v>
      </c>
      <c r="D4815" s="49" t="s">
        <v>272</v>
      </c>
      <c r="E4815" s="4" t="s">
        <v>5</v>
      </c>
      <c r="F4815" s="4" t="s">
        <v>7</v>
      </c>
      <c r="G4815" s="4" t="s">
        <v>11</v>
      </c>
      <c r="H4815" s="49" t="s">
        <v>273</v>
      </c>
      <c r="I4815" s="4" t="s">
        <v>7</v>
      </c>
      <c r="J4815" s="4" t="s">
        <v>14</v>
      </c>
      <c r="K4815" s="4" t="s">
        <v>7</v>
      </c>
      <c r="L4815" s="4" t="s">
        <v>7</v>
      </c>
      <c r="M4815" s="49" t="s">
        <v>272</v>
      </c>
      <c r="N4815" s="4" t="s">
        <v>5</v>
      </c>
      <c r="O4815" s="4" t="s">
        <v>7</v>
      </c>
      <c r="P4815" s="4" t="s">
        <v>11</v>
      </c>
      <c r="Q4815" s="49" t="s">
        <v>273</v>
      </c>
      <c r="R4815" s="4" t="s">
        <v>7</v>
      </c>
      <c r="S4815" s="4" t="s">
        <v>14</v>
      </c>
      <c r="T4815" s="4" t="s">
        <v>7</v>
      </c>
      <c r="U4815" s="4" t="s">
        <v>7</v>
      </c>
      <c r="V4815" s="4" t="s">
        <v>7</v>
      </c>
      <c r="W4815" s="4" t="s">
        <v>12</v>
      </c>
    </row>
    <row r="4816" spans="1:5">
      <c r="A4816" t="n">
        <v>49686</v>
      </c>
      <c r="B4816" s="10" t="n">
        <v>5</v>
      </c>
      <c r="C4816" s="7" t="n">
        <v>28</v>
      </c>
      <c r="D4816" s="49" t="s">
        <v>3</v>
      </c>
      <c r="E4816" s="8" t="n">
        <v>162</v>
      </c>
      <c r="F4816" s="7" t="n">
        <v>3</v>
      </c>
      <c r="G4816" s="7" t="n">
        <v>32947</v>
      </c>
      <c r="H4816" s="49" t="s">
        <v>3</v>
      </c>
      <c r="I4816" s="7" t="n">
        <v>0</v>
      </c>
      <c r="J4816" s="7" t="n">
        <v>1</v>
      </c>
      <c r="K4816" s="7" t="n">
        <v>3</v>
      </c>
      <c r="L4816" s="7" t="n">
        <v>28</v>
      </c>
      <c r="M4816" s="49" t="s">
        <v>3</v>
      </c>
      <c r="N4816" s="8" t="n">
        <v>162</v>
      </c>
      <c r="O4816" s="7" t="n">
        <v>3</v>
      </c>
      <c r="P4816" s="7" t="n">
        <v>32947</v>
      </c>
      <c r="Q4816" s="49" t="s">
        <v>3</v>
      </c>
      <c r="R4816" s="7" t="n">
        <v>0</v>
      </c>
      <c r="S4816" s="7" t="n">
        <v>2</v>
      </c>
      <c r="T4816" s="7" t="n">
        <v>3</v>
      </c>
      <c r="U4816" s="7" t="n">
        <v>9</v>
      </c>
      <c r="V4816" s="7" t="n">
        <v>1</v>
      </c>
      <c r="W4816" s="11" t="n">
        <f t="normal" ca="1">A4826</f>
        <v>0</v>
      </c>
    </row>
    <row r="4817" spans="1:23">
      <c r="A4817" t="s">
        <v>4</v>
      </c>
      <c r="B4817" s="4" t="s">
        <v>5</v>
      </c>
      <c r="C4817" s="4" t="s">
        <v>7</v>
      </c>
      <c r="D4817" s="49" t="s">
        <v>272</v>
      </c>
      <c r="E4817" s="4" t="s">
        <v>5</v>
      </c>
      <c r="F4817" s="4" t="s">
        <v>11</v>
      </c>
      <c r="G4817" s="4" t="s">
        <v>7</v>
      </c>
      <c r="H4817" s="4" t="s">
        <v>7</v>
      </c>
      <c r="I4817" s="4" t="s">
        <v>8</v>
      </c>
      <c r="J4817" s="49" t="s">
        <v>273</v>
      </c>
      <c r="K4817" s="4" t="s">
        <v>7</v>
      </c>
      <c r="L4817" s="4" t="s">
        <v>7</v>
      </c>
      <c r="M4817" s="49" t="s">
        <v>272</v>
      </c>
      <c r="N4817" s="4" t="s">
        <v>5</v>
      </c>
      <c r="O4817" s="4" t="s">
        <v>7</v>
      </c>
      <c r="P4817" s="49" t="s">
        <v>273</v>
      </c>
      <c r="Q4817" s="4" t="s">
        <v>7</v>
      </c>
      <c r="R4817" s="4" t="s">
        <v>14</v>
      </c>
      <c r="S4817" s="4" t="s">
        <v>7</v>
      </c>
      <c r="T4817" s="4" t="s">
        <v>7</v>
      </c>
      <c r="U4817" s="4" t="s">
        <v>7</v>
      </c>
      <c r="V4817" s="49" t="s">
        <v>272</v>
      </c>
      <c r="W4817" s="4" t="s">
        <v>5</v>
      </c>
      <c r="X4817" s="4" t="s">
        <v>7</v>
      </c>
      <c r="Y4817" s="49" t="s">
        <v>273</v>
      </c>
      <c r="Z4817" s="4" t="s">
        <v>7</v>
      </c>
      <c r="AA4817" s="4" t="s">
        <v>14</v>
      </c>
      <c r="AB4817" s="4" t="s">
        <v>7</v>
      </c>
      <c r="AC4817" s="4" t="s">
        <v>7</v>
      </c>
      <c r="AD4817" s="4" t="s">
        <v>7</v>
      </c>
      <c r="AE4817" s="4" t="s">
        <v>12</v>
      </c>
    </row>
    <row r="4818" spans="1:23">
      <c r="A4818" t="n">
        <v>49715</v>
      </c>
      <c r="B4818" s="10" t="n">
        <v>5</v>
      </c>
      <c r="C4818" s="7" t="n">
        <v>28</v>
      </c>
      <c r="D4818" s="49" t="s">
        <v>3</v>
      </c>
      <c r="E4818" s="50" t="n">
        <v>47</v>
      </c>
      <c r="F4818" s="7" t="n">
        <v>61456</v>
      </c>
      <c r="G4818" s="7" t="n">
        <v>2</v>
      </c>
      <c r="H4818" s="7" t="n">
        <v>0</v>
      </c>
      <c r="I4818" s="7" t="s">
        <v>274</v>
      </c>
      <c r="J4818" s="49" t="s">
        <v>3</v>
      </c>
      <c r="K4818" s="7" t="n">
        <v>8</v>
      </c>
      <c r="L4818" s="7" t="n">
        <v>28</v>
      </c>
      <c r="M4818" s="49" t="s">
        <v>3</v>
      </c>
      <c r="N4818" s="31" t="n">
        <v>74</v>
      </c>
      <c r="O4818" s="7" t="n">
        <v>65</v>
      </c>
      <c r="P4818" s="49" t="s">
        <v>3</v>
      </c>
      <c r="Q4818" s="7" t="n">
        <v>0</v>
      </c>
      <c r="R4818" s="7" t="n">
        <v>1</v>
      </c>
      <c r="S4818" s="7" t="n">
        <v>3</v>
      </c>
      <c r="T4818" s="7" t="n">
        <v>9</v>
      </c>
      <c r="U4818" s="7" t="n">
        <v>28</v>
      </c>
      <c r="V4818" s="49" t="s">
        <v>3</v>
      </c>
      <c r="W4818" s="31" t="n">
        <v>74</v>
      </c>
      <c r="X4818" s="7" t="n">
        <v>65</v>
      </c>
      <c r="Y4818" s="49" t="s">
        <v>3</v>
      </c>
      <c r="Z4818" s="7" t="n">
        <v>0</v>
      </c>
      <c r="AA4818" s="7" t="n">
        <v>2</v>
      </c>
      <c r="AB4818" s="7" t="n">
        <v>3</v>
      </c>
      <c r="AC4818" s="7" t="n">
        <v>9</v>
      </c>
      <c r="AD4818" s="7" t="n">
        <v>1</v>
      </c>
      <c r="AE4818" s="11" t="n">
        <f t="normal" ca="1">A4822</f>
        <v>0</v>
      </c>
    </row>
    <row r="4819" spans="1:23">
      <c r="A4819" t="s">
        <v>4</v>
      </c>
      <c r="B4819" s="4" t="s">
        <v>5</v>
      </c>
      <c r="C4819" s="4" t="s">
        <v>11</v>
      </c>
      <c r="D4819" s="4" t="s">
        <v>7</v>
      </c>
      <c r="E4819" s="4" t="s">
        <v>7</v>
      </c>
      <c r="F4819" s="4" t="s">
        <v>8</v>
      </c>
    </row>
    <row r="4820" spans="1:23">
      <c r="A4820" t="n">
        <v>49763</v>
      </c>
      <c r="B4820" s="50" t="n">
        <v>47</v>
      </c>
      <c r="C4820" s="7" t="n">
        <v>61456</v>
      </c>
      <c r="D4820" s="7" t="n">
        <v>0</v>
      </c>
      <c r="E4820" s="7" t="n">
        <v>0</v>
      </c>
      <c r="F4820" s="7" t="s">
        <v>275</v>
      </c>
    </row>
    <row r="4821" spans="1:23">
      <c r="A4821" t="s">
        <v>4</v>
      </c>
      <c r="B4821" s="4" t="s">
        <v>5</v>
      </c>
      <c r="C4821" s="4" t="s">
        <v>7</v>
      </c>
      <c r="D4821" s="4" t="s">
        <v>11</v>
      </c>
      <c r="E4821" s="4" t="s">
        <v>13</v>
      </c>
    </row>
    <row r="4822" spans="1:23">
      <c r="A4822" t="n">
        <v>49776</v>
      </c>
      <c r="B4822" s="40" t="n">
        <v>58</v>
      </c>
      <c r="C4822" s="7" t="n">
        <v>0</v>
      </c>
      <c r="D4822" s="7" t="n">
        <v>300</v>
      </c>
      <c r="E4822" s="7" t="n">
        <v>1</v>
      </c>
    </row>
    <row r="4823" spans="1:23">
      <c r="A4823" t="s">
        <v>4</v>
      </c>
      <c r="B4823" s="4" t="s">
        <v>5</v>
      </c>
      <c r="C4823" s="4" t="s">
        <v>7</v>
      </c>
      <c r="D4823" s="4" t="s">
        <v>11</v>
      </c>
    </row>
    <row r="4824" spans="1:23">
      <c r="A4824" t="n">
        <v>49784</v>
      </c>
      <c r="B4824" s="40" t="n">
        <v>58</v>
      </c>
      <c r="C4824" s="7" t="n">
        <v>255</v>
      </c>
      <c r="D4824" s="7" t="n">
        <v>0</v>
      </c>
    </row>
    <row r="4825" spans="1:23">
      <c r="A4825" t="s">
        <v>4</v>
      </c>
      <c r="B4825" s="4" t="s">
        <v>5</v>
      </c>
      <c r="C4825" s="4" t="s">
        <v>7</v>
      </c>
      <c r="D4825" s="4" t="s">
        <v>7</v>
      </c>
      <c r="E4825" s="4" t="s">
        <v>7</v>
      </c>
      <c r="F4825" s="4" t="s">
        <v>7</v>
      </c>
    </row>
    <row r="4826" spans="1:23">
      <c r="A4826" t="n">
        <v>49788</v>
      </c>
      <c r="B4826" s="9" t="n">
        <v>14</v>
      </c>
      <c r="C4826" s="7" t="n">
        <v>0</v>
      </c>
      <c r="D4826" s="7" t="n">
        <v>0</v>
      </c>
      <c r="E4826" s="7" t="n">
        <v>0</v>
      </c>
      <c r="F4826" s="7" t="n">
        <v>64</v>
      </c>
    </row>
    <row r="4827" spans="1:23">
      <c r="A4827" t="s">
        <v>4</v>
      </c>
      <c r="B4827" s="4" t="s">
        <v>5</v>
      </c>
      <c r="C4827" s="4" t="s">
        <v>7</v>
      </c>
      <c r="D4827" s="4" t="s">
        <v>11</v>
      </c>
    </row>
    <row r="4828" spans="1:23">
      <c r="A4828" t="n">
        <v>49793</v>
      </c>
      <c r="B4828" s="26" t="n">
        <v>22</v>
      </c>
      <c r="C4828" s="7" t="n">
        <v>0</v>
      </c>
      <c r="D4828" s="7" t="n">
        <v>32947</v>
      </c>
    </row>
    <row r="4829" spans="1:23">
      <c r="A4829" t="s">
        <v>4</v>
      </c>
      <c r="B4829" s="4" t="s">
        <v>5</v>
      </c>
      <c r="C4829" s="4" t="s">
        <v>7</v>
      </c>
      <c r="D4829" s="4" t="s">
        <v>11</v>
      </c>
    </row>
    <row r="4830" spans="1:23">
      <c r="A4830" t="n">
        <v>49797</v>
      </c>
      <c r="B4830" s="40" t="n">
        <v>58</v>
      </c>
      <c r="C4830" s="7" t="n">
        <v>5</v>
      </c>
      <c r="D4830" s="7" t="n">
        <v>300</v>
      </c>
    </row>
    <row r="4831" spans="1:23">
      <c r="A4831" t="s">
        <v>4</v>
      </c>
      <c r="B4831" s="4" t="s">
        <v>5</v>
      </c>
      <c r="C4831" s="4" t="s">
        <v>13</v>
      </c>
      <c r="D4831" s="4" t="s">
        <v>11</v>
      </c>
    </row>
    <row r="4832" spans="1:23">
      <c r="A4832" t="n">
        <v>49801</v>
      </c>
      <c r="B4832" s="51" t="n">
        <v>103</v>
      </c>
      <c r="C4832" s="7" t="n">
        <v>0</v>
      </c>
      <c r="D4832" s="7" t="n">
        <v>300</v>
      </c>
    </row>
    <row r="4833" spans="1:31">
      <c r="A4833" t="s">
        <v>4</v>
      </c>
      <c r="B4833" s="4" t="s">
        <v>5</v>
      </c>
      <c r="C4833" s="4" t="s">
        <v>7</v>
      </c>
    </row>
    <row r="4834" spans="1:31">
      <c r="A4834" t="n">
        <v>49808</v>
      </c>
      <c r="B4834" s="52" t="n">
        <v>64</v>
      </c>
      <c r="C4834" s="7" t="n">
        <v>7</v>
      </c>
    </row>
    <row r="4835" spans="1:31">
      <c r="A4835" t="s">
        <v>4</v>
      </c>
      <c r="B4835" s="4" t="s">
        <v>5</v>
      </c>
      <c r="C4835" s="4" t="s">
        <v>7</v>
      </c>
      <c r="D4835" s="4" t="s">
        <v>11</v>
      </c>
    </row>
    <row r="4836" spans="1:31">
      <c r="A4836" t="n">
        <v>49810</v>
      </c>
      <c r="B4836" s="53" t="n">
        <v>72</v>
      </c>
      <c r="C4836" s="7" t="n">
        <v>5</v>
      </c>
      <c r="D4836" s="7" t="n">
        <v>0</v>
      </c>
    </row>
    <row r="4837" spans="1:31">
      <c r="A4837" t="s">
        <v>4</v>
      </c>
      <c r="B4837" s="4" t="s">
        <v>5</v>
      </c>
      <c r="C4837" s="4" t="s">
        <v>7</v>
      </c>
      <c r="D4837" s="49" t="s">
        <v>272</v>
      </c>
      <c r="E4837" s="4" t="s">
        <v>5</v>
      </c>
      <c r="F4837" s="4" t="s">
        <v>7</v>
      </c>
      <c r="G4837" s="4" t="s">
        <v>11</v>
      </c>
      <c r="H4837" s="49" t="s">
        <v>273</v>
      </c>
      <c r="I4837" s="4" t="s">
        <v>7</v>
      </c>
      <c r="J4837" s="4" t="s">
        <v>14</v>
      </c>
      <c r="K4837" s="4" t="s">
        <v>7</v>
      </c>
      <c r="L4837" s="4" t="s">
        <v>7</v>
      </c>
      <c r="M4837" s="4" t="s">
        <v>12</v>
      </c>
    </row>
    <row r="4838" spans="1:31">
      <c r="A4838" t="n">
        <v>49814</v>
      </c>
      <c r="B4838" s="10" t="n">
        <v>5</v>
      </c>
      <c r="C4838" s="7" t="n">
        <v>28</v>
      </c>
      <c r="D4838" s="49" t="s">
        <v>3</v>
      </c>
      <c r="E4838" s="8" t="n">
        <v>162</v>
      </c>
      <c r="F4838" s="7" t="n">
        <v>4</v>
      </c>
      <c r="G4838" s="7" t="n">
        <v>32947</v>
      </c>
      <c r="H4838" s="49" t="s">
        <v>3</v>
      </c>
      <c r="I4838" s="7" t="n">
        <v>0</v>
      </c>
      <c r="J4838" s="7" t="n">
        <v>1</v>
      </c>
      <c r="K4838" s="7" t="n">
        <v>2</v>
      </c>
      <c r="L4838" s="7" t="n">
        <v>1</v>
      </c>
      <c r="M4838" s="11" t="n">
        <f t="normal" ca="1">A4844</f>
        <v>0</v>
      </c>
    </row>
    <row r="4839" spans="1:31">
      <c r="A4839" t="s">
        <v>4</v>
      </c>
      <c r="B4839" s="4" t="s">
        <v>5</v>
      </c>
      <c r="C4839" s="4" t="s">
        <v>7</v>
      </c>
      <c r="D4839" s="4" t="s">
        <v>8</v>
      </c>
    </row>
    <row r="4840" spans="1:31">
      <c r="A4840" t="n">
        <v>49831</v>
      </c>
      <c r="B4840" s="6" t="n">
        <v>2</v>
      </c>
      <c r="C4840" s="7" t="n">
        <v>10</v>
      </c>
      <c r="D4840" s="7" t="s">
        <v>276</v>
      </c>
    </row>
    <row r="4841" spans="1:31">
      <c r="A4841" t="s">
        <v>4</v>
      </c>
      <c r="B4841" s="4" t="s">
        <v>5</v>
      </c>
      <c r="C4841" s="4" t="s">
        <v>11</v>
      </c>
    </row>
    <row r="4842" spans="1:31">
      <c r="A4842" t="n">
        <v>49848</v>
      </c>
      <c r="B4842" s="23" t="n">
        <v>16</v>
      </c>
      <c r="C4842" s="7" t="n">
        <v>0</v>
      </c>
    </row>
    <row r="4843" spans="1:31">
      <c r="A4843" t="s">
        <v>4</v>
      </c>
      <c r="B4843" s="4" t="s">
        <v>5</v>
      </c>
      <c r="C4843" s="4" t="s">
        <v>11</v>
      </c>
      <c r="D4843" s="4" t="s">
        <v>13</v>
      </c>
      <c r="E4843" s="4" t="s">
        <v>13</v>
      </c>
      <c r="F4843" s="4" t="s">
        <v>13</v>
      </c>
      <c r="G4843" s="4" t="s">
        <v>13</v>
      </c>
    </row>
    <row r="4844" spans="1:31">
      <c r="A4844" t="n">
        <v>49851</v>
      </c>
      <c r="B4844" s="19" t="n">
        <v>46</v>
      </c>
      <c r="C4844" s="7" t="n">
        <v>61456</v>
      </c>
      <c r="D4844" s="7" t="n">
        <v>-3</v>
      </c>
      <c r="E4844" s="7" t="n">
        <v>0.00999999977648258</v>
      </c>
      <c r="F4844" s="7" t="n">
        <v>-0.360000014305115</v>
      </c>
      <c r="G4844" s="7" t="n">
        <v>316.200012207031</v>
      </c>
    </row>
    <row r="4845" spans="1:31">
      <c r="A4845" t="s">
        <v>4</v>
      </c>
      <c r="B4845" s="4" t="s">
        <v>5</v>
      </c>
      <c r="C4845" s="4" t="s">
        <v>7</v>
      </c>
      <c r="D4845" s="4" t="s">
        <v>7</v>
      </c>
      <c r="E4845" s="4" t="s">
        <v>13</v>
      </c>
      <c r="F4845" s="4" t="s">
        <v>13</v>
      </c>
      <c r="G4845" s="4" t="s">
        <v>13</v>
      </c>
      <c r="H4845" s="4" t="s">
        <v>11</v>
      </c>
      <c r="I4845" s="4" t="s">
        <v>7</v>
      </c>
    </row>
    <row r="4846" spans="1:31">
      <c r="A4846" t="n">
        <v>49870</v>
      </c>
      <c r="B4846" s="58" t="n">
        <v>45</v>
      </c>
      <c r="C4846" s="7" t="n">
        <v>4</v>
      </c>
      <c r="D4846" s="7" t="n">
        <v>3</v>
      </c>
      <c r="E4846" s="7" t="n">
        <v>7</v>
      </c>
      <c r="F4846" s="7" t="n">
        <v>4.86999988555908</v>
      </c>
      <c r="G4846" s="7" t="n">
        <v>0</v>
      </c>
      <c r="H4846" s="7" t="n">
        <v>0</v>
      </c>
      <c r="I4846" s="7" t="n">
        <v>0</v>
      </c>
    </row>
    <row r="4847" spans="1:31">
      <c r="A4847" t="s">
        <v>4</v>
      </c>
      <c r="B4847" s="4" t="s">
        <v>5</v>
      </c>
      <c r="C4847" s="4" t="s">
        <v>7</v>
      </c>
      <c r="D4847" s="4" t="s">
        <v>8</v>
      </c>
    </row>
    <row r="4848" spans="1:31">
      <c r="A4848" t="n">
        <v>49888</v>
      </c>
      <c r="B4848" s="6" t="n">
        <v>2</v>
      </c>
      <c r="C4848" s="7" t="n">
        <v>10</v>
      </c>
      <c r="D4848" s="7" t="s">
        <v>339</v>
      </c>
    </row>
    <row r="4849" spans="1:13">
      <c r="A4849" t="s">
        <v>4</v>
      </c>
      <c r="B4849" s="4" t="s">
        <v>5</v>
      </c>
      <c r="C4849" s="4" t="s">
        <v>11</v>
      </c>
    </row>
    <row r="4850" spans="1:13">
      <c r="A4850" t="n">
        <v>49903</v>
      </c>
      <c r="B4850" s="23" t="n">
        <v>16</v>
      </c>
      <c r="C4850" s="7" t="n">
        <v>0</v>
      </c>
    </row>
    <row r="4851" spans="1:13">
      <c r="A4851" t="s">
        <v>4</v>
      </c>
      <c r="B4851" s="4" t="s">
        <v>5</v>
      </c>
      <c r="C4851" s="4" t="s">
        <v>7</v>
      </c>
      <c r="D4851" s="4" t="s">
        <v>11</v>
      </c>
    </row>
    <row r="4852" spans="1:13">
      <c r="A4852" t="n">
        <v>49906</v>
      </c>
      <c r="B4852" s="40" t="n">
        <v>58</v>
      </c>
      <c r="C4852" s="7" t="n">
        <v>105</v>
      </c>
      <c r="D4852" s="7" t="n">
        <v>300</v>
      </c>
    </row>
    <row r="4853" spans="1:13">
      <c r="A4853" t="s">
        <v>4</v>
      </c>
      <c r="B4853" s="4" t="s">
        <v>5</v>
      </c>
      <c r="C4853" s="4" t="s">
        <v>13</v>
      </c>
      <c r="D4853" s="4" t="s">
        <v>11</v>
      </c>
    </row>
    <row r="4854" spans="1:13">
      <c r="A4854" t="n">
        <v>49910</v>
      </c>
      <c r="B4854" s="51" t="n">
        <v>103</v>
      </c>
      <c r="C4854" s="7" t="n">
        <v>1</v>
      </c>
      <c r="D4854" s="7" t="n">
        <v>300</v>
      </c>
    </row>
    <row r="4855" spans="1:13">
      <c r="A4855" t="s">
        <v>4</v>
      </c>
      <c r="B4855" s="4" t="s">
        <v>5</v>
      </c>
      <c r="C4855" s="4" t="s">
        <v>7</v>
      </c>
      <c r="D4855" s="4" t="s">
        <v>11</v>
      </c>
    </row>
    <row r="4856" spans="1:13">
      <c r="A4856" t="n">
        <v>49917</v>
      </c>
      <c r="B4856" s="53" t="n">
        <v>72</v>
      </c>
      <c r="C4856" s="7" t="n">
        <v>4</v>
      </c>
      <c r="D4856" s="7" t="n">
        <v>0</v>
      </c>
    </row>
    <row r="4857" spans="1:13">
      <c r="A4857" t="s">
        <v>4</v>
      </c>
      <c r="B4857" s="4" t="s">
        <v>5</v>
      </c>
      <c r="C4857" s="4" t="s">
        <v>14</v>
      </c>
    </row>
    <row r="4858" spans="1:13">
      <c r="A4858" t="n">
        <v>49921</v>
      </c>
      <c r="B4858" s="64" t="n">
        <v>15</v>
      </c>
      <c r="C4858" s="7" t="n">
        <v>1073741824</v>
      </c>
    </row>
    <row r="4859" spans="1:13">
      <c r="A4859" t="s">
        <v>4</v>
      </c>
      <c r="B4859" s="4" t="s">
        <v>5</v>
      </c>
      <c r="C4859" s="4" t="s">
        <v>7</v>
      </c>
    </row>
    <row r="4860" spans="1:13">
      <c r="A4860" t="n">
        <v>49926</v>
      </c>
      <c r="B4860" s="52" t="n">
        <v>64</v>
      </c>
      <c r="C4860" s="7" t="n">
        <v>3</v>
      </c>
    </row>
    <row r="4861" spans="1:13">
      <c r="A4861" t="s">
        <v>4</v>
      </c>
      <c r="B4861" s="4" t="s">
        <v>5</v>
      </c>
      <c r="C4861" s="4" t="s">
        <v>7</v>
      </c>
    </row>
    <row r="4862" spans="1:13">
      <c r="A4862" t="n">
        <v>49928</v>
      </c>
      <c r="B4862" s="31" t="n">
        <v>74</v>
      </c>
      <c r="C4862" s="7" t="n">
        <v>67</v>
      </c>
    </row>
    <row r="4863" spans="1:13">
      <c r="A4863" t="s">
        <v>4</v>
      </c>
      <c r="B4863" s="4" t="s">
        <v>5</v>
      </c>
      <c r="C4863" s="4" t="s">
        <v>7</v>
      </c>
      <c r="D4863" s="4" t="s">
        <v>7</v>
      </c>
      <c r="E4863" s="4" t="s">
        <v>11</v>
      </c>
    </row>
    <row r="4864" spans="1:13">
      <c r="A4864" t="n">
        <v>49930</v>
      </c>
      <c r="B4864" s="58" t="n">
        <v>45</v>
      </c>
      <c r="C4864" s="7" t="n">
        <v>8</v>
      </c>
      <c r="D4864" s="7" t="n">
        <v>1</v>
      </c>
      <c r="E4864" s="7" t="n">
        <v>0</v>
      </c>
    </row>
    <row r="4865" spans="1:5">
      <c r="A4865" t="s">
        <v>4</v>
      </c>
      <c r="B4865" s="4" t="s">
        <v>5</v>
      </c>
      <c r="C4865" s="4" t="s">
        <v>11</v>
      </c>
    </row>
    <row r="4866" spans="1:5">
      <c r="A4866" t="n">
        <v>49935</v>
      </c>
      <c r="B4866" s="12" t="n">
        <v>13</v>
      </c>
      <c r="C4866" s="7" t="n">
        <v>6409</v>
      </c>
    </row>
    <row r="4867" spans="1:5">
      <c r="A4867" t="s">
        <v>4</v>
      </c>
      <c r="B4867" s="4" t="s">
        <v>5</v>
      </c>
      <c r="C4867" s="4" t="s">
        <v>11</v>
      </c>
    </row>
    <row r="4868" spans="1:5">
      <c r="A4868" t="n">
        <v>49938</v>
      </c>
      <c r="B4868" s="12" t="n">
        <v>13</v>
      </c>
      <c r="C4868" s="7" t="n">
        <v>6408</v>
      </c>
    </row>
    <row r="4869" spans="1:5">
      <c r="A4869" t="s">
        <v>4</v>
      </c>
      <c r="B4869" s="4" t="s">
        <v>5</v>
      </c>
      <c r="C4869" s="4" t="s">
        <v>11</v>
      </c>
    </row>
    <row r="4870" spans="1:5">
      <c r="A4870" t="n">
        <v>49941</v>
      </c>
      <c r="B4870" s="32" t="n">
        <v>12</v>
      </c>
      <c r="C4870" s="7" t="n">
        <v>6464</v>
      </c>
    </row>
    <row r="4871" spans="1:5">
      <c r="A4871" t="s">
        <v>4</v>
      </c>
      <c r="B4871" s="4" t="s">
        <v>5</v>
      </c>
      <c r="C4871" s="4" t="s">
        <v>11</v>
      </c>
    </row>
    <row r="4872" spans="1:5">
      <c r="A4872" t="n">
        <v>49944</v>
      </c>
      <c r="B4872" s="12" t="n">
        <v>13</v>
      </c>
      <c r="C4872" s="7" t="n">
        <v>6465</v>
      </c>
    </row>
    <row r="4873" spans="1:5">
      <c r="A4873" t="s">
        <v>4</v>
      </c>
      <c r="B4873" s="4" t="s">
        <v>5</v>
      </c>
      <c r="C4873" s="4" t="s">
        <v>11</v>
      </c>
    </row>
    <row r="4874" spans="1:5">
      <c r="A4874" t="n">
        <v>49947</v>
      </c>
      <c r="B4874" s="12" t="n">
        <v>13</v>
      </c>
      <c r="C4874" s="7" t="n">
        <v>6466</v>
      </c>
    </row>
    <row r="4875" spans="1:5">
      <c r="A4875" t="s">
        <v>4</v>
      </c>
      <c r="B4875" s="4" t="s">
        <v>5</v>
      </c>
      <c r="C4875" s="4" t="s">
        <v>11</v>
      </c>
    </row>
    <row r="4876" spans="1:5">
      <c r="A4876" t="n">
        <v>49950</v>
      </c>
      <c r="B4876" s="12" t="n">
        <v>13</v>
      </c>
      <c r="C4876" s="7" t="n">
        <v>6467</v>
      </c>
    </row>
    <row r="4877" spans="1:5">
      <c r="A4877" t="s">
        <v>4</v>
      </c>
      <c r="B4877" s="4" t="s">
        <v>5</v>
      </c>
      <c r="C4877" s="4" t="s">
        <v>11</v>
      </c>
    </row>
    <row r="4878" spans="1:5">
      <c r="A4878" t="n">
        <v>49953</v>
      </c>
      <c r="B4878" s="12" t="n">
        <v>13</v>
      </c>
      <c r="C4878" s="7" t="n">
        <v>6468</v>
      </c>
    </row>
    <row r="4879" spans="1:5">
      <c r="A4879" t="s">
        <v>4</v>
      </c>
      <c r="B4879" s="4" t="s">
        <v>5</v>
      </c>
      <c r="C4879" s="4" t="s">
        <v>11</v>
      </c>
    </row>
    <row r="4880" spans="1:5">
      <c r="A4880" t="n">
        <v>49956</v>
      </c>
      <c r="B4880" s="12" t="n">
        <v>13</v>
      </c>
      <c r="C4880" s="7" t="n">
        <v>6469</v>
      </c>
    </row>
    <row r="4881" spans="1:3">
      <c r="A4881" t="s">
        <v>4</v>
      </c>
      <c r="B4881" s="4" t="s">
        <v>5</v>
      </c>
      <c r="C4881" s="4" t="s">
        <v>11</v>
      </c>
    </row>
    <row r="4882" spans="1:3">
      <c r="A4882" t="n">
        <v>49959</v>
      </c>
      <c r="B4882" s="12" t="n">
        <v>13</v>
      </c>
      <c r="C4882" s="7" t="n">
        <v>6470</v>
      </c>
    </row>
    <row r="4883" spans="1:3">
      <c r="A4883" t="s">
        <v>4</v>
      </c>
      <c r="B4883" s="4" t="s">
        <v>5</v>
      </c>
      <c r="C4883" s="4" t="s">
        <v>11</v>
      </c>
    </row>
    <row r="4884" spans="1:3">
      <c r="A4884" t="n">
        <v>49962</v>
      </c>
      <c r="B4884" s="12" t="n">
        <v>13</v>
      </c>
      <c r="C4884" s="7" t="n">
        <v>6471</v>
      </c>
    </row>
    <row r="4885" spans="1:3">
      <c r="A4885" t="s">
        <v>4</v>
      </c>
      <c r="B4885" s="4" t="s">
        <v>5</v>
      </c>
      <c r="C4885" s="4" t="s">
        <v>7</v>
      </c>
    </row>
    <row r="4886" spans="1:3">
      <c r="A4886" t="n">
        <v>49965</v>
      </c>
      <c r="B4886" s="31" t="n">
        <v>74</v>
      </c>
      <c r="C4886" s="7" t="n">
        <v>18</v>
      </c>
    </row>
    <row r="4887" spans="1:3">
      <c r="A4887" t="s">
        <v>4</v>
      </c>
      <c r="B4887" s="4" t="s">
        <v>5</v>
      </c>
      <c r="C4887" s="4" t="s">
        <v>7</v>
      </c>
    </row>
    <row r="4888" spans="1:3">
      <c r="A4888" t="n">
        <v>49967</v>
      </c>
      <c r="B4888" s="31" t="n">
        <v>74</v>
      </c>
      <c r="C4888" s="7" t="n">
        <v>45</v>
      </c>
    </row>
    <row r="4889" spans="1:3">
      <c r="A4889" t="s">
        <v>4</v>
      </c>
      <c r="B4889" s="4" t="s">
        <v>5</v>
      </c>
      <c r="C4889" s="4" t="s">
        <v>11</v>
      </c>
    </row>
    <row r="4890" spans="1:3">
      <c r="A4890" t="n">
        <v>49969</v>
      </c>
      <c r="B4890" s="23" t="n">
        <v>16</v>
      </c>
      <c r="C4890" s="7" t="n">
        <v>0</v>
      </c>
    </row>
    <row r="4891" spans="1:3">
      <c r="A4891" t="s">
        <v>4</v>
      </c>
      <c r="B4891" s="4" t="s">
        <v>5</v>
      </c>
      <c r="C4891" s="4" t="s">
        <v>7</v>
      </c>
      <c r="D4891" s="4" t="s">
        <v>7</v>
      </c>
      <c r="E4891" s="4" t="s">
        <v>7</v>
      </c>
      <c r="F4891" s="4" t="s">
        <v>7</v>
      </c>
    </row>
    <row r="4892" spans="1:3">
      <c r="A4892" t="n">
        <v>49972</v>
      </c>
      <c r="B4892" s="9" t="n">
        <v>14</v>
      </c>
      <c r="C4892" s="7" t="n">
        <v>0</v>
      </c>
      <c r="D4892" s="7" t="n">
        <v>8</v>
      </c>
      <c r="E4892" s="7" t="n">
        <v>0</v>
      </c>
      <c r="F4892" s="7" t="n">
        <v>0</v>
      </c>
    </row>
    <row r="4893" spans="1:3">
      <c r="A4893" t="s">
        <v>4</v>
      </c>
      <c r="B4893" s="4" t="s">
        <v>5</v>
      </c>
      <c r="C4893" s="4" t="s">
        <v>7</v>
      </c>
      <c r="D4893" s="4" t="s">
        <v>8</v>
      </c>
    </row>
    <row r="4894" spans="1:3">
      <c r="A4894" t="n">
        <v>49977</v>
      </c>
      <c r="B4894" s="6" t="n">
        <v>2</v>
      </c>
      <c r="C4894" s="7" t="n">
        <v>11</v>
      </c>
      <c r="D4894" s="7" t="s">
        <v>16</v>
      </c>
    </row>
    <row r="4895" spans="1:3">
      <c r="A4895" t="s">
        <v>4</v>
      </c>
      <c r="B4895" s="4" t="s">
        <v>5</v>
      </c>
      <c r="C4895" s="4" t="s">
        <v>11</v>
      </c>
    </row>
    <row r="4896" spans="1:3">
      <c r="A4896" t="n">
        <v>49991</v>
      </c>
      <c r="B4896" s="23" t="n">
        <v>16</v>
      </c>
      <c r="C4896" s="7" t="n">
        <v>0</v>
      </c>
    </row>
    <row r="4897" spans="1:6">
      <c r="A4897" t="s">
        <v>4</v>
      </c>
      <c r="B4897" s="4" t="s">
        <v>5</v>
      </c>
      <c r="C4897" s="4" t="s">
        <v>7</v>
      </c>
      <c r="D4897" s="4" t="s">
        <v>8</v>
      </c>
    </row>
    <row r="4898" spans="1:6">
      <c r="A4898" t="n">
        <v>49994</v>
      </c>
      <c r="B4898" s="6" t="n">
        <v>2</v>
      </c>
      <c r="C4898" s="7" t="n">
        <v>11</v>
      </c>
      <c r="D4898" s="7" t="s">
        <v>340</v>
      </c>
    </row>
    <row r="4899" spans="1:6">
      <c r="A4899" t="s">
        <v>4</v>
      </c>
      <c r="B4899" s="4" t="s">
        <v>5</v>
      </c>
      <c r="C4899" s="4" t="s">
        <v>11</v>
      </c>
    </row>
    <row r="4900" spans="1:6">
      <c r="A4900" t="n">
        <v>50003</v>
      </c>
      <c r="B4900" s="23" t="n">
        <v>16</v>
      </c>
      <c r="C4900" s="7" t="n">
        <v>0</v>
      </c>
    </row>
    <row r="4901" spans="1:6">
      <c r="A4901" t="s">
        <v>4</v>
      </c>
      <c r="B4901" s="4" t="s">
        <v>5</v>
      </c>
      <c r="C4901" s="4" t="s">
        <v>14</v>
      </c>
    </row>
    <row r="4902" spans="1:6">
      <c r="A4902" t="n">
        <v>50006</v>
      </c>
      <c r="B4902" s="64" t="n">
        <v>15</v>
      </c>
      <c r="C4902" s="7" t="n">
        <v>2048</v>
      </c>
    </row>
    <row r="4903" spans="1:6">
      <c r="A4903" t="s">
        <v>4</v>
      </c>
      <c r="B4903" s="4" t="s">
        <v>5</v>
      </c>
      <c r="C4903" s="4" t="s">
        <v>7</v>
      </c>
      <c r="D4903" s="4" t="s">
        <v>8</v>
      </c>
    </row>
    <row r="4904" spans="1:6">
      <c r="A4904" t="n">
        <v>50011</v>
      </c>
      <c r="B4904" s="6" t="n">
        <v>2</v>
      </c>
      <c r="C4904" s="7" t="n">
        <v>10</v>
      </c>
      <c r="D4904" s="7" t="s">
        <v>341</v>
      </c>
    </row>
    <row r="4905" spans="1:6">
      <c r="A4905" t="s">
        <v>4</v>
      </c>
      <c r="B4905" s="4" t="s">
        <v>5</v>
      </c>
      <c r="C4905" s="4" t="s">
        <v>11</v>
      </c>
    </row>
    <row r="4906" spans="1:6">
      <c r="A4906" t="n">
        <v>50029</v>
      </c>
      <c r="B4906" s="23" t="n">
        <v>16</v>
      </c>
      <c r="C4906" s="7" t="n">
        <v>0</v>
      </c>
    </row>
    <row r="4907" spans="1:6">
      <c r="A4907" t="s">
        <v>4</v>
      </c>
      <c r="B4907" s="4" t="s">
        <v>5</v>
      </c>
      <c r="C4907" s="4" t="s">
        <v>7</v>
      </c>
      <c r="D4907" s="4" t="s">
        <v>8</v>
      </c>
    </row>
    <row r="4908" spans="1:6">
      <c r="A4908" t="n">
        <v>50032</v>
      </c>
      <c r="B4908" s="6" t="n">
        <v>2</v>
      </c>
      <c r="C4908" s="7" t="n">
        <v>10</v>
      </c>
      <c r="D4908" s="7" t="s">
        <v>342</v>
      </c>
    </row>
    <row r="4909" spans="1:6">
      <c r="A4909" t="s">
        <v>4</v>
      </c>
      <c r="B4909" s="4" t="s">
        <v>5</v>
      </c>
      <c r="C4909" s="4" t="s">
        <v>11</v>
      </c>
    </row>
    <row r="4910" spans="1:6">
      <c r="A4910" t="n">
        <v>50051</v>
      </c>
      <c r="B4910" s="23" t="n">
        <v>16</v>
      </c>
      <c r="C4910" s="7" t="n">
        <v>0</v>
      </c>
    </row>
    <row r="4911" spans="1:6">
      <c r="A4911" t="s">
        <v>4</v>
      </c>
      <c r="B4911" s="4" t="s">
        <v>5</v>
      </c>
      <c r="C4911" s="4" t="s">
        <v>7</v>
      </c>
      <c r="D4911" s="4" t="s">
        <v>11</v>
      </c>
      <c r="E4911" s="4" t="s">
        <v>13</v>
      </c>
    </row>
    <row r="4912" spans="1:6">
      <c r="A4912" t="n">
        <v>50054</v>
      </c>
      <c r="B4912" s="40" t="n">
        <v>58</v>
      </c>
      <c r="C4912" s="7" t="n">
        <v>100</v>
      </c>
      <c r="D4912" s="7" t="n">
        <v>300</v>
      </c>
      <c r="E4912" s="7" t="n">
        <v>1</v>
      </c>
    </row>
    <row r="4913" spans="1:5">
      <c r="A4913" t="s">
        <v>4</v>
      </c>
      <c r="B4913" s="4" t="s">
        <v>5</v>
      </c>
      <c r="C4913" s="4" t="s">
        <v>7</v>
      </c>
      <c r="D4913" s="4" t="s">
        <v>11</v>
      </c>
    </row>
    <row r="4914" spans="1:5">
      <c r="A4914" t="n">
        <v>50062</v>
      </c>
      <c r="B4914" s="40" t="n">
        <v>58</v>
      </c>
      <c r="C4914" s="7" t="n">
        <v>255</v>
      </c>
      <c r="D4914" s="7" t="n">
        <v>0</v>
      </c>
    </row>
    <row r="4915" spans="1:5">
      <c r="A4915" t="s">
        <v>4</v>
      </c>
      <c r="B4915" s="4" t="s">
        <v>5</v>
      </c>
      <c r="C4915" s="4" t="s">
        <v>7</v>
      </c>
    </row>
    <row r="4916" spans="1:5">
      <c r="A4916" t="n">
        <v>50066</v>
      </c>
      <c r="B4916" s="30" t="n">
        <v>23</v>
      </c>
      <c r="C4916" s="7" t="n">
        <v>0</v>
      </c>
    </row>
    <row r="4917" spans="1:5">
      <c r="A4917" t="s">
        <v>4</v>
      </c>
      <c r="B4917" s="4" t="s">
        <v>5</v>
      </c>
    </row>
    <row r="4918" spans="1:5">
      <c r="A4918" t="n">
        <v>50068</v>
      </c>
      <c r="B4918" s="5" t="n">
        <v>1</v>
      </c>
    </row>
    <row r="4919" spans="1:5" s="3" customFormat="1" customHeight="0">
      <c r="A4919" s="3" t="s">
        <v>2</v>
      </c>
      <c r="B4919" s="3" t="s">
        <v>576</v>
      </c>
    </row>
    <row r="4920" spans="1:5">
      <c r="A4920" t="s">
        <v>4</v>
      </c>
      <c r="B4920" s="4" t="s">
        <v>5</v>
      </c>
      <c r="C4920" s="4" t="s">
        <v>7</v>
      </c>
      <c r="D4920" s="4" t="s">
        <v>7</v>
      </c>
      <c r="E4920" s="4" t="s">
        <v>7</v>
      </c>
      <c r="F4920" s="4" t="s">
        <v>7</v>
      </c>
    </row>
    <row r="4921" spans="1:5">
      <c r="A4921" t="n">
        <v>50072</v>
      </c>
      <c r="B4921" s="9" t="n">
        <v>14</v>
      </c>
      <c r="C4921" s="7" t="n">
        <v>2</v>
      </c>
      <c r="D4921" s="7" t="n">
        <v>0</v>
      </c>
      <c r="E4921" s="7" t="n">
        <v>0</v>
      </c>
      <c r="F4921" s="7" t="n">
        <v>0</v>
      </c>
    </row>
    <row r="4922" spans="1:5">
      <c r="A4922" t="s">
        <v>4</v>
      </c>
      <c r="B4922" s="4" t="s">
        <v>5</v>
      </c>
      <c r="C4922" s="4" t="s">
        <v>7</v>
      </c>
      <c r="D4922" s="49" t="s">
        <v>272</v>
      </c>
      <c r="E4922" s="4" t="s">
        <v>5</v>
      </c>
      <c r="F4922" s="4" t="s">
        <v>7</v>
      </c>
      <c r="G4922" s="4" t="s">
        <v>11</v>
      </c>
      <c r="H4922" s="49" t="s">
        <v>273</v>
      </c>
      <c r="I4922" s="4" t="s">
        <v>7</v>
      </c>
      <c r="J4922" s="4" t="s">
        <v>14</v>
      </c>
      <c r="K4922" s="4" t="s">
        <v>7</v>
      </c>
      <c r="L4922" s="4" t="s">
        <v>7</v>
      </c>
      <c r="M4922" s="49" t="s">
        <v>272</v>
      </c>
      <c r="N4922" s="4" t="s">
        <v>5</v>
      </c>
      <c r="O4922" s="4" t="s">
        <v>7</v>
      </c>
      <c r="P4922" s="4" t="s">
        <v>11</v>
      </c>
      <c r="Q4922" s="49" t="s">
        <v>273</v>
      </c>
      <c r="R4922" s="4" t="s">
        <v>7</v>
      </c>
      <c r="S4922" s="4" t="s">
        <v>14</v>
      </c>
      <c r="T4922" s="4" t="s">
        <v>7</v>
      </c>
      <c r="U4922" s="4" t="s">
        <v>7</v>
      </c>
      <c r="V4922" s="4" t="s">
        <v>7</v>
      </c>
      <c r="W4922" s="4" t="s">
        <v>12</v>
      </c>
    </row>
    <row r="4923" spans="1:5">
      <c r="A4923" t="n">
        <v>50077</v>
      </c>
      <c r="B4923" s="10" t="n">
        <v>5</v>
      </c>
      <c r="C4923" s="7" t="n">
        <v>28</v>
      </c>
      <c r="D4923" s="49" t="s">
        <v>3</v>
      </c>
      <c r="E4923" s="8" t="n">
        <v>162</v>
      </c>
      <c r="F4923" s="7" t="n">
        <v>3</v>
      </c>
      <c r="G4923" s="7" t="n">
        <v>32832</v>
      </c>
      <c r="H4923" s="49" t="s">
        <v>3</v>
      </c>
      <c r="I4923" s="7" t="n">
        <v>0</v>
      </c>
      <c r="J4923" s="7" t="n">
        <v>1</v>
      </c>
      <c r="K4923" s="7" t="n">
        <v>2</v>
      </c>
      <c r="L4923" s="7" t="n">
        <v>28</v>
      </c>
      <c r="M4923" s="49" t="s">
        <v>3</v>
      </c>
      <c r="N4923" s="8" t="n">
        <v>162</v>
      </c>
      <c r="O4923" s="7" t="n">
        <v>3</v>
      </c>
      <c r="P4923" s="7" t="n">
        <v>32832</v>
      </c>
      <c r="Q4923" s="49" t="s">
        <v>3</v>
      </c>
      <c r="R4923" s="7" t="n">
        <v>0</v>
      </c>
      <c r="S4923" s="7" t="n">
        <v>2</v>
      </c>
      <c r="T4923" s="7" t="n">
        <v>2</v>
      </c>
      <c r="U4923" s="7" t="n">
        <v>11</v>
      </c>
      <c r="V4923" s="7" t="n">
        <v>1</v>
      </c>
      <c r="W4923" s="11" t="n">
        <f t="normal" ca="1">A4927</f>
        <v>0</v>
      </c>
    </row>
    <row r="4924" spans="1:5">
      <c r="A4924" t="s">
        <v>4</v>
      </c>
      <c r="B4924" s="4" t="s">
        <v>5</v>
      </c>
      <c r="C4924" s="4" t="s">
        <v>7</v>
      </c>
      <c r="D4924" s="4" t="s">
        <v>11</v>
      </c>
      <c r="E4924" s="4" t="s">
        <v>13</v>
      </c>
    </row>
    <row r="4925" spans="1:5">
      <c r="A4925" t="n">
        <v>50106</v>
      </c>
      <c r="B4925" s="40" t="n">
        <v>58</v>
      </c>
      <c r="C4925" s="7" t="n">
        <v>0</v>
      </c>
      <c r="D4925" s="7" t="n">
        <v>0</v>
      </c>
      <c r="E4925" s="7" t="n">
        <v>1</v>
      </c>
    </row>
    <row r="4926" spans="1:5">
      <c r="A4926" t="s">
        <v>4</v>
      </c>
      <c r="B4926" s="4" t="s">
        <v>5</v>
      </c>
      <c r="C4926" s="4" t="s">
        <v>7</v>
      </c>
      <c r="D4926" s="49" t="s">
        <v>272</v>
      </c>
      <c r="E4926" s="4" t="s">
        <v>5</v>
      </c>
      <c r="F4926" s="4" t="s">
        <v>7</v>
      </c>
      <c r="G4926" s="4" t="s">
        <v>11</v>
      </c>
      <c r="H4926" s="49" t="s">
        <v>273</v>
      </c>
      <c r="I4926" s="4" t="s">
        <v>7</v>
      </c>
      <c r="J4926" s="4" t="s">
        <v>14</v>
      </c>
      <c r="K4926" s="4" t="s">
        <v>7</v>
      </c>
      <c r="L4926" s="4" t="s">
        <v>7</v>
      </c>
      <c r="M4926" s="49" t="s">
        <v>272</v>
      </c>
      <c r="N4926" s="4" t="s">
        <v>5</v>
      </c>
      <c r="O4926" s="4" t="s">
        <v>7</v>
      </c>
      <c r="P4926" s="4" t="s">
        <v>11</v>
      </c>
      <c r="Q4926" s="49" t="s">
        <v>273</v>
      </c>
      <c r="R4926" s="4" t="s">
        <v>7</v>
      </c>
      <c r="S4926" s="4" t="s">
        <v>14</v>
      </c>
      <c r="T4926" s="4" t="s">
        <v>7</v>
      </c>
      <c r="U4926" s="4" t="s">
        <v>7</v>
      </c>
      <c r="V4926" s="4" t="s">
        <v>7</v>
      </c>
      <c r="W4926" s="4" t="s">
        <v>12</v>
      </c>
    </row>
    <row r="4927" spans="1:5">
      <c r="A4927" t="n">
        <v>50114</v>
      </c>
      <c r="B4927" s="10" t="n">
        <v>5</v>
      </c>
      <c r="C4927" s="7" t="n">
        <v>28</v>
      </c>
      <c r="D4927" s="49" t="s">
        <v>3</v>
      </c>
      <c r="E4927" s="8" t="n">
        <v>162</v>
      </c>
      <c r="F4927" s="7" t="n">
        <v>3</v>
      </c>
      <c r="G4927" s="7" t="n">
        <v>32832</v>
      </c>
      <c r="H4927" s="49" t="s">
        <v>3</v>
      </c>
      <c r="I4927" s="7" t="n">
        <v>0</v>
      </c>
      <c r="J4927" s="7" t="n">
        <v>1</v>
      </c>
      <c r="K4927" s="7" t="n">
        <v>3</v>
      </c>
      <c r="L4927" s="7" t="n">
        <v>28</v>
      </c>
      <c r="M4927" s="49" t="s">
        <v>3</v>
      </c>
      <c r="N4927" s="8" t="n">
        <v>162</v>
      </c>
      <c r="O4927" s="7" t="n">
        <v>3</v>
      </c>
      <c r="P4927" s="7" t="n">
        <v>32832</v>
      </c>
      <c r="Q4927" s="49" t="s">
        <v>3</v>
      </c>
      <c r="R4927" s="7" t="n">
        <v>0</v>
      </c>
      <c r="S4927" s="7" t="n">
        <v>2</v>
      </c>
      <c r="T4927" s="7" t="n">
        <v>3</v>
      </c>
      <c r="U4927" s="7" t="n">
        <v>9</v>
      </c>
      <c r="V4927" s="7" t="n">
        <v>1</v>
      </c>
      <c r="W4927" s="11" t="n">
        <f t="normal" ca="1">A4937</f>
        <v>0</v>
      </c>
    </row>
    <row r="4928" spans="1:5">
      <c r="A4928" t="s">
        <v>4</v>
      </c>
      <c r="B4928" s="4" t="s">
        <v>5</v>
      </c>
      <c r="C4928" s="4" t="s">
        <v>7</v>
      </c>
      <c r="D4928" s="49" t="s">
        <v>272</v>
      </c>
      <c r="E4928" s="4" t="s">
        <v>5</v>
      </c>
      <c r="F4928" s="4" t="s">
        <v>11</v>
      </c>
      <c r="G4928" s="4" t="s">
        <v>7</v>
      </c>
      <c r="H4928" s="4" t="s">
        <v>7</v>
      </c>
      <c r="I4928" s="4" t="s">
        <v>8</v>
      </c>
      <c r="J4928" s="49" t="s">
        <v>273</v>
      </c>
      <c r="K4928" s="4" t="s">
        <v>7</v>
      </c>
      <c r="L4928" s="4" t="s">
        <v>7</v>
      </c>
      <c r="M4928" s="49" t="s">
        <v>272</v>
      </c>
      <c r="N4928" s="4" t="s">
        <v>5</v>
      </c>
      <c r="O4928" s="4" t="s">
        <v>7</v>
      </c>
      <c r="P4928" s="49" t="s">
        <v>273</v>
      </c>
      <c r="Q4928" s="4" t="s">
        <v>7</v>
      </c>
      <c r="R4928" s="4" t="s">
        <v>14</v>
      </c>
      <c r="S4928" s="4" t="s">
        <v>7</v>
      </c>
      <c r="T4928" s="4" t="s">
        <v>7</v>
      </c>
      <c r="U4928" s="4" t="s">
        <v>7</v>
      </c>
      <c r="V4928" s="49" t="s">
        <v>272</v>
      </c>
      <c r="W4928" s="4" t="s">
        <v>5</v>
      </c>
      <c r="X4928" s="4" t="s">
        <v>7</v>
      </c>
      <c r="Y4928" s="49" t="s">
        <v>273</v>
      </c>
      <c r="Z4928" s="4" t="s">
        <v>7</v>
      </c>
      <c r="AA4928" s="4" t="s">
        <v>14</v>
      </c>
      <c r="AB4928" s="4" t="s">
        <v>7</v>
      </c>
      <c r="AC4928" s="4" t="s">
        <v>7</v>
      </c>
      <c r="AD4928" s="4" t="s">
        <v>7</v>
      </c>
      <c r="AE4928" s="4" t="s">
        <v>12</v>
      </c>
    </row>
    <row r="4929" spans="1:31">
      <c r="A4929" t="n">
        <v>50143</v>
      </c>
      <c r="B4929" s="10" t="n">
        <v>5</v>
      </c>
      <c r="C4929" s="7" t="n">
        <v>28</v>
      </c>
      <c r="D4929" s="49" t="s">
        <v>3</v>
      </c>
      <c r="E4929" s="50" t="n">
        <v>47</v>
      </c>
      <c r="F4929" s="7" t="n">
        <v>61456</v>
      </c>
      <c r="G4929" s="7" t="n">
        <v>2</v>
      </c>
      <c r="H4929" s="7" t="n">
        <v>0</v>
      </c>
      <c r="I4929" s="7" t="s">
        <v>274</v>
      </c>
      <c r="J4929" s="49" t="s">
        <v>3</v>
      </c>
      <c r="K4929" s="7" t="n">
        <v>8</v>
      </c>
      <c r="L4929" s="7" t="n">
        <v>28</v>
      </c>
      <c r="M4929" s="49" t="s">
        <v>3</v>
      </c>
      <c r="N4929" s="31" t="n">
        <v>74</v>
      </c>
      <c r="O4929" s="7" t="n">
        <v>65</v>
      </c>
      <c r="P4929" s="49" t="s">
        <v>3</v>
      </c>
      <c r="Q4929" s="7" t="n">
        <v>0</v>
      </c>
      <c r="R4929" s="7" t="n">
        <v>1</v>
      </c>
      <c r="S4929" s="7" t="n">
        <v>3</v>
      </c>
      <c r="T4929" s="7" t="n">
        <v>9</v>
      </c>
      <c r="U4929" s="7" t="n">
        <v>28</v>
      </c>
      <c r="V4929" s="49" t="s">
        <v>3</v>
      </c>
      <c r="W4929" s="31" t="n">
        <v>74</v>
      </c>
      <c r="X4929" s="7" t="n">
        <v>65</v>
      </c>
      <c r="Y4929" s="49" t="s">
        <v>3</v>
      </c>
      <c r="Z4929" s="7" t="n">
        <v>0</v>
      </c>
      <c r="AA4929" s="7" t="n">
        <v>2</v>
      </c>
      <c r="AB4929" s="7" t="n">
        <v>3</v>
      </c>
      <c r="AC4929" s="7" t="n">
        <v>9</v>
      </c>
      <c r="AD4929" s="7" t="n">
        <v>1</v>
      </c>
      <c r="AE4929" s="11" t="n">
        <f t="normal" ca="1">A4933</f>
        <v>0</v>
      </c>
    </row>
    <row r="4930" spans="1:31">
      <c r="A4930" t="s">
        <v>4</v>
      </c>
      <c r="B4930" s="4" t="s">
        <v>5</v>
      </c>
      <c r="C4930" s="4" t="s">
        <v>11</v>
      </c>
      <c r="D4930" s="4" t="s">
        <v>7</v>
      </c>
      <c r="E4930" s="4" t="s">
        <v>7</v>
      </c>
      <c r="F4930" s="4" t="s">
        <v>8</v>
      </c>
    </row>
    <row r="4931" spans="1:31">
      <c r="A4931" t="n">
        <v>50191</v>
      </c>
      <c r="B4931" s="50" t="n">
        <v>47</v>
      </c>
      <c r="C4931" s="7" t="n">
        <v>61456</v>
      </c>
      <c r="D4931" s="7" t="n">
        <v>0</v>
      </c>
      <c r="E4931" s="7" t="n">
        <v>0</v>
      </c>
      <c r="F4931" s="7" t="s">
        <v>275</v>
      </c>
    </row>
    <row r="4932" spans="1:31">
      <c r="A4932" t="s">
        <v>4</v>
      </c>
      <c r="B4932" s="4" t="s">
        <v>5</v>
      </c>
      <c r="C4932" s="4" t="s">
        <v>7</v>
      </c>
      <c r="D4932" s="4" t="s">
        <v>11</v>
      </c>
      <c r="E4932" s="4" t="s">
        <v>13</v>
      </c>
    </row>
    <row r="4933" spans="1:31">
      <c r="A4933" t="n">
        <v>50204</v>
      </c>
      <c r="B4933" s="40" t="n">
        <v>58</v>
      </c>
      <c r="C4933" s="7" t="n">
        <v>0</v>
      </c>
      <c r="D4933" s="7" t="n">
        <v>300</v>
      </c>
      <c r="E4933" s="7" t="n">
        <v>1</v>
      </c>
    </row>
    <row r="4934" spans="1:31">
      <c r="A4934" t="s">
        <v>4</v>
      </c>
      <c r="B4934" s="4" t="s">
        <v>5</v>
      </c>
      <c r="C4934" s="4" t="s">
        <v>7</v>
      </c>
      <c r="D4934" s="4" t="s">
        <v>11</v>
      </c>
    </row>
    <row r="4935" spans="1:31">
      <c r="A4935" t="n">
        <v>50212</v>
      </c>
      <c r="B4935" s="40" t="n">
        <v>58</v>
      </c>
      <c r="C4935" s="7" t="n">
        <v>255</v>
      </c>
      <c r="D4935" s="7" t="n">
        <v>0</v>
      </c>
    </row>
    <row r="4936" spans="1:31">
      <c r="A4936" t="s">
        <v>4</v>
      </c>
      <c r="B4936" s="4" t="s">
        <v>5</v>
      </c>
      <c r="C4936" s="4" t="s">
        <v>7</v>
      </c>
      <c r="D4936" s="4" t="s">
        <v>7</v>
      </c>
      <c r="E4936" s="4" t="s">
        <v>7</v>
      </c>
      <c r="F4936" s="4" t="s">
        <v>7</v>
      </c>
    </row>
    <row r="4937" spans="1:31">
      <c r="A4937" t="n">
        <v>50216</v>
      </c>
      <c r="B4937" s="9" t="n">
        <v>14</v>
      </c>
      <c r="C4937" s="7" t="n">
        <v>0</v>
      </c>
      <c r="D4937" s="7" t="n">
        <v>0</v>
      </c>
      <c r="E4937" s="7" t="n">
        <v>0</v>
      </c>
      <c r="F4937" s="7" t="n">
        <v>64</v>
      </c>
    </row>
    <row r="4938" spans="1:31">
      <c r="A4938" t="s">
        <v>4</v>
      </c>
      <c r="B4938" s="4" t="s">
        <v>5</v>
      </c>
      <c r="C4938" s="4" t="s">
        <v>7</v>
      </c>
      <c r="D4938" s="4" t="s">
        <v>11</v>
      </c>
    </row>
    <row r="4939" spans="1:31">
      <c r="A4939" t="n">
        <v>50221</v>
      </c>
      <c r="B4939" s="26" t="n">
        <v>22</v>
      </c>
      <c r="C4939" s="7" t="n">
        <v>0</v>
      </c>
      <c r="D4939" s="7" t="n">
        <v>32832</v>
      </c>
    </row>
    <row r="4940" spans="1:31">
      <c r="A4940" t="s">
        <v>4</v>
      </c>
      <c r="B4940" s="4" t="s">
        <v>5</v>
      </c>
      <c r="C4940" s="4" t="s">
        <v>7</v>
      </c>
      <c r="D4940" s="4" t="s">
        <v>11</v>
      </c>
    </row>
    <row r="4941" spans="1:31">
      <c r="A4941" t="n">
        <v>50225</v>
      </c>
      <c r="B4941" s="40" t="n">
        <v>58</v>
      </c>
      <c r="C4941" s="7" t="n">
        <v>5</v>
      </c>
      <c r="D4941" s="7" t="n">
        <v>300</v>
      </c>
    </row>
    <row r="4942" spans="1:31">
      <c r="A4942" t="s">
        <v>4</v>
      </c>
      <c r="B4942" s="4" t="s">
        <v>5</v>
      </c>
      <c r="C4942" s="4" t="s">
        <v>13</v>
      </c>
      <c r="D4942" s="4" t="s">
        <v>11</v>
      </c>
    </row>
    <row r="4943" spans="1:31">
      <c r="A4943" t="n">
        <v>50229</v>
      </c>
      <c r="B4943" s="51" t="n">
        <v>103</v>
      </c>
      <c r="C4943" s="7" t="n">
        <v>0</v>
      </c>
      <c r="D4943" s="7" t="n">
        <v>300</v>
      </c>
    </row>
    <row r="4944" spans="1:31">
      <c r="A4944" t="s">
        <v>4</v>
      </c>
      <c r="B4944" s="4" t="s">
        <v>5</v>
      </c>
      <c r="C4944" s="4" t="s">
        <v>7</v>
      </c>
    </row>
    <row r="4945" spans="1:31">
      <c r="A4945" t="n">
        <v>50236</v>
      </c>
      <c r="B4945" s="52" t="n">
        <v>64</v>
      </c>
      <c r="C4945" s="7" t="n">
        <v>7</v>
      </c>
    </row>
    <row r="4946" spans="1:31">
      <c r="A4946" t="s">
        <v>4</v>
      </c>
      <c r="B4946" s="4" t="s">
        <v>5</v>
      </c>
      <c r="C4946" s="4" t="s">
        <v>7</v>
      </c>
      <c r="D4946" s="4" t="s">
        <v>11</v>
      </c>
    </row>
    <row r="4947" spans="1:31">
      <c r="A4947" t="n">
        <v>50238</v>
      </c>
      <c r="B4947" s="53" t="n">
        <v>72</v>
      </c>
      <c r="C4947" s="7" t="n">
        <v>5</v>
      </c>
      <c r="D4947" s="7" t="n">
        <v>0</v>
      </c>
    </row>
    <row r="4948" spans="1:31">
      <c r="A4948" t="s">
        <v>4</v>
      </c>
      <c r="B4948" s="4" t="s">
        <v>5</v>
      </c>
      <c r="C4948" s="4" t="s">
        <v>7</v>
      </c>
      <c r="D4948" s="49" t="s">
        <v>272</v>
      </c>
      <c r="E4948" s="4" t="s">
        <v>5</v>
      </c>
      <c r="F4948" s="4" t="s">
        <v>7</v>
      </c>
      <c r="G4948" s="4" t="s">
        <v>11</v>
      </c>
      <c r="H4948" s="49" t="s">
        <v>273</v>
      </c>
      <c r="I4948" s="4" t="s">
        <v>7</v>
      </c>
      <c r="J4948" s="4" t="s">
        <v>14</v>
      </c>
      <c r="K4948" s="4" t="s">
        <v>7</v>
      </c>
      <c r="L4948" s="4" t="s">
        <v>7</v>
      </c>
      <c r="M4948" s="4" t="s">
        <v>12</v>
      </c>
    </row>
    <row r="4949" spans="1:31">
      <c r="A4949" t="n">
        <v>50242</v>
      </c>
      <c r="B4949" s="10" t="n">
        <v>5</v>
      </c>
      <c r="C4949" s="7" t="n">
        <v>28</v>
      </c>
      <c r="D4949" s="49" t="s">
        <v>3</v>
      </c>
      <c r="E4949" s="8" t="n">
        <v>162</v>
      </c>
      <c r="F4949" s="7" t="n">
        <v>4</v>
      </c>
      <c r="G4949" s="7" t="n">
        <v>32832</v>
      </c>
      <c r="H4949" s="49" t="s">
        <v>3</v>
      </c>
      <c r="I4949" s="7" t="n">
        <v>0</v>
      </c>
      <c r="J4949" s="7" t="n">
        <v>1</v>
      </c>
      <c r="K4949" s="7" t="n">
        <v>2</v>
      </c>
      <c r="L4949" s="7" t="n">
        <v>1</v>
      </c>
      <c r="M4949" s="11" t="n">
        <f t="normal" ca="1">A4955</f>
        <v>0</v>
      </c>
    </row>
    <row r="4950" spans="1:31">
      <c r="A4950" t="s">
        <v>4</v>
      </c>
      <c r="B4950" s="4" t="s">
        <v>5</v>
      </c>
      <c r="C4950" s="4" t="s">
        <v>7</v>
      </c>
      <c r="D4950" s="4" t="s">
        <v>8</v>
      </c>
    </row>
    <row r="4951" spans="1:31">
      <c r="A4951" t="n">
        <v>50259</v>
      </c>
      <c r="B4951" s="6" t="n">
        <v>2</v>
      </c>
      <c r="C4951" s="7" t="n">
        <v>10</v>
      </c>
      <c r="D4951" s="7" t="s">
        <v>276</v>
      </c>
    </row>
    <row r="4952" spans="1:31">
      <c r="A4952" t="s">
        <v>4</v>
      </c>
      <c r="B4952" s="4" t="s">
        <v>5</v>
      </c>
      <c r="C4952" s="4" t="s">
        <v>11</v>
      </c>
    </row>
    <row r="4953" spans="1:31">
      <c r="A4953" t="n">
        <v>50276</v>
      </c>
      <c r="B4953" s="23" t="n">
        <v>16</v>
      </c>
      <c r="C4953" s="7" t="n">
        <v>0</v>
      </c>
    </row>
    <row r="4954" spans="1:31">
      <c r="A4954" t="s">
        <v>4</v>
      </c>
      <c r="B4954" s="4" t="s">
        <v>5</v>
      </c>
      <c r="C4954" s="4" t="s">
        <v>7</v>
      </c>
      <c r="D4954" s="4" t="s">
        <v>11</v>
      </c>
      <c r="E4954" s="4" t="s">
        <v>7</v>
      </c>
      <c r="F4954" s="4" t="s">
        <v>12</v>
      </c>
    </row>
    <row r="4955" spans="1:31">
      <c r="A4955" t="n">
        <v>50279</v>
      </c>
      <c r="B4955" s="10" t="n">
        <v>5</v>
      </c>
      <c r="C4955" s="7" t="n">
        <v>30</v>
      </c>
      <c r="D4955" s="7" t="n">
        <v>6471</v>
      </c>
      <c r="E4955" s="7" t="n">
        <v>1</v>
      </c>
      <c r="F4955" s="11" t="n">
        <f t="normal" ca="1">A4957</f>
        <v>0</v>
      </c>
    </row>
    <row r="4956" spans="1:31">
      <c r="A4956" t="s">
        <v>4</v>
      </c>
      <c r="B4956" s="4" t="s">
        <v>5</v>
      </c>
      <c r="C4956" s="4" t="s">
        <v>11</v>
      </c>
      <c r="D4956" s="4" t="s">
        <v>8</v>
      </c>
      <c r="E4956" s="4" t="s">
        <v>8</v>
      </c>
      <c r="F4956" s="4" t="s">
        <v>8</v>
      </c>
      <c r="G4956" s="4" t="s">
        <v>7</v>
      </c>
      <c r="H4956" s="4" t="s">
        <v>14</v>
      </c>
      <c r="I4956" s="4" t="s">
        <v>13</v>
      </c>
      <c r="J4956" s="4" t="s">
        <v>13</v>
      </c>
      <c r="K4956" s="4" t="s">
        <v>13</v>
      </c>
      <c r="L4956" s="4" t="s">
        <v>13</v>
      </c>
      <c r="M4956" s="4" t="s">
        <v>13</v>
      </c>
      <c r="N4956" s="4" t="s">
        <v>13</v>
      </c>
      <c r="O4956" s="4" t="s">
        <v>13</v>
      </c>
      <c r="P4956" s="4" t="s">
        <v>8</v>
      </c>
      <c r="Q4956" s="4" t="s">
        <v>8</v>
      </c>
      <c r="R4956" s="4" t="s">
        <v>14</v>
      </c>
      <c r="S4956" s="4" t="s">
        <v>7</v>
      </c>
      <c r="T4956" s="4" t="s">
        <v>14</v>
      </c>
      <c r="U4956" s="4" t="s">
        <v>14</v>
      </c>
      <c r="V4956" s="4" t="s">
        <v>11</v>
      </c>
    </row>
    <row r="4957" spans="1:31">
      <c r="A4957" t="n">
        <v>50288</v>
      </c>
      <c r="B4957" s="54" t="n">
        <v>19</v>
      </c>
      <c r="C4957" s="7" t="n">
        <v>103</v>
      </c>
      <c r="D4957" s="7" t="s">
        <v>577</v>
      </c>
      <c r="E4957" s="7" t="s">
        <v>578</v>
      </c>
      <c r="F4957" s="7" t="s">
        <v>17</v>
      </c>
      <c r="G4957" s="7" t="n">
        <v>0</v>
      </c>
      <c r="H4957" s="7" t="n">
        <v>1</v>
      </c>
      <c r="I4957" s="7" t="n">
        <v>0</v>
      </c>
      <c r="J4957" s="7" t="n">
        <v>0</v>
      </c>
      <c r="K4957" s="7" t="n">
        <v>0</v>
      </c>
      <c r="L4957" s="7" t="n">
        <v>0</v>
      </c>
      <c r="M4957" s="7" t="n">
        <v>1</v>
      </c>
      <c r="N4957" s="7" t="n">
        <v>1.60000002384186</v>
      </c>
      <c r="O4957" s="7" t="n">
        <v>0.0900000035762787</v>
      </c>
      <c r="P4957" s="7" t="s">
        <v>17</v>
      </c>
      <c r="Q4957" s="7" t="s">
        <v>17</v>
      </c>
      <c r="R4957" s="7" t="n">
        <v>-1</v>
      </c>
      <c r="S4957" s="7" t="n">
        <v>0</v>
      </c>
      <c r="T4957" s="7" t="n">
        <v>0</v>
      </c>
      <c r="U4957" s="7" t="n">
        <v>0</v>
      </c>
      <c r="V4957" s="7" t="n">
        <v>0</v>
      </c>
    </row>
    <row r="4958" spans="1:31">
      <c r="A4958" t="s">
        <v>4</v>
      </c>
      <c r="B4958" s="4" t="s">
        <v>5</v>
      </c>
      <c r="C4958" s="4" t="s">
        <v>11</v>
      </c>
      <c r="D4958" s="4" t="s">
        <v>8</v>
      </c>
      <c r="E4958" s="4" t="s">
        <v>8</v>
      </c>
      <c r="F4958" s="4" t="s">
        <v>8</v>
      </c>
      <c r="G4958" s="4" t="s">
        <v>7</v>
      </c>
      <c r="H4958" s="4" t="s">
        <v>14</v>
      </c>
      <c r="I4958" s="4" t="s">
        <v>13</v>
      </c>
      <c r="J4958" s="4" t="s">
        <v>13</v>
      </c>
      <c r="K4958" s="4" t="s">
        <v>13</v>
      </c>
      <c r="L4958" s="4" t="s">
        <v>13</v>
      </c>
      <c r="M4958" s="4" t="s">
        <v>13</v>
      </c>
      <c r="N4958" s="4" t="s">
        <v>13</v>
      </c>
      <c r="O4958" s="4" t="s">
        <v>13</v>
      </c>
      <c r="P4958" s="4" t="s">
        <v>8</v>
      </c>
      <c r="Q4958" s="4" t="s">
        <v>8</v>
      </c>
      <c r="R4958" s="4" t="s">
        <v>14</v>
      </c>
      <c r="S4958" s="4" t="s">
        <v>7</v>
      </c>
      <c r="T4958" s="4" t="s">
        <v>14</v>
      </c>
      <c r="U4958" s="4" t="s">
        <v>14</v>
      </c>
      <c r="V4958" s="4" t="s">
        <v>11</v>
      </c>
    </row>
    <row r="4959" spans="1:31">
      <c r="A4959" t="n">
        <v>50359</v>
      </c>
      <c r="B4959" s="54" t="n">
        <v>19</v>
      </c>
      <c r="C4959" s="7" t="n">
        <v>5713</v>
      </c>
      <c r="D4959" s="7" t="s">
        <v>579</v>
      </c>
      <c r="E4959" s="7" t="s">
        <v>580</v>
      </c>
      <c r="F4959" s="7" t="s">
        <v>17</v>
      </c>
      <c r="G4959" s="7" t="n">
        <v>0</v>
      </c>
      <c r="H4959" s="7" t="n">
        <v>1</v>
      </c>
      <c r="I4959" s="7" t="n">
        <v>0</v>
      </c>
      <c r="J4959" s="7" t="n">
        <v>0</v>
      </c>
      <c r="K4959" s="7" t="n">
        <v>0</v>
      </c>
      <c r="L4959" s="7" t="n">
        <v>0</v>
      </c>
      <c r="M4959" s="7" t="n">
        <v>1</v>
      </c>
      <c r="N4959" s="7" t="n">
        <v>1.60000002384186</v>
      </c>
      <c r="O4959" s="7" t="n">
        <v>0.0900000035762787</v>
      </c>
      <c r="P4959" s="7" t="s">
        <v>17</v>
      </c>
      <c r="Q4959" s="7" t="s">
        <v>17</v>
      </c>
      <c r="R4959" s="7" t="n">
        <v>-1</v>
      </c>
      <c r="S4959" s="7" t="n">
        <v>0</v>
      </c>
      <c r="T4959" s="7" t="n">
        <v>0</v>
      </c>
      <c r="U4959" s="7" t="n">
        <v>0</v>
      </c>
      <c r="V4959" s="7" t="n">
        <v>0</v>
      </c>
    </row>
    <row r="4960" spans="1:31">
      <c r="A4960" t="s">
        <v>4</v>
      </c>
      <c r="B4960" s="4" t="s">
        <v>5</v>
      </c>
      <c r="C4960" s="4" t="s">
        <v>11</v>
      </c>
      <c r="D4960" s="4" t="s">
        <v>14</v>
      </c>
    </row>
    <row r="4961" spans="1:22">
      <c r="A4961" t="n">
        <v>50432</v>
      </c>
      <c r="B4961" s="22" t="n">
        <v>43</v>
      </c>
      <c r="C4961" s="7" t="n">
        <v>61456</v>
      </c>
      <c r="D4961" s="7" t="n">
        <v>1</v>
      </c>
    </row>
    <row r="4962" spans="1:22">
      <c r="A4962" t="s">
        <v>4</v>
      </c>
      <c r="B4962" s="4" t="s">
        <v>5</v>
      </c>
      <c r="C4962" s="4" t="s">
        <v>11</v>
      </c>
      <c r="D4962" s="4" t="s">
        <v>7</v>
      </c>
      <c r="E4962" s="4" t="s">
        <v>7</v>
      </c>
      <c r="F4962" s="4" t="s">
        <v>8</v>
      </c>
    </row>
    <row r="4963" spans="1:22">
      <c r="A4963" t="n">
        <v>50439</v>
      </c>
      <c r="B4963" s="25" t="n">
        <v>20</v>
      </c>
      <c r="C4963" s="7" t="n">
        <v>0</v>
      </c>
      <c r="D4963" s="7" t="n">
        <v>3</v>
      </c>
      <c r="E4963" s="7" t="n">
        <v>10</v>
      </c>
      <c r="F4963" s="7" t="s">
        <v>281</v>
      </c>
    </row>
    <row r="4964" spans="1:22">
      <c r="A4964" t="s">
        <v>4</v>
      </c>
      <c r="B4964" s="4" t="s">
        <v>5</v>
      </c>
      <c r="C4964" s="4" t="s">
        <v>11</v>
      </c>
    </row>
    <row r="4965" spans="1:22">
      <c r="A4965" t="n">
        <v>50457</v>
      </c>
      <c r="B4965" s="23" t="n">
        <v>16</v>
      </c>
      <c r="C4965" s="7" t="n">
        <v>0</v>
      </c>
    </row>
    <row r="4966" spans="1:22">
      <c r="A4966" t="s">
        <v>4</v>
      </c>
      <c r="B4966" s="4" t="s">
        <v>5</v>
      </c>
      <c r="C4966" s="4" t="s">
        <v>11</v>
      </c>
      <c r="D4966" s="4" t="s">
        <v>7</v>
      </c>
      <c r="E4966" s="4" t="s">
        <v>7</v>
      </c>
      <c r="F4966" s="4" t="s">
        <v>8</v>
      </c>
    </row>
    <row r="4967" spans="1:22">
      <c r="A4967" t="n">
        <v>50460</v>
      </c>
      <c r="B4967" s="25" t="n">
        <v>20</v>
      </c>
      <c r="C4967" s="7" t="n">
        <v>103</v>
      </c>
      <c r="D4967" s="7" t="n">
        <v>3</v>
      </c>
      <c r="E4967" s="7" t="n">
        <v>10</v>
      </c>
      <c r="F4967" s="7" t="s">
        <v>281</v>
      </c>
    </row>
    <row r="4968" spans="1:22">
      <c r="A4968" t="s">
        <v>4</v>
      </c>
      <c r="B4968" s="4" t="s">
        <v>5</v>
      </c>
      <c r="C4968" s="4" t="s">
        <v>11</v>
      </c>
    </row>
    <row r="4969" spans="1:22">
      <c r="A4969" t="n">
        <v>50478</v>
      </c>
      <c r="B4969" s="23" t="n">
        <v>16</v>
      </c>
      <c r="C4969" s="7" t="n">
        <v>0</v>
      </c>
    </row>
    <row r="4970" spans="1:22">
      <c r="A4970" t="s">
        <v>4</v>
      </c>
      <c r="B4970" s="4" t="s">
        <v>5</v>
      </c>
      <c r="C4970" s="4" t="s">
        <v>11</v>
      </c>
      <c r="D4970" s="4" t="s">
        <v>7</v>
      </c>
      <c r="E4970" s="4" t="s">
        <v>7</v>
      </c>
      <c r="F4970" s="4" t="s">
        <v>8</v>
      </c>
    </row>
    <row r="4971" spans="1:22">
      <c r="A4971" t="n">
        <v>50481</v>
      </c>
      <c r="B4971" s="25" t="n">
        <v>20</v>
      </c>
      <c r="C4971" s="7" t="n">
        <v>5713</v>
      </c>
      <c r="D4971" s="7" t="n">
        <v>3</v>
      </c>
      <c r="E4971" s="7" t="n">
        <v>10</v>
      </c>
      <c r="F4971" s="7" t="s">
        <v>281</v>
      </c>
    </row>
    <row r="4972" spans="1:22">
      <c r="A4972" t="s">
        <v>4</v>
      </c>
      <c r="B4972" s="4" t="s">
        <v>5</v>
      </c>
      <c r="C4972" s="4" t="s">
        <v>11</v>
      </c>
    </row>
    <row r="4973" spans="1:22">
      <c r="A4973" t="n">
        <v>50499</v>
      </c>
      <c r="B4973" s="23" t="n">
        <v>16</v>
      </c>
      <c r="C4973" s="7" t="n">
        <v>0</v>
      </c>
    </row>
    <row r="4974" spans="1:22">
      <c r="A4974" t="s">
        <v>4</v>
      </c>
      <c r="B4974" s="4" t="s">
        <v>5</v>
      </c>
      <c r="C4974" s="4" t="s">
        <v>11</v>
      </c>
      <c r="D4974" s="4" t="s">
        <v>13</v>
      </c>
      <c r="E4974" s="4" t="s">
        <v>13</v>
      </c>
      <c r="F4974" s="4" t="s">
        <v>13</v>
      </c>
      <c r="G4974" s="4" t="s">
        <v>13</v>
      </c>
    </row>
    <row r="4975" spans="1:22">
      <c r="A4975" t="n">
        <v>50502</v>
      </c>
      <c r="B4975" s="19" t="n">
        <v>46</v>
      </c>
      <c r="C4975" s="7" t="n">
        <v>0</v>
      </c>
      <c r="D4975" s="7" t="n">
        <v>-2.39000010490417</v>
      </c>
      <c r="E4975" s="7" t="n">
        <v>0</v>
      </c>
      <c r="F4975" s="7" t="n">
        <v>1.5900000333786</v>
      </c>
      <c r="G4975" s="7" t="n">
        <v>248.600006103516</v>
      </c>
    </row>
    <row r="4976" spans="1:22">
      <c r="A4976" t="s">
        <v>4</v>
      </c>
      <c r="B4976" s="4" t="s">
        <v>5</v>
      </c>
      <c r="C4976" s="4" t="s">
        <v>11</v>
      </c>
      <c r="D4976" s="4" t="s">
        <v>13</v>
      </c>
      <c r="E4976" s="4" t="s">
        <v>13</v>
      </c>
      <c r="F4976" s="4" t="s">
        <v>13</v>
      </c>
      <c r="G4976" s="4" t="s">
        <v>13</v>
      </c>
    </row>
    <row r="4977" spans="1:7">
      <c r="A4977" t="n">
        <v>50521</v>
      </c>
      <c r="B4977" s="19" t="n">
        <v>46</v>
      </c>
      <c r="C4977" s="7" t="n">
        <v>103</v>
      </c>
      <c r="D4977" s="7" t="n">
        <v>-2.41000008583069</v>
      </c>
      <c r="E4977" s="7" t="n">
        <v>0</v>
      </c>
      <c r="F4977" s="7" t="n">
        <v>0.709999978542328</v>
      </c>
      <c r="G4977" s="7" t="n">
        <v>283.100006103516</v>
      </c>
    </row>
    <row r="4978" spans="1:7">
      <c r="A4978" t="s">
        <v>4</v>
      </c>
      <c r="B4978" s="4" t="s">
        <v>5</v>
      </c>
      <c r="C4978" s="4" t="s">
        <v>11</v>
      </c>
      <c r="D4978" s="4" t="s">
        <v>13</v>
      </c>
      <c r="E4978" s="4" t="s">
        <v>13</v>
      </c>
      <c r="F4978" s="4" t="s">
        <v>13</v>
      </c>
      <c r="G4978" s="4" t="s">
        <v>13</v>
      </c>
    </row>
    <row r="4979" spans="1:7">
      <c r="A4979" t="n">
        <v>50540</v>
      </c>
      <c r="B4979" s="19" t="n">
        <v>46</v>
      </c>
      <c r="C4979" s="7" t="n">
        <v>5713</v>
      </c>
      <c r="D4979" s="7" t="n">
        <v>-3.59999990463257</v>
      </c>
      <c r="E4979" s="7" t="n">
        <v>0.00999999977648258</v>
      </c>
      <c r="F4979" s="7" t="n">
        <v>1.0900000333786</v>
      </c>
      <c r="G4979" s="7" t="n">
        <v>90</v>
      </c>
    </row>
    <row r="4980" spans="1:7">
      <c r="A4980" t="s">
        <v>4</v>
      </c>
      <c r="B4980" s="4" t="s">
        <v>5</v>
      </c>
      <c r="C4980" s="4" t="s">
        <v>7</v>
      </c>
    </row>
    <row r="4981" spans="1:7">
      <c r="A4981" t="n">
        <v>50559</v>
      </c>
      <c r="B4981" s="31" t="n">
        <v>74</v>
      </c>
      <c r="C4981" s="7" t="n">
        <v>18</v>
      </c>
    </row>
    <row r="4982" spans="1:7">
      <c r="A4982" t="s">
        <v>4</v>
      </c>
      <c r="B4982" s="4" t="s">
        <v>5</v>
      </c>
      <c r="C4982" s="4" t="s">
        <v>7</v>
      </c>
      <c r="D4982" s="4" t="s">
        <v>7</v>
      </c>
      <c r="E4982" s="4" t="s">
        <v>13</v>
      </c>
      <c r="F4982" s="4" t="s">
        <v>13</v>
      </c>
      <c r="G4982" s="4" t="s">
        <v>13</v>
      </c>
      <c r="H4982" s="4" t="s">
        <v>11</v>
      </c>
    </row>
    <row r="4983" spans="1:7">
      <c r="A4983" t="n">
        <v>50561</v>
      </c>
      <c r="B4983" s="58" t="n">
        <v>45</v>
      </c>
      <c r="C4983" s="7" t="n">
        <v>2</v>
      </c>
      <c r="D4983" s="7" t="n">
        <v>3</v>
      </c>
      <c r="E4983" s="7" t="n">
        <v>-4.13000011444092</v>
      </c>
      <c r="F4983" s="7" t="n">
        <v>1.14999997615814</v>
      </c>
      <c r="G4983" s="7" t="n">
        <v>-0.370000004768372</v>
      </c>
      <c r="H4983" s="7" t="n">
        <v>0</v>
      </c>
    </row>
    <row r="4984" spans="1:7">
      <c r="A4984" t="s">
        <v>4</v>
      </c>
      <c r="B4984" s="4" t="s">
        <v>5</v>
      </c>
      <c r="C4984" s="4" t="s">
        <v>7</v>
      </c>
      <c r="D4984" s="4" t="s">
        <v>7</v>
      </c>
      <c r="E4984" s="4" t="s">
        <v>13</v>
      </c>
      <c r="F4984" s="4" t="s">
        <v>13</v>
      </c>
      <c r="G4984" s="4" t="s">
        <v>13</v>
      </c>
      <c r="H4984" s="4" t="s">
        <v>11</v>
      </c>
      <c r="I4984" s="4" t="s">
        <v>7</v>
      </c>
    </row>
    <row r="4985" spans="1:7">
      <c r="A4985" t="n">
        <v>50578</v>
      </c>
      <c r="B4985" s="58" t="n">
        <v>45</v>
      </c>
      <c r="C4985" s="7" t="n">
        <v>4</v>
      </c>
      <c r="D4985" s="7" t="n">
        <v>3</v>
      </c>
      <c r="E4985" s="7" t="n">
        <v>5.09000015258789</v>
      </c>
      <c r="F4985" s="7" t="n">
        <v>40.0699996948242</v>
      </c>
      <c r="G4985" s="7" t="n">
        <v>0</v>
      </c>
      <c r="H4985" s="7" t="n">
        <v>0</v>
      </c>
      <c r="I4985" s="7" t="n">
        <v>0</v>
      </c>
    </row>
    <row r="4986" spans="1:7">
      <c r="A4986" t="s">
        <v>4</v>
      </c>
      <c r="B4986" s="4" t="s">
        <v>5</v>
      </c>
      <c r="C4986" s="4" t="s">
        <v>7</v>
      </c>
      <c r="D4986" s="4" t="s">
        <v>7</v>
      </c>
      <c r="E4986" s="4" t="s">
        <v>13</v>
      </c>
      <c r="F4986" s="4" t="s">
        <v>11</v>
      </c>
    </row>
    <row r="4987" spans="1:7">
      <c r="A4987" t="n">
        <v>50596</v>
      </c>
      <c r="B4987" s="58" t="n">
        <v>45</v>
      </c>
      <c r="C4987" s="7" t="n">
        <v>5</v>
      </c>
      <c r="D4987" s="7" t="n">
        <v>3</v>
      </c>
      <c r="E4987" s="7" t="n">
        <v>5.80000019073486</v>
      </c>
      <c r="F4987" s="7" t="n">
        <v>0</v>
      </c>
    </row>
    <row r="4988" spans="1:7">
      <c r="A4988" t="s">
        <v>4</v>
      </c>
      <c r="B4988" s="4" t="s">
        <v>5</v>
      </c>
      <c r="C4988" s="4" t="s">
        <v>7</v>
      </c>
      <c r="D4988" s="4" t="s">
        <v>7</v>
      </c>
      <c r="E4988" s="4" t="s">
        <v>13</v>
      </c>
      <c r="F4988" s="4" t="s">
        <v>11</v>
      </c>
    </row>
    <row r="4989" spans="1:7">
      <c r="A4989" t="n">
        <v>50605</v>
      </c>
      <c r="B4989" s="58" t="n">
        <v>45</v>
      </c>
      <c r="C4989" s="7" t="n">
        <v>11</v>
      </c>
      <c r="D4989" s="7" t="n">
        <v>3</v>
      </c>
      <c r="E4989" s="7" t="n">
        <v>34</v>
      </c>
      <c r="F4989" s="7" t="n">
        <v>0</v>
      </c>
    </row>
    <row r="4990" spans="1:7">
      <c r="A4990" t="s">
        <v>4</v>
      </c>
      <c r="B4990" s="4" t="s">
        <v>5</v>
      </c>
      <c r="C4990" s="4" t="s">
        <v>7</v>
      </c>
      <c r="D4990" s="4" t="s">
        <v>7</v>
      </c>
      <c r="E4990" s="4" t="s">
        <v>13</v>
      </c>
      <c r="F4990" s="4" t="s">
        <v>11</v>
      </c>
    </row>
    <row r="4991" spans="1:7">
      <c r="A4991" t="n">
        <v>50614</v>
      </c>
      <c r="B4991" s="58" t="n">
        <v>45</v>
      </c>
      <c r="C4991" s="7" t="n">
        <v>5</v>
      </c>
      <c r="D4991" s="7" t="n">
        <v>3</v>
      </c>
      <c r="E4991" s="7" t="n">
        <v>5.30000019073486</v>
      </c>
      <c r="F4991" s="7" t="n">
        <v>2000</v>
      </c>
    </row>
    <row r="4992" spans="1:7">
      <c r="A4992" t="s">
        <v>4</v>
      </c>
      <c r="B4992" s="4" t="s">
        <v>5</v>
      </c>
      <c r="C4992" s="4" t="s">
        <v>7</v>
      </c>
      <c r="D4992" s="4" t="s">
        <v>11</v>
      </c>
      <c r="E4992" s="4" t="s">
        <v>13</v>
      </c>
    </row>
    <row r="4993" spans="1:9">
      <c r="A4993" t="n">
        <v>50623</v>
      </c>
      <c r="B4993" s="40" t="n">
        <v>58</v>
      </c>
      <c r="C4993" s="7" t="n">
        <v>100</v>
      </c>
      <c r="D4993" s="7" t="n">
        <v>1000</v>
      </c>
      <c r="E4993" s="7" t="n">
        <v>1</v>
      </c>
    </row>
    <row r="4994" spans="1:9">
      <c r="A4994" t="s">
        <v>4</v>
      </c>
      <c r="B4994" s="4" t="s">
        <v>5</v>
      </c>
      <c r="C4994" s="4" t="s">
        <v>7</v>
      </c>
      <c r="D4994" s="4" t="s">
        <v>11</v>
      </c>
    </row>
    <row r="4995" spans="1:9">
      <c r="A4995" t="n">
        <v>50631</v>
      </c>
      <c r="B4995" s="40" t="n">
        <v>58</v>
      </c>
      <c r="C4995" s="7" t="n">
        <v>255</v>
      </c>
      <c r="D4995" s="7" t="n">
        <v>0</v>
      </c>
    </row>
    <row r="4996" spans="1:9">
      <c r="A4996" t="s">
        <v>4</v>
      </c>
      <c r="B4996" s="4" t="s">
        <v>5</v>
      </c>
      <c r="C4996" s="4" t="s">
        <v>7</v>
      </c>
      <c r="D4996" s="4" t="s">
        <v>11</v>
      </c>
    </row>
    <row r="4997" spans="1:9">
      <c r="A4997" t="n">
        <v>50635</v>
      </c>
      <c r="B4997" s="58" t="n">
        <v>45</v>
      </c>
      <c r="C4997" s="7" t="n">
        <v>7</v>
      </c>
      <c r="D4997" s="7" t="n">
        <v>255</v>
      </c>
    </row>
    <row r="4998" spans="1:9">
      <c r="A4998" t="s">
        <v>4</v>
      </c>
      <c r="B4998" s="4" t="s">
        <v>5</v>
      </c>
      <c r="C4998" s="4" t="s">
        <v>7</v>
      </c>
      <c r="D4998" s="4" t="s">
        <v>13</v>
      </c>
      <c r="E4998" s="4" t="s">
        <v>11</v>
      </c>
      <c r="F4998" s="4" t="s">
        <v>7</v>
      </c>
    </row>
    <row r="4999" spans="1:9">
      <c r="A4999" t="n">
        <v>50639</v>
      </c>
      <c r="B4999" s="59" t="n">
        <v>49</v>
      </c>
      <c r="C4999" s="7" t="n">
        <v>3</v>
      </c>
      <c r="D4999" s="7" t="n">
        <v>0.699999988079071</v>
      </c>
      <c r="E4999" s="7" t="n">
        <v>500</v>
      </c>
      <c r="F4999" s="7" t="n">
        <v>0</v>
      </c>
    </row>
    <row r="5000" spans="1:9">
      <c r="A5000" t="s">
        <v>4</v>
      </c>
      <c r="B5000" s="4" t="s">
        <v>5</v>
      </c>
      <c r="C5000" s="4" t="s">
        <v>7</v>
      </c>
      <c r="D5000" s="4" t="s">
        <v>11</v>
      </c>
    </row>
    <row r="5001" spans="1:9">
      <c r="A5001" t="n">
        <v>50648</v>
      </c>
      <c r="B5001" s="40" t="n">
        <v>58</v>
      </c>
      <c r="C5001" s="7" t="n">
        <v>10</v>
      </c>
      <c r="D5001" s="7" t="n">
        <v>300</v>
      </c>
    </row>
    <row r="5002" spans="1:9">
      <c r="A5002" t="s">
        <v>4</v>
      </c>
      <c r="B5002" s="4" t="s">
        <v>5</v>
      </c>
      <c r="C5002" s="4" t="s">
        <v>7</v>
      </c>
      <c r="D5002" s="4" t="s">
        <v>11</v>
      </c>
    </row>
    <row r="5003" spans="1:9">
      <c r="A5003" t="n">
        <v>50652</v>
      </c>
      <c r="B5003" s="40" t="n">
        <v>58</v>
      </c>
      <c r="C5003" s="7" t="n">
        <v>12</v>
      </c>
      <c r="D5003" s="7" t="n">
        <v>0</v>
      </c>
    </row>
    <row r="5004" spans="1:9">
      <c r="A5004" t="s">
        <v>4</v>
      </c>
      <c r="B5004" s="4" t="s">
        <v>5</v>
      </c>
      <c r="C5004" s="4" t="s">
        <v>7</v>
      </c>
      <c r="D5004" s="4" t="s">
        <v>11</v>
      </c>
      <c r="E5004" s="4" t="s">
        <v>13</v>
      </c>
    </row>
    <row r="5005" spans="1:9">
      <c r="A5005" t="n">
        <v>50656</v>
      </c>
      <c r="B5005" s="40" t="n">
        <v>58</v>
      </c>
      <c r="C5005" s="7" t="n">
        <v>0</v>
      </c>
      <c r="D5005" s="7" t="n">
        <v>300</v>
      </c>
      <c r="E5005" s="7" t="n">
        <v>0.300000011920929</v>
      </c>
    </row>
    <row r="5006" spans="1:9">
      <c r="A5006" t="s">
        <v>4</v>
      </c>
      <c r="B5006" s="4" t="s">
        <v>5</v>
      </c>
      <c r="C5006" s="4" t="s">
        <v>7</v>
      </c>
      <c r="D5006" s="4" t="s">
        <v>11</v>
      </c>
    </row>
    <row r="5007" spans="1:9">
      <c r="A5007" t="n">
        <v>50664</v>
      </c>
      <c r="B5007" s="40" t="n">
        <v>58</v>
      </c>
      <c r="C5007" s="7" t="n">
        <v>255</v>
      </c>
      <c r="D5007" s="7" t="n">
        <v>0</v>
      </c>
    </row>
    <row r="5008" spans="1:9">
      <c r="A5008" t="s">
        <v>4</v>
      </c>
      <c r="B5008" s="4" t="s">
        <v>5</v>
      </c>
      <c r="C5008" s="4" t="s">
        <v>7</v>
      </c>
      <c r="D5008" s="4" t="s">
        <v>11</v>
      </c>
      <c r="E5008" s="4" t="s">
        <v>11</v>
      </c>
      <c r="F5008" s="4" t="s">
        <v>11</v>
      </c>
      <c r="G5008" s="4" t="s">
        <v>11</v>
      </c>
      <c r="H5008" s="4" t="s">
        <v>7</v>
      </c>
    </row>
    <row r="5009" spans="1:8">
      <c r="A5009" t="n">
        <v>50668</v>
      </c>
      <c r="B5009" s="41" t="n">
        <v>25</v>
      </c>
      <c r="C5009" s="7" t="n">
        <v>5</v>
      </c>
      <c r="D5009" s="7" t="n">
        <v>65535</v>
      </c>
      <c r="E5009" s="7" t="n">
        <v>500</v>
      </c>
      <c r="F5009" s="7" t="n">
        <v>800</v>
      </c>
      <c r="G5009" s="7" t="n">
        <v>140</v>
      </c>
      <c r="H5009" s="7" t="n">
        <v>0</v>
      </c>
    </row>
    <row r="5010" spans="1:8">
      <c r="A5010" t="s">
        <v>4</v>
      </c>
      <c r="B5010" s="4" t="s">
        <v>5</v>
      </c>
      <c r="C5010" s="4" t="s">
        <v>7</v>
      </c>
      <c r="D5010" s="4" t="s">
        <v>11</v>
      </c>
      <c r="E5010" s="4" t="s">
        <v>13</v>
      </c>
      <c r="F5010" s="4" t="s">
        <v>11</v>
      </c>
      <c r="G5010" s="4" t="s">
        <v>14</v>
      </c>
      <c r="H5010" s="4" t="s">
        <v>14</v>
      </c>
      <c r="I5010" s="4" t="s">
        <v>11</v>
      </c>
      <c r="J5010" s="4" t="s">
        <v>11</v>
      </c>
      <c r="K5010" s="4" t="s">
        <v>14</v>
      </c>
      <c r="L5010" s="4" t="s">
        <v>14</v>
      </c>
      <c r="M5010" s="4" t="s">
        <v>14</v>
      </c>
      <c r="N5010" s="4" t="s">
        <v>14</v>
      </c>
      <c r="O5010" s="4" t="s">
        <v>8</v>
      </c>
    </row>
    <row r="5011" spans="1:8">
      <c r="A5011" t="n">
        <v>50679</v>
      </c>
      <c r="B5011" s="14" t="n">
        <v>50</v>
      </c>
      <c r="C5011" s="7" t="n">
        <v>0</v>
      </c>
      <c r="D5011" s="7" t="n">
        <v>12010</v>
      </c>
      <c r="E5011" s="7" t="n">
        <v>1</v>
      </c>
      <c r="F5011" s="7" t="n">
        <v>0</v>
      </c>
      <c r="G5011" s="7" t="n">
        <v>0</v>
      </c>
      <c r="H5011" s="7" t="n">
        <v>0</v>
      </c>
      <c r="I5011" s="7" t="n">
        <v>0</v>
      </c>
      <c r="J5011" s="7" t="n">
        <v>65533</v>
      </c>
      <c r="K5011" s="7" t="n">
        <v>0</v>
      </c>
      <c r="L5011" s="7" t="n">
        <v>0</v>
      </c>
      <c r="M5011" s="7" t="n">
        <v>0</v>
      </c>
      <c r="N5011" s="7" t="n">
        <v>0</v>
      </c>
      <c r="O5011" s="7" t="s">
        <v>17</v>
      </c>
    </row>
    <row r="5012" spans="1:8">
      <c r="A5012" t="s">
        <v>4</v>
      </c>
      <c r="B5012" s="4" t="s">
        <v>5</v>
      </c>
      <c r="C5012" s="4" t="s">
        <v>11</v>
      </c>
      <c r="D5012" s="4" t="s">
        <v>7</v>
      </c>
      <c r="E5012" s="4" t="s">
        <v>48</v>
      </c>
      <c r="F5012" s="4" t="s">
        <v>7</v>
      </c>
      <c r="G5012" s="4" t="s">
        <v>7</v>
      </c>
    </row>
    <row r="5013" spans="1:8">
      <c r="A5013" t="n">
        <v>50718</v>
      </c>
      <c r="B5013" s="42" t="n">
        <v>24</v>
      </c>
      <c r="C5013" s="7" t="n">
        <v>65533</v>
      </c>
      <c r="D5013" s="7" t="n">
        <v>11</v>
      </c>
      <c r="E5013" s="7" t="s">
        <v>581</v>
      </c>
      <c r="F5013" s="7" t="n">
        <v>2</v>
      </c>
      <c r="G5013" s="7" t="n">
        <v>0</v>
      </c>
    </row>
    <row r="5014" spans="1:8">
      <c r="A5014" t="s">
        <v>4</v>
      </c>
      <c r="B5014" s="4" t="s">
        <v>5</v>
      </c>
    </row>
    <row r="5015" spans="1:8">
      <c r="A5015" t="n">
        <v>50770</v>
      </c>
      <c r="B5015" s="29" t="n">
        <v>28</v>
      </c>
    </row>
    <row r="5016" spans="1:8">
      <c r="A5016" t="s">
        <v>4</v>
      </c>
      <c r="B5016" s="4" t="s">
        <v>5</v>
      </c>
      <c r="C5016" s="4" t="s">
        <v>7</v>
      </c>
    </row>
    <row r="5017" spans="1:8">
      <c r="A5017" t="n">
        <v>50771</v>
      </c>
      <c r="B5017" s="43" t="n">
        <v>27</v>
      </c>
      <c r="C5017" s="7" t="n">
        <v>0</v>
      </c>
    </row>
    <row r="5018" spans="1:8">
      <c r="A5018" t="s">
        <v>4</v>
      </c>
      <c r="B5018" s="4" t="s">
        <v>5</v>
      </c>
      <c r="C5018" s="4" t="s">
        <v>7</v>
      </c>
    </row>
    <row r="5019" spans="1:8">
      <c r="A5019" t="n">
        <v>50773</v>
      </c>
      <c r="B5019" s="43" t="n">
        <v>27</v>
      </c>
      <c r="C5019" s="7" t="n">
        <v>1</v>
      </c>
    </row>
    <row r="5020" spans="1:8">
      <c r="A5020" t="s">
        <v>4</v>
      </c>
      <c r="B5020" s="4" t="s">
        <v>5</v>
      </c>
      <c r="C5020" s="4" t="s">
        <v>7</v>
      </c>
      <c r="D5020" s="4" t="s">
        <v>11</v>
      </c>
      <c r="E5020" s="4" t="s">
        <v>11</v>
      </c>
      <c r="F5020" s="4" t="s">
        <v>11</v>
      </c>
      <c r="G5020" s="4" t="s">
        <v>11</v>
      </c>
      <c r="H5020" s="4" t="s">
        <v>7</v>
      </c>
    </row>
    <row r="5021" spans="1:8">
      <c r="A5021" t="n">
        <v>50775</v>
      </c>
      <c r="B5021" s="41" t="n">
        <v>25</v>
      </c>
      <c r="C5021" s="7" t="n">
        <v>5</v>
      </c>
      <c r="D5021" s="7" t="n">
        <v>65535</v>
      </c>
      <c r="E5021" s="7" t="n">
        <v>65535</v>
      </c>
      <c r="F5021" s="7" t="n">
        <v>65535</v>
      </c>
      <c r="G5021" s="7" t="n">
        <v>65535</v>
      </c>
      <c r="H5021" s="7" t="n">
        <v>0</v>
      </c>
    </row>
    <row r="5022" spans="1:8">
      <c r="A5022" t="s">
        <v>4</v>
      </c>
      <c r="B5022" s="4" t="s">
        <v>5</v>
      </c>
      <c r="C5022" s="4" t="s">
        <v>7</v>
      </c>
      <c r="D5022" s="4" t="s">
        <v>11</v>
      </c>
      <c r="E5022" s="4" t="s">
        <v>13</v>
      </c>
    </row>
    <row r="5023" spans="1:8">
      <c r="A5023" t="n">
        <v>50786</v>
      </c>
      <c r="B5023" s="40" t="n">
        <v>58</v>
      </c>
      <c r="C5023" s="7" t="n">
        <v>100</v>
      </c>
      <c r="D5023" s="7" t="n">
        <v>300</v>
      </c>
      <c r="E5023" s="7" t="n">
        <v>0.300000011920929</v>
      </c>
    </row>
    <row r="5024" spans="1:8">
      <c r="A5024" t="s">
        <v>4</v>
      </c>
      <c r="B5024" s="4" t="s">
        <v>5</v>
      </c>
      <c r="C5024" s="4" t="s">
        <v>7</v>
      </c>
      <c r="D5024" s="4" t="s">
        <v>11</v>
      </c>
    </row>
    <row r="5025" spans="1:15">
      <c r="A5025" t="n">
        <v>50794</v>
      </c>
      <c r="B5025" s="40" t="n">
        <v>58</v>
      </c>
      <c r="C5025" s="7" t="n">
        <v>255</v>
      </c>
      <c r="D5025" s="7" t="n">
        <v>0</v>
      </c>
    </row>
    <row r="5026" spans="1:15">
      <c r="A5026" t="s">
        <v>4</v>
      </c>
      <c r="B5026" s="4" t="s">
        <v>5</v>
      </c>
      <c r="C5026" s="4" t="s">
        <v>7</v>
      </c>
      <c r="D5026" s="4" t="s">
        <v>11</v>
      </c>
      <c r="E5026" s="4" t="s">
        <v>11</v>
      </c>
      <c r="F5026" s="4" t="s">
        <v>7</v>
      </c>
    </row>
    <row r="5027" spans="1:15">
      <c r="A5027" t="n">
        <v>50798</v>
      </c>
      <c r="B5027" s="41" t="n">
        <v>25</v>
      </c>
      <c r="C5027" s="7" t="n">
        <v>1</v>
      </c>
      <c r="D5027" s="7" t="n">
        <v>160</v>
      </c>
      <c r="E5027" s="7" t="n">
        <v>350</v>
      </c>
      <c r="F5027" s="7" t="n">
        <v>1</v>
      </c>
    </row>
    <row r="5028" spans="1:15">
      <c r="A5028" t="s">
        <v>4</v>
      </c>
      <c r="B5028" s="4" t="s">
        <v>5</v>
      </c>
      <c r="C5028" s="4" t="s">
        <v>7</v>
      </c>
      <c r="D5028" s="4" t="s">
        <v>11</v>
      </c>
      <c r="E5028" s="4" t="s">
        <v>8</v>
      </c>
    </row>
    <row r="5029" spans="1:15">
      <c r="A5029" t="n">
        <v>50805</v>
      </c>
      <c r="B5029" s="27" t="n">
        <v>51</v>
      </c>
      <c r="C5029" s="7" t="n">
        <v>4</v>
      </c>
      <c r="D5029" s="7" t="n">
        <v>5713</v>
      </c>
      <c r="E5029" s="7" t="s">
        <v>448</v>
      </c>
    </row>
    <row r="5030" spans="1:15">
      <c r="A5030" t="s">
        <v>4</v>
      </c>
      <c r="B5030" s="4" t="s">
        <v>5</v>
      </c>
      <c r="C5030" s="4" t="s">
        <v>11</v>
      </c>
    </row>
    <row r="5031" spans="1:15">
      <c r="A5031" t="n">
        <v>50818</v>
      </c>
      <c r="B5031" s="23" t="n">
        <v>16</v>
      </c>
      <c r="C5031" s="7" t="n">
        <v>0</v>
      </c>
    </row>
    <row r="5032" spans="1:15">
      <c r="A5032" t="s">
        <v>4</v>
      </c>
      <c r="B5032" s="4" t="s">
        <v>5</v>
      </c>
      <c r="C5032" s="4" t="s">
        <v>11</v>
      </c>
      <c r="D5032" s="4" t="s">
        <v>48</v>
      </c>
      <c r="E5032" s="4" t="s">
        <v>7</v>
      </c>
      <c r="F5032" s="4" t="s">
        <v>7</v>
      </c>
    </row>
    <row r="5033" spans="1:15">
      <c r="A5033" t="n">
        <v>50821</v>
      </c>
      <c r="B5033" s="28" t="n">
        <v>26</v>
      </c>
      <c r="C5033" s="7" t="n">
        <v>5713</v>
      </c>
      <c r="D5033" s="7" t="s">
        <v>582</v>
      </c>
      <c r="E5033" s="7" t="n">
        <v>2</v>
      </c>
      <c r="F5033" s="7" t="n">
        <v>0</v>
      </c>
    </row>
    <row r="5034" spans="1:15">
      <c r="A5034" t="s">
        <v>4</v>
      </c>
      <c r="B5034" s="4" t="s">
        <v>5</v>
      </c>
    </row>
    <row r="5035" spans="1:15">
      <c r="A5035" t="n">
        <v>50879</v>
      </c>
      <c r="B5035" s="29" t="n">
        <v>28</v>
      </c>
    </row>
    <row r="5036" spans="1:15">
      <c r="A5036" t="s">
        <v>4</v>
      </c>
      <c r="B5036" s="4" t="s">
        <v>5</v>
      </c>
      <c r="C5036" s="4" t="s">
        <v>7</v>
      </c>
      <c r="D5036" s="49" t="s">
        <v>272</v>
      </c>
      <c r="E5036" s="4" t="s">
        <v>5</v>
      </c>
      <c r="F5036" s="4" t="s">
        <v>7</v>
      </c>
      <c r="G5036" s="4" t="s">
        <v>11</v>
      </c>
      <c r="H5036" s="49" t="s">
        <v>273</v>
      </c>
      <c r="I5036" s="4" t="s">
        <v>7</v>
      </c>
      <c r="J5036" s="4" t="s">
        <v>12</v>
      </c>
    </row>
    <row r="5037" spans="1:15">
      <c r="A5037" t="n">
        <v>50880</v>
      </c>
      <c r="B5037" s="10" t="n">
        <v>5</v>
      </c>
      <c r="C5037" s="7" t="n">
        <v>28</v>
      </c>
      <c r="D5037" s="49" t="s">
        <v>3</v>
      </c>
      <c r="E5037" s="52" t="n">
        <v>64</v>
      </c>
      <c r="F5037" s="7" t="n">
        <v>5</v>
      </c>
      <c r="G5037" s="7" t="n">
        <v>3</v>
      </c>
      <c r="H5037" s="49" t="s">
        <v>3</v>
      </c>
      <c r="I5037" s="7" t="n">
        <v>1</v>
      </c>
      <c r="J5037" s="11" t="n">
        <f t="normal" ca="1">A5049</f>
        <v>0</v>
      </c>
    </row>
    <row r="5038" spans="1:15">
      <c r="A5038" t="s">
        <v>4</v>
      </c>
      <c r="B5038" s="4" t="s">
        <v>5</v>
      </c>
      <c r="C5038" s="4" t="s">
        <v>7</v>
      </c>
      <c r="D5038" s="4" t="s">
        <v>11</v>
      </c>
      <c r="E5038" s="4" t="s">
        <v>11</v>
      </c>
      <c r="F5038" s="4" t="s">
        <v>7</v>
      </c>
    </row>
    <row r="5039" spans="1:15">
      <c r="A5039" t="n">
        <v>50891</v>
      </c>
      <c r="B5039" s="41" t="n">
        <v>25</v>
      </c>
      <c r="C5039" s="7" t="n">
        <v>1</v>
      </c>
      <c r="D5039" s="7" t="n">
        <v>60</v>
      </c>
      <c r="E5039" s="7" t="n">
        <v>500</v>
      </c>
      <c r="F5039" s="7" t="n">
        <v>2</v>
      </c>
    </row>
    <row r="5040" spans="1:15">
      <c r="A5040" t="s">
        <v>4</v>
      </c>
      <c r="B5040" s="4" t="s">
        <v>5</v>
      </c>
      <c r="C5040" s="4" t="s">
        <v>7</v>
      </c>
      <c r="D5040" s="4" t="s">
        <v>11</v>
      </c>
      <c r="E5040" s="4" t="s">
        <v>8</v>
      </c>
    </row>
    <row r="5041" spans="1:10">
      <c r="A5041" t="n">
        <v>50898</v>
      </c>
      <c r="B5041" s="27" t="n">
        <v>51</v>
      </c>
      <c r="C5041" s="7" t="n">
        <v>4</v>
      </c>
      <c r="D5041" s="7" t="n">
        <v>3</v>
      </c>
      <c r="E5041" s="7" t="s">
        <v>411</v>
      </c>
    </row>
    <row r="5042" spans="1:10">
      <c r="A5042" t="s">
        <v>4</v>
      </c>
      <c r="B5042" s="4" t="s">
        <v>5</v>
      </c>
      <c r="C5042" s="4" t="s">
        <v>11</v>
      </c>
    </row>
    <row r="5043" spans="1:10">
      <c r="A5043" t="n">
        <v>50912</v>
      </c>
      <c r="B5043" s="23" t="n">
        <v>16</v>
      </c>
      <c r="C5043" s="7" t="n">
        <v>0</v>
      </c>
    </row>
    <row r="5044" spans="1:10">
      <c r="A5044" t="s">
        <v>4</v>
      </c>
      <c r="B5044" s="4" t="s">
        <v>5</v>
      </c>
      <c r="C5044" s="4" t="s">
        <v>11</v>
      </c>
      <c r="D5044" s="4" t="s">
        <v>48</v>
      </c>
      <c r="E5044" s="4" t="s">
        <v>7</v>
      </c>
      <c r="F5044" s="4" t="s">
        <v>7</v>
      </c>
    </row>
    <row r="5045" spans="1:10">
      <c r="A5045" t="n">
        <v>50915</v>
      </c>
      <c r="B5045" s="28" t="n">
        <v>26</v>
      </c>
      <c r="C5045" s="7" t="n">
        <v>3</v>
      </c>
      <c r="D5045" s="7" t="s">
        <v>583</v>
      </c>
      <c r="E5045" s="7" t="n">
        <v>2</v>
      </c>
      <c r="F5045" s="7" t="n">
        <v>0</v>
      </c>
    </row>
    <row r="5046" spans="1:10">
      <c r="A5046" t="s">
        <v>4</v>
      </c>
      <c r="B5046" s="4" t="s">
        <v>5</v>
      </c>
    </row>
    <row r="5047" spans="1:10">
      <c r="A5047" t="n">
        <v>50945</v>
      </c>
      <c r="B5047" s="29" t="n">
        <v>28</v>
      </c>
    </row>
    <row r="5048" spans="1:10">
      <c r="A5048" t="s">
        <v>4</v>
      </c>
      <c r="B5048" s="4" t="s">
        <v>5</v>
      </c>
      <c r="C5048" s="4" t="s">
        <v>7</v>
      </c>
      <c r="D5048" s="49" t="s">
        <v>272</v>
      </c>
      <c r="E5048" s="4" t="s">
        <v>5</v>
      </c>
      <c r="F5048" s="4" t="s">
        <v>7</v>
      </c>
      <c r="G5048" s="4" t="s">
        <v>11</v>
      </c>
      <c r="H5048" s="49" t="s">
        <v>273</v>
      </c>
      <c r="I5048" s="4" t="s">
        <v>7</v>
      </c>
      <c r="J5048" s="4" t="s">
        <v>12</v>
      </c>
    </row>
    <row r="5049" spans="1:10">
      <c r="A5049" t="n">
        <v>50946</v>
      </c>
      <c r="B5049" s="10" t="n">
        <v>5</v>
      </c>
      <c r="C5049" s="7" t="n">
        <v>28</v>
      </c>
      <c r="D5049" s="49" t="s">
        <v>3</v>
      </c>
      <c r="E5049" s="52" t="n">
        <v>64</v>
      </c>
      <c r="F5049" s="7" t="n">
        <v>5</v>
      </c>
      <c r="G5049" s="7" t="n">
        <v>11</v>
      </c>
      <c r="H5049" s="49" t="s">
        <v>3</v>
      </c>
      <c r="I5049" s="7" t="n">
        <v>1</v>
      </c>
      <c r="J5049" s="11" t="n">
        <f t="normal" ca="1">A5061</f>
        <v>0</v>
      </c>
    </row>
    <row r="5050" spans="1:10">
      <c r="A5050" t="s">
        <v>4</v>
      </c>
      <c r="B5050" s="4" t="s">
        <v>5</v>
      </c>
      <c r="C5050" s="4" t="s">
        <v>7</v>
      </c>
      <c r="D5050" s="4" t="s">
        <v>11</v>
      </c>
      <c r="E5050" s="4" t="s">
        <v>11</v>
      </c>
      <c r="F5050" s="4" t="s">
        <v>7</v>
      </c>
    </row>
    <row r="5051" spans="1:10">
      <c r="A5051" t="n">
        <v>50957</v>
      </c>
      <c r="B5051" s="41" t="n">
        <v>25</v>
      </c>
      <c r="C5051" s="7" t="n">
        <v>1</v>
      </c>
      <c r="D5051" s="7" t="n">
        <v>260</v>
      </c>
      <c r="E5051" s="7" t="n">
        <v>640</v>
      </c>
      <c r="F5051" s="7" t="n">
        <v>2</v>
      </c>
    </row>
    <row r="5052" spans="1:10">
      <c r="A5052" t="s">
        <v>4</v>
      </c>
      <c r="B5052" s="4" t="s">
        <v>5</v>
      </c>
      <c r="C5052" s="4" t="s">
        <v>7</v>
      </c>
      <c r="D5052" s="4" t="s">
        <v>11</v>
      </c>
      <c r="E5052" s="4" t="s">
        <v>8</v>
      </c>
    </row>
    <row r="5053" spans="1:10">
      <c r="A5053" t="n">
        <v>50964</v>
      </c>
      <c r="B5053" s="27" t="n">
        <v>51</v>
      </c>
      <c r="C5053" s="7" t="n">
        <v>4</v>
      </c>
      <c r="D5053" s="7" t="n">
        <v>11</v>
      </c>
      <c r="E5053" s="7" t="s">
        <v>282</v>
      </c>
    </row>
    <row r="5054" spans="1:10">
      <c r="A5054" t="s">
        <v>4</v>
      </c>
      <c r="B5054" s="4" t="s">
        <v>5</v>
      </c>
      <c r="C5054" s="4" t="s">
        <v>11</v>
      </c>
    </row>
    <row r="5055" spans="1:10">
      <c r="A5055" t="n">
        <v>50978</v>
      </c>
      <c r="B5055" s="23" t="n">
        <v>16</v>
      </c>
      <c r="C5055" s="7" t="n">
        <v>0</v>
      </c>
    </row>
    <row r="5056" spans="1:10">
      <c r="A5056" t="s">
        <v>4</v>
      </c>
      <c r="B5056" s="4" t="s">
        <v>5</v>
      </c>
      <c r="C5056" s="4" t="s">
        <v>11</v>
      </c>
      <c r="D5056" s="4" t="s">
        <v>48</v>
      </c>
      <c r="E5056" s="4" t="s">
        <v>7</v>
      </c>
      <c r="F5056" s="4" t="s">
        <v>7</v>
      </c>
    </row>
    <row r="5057" spans="1:10">
      <c r="A5057" t="n">
        <v>50981</v>
      </c>
      <c r="B5057" s="28" t="n">
        <v>26</v>
      </c>
      <c r="C5057" s="7" t="n">
        <v>11</v>
      </c>
      <c r="D5057" s="7" t="s">
        <v>584</v>
      </c>
      <c r="E5057" s="7" t="n">
        <v>2</v>
      </c>
      <c r="F5057" s="7" t="n">
        <v>0</v>
      </c>
    </row>
    <row r="5058" spans="1:10">
      <c r="A5058" t="s">
        <v>4</v>
      </c>
      <c r="B5058" s="4" t="s">
        <v>5</v>
      </c>
    </row>
    <row r="5059" spans="1:10">
      <c r="A5059" t="n">
        <v>51021</v>
      </c>
      <c r="B5059" s="29" t="n">
        <v>28</v>
      </c>
    </row>
    <row r="5060" spans="1:10">
      <c r="A5060" t="s">
        <v>4</v>
      </c>
      <c r="B5060" s="4" t="s">
        <v>5</v>
      </c>
      <c r="C5060" s="4" t="s">
        <v>7</v>
      </c>
      <c r="D5060" s="49" t="s">
        <v>272</v>
      </c>
      <c r="E5060" s="4" t="s">
        <v>5</v>
      </c>
      <c r="F5060" s="4" t="s">
        <v>7</v>
      </c>
      <c r="G5060" s="4" t="s">
        <v>11</v>
      </c>
      <c r="H5060" s="49" t="s">
        <v>273</v>
      </c>
      <c r="I5060" s="4" t="s">
        <v>7</v>
      </c>
      <c r="J5060" s="4" t="s">
        <v>12</v>
      </c>
    </row>
    <row r="5061" spans="1:10">
      <c r="A5061" t="n">
        <v>51022</v>
      </c>
      <c r="B5061" s="10" t="n">
        <v>5</v>
      </c>
      <c r="C5061" s="7" t="n">
        <v>28</v>
      </c>
      <c r="D5061" s="49" t="s">
        <v>3</v>
      </c>
      <c r="E5061" s="52" t="n">
        <v>64</v>
      </c>
      <c r="F5061" s="7" t="n">
        <v>5</v>
      </c>
      <c r="G5061" s="7" t="n">
        <v>7</v>
      </c>
      <c r="H5061" s="49" t="s">
        <v>3</v>
      </c>
      <c r="I5061" s="7" t="n">
        <v>1</v>
      </c>
      <c r="J5061" s="11" t="n">
        <f t="normal" ca="1">A5073</f>
        <v>0</v>
      </c>
    </row>
    <row r="5062" spans="1:10">
      <c r="A5062" t="s">
        <v>4</v>
      </c>
      <c r="B5062" s="4" t="s">
        <v>5</v>
      </c>
      <c r="C5062" s="4" t="s">
        <v>7</v>
      </c>
      <c r="D5062" s="4" t="s">
        <v>11</v>
      </c>
      <c r="E5062" s="4" t="s">
        <v>11</v>
      </c>
      <c r="F5062" s="4" t="s">
        <v>7</v>
      </c>
    </row>
    <row r="5063" spans="1:10">
      <c r="A5063" t="n">
        <v>51033</v>
      </c>
      <c r="B5063" s="41" t="n">
        <v>25</v>
      </c>
      <c r="C5063" s="7" t="n">
        <v>1</v>
      </c>
      <c r="D5063" s="7" t="n">
        <v>60</v>
      </c>
      <c r="E5063" s="7" t="n">
        <v>640</v>
      </c>
      <c r="F5063" s="7" t="n">
        <v>2</v>
      </c>
    </row>
    <row r="5064" spans="1:10">
      <c r="A5064" t="s">
        <v>4</v>
      </c>
      <c r="B5064" s="4" t="s">
        <v>5</v>
      </c>
      <c r="C5064" s="4" t="s">
        <v>7</v>
      </c>
      <c r="D5064" s="4" t="s">
        <v>11</v>
      </c>
      <c r="E5064" s="4" t="s">
        <v>8</v>
      </c>
    </row>
    <row r="5065" spans="1:10">
      <c r="A5065" t="n">
        <v>51040</v>
      </c>
      <c r="B5065" s="27" t="n">
        <v>51</v>
      </c>
      <c r="C5065" s="7" t="n">
        <v>4</v>
      </c>
      <c r="D5065" s="7" t="n">
        <v>7</v>
      </c>
      <c r="E5065" s="7" t="s">
        <v>123</v>
      </c>
    </row>
    <row r="5066" spans="1:10">
      <c r="A5066" t="s">
        <v>4</v>
      </c>
      <c r="B5066" s="4" t="s">
        <v>5</v>
      </c>
      <c r="C5066" s="4" t="s">
        <v>11</v>
      </c>
    </row>
    <row r="5067" spans="1:10">
      <c r="A5067" t="n">
        <v>51053</v>
      </c>
      <c r="B5067" s="23" t="n">
        <v>16</v>
      </c>
      <c r="C5067" s="7" t="n">
        <v>0</v>
      </c>
    </row>
    <row r="5068" spans="1:10">
      <c r="A5068" t="s">
        <v>4</v>
      </c>
      <c r="B5068" s="4" t="s">
        <v>5</v>
      </c>
      <c r="C5068" s="4" t="s">
        <v>11</v>
      </c>
      <c r="D5068" s="4" t="s">
        <v>48</v>
      </c>
      <c r="E5068" s="4" t="s">
        <v>7</v>
      </c>
      <c r="F5068" s="4" t="s">
        <v>7</v>
      </c>
    </row>
    <row r="5069" spans="1:10">
      <c r="A5069" t="n">
        <v>51056</v>
      </c>
      <c r="B5069" s="28" t="n">
        <v>26</v>
      </c>
      <c r="C5069" s="7" t="n">
        <v>7</v>
      </c>
      <c r="D5069" s="7" t="s">
        <v>585</v>
      </c>
      <c r="E5069" s="7" t="n">
        <v>2</v>
      </c>
      <c r="F5069" s="7" t="n">
        <v>0</v>
      </c>
    </row>
    <row r="5070" spans="1:10">
      <c r="A5070" t="s">
        <v>4</v>
      </c>
      <c r="B5070" s="4" t="s">
        <v>5</v>
      </c>
    </row>
    <row r="5071" spans="1:10">
      <c r="A5071" t="n">
        <v>51083</v>
      </c>
      <c r="B5071" s="29" t="n">
        <v>28</v>
      </c>
    </row>
    <row r="5072" spans="1:10">
      <c r="A5072" t="s">
        <v>4</v>
      </c>
      <c r="B5072" s="4" t="s">
        <v>5</v>
      </c>
      <c r="C5072" s="4" t="s">
        <v>7</v>
      </c>
      <c r="D5072" s="49" t="s">
        <v>272</v>
      </c>
      <c r="E5072" s="4" t="s">
        <v>5</v>
      </c>
      <c r="F5072" s="4" t="s">
        <v>7</v>
      </c>
      <c r="G5072" s="4" t="s">
        <v>11</v>
      </c>
      <c r="H5072" s="49" t="s">
        <v>273</v>
      </c>
      <c r="I5072" s="4" t="s">
        <v>7</v>
      </c>
      <c r="J5072" s="4" t="s">
        <v>12</v>
      </c>
    </row>
    <row r="5073" spans="1:10">
      <c r="A5073" t="n">
        <v>51084</v>
      </c>
      <c r="B5073" s="10" t="n">
        <v>5</v>
      </c>
      <c r="C5073" s="7" t="n">
        <v>28</v>
      </c>
      <c r="D5073" s="49" t="s">
        <v>3</v>
      </c>
      <c r="E5073" s="52" t="n">
        <v>64</v>
      </c>
      <c r="F5073" s="7" t="n">
        <v>5</v>
      </c>
      <c r="G5073" s="7" t="n">
        <v>8</v>
      </c>
      <c r="H5073" s="49" t="s">
        <v>3</v>
      </c>
      <c r="I5073" s="7" t="n">
        <v>1</v>
      </c>
      <c r="J5073" s="11" t="n">
        <f t="normal" ca="1">A5085</f>
        <v>0</v>
      </c>
    </row>
    <row r="5074" spans="1:10">
      <c r="A5074" t="s">
        <v>4</v>
      </c>
      <c r="B5074" s="4" t="s">
        <v>5</v>
      </c>
      <c r="C5074" s="4" t="s">
        <v>7</v>
      </c>
      <c r="D5074" s="4" t="s">
        <v>11</v>
      </c>
      <c r="E5074" s="4" t="s">
        <v>11</v>
      </c>
      <c r="F5074" s="4" t="s">
        <v>7</v>
      </c>
    </row>
    <row r="5075" spans="1:10">
      <c r="A5075" t="n">
        <v>51095</v>
      </c>
      <c r="B5075" s="41" t="n">
        <v>25</v>
      </c>
      <c r="C5075" s="7" t="n">
        <v>1</v>
      </c>
      <c r="D5075" s="7" t="n">
        <v>60</v>
      </c>
      <c r="E5075" s="7" t="n">
        <v>500</v>
      </c>
      <c r="F5075" s="7" t="n">
        <v>2</v>
      </c>
    </row>
    <row r="5076" spans="1:10">
      <c r="A5076" t="s">
        <v>4</v>
      </c>
      <c r="B5076" s="4" t="s">
        <v>5</v>
      </c>
      <c r="C5076" s="4" t="s">
        <v>7</v>
      </c>
      <c r="D5076" s="4" t="s">
        <v>11</v>
      </c>
      <c r="E5076" s="4" t="s">
        <v>8</v>
      </c>
    </row>
    <row r="5077" spans="1:10">
      <c r="A5077" t="n">
        <v>51102</v>
      </c>
      <c r="B5077" s="27" t="n">
        <v>51</v>
      </c>
      <c r="C5077" s="7" t="n">
        <v>4</v>
      </c>
      <c r="D5077" s="7" t="n">
        <v>8</v>
      </c>
      <c r="E5077" s="7" t="s">
        <v>411</v>
      </c>
    </row>
    <row r="5078" spans="1:10">
      <c r="A5078" t="s">
        <v>4</v>
      </c>
      <c r="B5078" s="4" t="s">
        <v>5</v>
      </c>
      <c r="C5078" s="4" t="s">
        <v>11</v>
      </c>
    </row>
    <row r="5079" spans="1:10">
      <c r="A5079" t="n">
        <v>51116</v>
      </c>
      <c r="B5079" s="23" t="n">
        <v>16</v>
      </c>
      <c r="C5079" s="7" t="n">
        <v>0</v>
      </c>
    </row>
    <row r="5080" spans="1:10">
      <c r="A5080" t="s">
        <v>4</v>
      </c>
      <c r="B5080" s="4" t="s">
        <v>5</v>
      </c>
      <c r="C5080" s="4" t="s">
        <v>11</v>
      </c>
      <c r="D5080" s="4" t="s">
        <v>48</v>
      </c>
      <c r="E5080" s="4" t="s">
        <v>7</v>
      </c>
      <c r="F5080" s="4" t="s">
        <v>7</v>
      </c>
    </row>
    <row r="5081" spans="1:10">
      <c r="A5081" t="n">
        <v>51119</v>
      </c>
      <c r="B5081" s="28" t="n">
        <v>26</v>
      </c>
      <c r="C5081" s="7" t="n">
        <v>8</v>
      </c>
      <c r="D5081" s="7" t="s">
        <v>586</v>
      </c>
      <c r="E5081" s="7" t="n">
        <v>2</v>
      </c>
      <c r="F5081" s="7" t="n">
        <v>0</v>
      </c>
    </row>
    <row r="5082" spans="1:10">
      <c r="A5082" t="s">
        <v>4</v>
      </c>
      <c r="B5082" s="4" t="s">
        <v>5</v>
      </c>
    </row>
    <row r="5083" spans="1:10">
      <c r="A5083" t="n">
        <v>51167</v>
      </c>
      <c r="B5083" s="29" t="n">
        <v>28</v>
      </c>
    </row>
    <row r="5084" spans="1:10">
      <c r="A5084" t="s">
        <v>4</v>
      </c>
      <c r="B5084" s="4" t="s">
        <v>5</v>
      </c>
      <c r="C5084" s="4" t="s">
        <v>7</v>
      </c>
      <c r="D5084" s="49" t="s">
        <v>272</v>
      </c>
      <c r="E5084" s="4" t="s">
        <v>5</v>
      </c>
      <c r="F5084" s="4" t="s">
        <v>7</v>
      </c>
      <c r="G5084" s="4" t="s">
        <v>11</v>
      </c>
      <c r="H5084" s="49" t="s">
        <v>273</v>
      </c>
      <c r="I5084" s="4" t="s">
        <v>7</v>
      </c>
      <c r="J5084" s="4" t="s">
        <v>12</v>
      </c>
    </row>
    <row r="5085" spans="1:10">
      <c r="A5085" t="n">
        <v>51168</v>
      </c>
      <c r="B5085" s="10" t="n">
        <v>5</v>
      </c>
      <c r="C5085" s="7" t="n">
        <v>28</v>
      </c>
      <c r="D5085" s="49" t="s">
        <v>3</v>
      </c>
      <c r="E5085" s="52" t="n">
        <v>64</v>
      </c>
      <c r="F5085" s="7" t="n">
        <v>5</v>
      </c>
      <c r="G5085" s="7" t="n">
        <v>6</v>
      </c>
      <c r="H5085" s="49" t="s">
        <v>3</v>
      </c>
      <c r="I5085" s="7" t="n">
        <v>1</v>
      </c>
      <c r="J5085" s="11" t="n">
        <f t="normal" ca="1">A5097</f>
        <v>0</v>
      </c>
    </row>
    <row r="5086" spans="1:10">
      <c r="A5086" t="s">
        <v>4</v>
      </c>
      <c r="B5086" s="4" t="s">
        <v>5</v>
      </c>
      <c r="C5086" s="4" t="s">
        <v>7</v>
      </c>
      <c r="D5086" s="4" t="s">
        <v>11</v>
      </c>
      <c r="E5086" s="4" t="s">
        <v>11</v>
      </c>
      <c r="F5086" s="4" t="s">
        <v>7</v>
      </c>
    </row>
    <row r="5087" spans="1:10">
      <c r="A5087" t="n">
        <v>51179</v>
      </c>
      <c r="B5087" s="41" t="n">
        <v>25</v>
      </c>
      <c r="C5087" s="7" t="n">
        <v>1</v>
      </c>
      <c r="D5087" s="7" t="n">
        <v>260</v>
      </c>
      <c r="E5087" s="7" t="n">
        <v>640</v>
      </c>
      <c r="F5087" s="7" t="n">
        <v>2</v>
      </c>
    </row>
    <row r="5088" spans="1:10">
      <c r="A5088" t="s">
        <v>4</v>
      </c>
      <c r="B5088" s="4" t="s">
        <v>5</v>
      </c>
      <c r="C5088" s="4" t="s">
        <v>7</v>
      </c>
      <c r="D5088" s="4" t="s">
        <v>11</v>
      </c>
      <c r="E5088" s="4" t="s">
        <v>8</v>
      </c>
    </row>
    <row r="5089" spans="1:10">
      <c r="A5089" t="n">
        <v>51186</v>
      </c>
      <c r="B5089" s="27" t="n">
        <v>51</v>
      </c>
      <c r="C5089" s="7" t="n">
        <v>4</v>
      </c>
      <c r="D5089" s="7" t="n">
        <v>6</v>
      </c>
      <c r="E5089" s="7" t="s">
        <v>225</v>
      </c>
    </row>
    <row r="5090" spans="1:10">
      <c r="A5090" t="s">
        <v>4</v>
      </c>
      <c r="B5090" s="4" t="s">
        <v>5</v>
      </c>
      <c r="C5090" s="4" t="s">
        <v>11</v>
      </c>
    </row>
    <row r="5091" spans="1:10">
      <c r="A5091" t="n">
        <v>51200</v>
      </c>
      <c r="B5091" s="23" t="n">
        <v>16</v>
      </c>
      <c r="C5091" s="7" t="n">
        <v>0</v>
      </c>
    </row>
    <row r="5092" spans="1:10">
      <c r="A5092" t="s">
        <v>4</v>
      </c>
      <c r="B5092" s="4" t="s">
        <v>5</v>
      </c>
      <c r="C5092" s="4" t="s">
        <v>11</v>
      </c>
      <c r="D5092" s="4" t="s">
        <v>48</v>
      </c>
      <c r="E5092" s="4" t="s">
        <v>7</v>
      </c>
      <c r="F5092" s="4" t="s">
        <v>7</v>
      </c>
    </row>
    <row r="5093" spans="1:10">
      <c r="A5093" t="n">
        <v>51203</v>
      </c>
      <c r="B5093" s="28" t="n">
        <v>26</v>
      </c>
      <c r="C5093" s="7" t="n">
        <v>6</v>
      </c>
      <c r="D5093" s="7" t="s">
        <v>587</v>
      </c>
      <c r="E5093" s="7" t="n">
        <v>2</v>
      </c>
      <c r="F5093" s="7" t="n">
        <v>0</v>
      </c>
    </row>
    <row r="5094" spans="1:10">
      <c r="A5094" t="s">
        <v>4</v>
      </c>
      <c r="B5094" s="4" t="s">
        <v>5</v>
      </c>
    </row>
    <row r="5095" spans="1:10">
      <c r="A5095" t="n">
        <v>51265</v>
      </c>
      <c r="B5095" s="29" t="n">
        <v>28</v>
      </c>
    </row>
    <row r="5096" spans="1:10">
      <c r="A5096" t="s">
        <v>4</v>
      </c>
      <c r="B5096" s="4" t="s">
        <v>5</v>
      </c>
      <c r="C5096" s="4" t="s">
        <v>7</v>
      </c>
      <c r="D5096" s="4" t="s">
        <v>11</v>
      </c>
      <c r="E5096" s="4" t="s">
        <v>11</v>
      </c>
      <c r="F5096" s="4" t="s">
        <v>7</v>
      </c>
    </row>
    <row r="5097" spans="1:10">
      <c r="A5097" t="n">
        <v>51266</v>
      </c>
      <c r="B5097" s="41" t="n">
        <v>25</v>
      </c>
      <c r="C5097" s="7" t="n">
        <v>1</v>
      </c>
      <c r="D5097" s="7" t="n">
        <v>160</v>
      </c>
      <c r="E5097" s="7" t="n">
        <v>350</v>
      </c>
      <c r="F5097" s="7" t="n">
        <v>1</v>
      </c>
    </row>
    <row r="5098" spans="1:10">
      <c r="A5098" t="s">
        <v>4</v>
      </c>
      <c r="B5098" s="4" t="s">
        <v>5</v>
      </c>
      <c r="C5098" s="4" t="s">
        <v>7</v>
      </c>
      <c r="D5098" s="4" t="s">
        <v>11</v>
      </c>
      <c r="E5098" s="4" t="s">
        <v>8</v>
      </c>
    </row>
    <row r="5099" spans="1:10">
      <c r="A5099" t="n">
        <v>51273</v>
      </c>
      <c r="B5099" s="27" t="n">
        <v>51</v>
      </c>
      <c r="C5099" s="7" t="n">
        <v>4</v>
      </c>
      <c r="D5099" s="7" t="n">
        <v>5713</v>
      </c>
      <c r="E5099" s="7" t="s">
        <v>183</v>
      </c>
    </row>
    <row r="5100" spans="1:10">
      <c r="A5100" t="s">
        <v>4</v>
      </c>
      <c r="B5100" s="4" t="s">
        <v>5</v>
      </c>
      <c r="C5100" s="4" t="s">
        <v>11</v>
      </c>
    </row>
    <row r="5101" spans="1:10">
      <c r="A5101" t="n">
        <v>51287</v>
      </c>
      <c r="B5101" s="23" t="n">
        <v>16</v>
      </c>
      <c r="C5101" s="7" t="n">
        <v>0</v>
      </c>
    </row>
    <row r="5102" spans="1:10">
      <c r="A5102" t="s">
        <v>4</v>
      </c>
      <c r="B5102" s="4" t="s">
        <v>5</v>
      </c>
      <c r="C5102" s="4" t="s">
        <v>11</v>
      </c>
      <c r="D5102" s="4" t="s">
        <v>48</v>
      </c>
      <c r="E5102" s="4" t="s">
        <v>7</v>
      </c>
      <c r="F5102" s="4" t="s">
        <v>7</v>
      </c>
    </row>
    <row r="5103" spans="1:10">
      <c r="A5103" t="n">
        <v>51290</v>
      </c>
      <c r="B5103" s="28" t="n">
        <v>26</v>
      </c>
      <c r="C5103" s="7" t="n">
        <v>5713</v>
      </c>
      <c r="D5103" s="7" t="s">
        <v>588</v>
      </c>
      <c r="E5103" s="7" t="n">
        <v>2</v>
      </c>
      <c r="F5103" s="7" t="n">
        <v>0</v>
      </c>
    </row>
    <row r="5104" spans="1:10">
      <c r="A5104" t="s">
        <v>4</v>
      </c>
      <c r="B5104" s="4" t="s">
        <v>5</v>
      </c>
    </row>
    <row r="5105" spans="1:6">
      <c r="A5105" t="n">
        <v>51345</v>
      </c>
      <c r="B5105" s="29" t="n">
        <v>28</v>
      </c>
    </row>
    <row r="5106" spans="1:6">
      <c r="A5106" t="s">
        <v>4</v>
      </c>
      <c r="B5106" s="4" t="s">
        <v>5</v>
      </c>
      <c r="C5106" s="4" t="s">
        <v>7</v>
      </c>
      <c r="D5106" s="4" t="s">
        <v>11</v>
      </c>
      <c r="E5106" s="4" t="s">
        <v>11</v>
      </c>
      <c r="F5106" s="4" t="s">
        <v>7</v>
      </c>
    </row>
    <row r="5107" spans="1:6">
      <c r="A5107" t="n">
        <v>51346</v>
      </c>
      <c r="B5107" s="41" t="n">
        <v>25</v>
      </c>
      <c r="C5107" s="7" t="n">
        <v>1</v>
      </c>
      <c r="D5107" s="7" t="n">
        <v>160</v>
      </c>
      <c r="E5107" s="7" t="n">
        <v>350</v>
      </c>
      <c r="F5107" s="7" t="n">
        <v>2</v>
      </c>
    </row>
    <row r="5108" spans="1:6">
      <c r="A5108" t="s">
        <v>4</v>
      </c>
      <c r="B5108" s="4" t="s">
        <v>5</v>
      </c>
      <c r="C5108" s="4" t="s">
        <v>7</v>
      </c>
      <c r="D5108" s="4" t="s">
        <v>11</v>
      </c>
      <c r="E5108" s="4" t="s">
        <v>8</v>
      </c>
    </row>
    <row r="5109" spans="1:6">
      <c r="A5109" t="n">
        <v>51353</v>
      </c>
      <c r="B5109" s="27" t="n">
        <v>51</v>
      </c>
      <c r="C5109" s="7" t="n">
        <v>4</v>
      </c>
      <c r="D5109" s="7" t="n">
        <v>103</v>
      </c>
      <c r="E5109" s="7" t="s">
        <v>47</v>
      </c>
    </row>
    <row r="5110" spans="1:6">
      <c r="A5110" t="s">
        <v>4</v>
      </c>
      <c r="B5110" s="4" t="s">
        <v>5</v>
      </c>
      <c r="C5110" s="4" t="s">
        <v>11</v>
      </c>
    </row>
    <row r="5111" spans="1:6">
      <c r="A5111" t="n">
        <v>51366</v>
      </c>
      <c r="B5111" s="23" t="n">
        <v>16</v>
      </c>
      <c r="C5111" s="7" t="n">
        <v>0</v>
      </c>
    </row>
    <row r="5112" spans="1:6">
      <c r="A5112" t="s">
        <v>4</v>
      </c>
      <c r="B5112" s="4" t="s">
        <v>5</v>
      </c>
      <c r="C5112" s="4" t="s">
        <v>11</v>
      </c>
      <c r="D5112" s="4" t="s">
        <v>48</v>
      </c>
      <c r="E5112" s="4" t="s">
        <v>7</v>
      </c>
      <c r="F5112" s="4" t="s">
        <v>7</v>
      </c>
    </row>
    <row r="5113" spans="1:6">
      <c r="A5113" t="n">
        <v>51369</v>
      </c>
      <c r="B5113" s="28" t="n">
        <v>26</v>
      </c>
      <c r="C5113" s="7" t="n">
        <v>103</v>
      </c>
      <c r="D5113" s="7" t="s">
        <v>589</v>
      </c>
      <c r="E5113" s="7" t="n">
        <v>2</v>
      </c>
      <c r="F5113" s="7" t="n">
        <v>0</v>
      </c>
    </row>
    <row r="5114" spans="1:6">
      <c r="A5114" t="s">
        <v>4</v>
      </c>
      <c r="B5114" s="4" t="s">
        <v>5</v>
      </c>
    </row>
    <row r="5115" spans="1:6">
      <c r="A5115" t="n">
        <v>51480</v>
      </c>
      <c r="B5115" s="29" t="n">
        <v>28</v>
      </c>
    </row>
    <row r="5116" spans="1:6">
      <c r="A5116" t="s">
        <v>4</v>
      </c>
      <c r="B5116" s="4" t="s">
        <v>5</v>
      </c>
      <c r="C5116" s="4" t="s">
        <v>7</v>
      </c>
      <c r="D5116" s="4" t="s">
        <v>11</v>
      </c>
      <c r="E5116" s="4" t="s">
        <v>11</v>
      </c>
      <c r="F5116" s="4" t="s">
        <v>7</v>
      </c>
    </row>
    <row r="5117" spans="1:6">
      <c r="A5117" t="n">
        <v>51481</v>
      </c>
      <c r="B5117" s="41" t="n">
        <v>25</v>
      </c>
      <c r="C5117" s="7" t="n">
        <v>1</v>
      </c>
      <c r="D5117" s="7" t="n">
        <v>160</v>
      </c>
      <c r="E5117" s="7" t="n">
        <v>570</v>
      </c>
      <c r="F5117" s="7" t="n">
        <v>2</v>
      </c>
    </row>
    <row r="5118" spans="1:6">
      <c r="A5118" t="s">
        <v>4</v>
      </c>
      <c r="B5118" s="4" t="s">
        <v>5</v>
      </c>
      <c r="C5118" s="4" t="s">
        <v>7</v>
      </c>
      <c r="D5118" s="4" t="s">
        <v>11</v>
      </c>
      <c r="E5118" s="4" t="s">
        <v>8</v>
      </c>
    </row>
    <row r="5119" spans="1:6">
      <c r="A5119" t="n">
        <v>51488</v>
      </c>
      <c r="B5119" s="27" t="n">
        <v>51</v>
      </c>
      <c r="C5119" s="7" t="n">
        <v>4</v>
      </c>
      <c r="D5119" s="7" t="n">
        <v>0</v>
      </c>
      <c r="E5119" s="7" t="s">
        <v>214</v>
      </c>
    </row>
    <row r="5120" spans="1:6">
      <c r="A5120" t="s">
        <v>4</v>
      </c>
      <c r="B5120" s="4" t="s">
        <v>5</v>
      </c>
      <c r="C5120" s="4" t="s">
        <v>11</v>
      </c>
    </row>
    <row r="5121" spans="1:6">
      <c r="A5121" t="n">
        <v>51502</v>
      </c>
      <c r="B5121" s="23" t="n">
        <v>16</v>
      </c>
      <c r="C5121" s="7" t="n">
        <v>0</v>
      </c>
    </row>
    <row r="5122" spans="1:6">
      <c r="A5122" t="s">
        <v>4</v>
      </c>
      <c r="B5122" s="4" t="s">
        <v>5</v>
      </c>
      <c r="C5122" s="4" t="s">
        <v>11</v>
      </c>
      <c r="D5122" s="4" t="s">
        <v>48</v>
      </c>
      <c r="E5122" s="4" t="s">
        <v>7</v>
      </c>
      <c r="F5122" s="4" t="s">
        <v>7</v>
      </c>
      <c r="G5122" s="4" t="s">
        <v>48</v>
      </c>
      <c r="H5122" s="4" t="s">
        <v>7</v>
      </c>
      <c r="I5122" s="4" t="s">
        <v>7</v>
      </c>
    </row>
    <row r="5123" spans="1:6">
      <c r="A5123" t="n">
        <v>51505</v>
      </c>
      <c r="B5123" s="28" t="n">
        <v>26</v>
      </c>
      <c r="C5123" s="7" t="n">
        <v>0</v>
      </c>
      <c r="D5123" s="7" t="s">
        <v>590</v>
      </c>
      <c r="E5123" s="7" t="n">
        <v>2</v>
      </c>
      <c r="F5123" s="7" t="n">
        <v>3</v>
      </c>
      <c r="G5123" s="7" t="s">
        <v>591</v>
      </c>
      <c r="H5123" s="7" t="n">
        <v>2</v>
      </c>
      <c r="I5123" s="7" t="n">
        <v>0</v>
      </c>
    </row>
    <row r="5124" spans="1:6">
      <c r="A5124" t="s">
        <v>4</v>
      </c>
      <c r="B5124" s="4" t="s">
        <v>5</v>
      </c>
    </row>
    <row r="5125" spans="1:6">
      <c r="A5125" t="n">
        <v>51675</v>
      </c>
      <c r="B5125" s="29" t="n">
        <v>28</v>
      </c>
    </row>
    <row r="5126" spans="1:6">
      <c r="A5126" t="s">
        <v>4</v>
      </c>
      <c r="B5126" s="4" t="s">
        <v>5</v>
      </c>
      <c r="C5126" s="4" t="s">
        <v>7</v>
      </c>
      <c r="D5126" s="4" t="s">
        <v>11</v>
      </c>
      <c r="E5126" s="4" t="s">
        <v>11</v>
      </c>
      <c r="F5126" s="4" t="s">
        <v>7</v>
      </c>
    </row>
    <row r="5127" spans="1:6">
      <c r="A5127" t="n">
        <v>51676</v>
      </c>
      <c r="B5127" s="41" t="n">
        <v>25</v>
      </c>
      <c r="C5127" s="7" t="n">
        <v>1</v>
      </c>
      <c r="D5127" s="7" t="n">
        <v>160</v>
      </c>
      <c r="E5127" s="7" t="n">
        <v>350</v>
      </c>
      <c r="F5127" s="7" t="n">
        <v>2</v>
      </c>
    </row>
    <row r="5128" spans="1:6">
      <c r="A5128" t="s">
        <v>4</v>
      </c>
      <c r="B5128" s="4" t="s">
        <v>5</v>
      </c>
      <c r="C5128" s="4" t="s">
        <v>7</v>
      </c>
      <c r="D5128" s="4" t="s">
        <v>11</v>
      </c>
      <c r="E5128" s="4" t="s">
        <v>8</v>
      </c>
    </row>
    <row r="5129" spans="1:6">
      <c r="A5129" t="n">
        <v>51683</v>
      </c>
      <c r="B5129" s="27" t="n">
        <v>51</v>
      </c>
      <c r="C5129" s="7" t="n">
        <v>4</v>
      </c>
      <c r="D5129" s="7" t="n">
        <v>103</v>
      </c>
      <c r="E5129" s="7" t="s">
        <v>183</v>
      </c>
    </row>
    <row r="5130" spans="1:6">
      <c r="A5130" t="s">
        <v>4</v>
      </c>
      <c r="B5130" s="4" t="s">
        <v>5</v>
      </c>
      <c r="C5130" s="4" t="s">
        <v>11</v>
      </c>
    </row>
    <row r="5131" spans="1:6">
      <c r="A5131" t="n">
        <v>51697</v>
      </c>
      <c r="B5131" s="23" t="n">
        <v>16</v>
      </c>
      <c r="C5131" s="7" t="n">
        <v>0</v>
      </c>
    </row>
    <row r="5132" spans="1:6">
      <c r="A5132" t="s">
        <v>4</v>
      </c>
      <c r="B5132" s="4" t="s">
        <v>5</v>
      </c>
      <c r="C5132" s="4" t="s">
        <v>11</v>
      </c>
      <c r="D5132" s="4" t="s">
        <v>48</v>
      </c>
      <c r="E5132" s="4" t="s">
        <v>7</v>
      </c>
      <c r="F5132" s="4" t="s">
        <v>7</v>
      </c>
    </row>
    <row r="5133" spans="1:6">
      <c r="A5133" t="n">
        <v>51700</v>
      </c>
      <c r="B5133" s="28" t="n">
        <v>26</v>
      </c>
      <c r="C5133" s="7" t="n">
        <v>103</v>
      </c>
      <c r="D5133" s="7" t="s">
        <v>592</v>
      </c>
      <c r="E5133" s="7" t="n">
        <v>2</v>
      </c>
      <c r="F5133" s="7" t="n">
        <v>0</v>
      </c>
    </row>
    <row r="5134" spans="1:6">
      <c r="A5134" t="s">
        <v>4</v>
      </c>
      <c r="B5134" s="4" t="s">
        <v>5</v>
      </c>
    </row>
    <row r="5135" spans="1:6">
      <c r="A5135" t="n">
        <v>51759</v>
      </c>
      <c r="B5135" s="29" t="n">
        <v>28</v>
      </c>
    </row>
    <row r="5136" spans="1:6">
      <c r="A5136" t="s">
        <v>4</v>
      </c>
      <c r="B5136" s="4" t="s">
        <v>5</v>
      </c>
      <c r="C5136" s="4" t="s">
        <v>7</v>
      </c>
      <c r="D5136" s="4" t="s">
        <v>11</v>
      </c>
      <c r="E5136" s="4" t="s">
        <v>11</v>
      </c>
      <c r="F5136" s="4" t="s">
        <v>7</v>
      </c>
    </row>
    <row r="5137" spans="1:9">
      <c r="A5137" t="n">
        <v>51760</v>
      </c>
      <c r="B5137" s="41" t="n">
        <v>25</v>
      </c>
      <c r="C5137" s="7" t="n">
        <v>1</v>
      </c>
      <c r="D5137" s="7" t="n">
        <v>160</v>
      </c>
      <c r="E5137" s="7" t="n">
        <v>350</v>
      </c>
      <c r="F5137" s="7" t="n">
        <v>1</v>
      </c>
    </row>
    <row r="5138" spans="1:9">
      <c r="A5138" t="s">
        <v>4</v>
      </c>
      <c r="B5138" s="4" t="s">
        <v>5</v>
      </c>
      <c r="C5138" s="4" t="s">
        <v>7</v>
      </c>
      <c r="D5138" s="4" t="s">
        <v>11</v>
      </c>
      <c r="E5138" s="4" t="s">
        <v>8</v>
      </c>
    </row>
    <row r="5139" spans="1:9">
      <c r="A5139" t="n">
        <v>51767</v>
      </c>
      <c r="B5139" s="27" t="n">
        <v>51</v>
      </c>
      <c r="C5139" s="7" t="n">
        <v>4</v>
      </c>
      <c r="D5139" s="7" t="n">
        <v>5713</v>
      </c>
      <c r="E5139" s="7" t="s">
        <v>282</v>
      </c>
    </row>
    <row r="5140" spans="1:9">
      <c r="A5140" t="s">
        <v>4</v>
      </c>
      <c r="B5140" s="4" t="s">
        <v>5</v>
      </c>
      <c r="C5140" s="4" t="s">
        <v>11</v>
      </c>
    </row>
    <row r="5141" spans="1:9">
      <c r="A5141" t="n">
        <v>51781</v>
      </c>
      <c r="B5141" s="23" t="n">
        <v>16</v>
      </c>
      <c r="C5141" s="7" t="n">
        <v>0</v>
      </c>
    </row>
    <row r="5142" spans="1:9">
      <c r="A5142" t="s">
        <v>4</v>
      </c>
      <c r="B5142" s="4" t="s">
        <v>5</v>
      </c>
      <c r="C5142" s="4" t="s">
        <v>11</v>
      </c>
      <c r="D5142" s="4" t="s">
        <v>48</v>
      </c>
      <c r="E5142" s="4" t="s">
        <v>7</v>
      </c>
      <c r="F5142" s="4" t="s">
        <v>7</v>
      </c>
      <c r="G5142" s="4" t="s">
        <v>48</v>
      </c>
      <c r="H5142" s="4" t="s">
        <v>7</v>
      </c>
      <c r="I5142" s="4" t="s">
        <v>7</v>
      </c>
    </row>
    <row r="5143" spans="1:9">
      <c r="A5143" t="n">
        <v>51784</v>
      </c>
      <c r="B5143" s="28" t="n">
        <v>26</v>
      </c>
      <c r="C5143" s="7" t="n">
        <v>5713</v>
      </c>
      <c r="D5143" s="7" t="s">
        <v>593</v>
      </c>
      <c r="E5143" s="7" t="n">
        <v>2</v>
      </c>
      <c r="F5143" s="7" t="n">
        <v>3</v>
      </c>
      <c r="G5143" s="7" t="s">
        <v>594</v>
      </c>
      <c r="H5143" s="7" t="n">
        <v>2</v>
      </c>
      <c r="I5143" s="7" t="n">
        <v>0</v>
      </c>
    </row>
    <row r="5144" spans="1:9">
      <c r="A5144" t="s">
        <v>4</v>
      </c>
      <c r="B5144" s="4" t="s">
        <v>5</v>
      </c>
    </row>
    <row r="5145" spans="1:9">
      <c r="A5145" t="n">
        <v>51952</v>
      </c>
      <c r="B5145" s="29" t="n">
        <v>28</v>
      </c>
    </row>
    <row r="5146" spans="1:9">
      <c r="A5146" t="s">
        <v>4</v>
      </c>
      <c r="B5146" s="4" t="s">
        <v>5</v>
      </c>
      <c r="C5146" s="4" t="s">
        <v>7</v>
      </c>
      <c r="D5146" s="4" t="s">
        <v>11</v>
      </c>
      <c r="E5146" s="4" t="s">
        <v>11</v>
      </c>
      <c r="F5146" s="4" t="s">
        <v>7</v>
      </c>
    </row>
    <row r="5147" spans="1:9">
      <c r="A5147" t="n">
        <v>51953</v>
      </c>
      <c r="B5147" s="41" t="n">
        <v>25</v>
      </c>
      <c r="C5147" s="7" t="n">
        <v>1</v>
      </c>
      <c r="D5147" s="7" t="n">
        <v>160</v>
      </c>
      <c r="E5147" s="7" t="n">
        <v>350</v>
      </c>
      <c r="F5147" s="7" t="n">
        <v>2</v>
      </c>
    </row>
    <row r="5148" spans="1:9">
      <c r="A5148" t="s">
        <v>4</v>
      </c>
      <c r="B5148" s="4" t="s">
        <v>5</v>
      </c>
      <c r="C5148" s="4" t="s">
        <v>7</v>
      </c>
      <c r="D5148" s="4" t="s">
        <v>11</v>
      </c>
      <c r="E5148" s="4" t="s">
        <v>8</v>
      </c>
    </row>
    <row r="5149" spans="1:9">
      <c r="A5149" t="n">
        <v>51960</v>
      </c>
      <c r="B5149" s="27" t="n">
        <v>51</v>
      </c>
      <c r="C5149" s="7" t="n">
        <v>4</v>
      </c>
      <c r="D5149" s="7" t="n">
        <v>103</v>
      </c>
      <c r="E5149" s="7" t="s">
        <v>282</v>
      </c>
    </row>
    <row r="5150" spans="1:9">
      <c r="A5150" t="s">
        <v>4</v>
      </c>
      <c r="B5150" s="4" t="s">
        <v>5</v>
      </c>
      <c r="C5150" s="4" t="s">
        <v>11</v>
      </c>
    </row>
    <row r="5151" spans="1:9">
      <c r="A5151" t="n">
        <v>51974</v>
      </c>
      <c r="B5151" s="23" t="n">
        <v>16</v>
      </c>
      <c r="C5151" s="7" t="n">
        <v>0</v>
      </c>
    </row>
    <row r="5152" spans="1:9">
      <c r="A5152" t="s">
        <v>4</v>
      </c>
      <c r="B5152" s="4" t="s">
        <v>5</v>
      </c>
      <c r="C5152" s="4" t="s">
        <v>11</v>
      </c>
      <c r="D5152" s="4" t="s">
        <v>48</v>
      </c>
      <c r="E5152" s="4" t="s">
        <v>7</v>
      </c>
      <c r="F5152" s="4" t="s">
        <v>7</v>
      </c>
      <c r="G5152" s="4" t="s">
        <v>48</v>
      </c>
      <c r="H5152" s="4" t="s">
        <v>7</v>
      </c>
      <c r="I5152" s="4" t="s">
        <v>7</v>
      </c>
    </row>
    <row r="5153" spans="1:9">
      <c r="A5153" t="n">
        <v>51977</v>
      </c>
      <c r="B5153" s="28" t="n">
        <v>26</v>
      </c>
      <c r="C5153" s="7" t="n">
        <v>103</v>
      </c>
      <c r="D5153" s="7" t="s">
        <v>595</v>
      </c>
      <c r="E5153" s="7" t="n">
        <v>2</v>
      </c>
      <c r="F5153" s="7" t="n">
        <v>3</v>
      </c>
      <c r="G5153" s="7" t="s">
        <v>596</v>
      </c>
      <c r="H5153" s="7" t="n">
        <v>2</v>
      </c>
      <c r="I5153" s="7" t="n">
        <v>0</v>
      </c>
    </row>
    <row r="5154" spans="1:9">
      <c r="A5154" t="s">
        <v>4</v>
      </c>
      <c r="B5154" s="4" t="s">
        <v>5</v>
      </c>
    </row>
    <row r="5155" spans="1:9">
      <c r="A5155" t="n">
        <v>52106</v>
      </c>
      <c r="B5155" s="29" t="n">
        <v>28</v>
      </c>
    </row>
    <row r="5156" spans="1:9">
      <c r="A5156" t="s">
        <v>4</v>
      </c>
      <c r="B5156" s="4" t="s">
        <v>5</v>
      </c>
      <c r="C5156" s="4" t="s">
        <v>7</v>
      </c>
      <c r="D5156" s="4" t="s">
        <v>11</v>
      </c>
      <c r="E5156" s="4" t="s">
        <v>11</v>
      </c>
      <c r="F5156" s="4" t="s">
        <v>7</v>
      </c>
    </row>
    <row r="5157" spans="1:9">
      <c r="A5157" t="n">
        <v>52107</v>
      </c>
      <c r="B5157" s="41" t="n">
        <v>25</v>
      </c>
      <c r="C5157" s="7" t="n">
        <v>1</v>
      </c>
      <c r="D5157" s="7" t="n">
        <v>160</v>
      </c>
      <c r="E5157" s="7" t="n">
        <v>350</v>
      </c>
      <c r="F5157" s="7" t="n">
        <v>1</v>
      </c>
    </row>
    <row r="5158" spans="1:9">
      <c r="A5158" t="s">
        <v>4</v>
      </c>
      <c r="B5158" s="4" t="s">
        <v>5</v>
      </c>
      <c r="C5158" s="4" t="s">
        <v>7</v>
      </c>
      <c r="D5158" s="4" t="s">
        <v>11</v>
      </c>
      <c r="E5158" s="4" t="s">
        <v>8</v>
      </c>
    </row>
    <row r="5159" spans="1:9">
      <c r="A5159" t="n">
        <v>52114</v>
      </c>
      <c r="B5159" s="27" t="n">
        <v>51</v>
      </c>
      <c r="C5159" s="7" t="n">
        <v>4</v>
      </c>
      <c r="D5159" s="7" t="n">
        <v>5713</v>
      </c>
      <c r="E5159" s="7" t="s">
        <v>327</v>
      </c>
    </row>
    <row r="5160" spans="1:9">
      <c r="A5160" t="s">
        <v>4</v>
      </c>
      <c r="B5160" s="4" t="s">
        <v>5</v>
      </c>
      <c r="C5160" s="4" t="s">
        <v>11</v>
      </c>
    </row>
    <row r="5161" spans="1:9">
      <c r="A5161" t="n">
        <v>52127</v>
      </c>
      <c r="B5161" s="23" t="n">
        <v>16</v>
      </c>
      <c r="C5161" s="7" t="n">
        <v>0</v>
      </c>
    </row>
    <row r="5162" spans="1:9">
      <c r="A5162" t="s">
        <v>4</v>
      </c>
      <c r="B5162" s="4" t="s">
        <v>5</v>
      </c>
      <c r="C5162" s="4" t="s">
        <v>11</v>
      </c>
      <c r="D5162" s="4" t="s">
        <v>48</v>
      </c>
      <c r="E5162" s="4" t="s">
        <v>7</v>
      </c>
      <c r="F5162" s="4" t="s">
        <v>7</v>
      </c>
    </row>
    <row r="5163" spans="1:9">
      <c r="A5163" t="n">
        <v>52130</v>
      </c>
      <c r="B5163" s="28" t="n">
        <v>26</v>
      </c>
      <c r="C5163" s="7" t="n">
        <v>5713</v>
      </c>
      <c r="D5163" s="7" t="s">
        <v>597</v>
      </c>
      <c r="E5163" s="7" t="n">
        <v>2</v>
      </c>
      <c r="F5163" s="7" t="n">
        <v>0</v>
      </c>
    </row>
    <row r="5164" spans="1:9">
      <c r="A5164" t="s">
        <v>4</v>
      </c>
      <c r="B5164" s="4" t="s">
        <v>5</v>
      </c>
    </row>
    <row r="5165" spans="1:9">
      <c r="A5165" t="n">
        <v>52155</v>
      </c>
      <c r="B5165" s="29" t="n">
        <v>28</v>
      </c>
    </row>
    <row r="5166" spans="1:9">
      <c r="A5166" t="s">
        <v>4</v>
      </c>
      <c r="B5166" s="4" t="s">
        <v>5</v>
      </c>
      <c r="C5166" s="4" t="s">
        <v>7</v>
      </c>
      <c r="D5166" s="4" t="s">
        <v>11</v>
      </c>
      <c r="E5166" s="4" t="s">
        <v>11</v>
      </c>
      <c r="F5166" s="4" t="s">
        <v>7</v>
      </c>
    </row>
    <row r="5167" spans="1:9">
      <c r="A5167" t="n">
        <v>52156</v>
      </c>
      <c r="B5167" s="41" t="n">
        <v>25</v>
      </c>
      <c r="C5167" s="7" t="n">
        <v>1</v>
      </c>
      <c r="D5167" s="7" t="n">
        <v>160</v>
      </c>
      <c r="E5167" s="7" t="n">
        <v>570</v>
      </c>
      <c r="F5167" s="7" t="n">
        <v>2</v>
      </c>
    </row>
    <row r="5168" spans="1:9">
      <c r="A5168" t="s">
        <v>4</v>
      </c>
      <c r="B5168" s="4" t="s">
        <v>5</v>
      </c>
      <c r="C5168" s="4" t="s">
        <v>7</v>
      </c>
      <c r="D5168" s="4" t="s">
        <v>11</v>
      </c>
      <c r="E5168" s="4" t="s">
        <v>8</v>
      </c>
    </row>
    <row r="5169" spans="1:9">
      <c r="A5169" t="n">
        <v>52163</v>
      </c>
      <c r="B5169" s="27" t="n">
        <v>51</v>
      </c>
      <c r="C5169" s="7" t="n">
        <v>4</v>
      </c>
      <c r="D5169" s="7" t="n">
        <v>0</v>
      </c>
      <c r="E5169" s="7" t="s">
        <v>346</v>
      </c>
    </row>
    <row r="5170" spans="1:9">
      <c r="A5170" t="s">
        <v>4</v>
      </c>
      <c r="B5170" s="4" t="s">
        <v>5</v>
      </c>
      <c r="C5170" s="4" t="s">
        <v>11</v>
      </c>
    </row>
    <row r="5171" spans="1:9">
      <c r="A5171" t="n">
        <v>52178</v>
      </c>
      <c r="B5171" s="23" t="n">
        <v>16</v>
      </c>
      <c r="C5171" s="7" t="n">
        <v>0</v>
      </c>
    </row>
    <row r="5172" spans="1:9">
      <c r="A5172" t="s">
        <v>4</v>
      </c>
      <c r="B5172" s="4" t="s">
        <v>5</v>
      </c>
      <c r="C5172" s="4" t="s">
        <v>11</v>
      </c>
      <c r="D5172" s="4" t="s">
        <v>48</v>
      </c>
      <c r="E5172" s="4" t="s">
        <v>7</v>
      </c>
      <c r="F5172" s="4" t="s">
        <v>7</v>
      </c>
    </row>
    <row r="5173" spans="1:9">
      <c r="A5173" t="n">
        <v>52181</v>
      </c>
      <c r="B5173" s="28" t="n">
        <v>26</v>
      </c>
      <c r="C5173" s="7" t="n">
        <v>0</v>
      </c>
      <c r="D5173" s="7" t="s">
        <v>598</v>
      </c>
      <c r="E5173" s="7" t="n">
        <v>2</v>
      </c>
      <c r="F5173" s="7" t="n">
        <v>0</v>
      </c>
    </row>
    <row r="5174" spans="1:9">
      <c r="A5174" t="s">
        <v>4</v>
      </c>
      <c r="B5174" s="4" t="s">
        <v>5</v>
      </c>
    </row>
    <row r="5175" spans="1:9">
      <c r="A5175" t="n">
        <v>52255</v>
      </c>
      <c r="B5175" s="29" t="n">
        <v>28</v>
      </c>
    </row>
    <row r="5176" spans="1:9">
      <c r="A5176" t="s">
        <v>4</v>
      </c>
      <c r="B5176" s="4" t="s">
        <v>5</v>
      </c>
      <c r="C5176" s="4" t="s">
        <v>7</v>
      </c>
      <c r="D5176" s="4" t="s">
        <v>11</v>
      </c>
      <c r="E5176" s="4" t="s">
        <v>11</v>
      </c>
      <c r="F5176" s="4" t="s">
        <v>7</v>
      </c>
    </row>
    <row r="5177" spans="1:9">
      <c r="A5177" t="n">
        <v>52256</v>
      </c>
      <c r="B5177" s="41" t="n">
        <v>25</v>
      </c>
      <c r="C5177" s="7" t="n">
        <v>1</v>
      </c>
      <c r="D5177" s="7" t="n">
        <v>160</v>
      </c>
      <c r="E5177" s="7" t="n">
        <v>350</v>
      </c>
      <c r="F5177" s="7" t="n">
        <v>2</v>
      </c>
    </row>
    <row r="5178" spans="1:9">
      <c r="A5178" t="s">
        <v>4</v>
      </c>
      <c r="B5178" s="4" t="s">
        <v>5</v>
      </c>
      <c r="C5178" s="4" t="s">
        <v>7</v>
      </c>
      <c r="D5178" s="4" t="s">
        <v>11</v>
      </c>
      <c r="E5178" s="4" t="s">
        <v>8</v>
      </c>
    </row>
    <row r="5179" spans="1:9">
      <c r="A5179" t="n">
        <v>52263</v>
      </c>
      <c r="B5179" s="27" t="n">
        <v>51</v>
      </c>
      <c r="C5179" s="7" t="n">
        <v>4</v>
      </c>
      <c r="D5179" s="7" t="n">
        <v>103</v>
      </c>
      <c r="E5179" s="7" t="s">
        <v>47</v>
      </c>
    </row>
    <row r="5180" spans="1:9">
      <c r="A5180" t="s">
        <v>4</v>
      </c>
      <c r="B5180" s="4" t="s">
        <v>5</v>
      </c>
      <c r="C5180" s="4" t="s">
        <v>11</v>
      </c>
    </row>
    <row r="5181" spans="1:9">
      <c r="A5181" t="n">
        <v>52276</v>
      </c>
      <c r="B5181" s="23" t="n">
        <v>16</v>
      </c>
      <c r="C5181" s="7" t="n">
        <v>0</v>
      </c>
    </row>
    <row r="5182" spans="1:9">
      <c r="A5182" t="s">
        <v>4</v>
      </c>
      <c r="B5182" s="4" t="s">
        <v>5</v>
      </c>
      <c r="C5182" s="4" t="s">
        <v>11</v>
      </c>
      <c r="D5182" s="4" t="s">
        <v>48</v>
      </c>
      <c r="E5182" s="4" t="s">
        <v>7</v>
      </c>
      <c r="F5182" s="4" t="s">
        <v>7</v>
      </c>
      <c r="G5182" s="4" t="s">
        <v>48</v>
      </c>
      <c r="H5182" s="4" t="s">
        <v>7</v>
      </c>
      <c r="I5182" s="4" t="s">
        <v>7</v>
      </c>
    </row>
    <row r="5183" spans="1:9">
      <c r="A5183" t="n">
        <v>52279</v>
      </c>
      <c r="B5183" s="28" t="n">
        <v>26</v>
      </c>
      <c r="C5183" s="7" t="n">
        <v>103</v>
      </c>
      <c r="D5183" s="7" t="s">
        <v>599</v>
      </c>
      <c r="E5183" s="7" t="n">
        <v>2</v>
      </c>
      <c r="F5183" s="7" t="n">
        <v>3</v>
      </c>
      <c r="G5183" s="7" t="s">
        <v>600</v>
      </c>
      <c r="H5183" s="7" t="n">
        <v>2</v>
      </c>
      <c r="I5183" s="7" t="n">
        <v>0</v>
      </c>
    </row>
    <row r="5184" spans="1:9">
      <c r="A5184" t="s">
        <v>4</v>
      </c>
      <c r="B5184" s="4" t="s">
        <v>5</v>
      </c>
    </row>
    <row r="5185" spans="1:9">
      <c r="A5185" t="n">
        <v>52448</v>
      </c>
      <c r="B5185" s="29" t="n">
        <v>28</v>
      </c>
    </row>
    <row r="5186" spans="1:9">
      <c r="A5186" t="s">
        <v>4</v>
      </c>
      <c r="B5186" s="4" t="s">
        <v>5</v>
      </c>
      <c r="C5186" s="4" t="s">
        <v>7</v>
      </c>
      <c r="D5186" s="4" t="s">
        <v>11</v>
      </c>
      <c r="E5186" s="4" t="s">
        <v>11</v>
      </c>
      <c r="F5186" s="4" t="s">
        <v>7</v>
      </c>
    </row>
    <row r="5187" spans="1:9">
      <c r="A5187" t="n">
        <v>52449</v>
      </c>
      <c r="B5187" s="41" t="n">
        <v>25</v>
      </c>
      <c r="C5187" s="7" t="n">
        <v>1</v>
      </c>
      <c r="D5187" s="7" t="n">
        <v>160</v>
      </c>
      <c r="E5187" s="7" t="n">
        <v>570</v>
      </c>
      <c r="F5187" s="7" t="n">
        <v>2</v>
      </c>
    </row>
    <row r="5188" spans="1:9">
      <c r="A5188" t="s">
        <v>4</v>
      </c>
      <c r="B5188" s="4" t="s">
        <v>5</v>
      </c>
      <c r="C5188" s="4" t="s">
        <v>7</v>
      </c>
      <c r="D5188" s="4" t="s">
        <v>11</v>
      </c>
      <c r="E5188" s="4" t="s">
        <v>8</v>
      </c>
    </row>
    <row r="5189" spans="1:9">
      <c r="A5189" t="n">
        <v>52456</v>
      </c>
      <c r="B5189" s="27" t="n">
        <v>51</v>
      </c>
      <c r="C5189" s="7" t="n">
        <v>4</v>
      </c>
      <c r="D5189" s="7" t="n">
        <v>0</v>
      </c>
      <c r="E5189" s="7" t="s">
        <v>353</v>
      </c>
    </row>
    <row r="5190" spans="1:9">
      <c r="A5190" t="s">
        <v>4</v>
      </c>
      <c r="B5190" s="4" t="s">
        <v>5</v>
      </c>
      <c r="C5190" s="4" t="s">
        <v>11</v>
      </c>
    </row>
    <row r="5191" spans="1:9">
      <c r="A5191" t="n">
        <v>52469</v>
      </c>
      <c r="B5191" s="23" t="n">
        <v>16</v>
      </c>
      <c r="C5191" s="7" t="n">
        <v>0</v>
      </c>
    </row>
    <row r="5192" spans="1:9">
      <c r="A5192" t="s">
        <v>4</v>
      </c>
      <c r="B5192" s="4" t="s">
        <v>5</v>
      </c>
      <c r="C5192" s="4" t="s">
        <v>11</v>
      </c>
      <c r="D5192" s="4" t="s">
        <v>48</v>
      </c>
      <c r="E5192" s="4" t="s">
        <v>7</v>
      </c>
      <c r="F5192" s="4" t="s">
        <v>7</v>
      </c>
    </row>
    <row r="5193" spans="1:9">
      <c r="A5193" t="n">
        <v>52472</v>
      </c>
      <c r="B5193" s="28" t="n">
        <v>26</v>
      </c>
      <c r="C5193" s="7" t="n">
        <v>0</v>
      </c>
      <c r="D5193" s="7" t="s">
        <v>601</v>
      </c>
      <c r="E5193" s="7" t="n">
        <v>2</v>
      </c>
      <c r="F5193" s="7" t="n">
        <v>0</v>
      </c>
    </row>
    <row r="5194" spans="1:9">
      <c r="A5194" t="s">
        <v>4</v>
      </c>
      <c r="B5194" s="4" t="s">
        <v>5</v>
      </c>
    </row>
    <row r="5195" spans="1:9">
      <c r="A5195" t="n">
        <v>52517</v>
      </c>
      <c r="B5195" s="29" t="n">
        <v>28</v>
      </c>
    </row>
    <row r="5196" spans="1:9">
      <c r="A5196" t="s">
        <v>4</v>
      </c>
      <c r="B5196" s="4" t="s">
        <v>5</v>
      </c>
      <c r="C5196" s="4" t="s">
        <v>7</v>
      </c>
      <c r="D5196" s="4" t="s">
        <v>11</v>
      </c>
      <c r="E5196" s="4" t="s">
        <v>13</v>
      </c>
    </row>
    <row r="5197" spans="1:9">
      <c r="A5197" t="n">
        <v>52518</v>
      </c>
      <c r="B5197" s="40" t="n">
        <v>58</v>
      </c>
      <c r="C5197" s="7" t="n">
        <v>0</v>
      </c>
      <c r="D5197" s="7" t="n">
        <v>2000</v>
      </c>
      <c r="E5197" s="7" t="n">
        <v>1</v>
      </c>
    </row>
    <row r="5198" spans="1:9">
      <c r="A5198" t="s">
        <v>4</v>
      </c>
      <c r="B5198" s="4" t="s">
        <v>5</v>
      </c>
      <c r="C5198" s="4" t="s">
        <v>7</v>
      </c>
      <c r="D5198" s="4" t="s">
        <v>11</v>
      </c>
    </row>
    <row r="5199" spans="1:9">
      <c r="A5199" t="n">
        <v>52526</v>
      </c>
      <c r="B5199" s="40" t="n">
        <v>58</v>
      </c>
      <c r="C5199" s="7" t="n">
        <v>255</v>
      </c>
      <c r="D5199" s="7" t="n">
        <v>0</v>
      </c>
    </row>
    <row r="5200" spans="1:9">
      <c r="A5200" t="s">
        <v>4</v>
      </c>
      <c r="B5200" s="4" t="s">
        <v>5</v>
      </c>
      <c r="C5200" s="4" t="s">
        <v>7</v>
      </c>
      <c r="D5200" s="4" t="s">
        <v>11</v>
      </c>
      <c r="E5200" s="4" t="s">
        <v>11</v>
      </c>
      <c r="F5200" s="4" t="s">
        <v>11</v>
      </c>
      <c r="G5200" s="4" t="s">
        <v>11</v>
      </c>
      <c r="H5200" s="4" t="s">
        <v>7</v>
      </c>
    </row>
    <row r="5201" spans="1:8">
      <c r="A5201" t="n">
        <v>52530</v>
      </c>
      <c r="B5201" s="41" t="n">
        <v>25</v>
      </c>
      <c r="C5201" s="7" t="n">
        <v>5</v>
      </c>
      <c r="D5201" s="7" t="n">
        <v>65535</v>
      </c>
      <c r="E5201" s="7" t="n">
        <v>65535</v>
      </c>
      <c r="F5201" s="7" t="n">
        <v>65535</v>
      </c>
      <c r="G5201" s="7" t="n">
        <v>65535</v>
      </c>
      <c r="H5201" s="7" t="n">
        <v>0</v>
      </c>
    </row>
    <row r="5202" spans="1:8">
      <c r="A5202" t="s">
        <v>4</v>
      </c>
      <c r="B5202" s="4" t="s">
        <v>5</v>
      </c>
      <c r="C5202" s="4" t="s">
        <v>7</v>
      </c>
      <c r="D5202" s="4" t="s">
        <v>11</v>
      </c>
      <c r="E5202" s="4" t="s">
        <v>13</v>
      </c>
      <c r="F5202" s="4" t="s">
        <v>11</v>
      </c>
      <c r="G5202" s="4" t="s">
        <v>14</v>
      </c>
      <c r="H5202" s="4" t="s">
        <v>14</v>
      </c>
      <c r="I5202" s="4" t="s">
        <v>11</v>
      </c>
      <c r="J5202" s="4" t="s">
        <v>11</v>
      </c>
      <c r="K5202" s="4" t="s">
        <v>14</v>
      </c>
      <c r="L5202" s="4" t="s">
        <v>14</v>
      </c>
      <c r="M5202" s="4" t="s">
        <v>14</v>
      </c>
      <c r="N5202" s="4" t="s">
        <v>14</v>
      </c>
      <c r="O5202" s="4" t="s">
        <v>8</v>
      </c>
    </row>
    <row r="5203" spans="1:8">
      <c r="A5203" t="n">
        <v>52541</v>
      </c>
      <c r="B5203" s="14" t="n">
        <v>50</v>
      </c>
      <c r="C5203" s="7" t="n">
        <v>0</v>
      </c>
      <c r="D5203" s="7" t="n">
        <v>12101</v>
      </c>
      <c r="E5203" s="7" t="n">
        <v>1</v>
      </c>
      <c r="F5203" s="7" t="n">
        <v>0</v>
      </c>
      <c r="G5203" s="7" t="n">
        <v>0</v>
      </c>
      <c r="H5203" s="7" t="n">
        <v>0</v>
      </c>
      <c r="I5203" s="7" t="n">
        <v>0</v>
      </c>
      <c r="J5203" s="7" t="n">
        <v>65533</v>
      </c>
      <c r="K5203" s="7" t="n">
        <v>0</v>
      </c>
      <c r="L5203" s="7" t="n">
        <v>0</v>
      </c>
      <c r="M5203" s="7" t="n">
        <v>0</v>
      </c>
      <c r="N5203" s="7" t="n">
        <v>0</v>
      </c>
      <c r="O5203" s="7" t="s">
        <v>17</v>
      </c>
    </row>
    <row r="5204" spans="1:8">
      <c r="A5204" t="s">
        <v>4</v>
      </c>
      <c r="B5204" s="4" t="s">
        <v>5</v>
      </c>
      <c r="C5204" s="4" t="s">
        <v>11</v>
      </c>
      <c r="D5204" s="4" t="s">
        <v>48</v>
      </c>
      <c r="E5204" s="4" t="s">
        <v>7</v>
      </c>
      <c r="F5204" s="4" t="s">
        <v>7</v>
      </c>
      <c r="G5204" s="4" t="s">
        <v>7</v>
      </c>
    </row>
    <row r="5205" spans="1:8">
      <c r="A5205" t="n">
        <v>52580</v>
      </c>
      <c r="B5205" s="42" t="n">
        <v>24</v>
      </c>
      <c r="C5205" s="7" t="n">
        <v>65533</v>
      </c>
      <c r="D5205" s="7" t="s">
        <v>602</v>
      </c>
      <c r="E5205" s="7" t="n">
        <v>6</v>
      </c>
      <c r="F5205" s="7" t="n">
        <v>2</v>
      </c>
      <c r="G5205" s="7" t="n">
        <v>0</v>
      </c>
    </row>
    <row r="5206" spans="1:8">
      <c r="A5206" t="s">
        <v>4</v>
      </c>
      <c r="B5206" s="4" t="s">
        <v>5</v>
      </c>
    </row>
    <row r="5207" spans="1:8">
      <c r="A5207" t="n">
        <v>52638</v>
      </c>
      <c r="B5207" s="29" t="n">
        <v>28</v>
      </c>
    </row>
    <row r="5208" spans="1:8">
      <c r="A5208" t="s">
        <v>4</v>
      </c>
      <c r="B5208" s="4" t="s">
        <v>5</v>
      </c>
      <c r="C5208" s="4" t="s">
        <v>7</v>
      </c>
    </row>
    <row r="5209" spans="1:8">
      <c r="A5209" t="n">
        <v>52639</v>
      </c>
      <c r="B5209" s="43" t="n">
        <v>27</v>
      </c>
      <c r="C5209" s="7" t="n">
        <v>0</v>
      </c>
    </row>
    <row r="5210" spans="1:8">
      <c r="A5210" t="s">
        <v>4</v>
      </c>
      <c r="B5210" s="4" t="s">
        <v>5</v>
      </c>
      <c r="C5210" s="4" t="s">
        <v>7</v>
      </c>
    </row>
    <row r="5211" spans="1:8">
      <c r="A5211" t="n">
        <v>52641</v>
      </c>
      <c r="B5211" s="43" t="n">
        <v>27</v>
      </c>
      <c r="C5211" s="7" t="n">
        <v>1</v>
      </c>
    </row>
    <row r="5212" spans="1:8">
      <c r="A5212" t="s">
        <v>4</v>
      </c>
      <c r="B5212" s="4" t="s">
        <v>5</v>
      </c>
      <c r="C5212" s="4" t="s">
        <v>7</v>
      </c>
      <c r="D5212" s="4" t="s">
        <v>11</v>
      </c>
      <c r="E5212" s="4" t="s">
        <v>11</v>
      </c>
      <c r="F5212" s="4" t="s">
        <v>11</v>
      </c>
      <c r="G5212" s="4" t="s">
        <v>11</v>
      </c>
      <c r="H5212" s="4" t="s">
        <v>7</v>
      </c>
    </row>
    <row r="5213" spans="1:8">
      <c r="A5213" t="n">
        <v>52643</v>
      </c>
      <c r="B5213" s="41" t="n">
        <v>25</v>
      </c>
      <c r="C5213" s="7" t="n">
        <v>5</v>
      </c>
      <c r="D5213" s="7" t="n">
        <v>65535</v>
      </c>
      <c r="E5213" s="7" t="n">
        <v>65535</v>
      </c>
      <c r="F5213" s="7" t="n">
        <v>65535</v>
      </c>
      <c r="G5213" s="7" t="n">
        <v>65535</v>
      </c>
      <c r="H5213" s="7" t="n">
        <v>0</v>
      </c>
    </row>
    <row r="5214" spans="1:8">
      <c r="A5214" t="s">
        <v>4</v>
      </c>
      <c r="B5214" s="4" t="s">
        <v>5</v>
      </c>
      <c r="C5214" s="4" t="s">
        <v>7</v>
      </c>
      <c r="D5214" s="4" t="s">
        <v>11</v>
      </c>
      <c r="E5214" s="4" t="s">
        <v>11</v>
      </c>
      <c r="F5214" s="4" t="s">
        <v>7</v>
      </c>
    </row>
    <row r="5215" spans="1:8">
      <c r="A5215" t="n">
        <v>52654</v>
      </c>
      <c r="B5215" s="41" t="n">
        <v>25</v>
      </c>
      <c r="C5215" s="7" t="n">
        <v>1</v>
      </c>
      <c r="D5215" s="7" t="n">
        <v>65535</v>
      </c>
      <c r="E5215" s="7" t="n">
        <v>65535</v>
      </c>
      <c r="F5215" s="7" t="n">
        <v>0</v>
      </c>
    </row>
    <row r="5216" spans="1:8">
      <c r="A5216" t="s">
        <v>4</v>
      </c>
      <c r="B5216" s="4" t="s">
        <v>5</v>
      </c>
      <c r="C5216" s="4" t="s">
        <v>11</v>
      </c>
      <c r="D5216" s="4" t="s">
        <v>7</v>
      </c>
      <c r="E5216" s="4" t="s">
        <v>7</v>
      </c>
    </row>
    <row r="5217" spans="1:15">
      <c r="A5217" t="n">
        <v>52661</v>
      </c>
      <c r="B5217" s="63" t="n">
        <v>104</v>
      </c>
      <c r="C5217" s="7" t="n">
        <v>74</v>
      </c>
      <c r="D5217" s="7" t="n">
        <v>3</v>
      </c>
      <c r="E5217" s="7" t="n">
        <v>1</v>
      </c>
    </row>
    <row r="5218" spans="1:15">
      <c r="A5218" t="s">
        <v>4</v>
      </c>
      <c r="B5218" s="4" t="s">
        <v>5</v>
      </c>
    </row>
    <row r="5219" spans="1:15">
      <c r="A5219" t="n">
        <v>52666</v>
      </c>
      <c r="B5219" s="5" t="n">
        <v>1</v>
      </c>
    </row>
    <row r="5220" spans="1:15">
      <c r="A5220" t="s">
        <v>4</v>
      </c>
      <c r="B5220" s="4" t="s">
        <v>5</v>
      </c>
      <c r="C5220" s="4" t="s">
        <v>11</v>
      </c>
      <c r="D5220" s="4" t="s">
        <v>7</v>
      </c>
      <c r="E5220" s="4" t="s">
        <v>7</v>
      </c>
    </row>
    <row r="5221" spans="1:15">
      <c r="A5221" t="n">
        <v>52667</v>
      </c>
      <c r="B5221" s="63" t="n">
        <v>104</v>
      </c>
      <c r="C5221" s="7" t="n">
        <v>74</v>
      </c>
      <c r="D5221" s="7" t="n">
        <v>3</v>
      </c>
      <c r="E5221" s="7" t="n">
        <v>2</v>
      </c>
    </row>
    <row r="5222" spans="1:15">
      <c r="A5222" t="s">
        <v>4</v>
      </c>
      <c r="B5222" s="4" t="s">
        <v>5</v>
      </c>
    </row>
    <row r="5223" spans="1:15">
      <c r="A5223" t="n">
        <v>52672</v>
      </c>
      <c r="B5223" s="5" t="n">
        <v>1</v>
      </c>
    </row>
    <row r="5224" spans="1:15">
      <c r="A5224" t="s">
        <v>4</v>
      </c>
      <c r="B5224" s="4" t="s">
        <v>5</v>
      </c>
      <c r="C5224" s="4" t="s">
        <v>11</v>
      </c>
      <c r="D5224" s="4" t="s">
        <v>14</v>
      </c>
    </row>
    <row r="5225" spans="1:15">
      <c r="A5225" t="n">
        <v>52673</v>
      </c>
      <c r="B5225" s="22" t="n">
        <v>43</v>
      </c>
      <c r="C5225" s="7" t="n">
        <v>103</v>
      </c>
      <c r="D5225" s="7" t="n">
        <v>1</v>
      </c>
    </row>
    <row r="5226" spans="1:15">
      <c r="A5226" t="s">
        <v>4</v>
      </c>
      <c r="B5226" s="4" t="s">
        <v>5</v>
      </c>
      <c r="C5226" s="4" t="s">
        <v>7</v>
      </c>
      <c r="D5226" s="4" t="s">
        <v>13</v>
      </c>
      <c r="E5226" s="4" t="s">
        <v>11</v>
      </c>
      <c r="F5226" s="4" t="s">
        <v>7</v>
      </c>
    </row>
    <row r="5227" spans="1:15">
      <c r="A5227" t="n">
        <v>52680</v>
      </c>
      <c r="B5227" s="59" t="n">
        <v>49</v>
      </c>
      <c r="C5227" s="7" t="n">
        <v>3</v>
      </c>
      <c r="D5227" s="7" t="n">
        <v>1</v>
      </c>
      <c r="E5227" s="7" t="n">
        <v>500</v>
      </c>
      <c r="F5227" s="7" t="n">
        <v>0</v>
      </c>
    </row>
    <row r="5228" spans="1:15">
      <c r="A5228" t="s">
        <v>4</v>
      </c>
      <c r="B5228" s="4" t="s">
        <v>5</v>
      </c>
      <c r="C5228" s="4" t="s">
        <v>7</v>
      </c>
      <c r="D5228" s="4" t="s">
        <v>11</v>
      </c>
    </row>
    <row r="5229" spans="1:15">
      <c r="A5229" t="n">
        <v>52689</v>
      </c>
      <c r="B5229" s="40" t="n">
        <v>58</v>
      </c>
      <c r="C5229" s="7" t="n">
        <v>11</v>
      </c>
      <c r="D5229" s="7" t="n">
        <v>300</v>
      </c>
    </row>
    <row r="5230" spans="1:15">
      <c r="A5230" t="s">
        <v>4</v>
      </c>
      <c r="B5230" s="4" t="s">
        <v>5</v>
      </c>
      <c r="C5230" s="4" t="s">
        <v>7</v>
      </c>
      <c r="D5230" s="4" t="s">
        <v>11</v>
      </c>
    </row>
    <row r="5231" spans="1:15">
      <c r="A5231" t="n">
        <v>52693</v>
      </c>
      <c r="B5231" s="40" t="n">
        <v>58</v>
      </c>
      <c r="C5231" s="7" t="n">
        <v>12</v>
      </c>
      <c r="D5231" s="7" t="n">
        <v>0</v>
      </c>
    </row>
    <row r="5232" spans="1:15">
      <c r="A5232" t="s">
        <v>4</v>
      </c>
      <c r="B5232" s="4" t="s">
        <v>5</v>
      </c>
      <c r="C5232" s="4" t="s">
        <v>11</v>
      </c>
    </row>
    <row r="5233" spans="1:6">
      <c r="A5233" t="n">
        <v>52697</v>
      </c>
      <c r="B5233" s="32" t="n">
        <v>12</v>
      </c>
      <c r="C5233" s="7" t="n">
        <v>10691</v>
      </c>
    </row>
    <row r="5234" spans="1:6">
      <c r="A5234" t="s">
        <v>4</v>
      </c>
      <c r="B5234" s="4" t="s">
        <v>5</v>
      </c>
      <c r="C5234" s="4" t="s">
        <v>11</v>
      </c>
    </row>
    <row r="5235" spans="1:6">
      <c r="A5235" t="n">
        <v>52700</v>
      </c>
      <c r="B5235" s="32" t="n">
        <v>12</v>
      </c>
      <c r="C5235" s="7" t="n">
        <v>10735</v>
      </c>
    </row>
    <row r="5236" spans="1:6">
      <c r="A5236" t="s">
        <v>4</v>
      </c>
      <c r="B5236" s="4" t="s">
        <v>5</v>
      </c>
      <c r="C5236" s="4" t="s">
        <v>7</v>
      </c>
      <c r="D5236" s="4" t="s">
        <v>11</v>
      </c>
      <c r="E5236" s="4" t="s">
        <v>11</v>
      </c>
    </row>
    <row r="5237" spans="1:6">
      <c r="A5237" t="n">
        <v>52703</v>
      </c>
      <c r="B5237" s="70" t="n">
        <v>135</v>
      </c>
      <c r="C5237" s="7" t="n">
        <v>0</v>
      </c>
      <c r="D5237" s="7" t="n">
        <v>103</v>
      </c>
      <c r="E5237" s="7" t="n">
        <v>16</v>
      </c>
    </row>
    <row r="5238" spans="1:6">
      <c r="A5238" t="s">
        <v>4</v>
      </c>
      <c r="B5238" s="4" t="s">
        <v>5</v>
      </c>
      <c r="C5238" s="4" t="s">
        <v>11</v>
      </c>
      <c r="D5238" s="4" t="s">
        <v>7</v>
      </c>
      <c r="E5238" s="4" t="s">
        <v>7</v>
      </c>
    </row>
    <row r="5239" spans="1:6">
      <c r="A5239" t="n">
        <v>52709</v>
      </c>
      <c r="B5239" s="63" t="n">
        <v>104</v>
      </c>
      <c r="C5239" s="7" t="n">
        <v>213</v>
      </c>
      <c r="D5239" s="7" t="n">
        <v>3</v>
      </c>
      <c r="E5239" s="7" t="n">
        <v>2</v>
      </c>
    </row>
    <row r="5240" spans="1:6">
      <c r="A5240" t="s">
        <v>4</v>
      </c>
      <c r="B5240" s="4" t="s">
        <v>5</v>
      </c>
    </row>
    <row r="5241" spans="1:6">
      <c r="A5241" t="n">
        <v>52714</v>
      </c>
      <c r="B5241" s="5" t="n">
        <v>1</v>
      </c>
    </row>
    <row r="5242" spans="1:6">
      <c r="A5242" t="s">
        <v>4</v>
      </c>
      <c r="B5242" s="4" t="s">
        <v>5</v>
      </c>
      <c r="C5242" s="4" t="s">
        <v>11</v>
      </c>
      <c r="D5242" s="4" t="s">
        <v>7</v>
      </c>
      <c r="E5242" s="4" t="s">
        <v>7</v>
      </c>
    </row>
    <row r="5243" spans="1:6">
      <c r="A5243" t="n">
        <v>52715</v>
      </c>
      <c r="B5243" s="63" t="n">
        <v>104</v>
      </c>
      <c r="C5243" s="7" t="n">
        <v>213</v>
      </c>
      <c r="D5243" s="7" t="n">
        <v>3</v>
      </c>
      <c r="E5243" s="7" t="n">
        <v>4</v>
      </c>
    </row>
    <row r="5244" spans="1:6">
      <c r="A5244" t="s">
        <v>4</v>
      </c>
      <c r="B5244" s="4" t="s">
        <v>5</v>
      </c>
    </row>
    <row r="5245" spans="1:6">
      <c r="A5245" t="n">
        <v>52720</v>
      </c>
      <c r="B5245" s="5" t="n">
        <v>1</v>
      </c>
    </row>
    <row r="5246" spans="1:6">
      <c r="A5246" t="s">
        <v>4</v>
      </c>
      <c r="B5246" s="4" t="s">
        <v>5</v>
      </c>
      <c r="C5246" s="4" t="s">
        <v>11</v>
      </c>
      <c r="D5246" s="4" t="s">
        <v>7</v>
      </c>
      <c r="E5246" s="4" t="s">
        <v>11</v>
      </c>
    </row>
    <row r="5247" spans="1:6">
      <c r="A5247" t="n">
        <v>52721</v>
      </c>
      <c r="B5247" s="63" t="n">
        <v>104</v>
      </c>
      <c r="C5247" s="7" t="n">
        <v>213</v>
      </c>
      <c r="D5247" s="7" t="n">
        <v>1</v>
      </c>
      <c r="E5247" s="7" t="n">
        <v>1</v>
      </c>
    </row>
    <row r="5248" spans="1:6">
      <c r="A5248" t="s">
        <v>4</v>
      </c>
      <c r="B5248" s="4" t="s">
        <v>5</v>
      </c>
    </row>
    <row r="5249" spans="1:5">
      <c r="A5249" t="n">
        <v>52727</v>
      </c>
      <c r="B5249" s="5" t="n">
        <v>1</v>
      </c>
    </row>
    <row r="5250" spans="1:5">
      <c r="A5250" t="s">
        <v>4</v>
      </c>
      <c r="B5250" s="4" t="s">
        <v>5</v>
      </c>
      <c r="C5250" s="4" t="s">
        <v>7</v>
      </c>
      <c r="D5250" s="4" t="s">
        <v>8</v>
      </c>
    </row>
    <row r="5251" spans="1:5">
      <c r="A5251" t="n">
        <v>52728</v>
      </c>
      <c r="B5251" s="6" t="n">
        <v>2</v>
      </c>
      <c r="C5251" s="7" t="n">
        <v>10</v>
      </c>
      <c r="D5251" s="7" t="s">
        <v>603</v>
      </c>
    </row>
    <row r="5252" spans="1:5">
      <c r="A5252" t="s">
        <v>4</v>
      </c>
      <c r="B5252" s="4" t="s">
        <v>5</v>
      </c>
      <c r="C5252" s="4" t="s">
        <v>11</v>
      </c>
      <c r="D5252" s="4" t="s">
        <v>13</v>
      </c>
      <c r="E5252" s="4" t="s">
        <v>13</v>
      </c>
      <c r="F5252" s="4" t="s">
        <v>13</v>
      </c>
      <c r="G5252" s="4" t="s">
        <v>13</v>
      </c>
    </row>
    <row r="5253" spans="1:5">
      <c r="A5253" t="n">
        <v>52752</v>
      </c>
      <c r="B5253" s="19" t="n">
        <v>46</v>
      </c>
      <c r="C5253" s="7" t="n">
        <v>61456</v>
      </c>
      <c r="D5253" s="7" t="n">
        <v>-2.40000009536743</v>
      </c>
      <c r="E5253" s="7" t="n">
        <v>0</v>
      </c>
      <c r="F5253" s="7" t="n">
        <v>1.14999997615814</v>
      </c>
      <c r="G5253" s="7" t="n">
        <v>85.0999984741211</v>
      </c>
    </row>
    <row r="5254" spans="1:5">
      <c r="A5254" t="s">
        <v>4</v>
      </c>
      <c r="B5254" s="4" t="s">
        <v>5</v>
      </c>
      <c r="C5254" s="4" t="s">
        <v>7</v>
      </c>
      <c r="D5254" s="4" t="s">
        <v>7</v>
      </c>
      <c r="E5254" s="4" t="s">
        <v>13</v>
      </c>
      <c r="F5254" s="4" t="s">
        <v>13</v>
      </c>
      <c r="G5254" s="4" t="s">
        <v>13</v>
      </c>
      <c r="H5254" s="4" t="s">
        <v>11</v>
      </c>
      <c r="I5254" s="4" t="s">
        <v>7</v>
      </c>
    </row>
    <row r="5255" spans="1:5">
      <c r="A5255" t="n">
        <v>52771</v>
      </c>
      <c r="B5255" s="58" t="n">
        <v>45</v>
      </c>
      <c r="C5255" s="7" t="n">
        <v>4</v>
      </c>
      <c r="D5255" s="7" t="n">
        <v>3</v>
      </c>
      <c r="E5255" s="7" t="n">
        <v>5.09000015258789</v>
      </c>
      <c r="F5255" s="7" t="n">
        <v>40.0699996948242</v>
      </c>
      <c r="G5255" s="7" t="n">
        <v>0</v>
      </c>
      <c r="H5255" s="7" t="n">
        <v>0</v>
      </c>
      <c r="I5255" s="7" t="n">
        <v>0</v>
      </c>
    </row>
    <row r="5256" spans="1:5">
      <c r="A5256" t="s">
        <v>4</v>
      </c>
      <c r="B5256" s="4" t="s">
        <v>5</v>
      </c>
      <c r="C5256" s="4" t="s">
        <v>7</v>
      </c>
      <c r="D5256" s="4" t="s">
        <v>8</v>
      </c>
    </row>
    <row r="5257" spans="1:5">
      <c r="A5257" t="n">
        <v>52789</v>
      </c>
      <c r="B5257" s="6" t="n">
        <v>2</v>
      </c>
      <c r="C5257" s="7" t="n">
        <v>10</v>
      </c>
      <c r="D5257" s="7" t="s">
        <v>339</v>
      </c>
    </row>
    <row r="5258" spans="1:5">
      <c r="A5258" t="s">
        <v>4</v>
      </c>
      <c r="B5258" s="4" t="s">
        <v>5</v>
      </c>
      <c r="C5258" s="4" t="s">
        <v>11</v>
      </c>
    </row>
    <row r="5259" spans="1:5">
      <c r="A5259" t="n">
        <v>52804</v>
      </c>
      <c r="B5259" s="23" t="n">
        <v>16</v>
      </c>
      <c r="C5259" s="7" t="n">
        <v>0</v>
      </c>
    </row>
    <row r="5260" spans="1:5">
      <c r="A5260" t="s">
        <v>4</v>
      </c>
      <c r="B5260" s="4" t="s">
        <v>5</v>
      </c>
      <c r="C5260" s="4" t="s">
        <v>7</v>
      </c>
      <c r="D5260" s="4" t="s">
        <v>11</v>
      </c>
    </row>
    <row r="5261" spans="1:5">
      <c r="A5261" t="n">
        <v>52807</v>
      </c>
      <c r="B5261" s="40" t="n">
        <v>58</v>
      </c>
      <c r="C5261" s="7" t="n">
        <v>105</v>
      </c>
      <c r="D5261" s="7" t="n">
        <v>300</v>
      </c>
    </row>
    <row r="5262" spans="1:5">
      <c r="A5262" t="s">
        <v>4</v>
      </c>
      <c r="B5262" s="4" t="s">
        <v>5</v>
      </c>
      <c r="C5262" s="4" t="s">
        <v>13</v>
      </c>
      <c r="D5262" s="4" t="s">
        <v>11</v>
      </c>
    </row>
    <row r="5263" spans="1:5">
      <c r="A5263" t="n">
        <v>52811</v>
      </c>
      <c r="B5263" s="51" t="n">
        <v>103</v>
      </c>
      <c r="C5263" s="7" t="n">
        <v>1</v>
      </c>
      <c r="D5263" s="7" t="n">
        <v>300</v>
      </c>
    </row>
    <row r="5264" spans="1:5">
      <c r="A5264" t="s">
        <v>4</v>
      </c>
      <c r="B5264" s="4" t="s">
        <v>5</v>
      </c>
      <c r="C5264" s="4" t="s">
        <v>7</v>
      </c>
      <c r="D5264" s="4" t="s">
        <v>11</v>
      </c>
    </row>
    <row r="5265" spans="1:9">
      <c r="A5265" t="n">
        <v>52818</v>
      </c>
      <c r="B5265" s="53" t="n">
        <v>72</v>
      </c>
      <c r="C5265" s="7" t="n">
        <v>4</v>
      </c>
      <c r="D5265" s="7" t="n">
        <v>0</v>
      </c>
    </row>
    <row r="5266" spans="1:9">
      <c r="A5266" t="s">
        <v>4</v>
      </c>
      <c r="B5266" s="4" t="s">
        <v>5</v>
      </c>
      <c r="C5266" s="4" t="s">
        <v>14</v>
      </c>
    </row>
    <row r="5267" spans="1:9">
      <c r="A5267" t="n">
        <v>52822</v>
      </c>
      <c r="B5267" s="64" t="n">
        <v>15</v>
      </c>
      <c r="C5267" s="7" t="n">
        <v>1073741824</v>
      </c>
    </row>
    <row r="5268" spans="1:9">
      <c r="A5268" t="s">
        <v>4</v>
      </c>
      <c r="B5268" s="4" t="s">
        <v>5</v>
      </c>
      <c r="C5268" s="4" t="s">
        <v>7</v>
      </c>
    </row>
    <row r="5269" spans="1:9">
      <c r="A5269" t="n">
        <v>52827</v>
      </c>
      <c r="B5269" s="52" t="n">
        <v>64</v>
      </c>
      <c r="C5269" s="7" t="n">
        <v>3</v>
      </c>
    </row>
    <row r="5270" spans="1:9">
      <c r="A5270" t="s">
        <v>4</v>
      </c>
      <c r="B5270" s="4" t="s">
        <v>5</v>
      </c>
      <c r="C5270" s="4" t="s">
        <v>7</v>
      </c>
    </row>
    <row r="5271" spans="1:9">
      <c r="A5271" t="n">
        <v>52829</v>
      </c>
      <c r="B5271" s="31" t="n">
        <v>74</v>
      </c>
      <c r="C5271" s="7" t="n">
        <v>67</v>
      </c>
    </row>
    <row r="5272" spans="1:9">
      <c r="A5272" t="s">
        <v>4</v>
      </c>
      <c r="B5272" s="4" t="s">
        <v>5</v>
      </c>
      <c r="C5272" s="4" t="s">
        <v>7</v>
      </c>
      <c r="D5272" s="4" t="s">
        <v>7</v>
      </c>
      <c r="E5272" s="4" t="s">
        <v>11</v>
      </c>
    </row>
    <row r="5273" spans="1:9">
      <c r="A5273" t="n">
        <v>52831</v>
      </c>
      <c r="B5273" s="58" t="n">
        <v>45</v>
      </c>
      <c r="C5273" s="7" t="n">
        <v>8</v>
      </c>
      <c r="D5273" s="7" t="n">
        <v>1</v>
      </c>
      <c r="E5273" s="7" t="n">
        <v>0</v>
      </c>
    </row>
    <row r="5274" spans="1:9">
      <c r="A5274" t="s">
        <v>4</v>
      </c>
      <c r="B5274" s="4" t="s">
        <v>5</v>
      </c>
      <c r="C5274" s="4" t="s">
        <v>11</v>
      </c>
    </row>
    <row r="5275" spans="1:9">
      <c r="A5275" t="n">
        <v>52836</v>
      </c>
      <c r="B5275" s="12" t="n">
        <v>13</v>
      </c>
      <c r="C5275" s="7" t="n">
        <v>6409</v>
      </c>
    </row>
    <row r="5276" spans="1:9">
      <c r="A5276" t="s">
        <v>4</v>
      </c>
      <c r="B5276" s="4" t="s">
        <v>5</v>
      </c>
      <c r="C5276" s="4" t="s">
        <v>11</v>
      </c>
    </row>
    <row r="5277" spans="1:9">
      <c r="A5277" t="n">
        <v>52839</v>
      </c>
      <c r="B5277" s="12" t="n">
        <v>13</v>
      </c>
      <c r="C5277" s="7" t="n">
        <v>6408</v>
      </c>
    </row>
    <row r="5278" spans="1:9">
      <c r="A5278" t="s">
        <v>4</v>
      </c>
      <c r="B5278" s="4" t="s">
        <v>5</v>
      </c>
      <c r="C5278" s="4" t="s">
        <v>11</v>
      </c>
    </row>
    <row r="5279" spans="1:9">
      <c r="A5279" t="n">
        <v>52842</v>
      </c>
      <c r="B5279" s="32" t="n">
        <v>12</v>
      </c>
      <c r="C5279" s="7" t="n">
        <v>6464</v>
      </c>
    </row>
    <row r="5280" spans="1:9">
      <c r="A5280" t="s">
        <v>4</v>
      </c>
      <c r="B5280" s="4" t="s">
        <v>5</v>
      </c>
      <c r="C5280" s="4" t="s">
        <v>11</v>
      </c>
    </row>
    <row r="5281" spans="1:5">
      <c r="A5281" t="n">
        <v>52845</v>
      </c>
      <c r="B5281" s="12" t="n">
        <v>13</v>
      </c>
      <c r="C5281" s="7" t="n">
        <v>6465</v>
      </c>
    </row>
    <row r="5282" spans="1:5">
      <c r="A5282" t="s">
        <v>4</v>
      </c>
      <c r="B5282" s="4" t="s">
        <v>5</v>
      </c>
      <c r="C5282" s="4" t="s">
        <v>11</v>
      </c>
    </row>
    <row r="5283" spans="1:5">
      <c r="A5283" t="n">
        <v>52848</v>
      </c>
      <c r="B5283" s="12" t="n">
        <v>13</v>
      </c>
      <c r="C5283" s="7" t="n">
        <v>6466</v>
      </c>
    </row>
    <row r="5284" spans="1:5">
      <c r="A5284" t="s">
        <v>4</v>
      </c>
      <c r="B5284" s="4" t="s">
        <v>5</v>
      </c>
      <c r="C5284" s="4" t="s">
        <v>11</v>
      </c>
    </row>
    <row r="5285" spans="1:5">
      <c r="A5285" t="n">
        <v>52851</v>
      </c>
      <c r="B5285" s="12" t="n">
        <v>13</v>
      </c>
      <c r="C5285" s="7" t="n">
        <v>6467</v>
      </c>
    </row>
    <row r="5286" spans="1:5">
      <c r="A5286" t="s">
        <v>4</v>
      </c>
      <c r="B5286" s="4" t="s">
        <v>5</v>
      </c>
      <c r="C5286" s="4" t="s">
        <v>11</v>
      </c>
    </row>
    <row r="5287" spans="1:5">
      <c r="A5287" t="n">
        <v>52854</v>
      </c>
      <c r="B5287" s="12" t="n">
        <v>13</v>
      </c>
      <c r="C5287" s="7" t="n">
        <v>6468</v>
      </c>
    </row>
    <row r="5288" spans="1:5">
      <c r="A5288" t="s">
        <v>4</v>
      </c>
      <c r="B5288" s="4" t="s">
        <v>5</v>
      </c>
      <c r="C5288" s="4" t="s">
        <v>11</v>
      </c>
    </row>
    <row r="5289" spans="1:5">
      <c r="A5289" t="n">
        <v>52857</v>
      </c>
      <c r="B5289" s="12" t="n">
        <v>13</v>
      </c>
      <c r="C5289" s="7" t="n">
        <v>6469</v>
      </c>
    </row>
    <row r="5290" spans="1:5">
      <c r="A5290" t="s">
        <v>4</v>
      </c>
      <c r="B5290" s="4" t="s">
        <v>5</v>
      </c>
      <c r="C5290" s="4" t="s">
        <v>11</v>
      </c>
    </row>
    <row r="5291" spans="1:5">
      <c r="A5291" t="n">
        <v>52860</v>
      </c>
      <c r="B5291" s="12" t="n">
        <v>13</v>
      </c>
      <c r="C5291" s="7" t="n">
        <v>6470</v>
      </c>
    </row>
    <row r="5292" spans="1:5">
      <c r="A5292" t="s">
        <v>4</v>
      </c>
      <c r="B5292" s="4" t="s">
        <v>5</v>
      </c>
      <c r="C5292" s="4" t="s">
        <v>11</v>
      </c>
    </row>
    <row r="5293" spans="1:5">
      <c r="A5293" t="n">
        <v>52863</v>
      </c>
      <c r="B5293" s="12" t="n">
        <v>13</v>
      </c>
      <c r="C5293" s="7" t="n">
        <v>6471</v>
      </c>
    </row>
    <row r="5294" spans="1:5">
      <c r="A5294" t="s">
        <v>4</v>
      </c>
      <c r="B5294" s="4" t="s">
        <v>5</v>
      </c>
      <c r="C5294" s="4" t="s">
        <v>7</v>
      </c>
    </row>
    <row r="5295" spans="1:5">
      <c r="A5295" t="n">
        <v>52866</v>
      </c>
      <c r="B5295" s="31" t="n">
        <v>74</v>
      </c>
      <c r="C5295" s="7" t="n">
        <v>18</v>
      </c>
    </row>
    <row r="5296" spans="1:5">
      <c r="A5296" t="s">
        <v>4</v>
      </c>
      <c r="B5296" s="4" t="s">
        <v>5</v>
      </c>
      <c r="C5296" s="4" t="s">
        <v>7</v>
      </c>
    </row>
    <row r="5297" spans="1:3">
      <c r="A5297" t="n">
        <v>52868</v>
      </c>
      <c r="B5297" s="31" t="n">
        <v>74</v>
      </c>
      <c r="C5297" s="7" t="n">
        <v>45</v>
      </c>
    </row>
    <row r="5298" spans="1:3">
      <c r="A5298" t="s">
        <v>4</v>
      </c>
      <c r="B5298" s="4" t="s">
        <v>5</v>
      </c>
      <c r="C5298" s="4" t="s">
        <v>11</v>
      </c>
    </row>
    <row r="5299" spans="1:3">
      <c r="A5299" t="n">
        <v>52870</v>
      </c>
      <c r="B5299" s="23" t="n">
        <v>16</v>
      </c>
      <c r="C5299" s="7" t="n">
        <v>0</v>
      </c>
    </row>
    <row r="5300" spans="1:3">
      <c r="A5300" t="s">
        <v>4</v>
      </c>
      <c r="B5300" s="4" t="s">
        <v>5</v>
      </c>
      <c r="C5300" s="4" t="s">
        <v>7</v>
      </c>
      <c r="D5300" s="4" t="s">
        <v>7</v>
      </c>
      <c r="E5300" s="4" t="s">
        <v>7</v>
      </c>
      <c r="F5300" s="4" t="s">
        <v>7</v>
      </c>
    </row>
    <row r="5301" spans="1:3">
      <c r="A5301" t="n">
        <v>52873</v>
      </c>
      <c r="B5301" s="9" t="n">
        <v>14</v>
      </c>
      <c r="C5301" s="7" t="n">
        <v>0</v>
      </c>
      <c r="D5301" s="7" t="n">
        <v>8</v>
      </c>
      <c r="E5301" s="7" t="n">
        <v>0</v>
      </c>
      <c r="F5301" s="7" t="n">
        <v>0</v>
      </c>
    </row>
    <row r="5302" spans="1:3">
      <c r="A5302" t="s">
        <v>4</v>
      </c>
      <c r="B5302" s="4" t="s">
        <v>5</v>
      </c>
      <c r="C5302" s="4" t="s">
        <v>7</v>
      </c>
      <c r="D5302" s="4" t="s">
        <v>8</v>
      </c>
    </row>
    <row r="5303" spans="1:3">
      <c r="A5303" t="n">
        <v>52878</v>
      </c>
      <c r="B5303" s="6" t="n">
        <v>2</v>
      </c>
      <c r="C5303" s="7" t="n">
        <v>11</v>
      </c>
      <c r="D5303" s="7" t="s">
        <v>16</v>
      </c>
    </row>
    <row r="5304" spans="1:3">
      <c r="A5304" t="s">
        <v>4</v>
      </c>
      <c r="B5304" s="4" t="s">
        <v>5</v>
      </c>
      <c r="C5304" s="4" t="s">
        <v>11</v>
      </c>
    </row>
    <row r="5305" spans="1:3">
      <c r="A5305" t="n">
        <v>52892</v>
      </c>
      <c r="B5305" s="23" t="n">
        <v>16</v>
      </c>
      <c r="C5305" s="7" t="n">
        <v>0</v>
      </c>
    </row>
    <row r="5306" spans="1:3">
      <c r="A5306" t="s">
        <v>4</v>
      </c>
      <c r="B5306" s="4" t="s">
        <v>5</v>
      </c>
      <c r="C5306" s="4" t="s">
        <v>7</v>
      </c>
      <c r="D5306" s="4" t="s">
        <v>8</v>
      </c>
    </row>
    <row r="5307" spans="1:3">
      <c r="A5307" t="n">
        <v>52895</v>
      </c>
      <c r="B5307" s="6" t="n">
        <v>2</v>
      </c>
      <c r="C5307" s="7" t="n">
        <v>11</v>
      </c>
      <c r="D5307" s="7" t="s">
        <v>340</v>
      </c>
    </row>
    <row r="5308" spans="1:3">
      <c r="A5308" t="s">
        <v>4</v>
      </c>
      <c r="B5308" s="4" t="s">
        <v>5</v>
      </c>
      <c r="C5308" s="4" t="s">
        <v>11</v>
      </c>
    </row>
    <row r="5309" spans="1:3">
      <c r="A5309" t="n">
        <v>52904</v>
      </c>
      <c r="B5309" s="23" t="n">
        <v>16</v>
      </c>
      <c r="C5309" s="7" t="n">
        <v>0</v>
      </c>
    </row>
    <row r="5310" spans="1:3">
      <c r="A5310" t="s">
        <v>4</v>
      </c>
      <c r="B5310" s="4" t="s">
        <v>5</v>
      </c>
      <c r="C5310" s="4" t="s">
        <v>14</v>
      </c>
    </row>
    <row r="5311" spans="1:3">
      <c r="A5311" t="n">
        <v>52907</v>
      </c>
      <c r="B5311" s="64" t="n">
        <v>15</v>
      </c>
      <c r="C5311" s="7" t="n">
        <v>2048</v>
      </c>
    </row>
    <row r="5312" spans="1:3">
      <c r="A5312" t="s">
        <v>4</v>
      </c>
      <c r="B5312" s="4" t="s">
        <v>5</v>
      </c>
      <c r="C5312" s="4" t="s">
        <v>7</v>
      </c>
      <c r="D5312" s="4" t="s">
        <v>8</v>
      </c>
    </row>
    <row r="5313" spans="1:6">
      <c r="A5313" t="n">
        <v>52912</v>
      </c>
      <c r="B5313" s="6" t="n">
        <v>2</v>
      </c>
      <c r="C5313" s="7" t="n">
        <v>10</v>
      </c>
      <c r="D5313" s="7" t="s">
        <v>341</v>
      </c>
    </row>
    <row r="5314" spans="1:6">
      <c r="A5314" t="s">
        <v>4</v>
      </c>
      <c r="B5314" s="4" t="s">
        <v>5</v>
      </c>
      <c r="C5314" s="4" t="s">
        <v>11</v>
      </c>
    </row>
    <row r="5315" spans="1:6">
      <c r="A5315" t="n">
        <v>52930</v>
      </c>
      <c r="B5315" s="23" t="n">
        <v>16</v>
      </c>
      <c r="C5315" s="7" t="n">
        <v>0</v>
      </c>
    </row>
    <row r="5316" spans="1:6">
      <c r="A5316" t="s">
        <v>4</v>
      </c>
      <c r="B5316" s="4" t="s">
        <v>5</v>
      </c>
      <c r="C5316" s="4" t="s">
        <v>7</v>
      </c>
      <c r="D5316" s="4" t="s">
        <v>8</v>
      </c>
    </row>
    <row r="5317" spans="1:6">
      <c r="A5317" t="n">
        <v>52933</v>
      </c>
      <c r="B5317" s="6" t="n">
        <v>2</v>
      </c>
      <c r="C5317" s="7" t="n">
        <v>10</v>
      </c>
      <c r="D5317" s="7" t="s">
        <v>342</v>
      </c>
    </row>
    <row r="5318" spans="1:6">
      <c r="A5318" t="s">
        <v>4</v>
      </c>
      <c r="B5318" s="4" t="s">
        <v>5</v>
      </c>
      <c r="C5318" s="4" t="s">
        <v>11</v>
      </c>
    </row>
    <row r="5319" spans="1:6">
      <c r="A5319" t="n">
        <v>52952</v>
      </c>
      <c r="B5319" s="23" t="n">
        <v>16</v>
      </c>
      <c r="C5319" s="7" t="n">
        <v>0</v>
      </c>
    </row>
    <row r="5320" spans="1:6">
      <c r="A5320" t="s">
        <v>4</v>
      </c>
      <c r="B5320" s="4" t="s">
        <v>5</v>
      </c>
      <c r="C5320" s="4" t="s">
        <v>7</v>
      </c>
      <c r="D5320" s="4" t="s">
        <v>11</v>
      </c>
      <c r="E5320" s="4" t="s">
        <v>13</v>
      </c>
    </row>
    <row r="5321" spans="1:6">
      <c r="A5321" t="n">
        <v>52955</v>
      </c>
      <c r="B5321" s="40" t="n">
        <v>58</v>
      </c>
      <c r="C5321" s="7" t="n">
        <v>100</v>
      </c>
      <c r="D5321" s="7" t="n">
        <v>300</v>
      </c>
      <c r="E5321" s="7" t="n">
        <v>1</v>
      </c>
    </row>
    <row r="5322" spans="1:6">
      <c r="A5322" t="s">
        <v>4</v>
      </c>
      <c r="B5322" s="4" t="s">
        <v>5</v>
      </c>
      <c r="C5322" s="4" t="s">
        <v>7</v>
      </c>
      <c r="D5322" s="4" t="s">
        <v>11</v>
      </c>
    </row>
    <row r="5323" spans="1:6">
      <c r="A5323" t="n">
        <v>52963</v>
      </c>
      <c r="B5323" s="40" t="n">
        <v>58</v>
      </c>
      <c r="C5323" s="7" t="n">
        <v>255</v>
      </c>
      <c r="D5323" s="7" t="n">
        <v>0</v>
      </c>
    </row>
    <row r="5324" spans="1:6">
      <c r="A5324" t="s">
        <v>4</v>
      </c>
      <c r="B5324" s="4" t="s">
        <v>5</v>
      </c>
      <c r="C5324" s="4" t="s">
        <v>7</v>
      </c>
    </row>
    <row r="5325" spans="1:6">
      <c r="A5325" t="n">
        <v>52967</v>
      </c>
      <c r="B5325" s="30" t="n">
        <v>23</v>
      </c>
      <c r="C5325" s="7" t="n">
        <v>0</v>
      </c>
    </row>
    <row r="5326" spans="1:6">
      <c r="A5326" t="s">
        <v>4</v>
      </c>
      <c r="B5326" s="4" t="s">
        <v>5</v>
      </c>
    </row>
    <row r="5327" spans="1:6">
      <c r="A5327" t="n">
        <v>52969</v>
      </c>
      <c r="B5327" s="5" t="n">
        <v>1</v>
      </c>
    </row>
    <row r="5328" spans="1:6" s="3" customFormat="1" customHeight="0">
      <c r="A5328" s="3" t="s">
        <v>2</v>
      </c>
      <c r="B5328" s="3" t="s">
        <v>604</v>
      </c>
    </row>
    <row r="5329" spans="1:5">
      <c r="A5329" t="s">
        <v>4</v>
      </c>
      <c r="B5329" s="4" t="s">
        <v>5</v>
      </c>
      <c r="C5329" s="4" t="s">
        <v>7</v>
      </c>
      <c r="D5329" s="4" t="s">
        <v>11</v>
      </c>
      <c r="E5329" s="4" t="s">
        <v>13</v>
      </c>
    </row>
    <row r="5330" spans="1:5">
      <c r="A5330" t="n">
        <v>52972</v>
      </c>
      <c r="B5330" s="40" t="n">
        <v>58</v>
      </c>
      <c r="C5330" s="7" t="n">
        <v>100</v>
      </c>
      <c r="D5330" s="7" t="n">
        <v>1000</v>
      </c>
      <c r="E5330" s="7" t="n">
        <v>1</v>
      </c>
    </row>
    <row r="5331" spans="1:5">
      <c r="A5331" t="s">
        <v>4</v>
      </c>
      <c r="B5331" s="4" t="s">
        <v>5</v>
      </c>
      <c r="C5331" s="4" t="s">
        <v>7</v>
      </c>
      <c r="D5331" s="4" t="s">
        <v>11</v>
      </c>
    </row>
    <row r="5332" spans="1:5">
      <c r="A5332" t="n">
        <v>52980</v>
      </c>
      <c r="B5332" s="40" t="n">
        <v>58</v>
      </c>
      <c r="C5332" s="7" t="n">
        <v>255</v>
      </c>
      <c r="D5332" s="7" t="n">
        <v>0</v>
      </c>
    </row>
    <row r="5333" spans="1:5">
      <c r="A5333" t="s">
        <v>4</v>
      </c>
      <c r="B5333" s="4" t="s">
        <v>5</v>
      </c>
      <c r="C5333" s="4" t="s">
        <v>7</v>
      </c>
      <c r="D5333" s="4" t="s">
        <v>11</v>
      </c>
      <c r="E5333" s="4" t="s">
        <v>7</v>
      </c>
      <c r="F5333" s="4" t="s">
        <v>7</v>
      </c>
      <c r="G5333" s="4" t="s">
        <v>12</v>
      </c>
    </row>
    <row r="5334" spans="1:5">
      <c r="A5334" t="n">
        <v>52984</v>
      </c>
      <c r="B5334" s="10" t="n">
        <v>5</v>
      </c>
      <c r="C5334" s="7" t="n">
        <v>30</v>
      </c>
      <c r="D5334" s="7" t="n">
        <v>8360</v>
      </c>
      <c r="E5334" s="7" t="n">
        <v>8</v>
      </c>
      <c r="F5334" s="7" t="n">
        <v>1</v>
      </c>
      <c r="G5334" s="11" t="n">
        <f t="normal" ca="1">A5500</f>
        <v>0</v>
      </c>
    </row>
    <row r="5335" spans="1:5">
      <c r="A5335" t="s">
        <v>4</v>
      </c>
      <c r="B5335" s="4" t="s">
        <v>5</v>
      </c>
      <c r="C5335" s="4" t="s">
        <v>7</v>
      </c>
      <c r="D5335" s="4" t="s">
        <v>11</v>
      </c>
      <c r="E5335" s="4" t="s">
        <v>13</v>
      </c>
    </row>
    <row r="5336" spans="1:5">
      <c r="A5336" t="n">
        <v>52994</v>
      </c>
      <c r="B5336" s="40" t="n">
        <v>58</v>
      </c>
      <c r="C5336" s="7" t="n">
        <v>0</v>
      </c>
      <c r="D5336" s="7" t="n">
        <v>300</v>
      </c>
      <c r="E5336" s="7" t="n">
        <v>0.300000011920929</v>
      </c>
    </row>
    <row r="5337" spans="1:5">
      <c r="A5337" t="s">
        <v>4</v>
      </c>
      <c r="B5337" s="4" t="s">
        <v>5</v>
      </c>
      <c r="C5337" s="4" t="s">
        <v>7</v>
      </c>
      <c r="D5337" s="4" t="s">
        <v>11</v>
      </c>
    </row>
    <row r="5338" spans="1:5">
      <c r="A5338" t="n">
        <v>53002</v>
      </c>
      <c r="B5338" s="40" t="n">
        <v>58</v>
      </c>
      <c r="C5338" s="7" t="n">
        <v>255</v>
      </c>
      <c r="D5338" s="7" t="n">
        <v>0</v>
      </c>
    </row>
    <row r="5339" spans="1:5">
      <c r="A5339" t="s">
        <v>4</v>
      </c>
      <c r="B5339" s="4" t="s">
        <v>5</v>
      </c>
      <c r="C5339" s="4" t="s">
        <v>11</v>
      </c>
    </row>
    <row r="5340" spans="1:5">
      <c r="A5340" t="n">
        <v>53006</v>
      </c>
      <c r="B5340" s="23" t="n">
        <v>16</v>
      </c>
      <c r="C5340" s="7" t="n">
        <v>500</v>
      </c>
    </row>
    <row r="5341" spans="1:5">
      <c r="A5341" t="s">
        <v>4</v>
      </c>
      <c r="B5341" s="4" t="s">
        <v>5</v>
      </c>
      <c r="C5341" s="4" t="s">
        <v>7</v>
      </c>
      <c r="D5341" s="4" t="s">
        <v>11</v>
      </c>
      <c r="E5341" s="4" t="s">
        <v>13</v>
      </c>
      <c r="F5341" s="4" t="s">
        <v>11</v>
      </c>
      <c r="G5341" s="4" t="s">
        <v>14</v>
      </c>
      <c r="H5341" s="4" t="s">
        <v>14</v>
      </c>
      <c r="I5341" s="4" t="s">
        <v>11</v>
      </c>
      <c r="J5341" s="4" t="s">
        <v>11</v>
      </c>
      <c r="K5341" s="4" t="s">
        <v>14</v>
      </c>
      <c r="L5341" s="4" t="s">
        <v>14</v>
      </c>
      <c r="M5341" s="4" t="s">
        <v>14</v>
      </c>
      <c r="N5341" s="4" t="s">
        <v>14</v>
      </c>
      <c r="O5341" s="4" t="s">
        <v>8</v>
      </c>
    </row>
    <row r="5342" spans="1:5">
      <c r="A5342" t="n">
        <v>53009</v>
      </c>
      <c r="B5342" s="14" t="n">
        <v>50</v>
      </c>
      <c r="C5342" s="7" t="n">
        <v>0</v>
      </c>
      <c r="D5342" s="7" t="n">
        <v>12105</v>
      </c>
      <c r="E5342" s="7" t="n">
        <v>1</v>
      </c>
      <c r="F5342" s="7" t="n">
        <v>0</v>
      </c>
      <c r="G5342" s="7" t="n">
        <v>0</v>
      </c>
      <c r="H5342" s="7" t="n">
        <v>0</v>
      </c>
      <c r="I5342" s="7" t="n">
        <v>0</v>
      </c>
      <c r="J5342" s="7" t="n">
        <v>65533</v>
      </c>
      <c r="K5342" s="7" t="n">
        <v>0</v>
      </c>
      <c r="L5342" s="7" t="n">
        <v>0</v>
      </c>
      <c r="M5342" s="7" t="n">
        <v>0</v>
      </c>
      <c r="N5342" s="7" t="n">
        <v>0</v>
      </c>
      <c r="O5342" s="7" t="s">
        <v>17</v>
      </c>
    </row>
    <row r="5343" spans="1:5">
      <c r="A5343" t="s">
        <v>4</v>
      </c>
      <c r="B5343" s="4" t="s">
        <v>5</v>
      </c>
      <c r="C5343" s="4" t="s">
        <v>7</v>
      </c>
      <c r="D5343" s="4" t="s">
        <v>11</v>
      </c>
      <c r="E5343" s="4" t="s">
        <v>11</v>
      </c>
      <c r="F5343" s="4" t="s">
        <v>11</v>
      </c>
      <c r="G5343" s="4" t="s">
        <v>11</v>
      </c>
      <c r="H5343" s="4" t="s">
        <v>7</v>
      </c>
    </row>
    <row r="5344" spans="1:5">
      <c r="A5344" t="n">
        <v>53048</v>
      </c>
      <c r="B5344" s="41" t="n">
        <v>25</v>
      </c>
      <c r="C5344" s="7" t="n">
        <v>5</v>
      </c>
      <c r="D5344" s="7" t="n">
        <v>65535</v>
      </c>
      <c r="E5344" s="7" t="n">
        <v>65535</v>
      </c>
      <c r="F5344" s="7" t="n">
        <v>65535</v>
      </c>
      <c r="G5344" s="7" t="n">
        <v>65535</v>
      </c>
      <c r="H5344" s="7" t="n">
        <v>0</v>
      </c>
    </row>
    <row r="5345" spans="1:15">
      <c r="A5345" t="s">
        <v>4</v>
      </c>
      <c r="B5345" s="4" t="s">
        <v>5</v>
      </c>
      <c r="C5345" s="4" t="s">
        <v>11</v>
      </c>
      <c r="D5345" s="4" t="s">
        <v>7</v>
      </c>
      <c r="E5345" s="4" t="s">
        <v>48</v>
      </c>
      <c r="F5345" s="4" t="s">
        <v>7</v>
      </c>
      <c r="G5345" s="4" t="s">
        <v>7</v>
      </c>
    </row>
    <row r="5346" spans="1:15">
      <c r="A5346" t="n">
        <v>53059</v>
      </c>
      <c r="B5346" s="42" t="n">
        <v>24</v>
      </c>
      <c r="C5346" s="7" t="n">
        <v>65533</v>
      </c>
      <c r="D5346" s="7" t="n">
        <v>11</v>
      </c>
      <c r="E5346" s="7" t="s">
        <v>605</v>
      </c>
      <c r="F5346" s="7" t="n">
        <v>2</v>
      </c>
      <c r="G5346" s="7" t="n">
        <v>0</v>
      </c>
    </row>
    <row r="5347" spans="1:15">
      <c r="A5347" t="s">
        <v>4</v>
      </c>
      <c r="B5347" s="4" t="s">
        <v>5</v>
      </c>
    </row>
    <row r="5348" spans="1:15">
      <c r="A5348" t="n">
        <v>53117</v>
      </c>
      <c r="B5348" s="29" t="n">
        <v>28</v>
      </c>
    </row>
    <row r="5349" spans="1:15">
      <c r="A5349" t="s">
        <v>4</v>
      </c>
      <c r="B5349" s="4" t="s">
        <v>5</v>
      </c>
      <c r="C5349" s="4" t="s">
        <v>7</v>
      </c>
    </row>
    <row r="5350" spans="1:15">
      <c r="A5350" t="n">
        <v>53118</v>
      </c>
      <c r="B5350" s="43" t="n">
        <v>27</v>
      </c>
      <c r="C5350" s="7" t="n">
        <v>0</v>
      </c>
    </row>
    <row r="5351" spans="1:15">
      <c r="A5351" t="s">
        <v>4</v>
      </c>
      <c r="B5351" s="4" t="s">
        <v>5</v>
      </c>
      <c r="C5351" s="4" t="s">
        <v>11</v>
      </c>
    </row>
    <row r="5352" spans="1:15">
      <c r="A5352" t="n">
        <v>53120</v>
      </c>
      <c r="B5352" s="23" t="n">
        <v>16</v>
      </c>
      <c r="C5352" s="7" t="n">
        <v>500</v>
      </c>
    </row>
    <row r="5353" spans="1:15">
      <c r="A5353" t="s">
        <v>4</v>
      </c>
      <c r="B5353" s="4" t="s">
        <v>5</v>
      </c>
      <c r="C5353" s="4" t="s">
        <v>7</v>
      </c>
      <c r="D5353" s="4" t="s">
        <v>11</v>
      </c>
      <c r="E5353" s="4" t="s">
        <v>11</v>
      </c>
      <c r="F5353" s="4" t="s">
        <v>11</v>
      </c>
      <c r="G5353" s="4" t="s">
        <v>11</v>
      </c>
      <c r="H5353" s="4" t="s">
        <v>7</v>
      </c>
    </row>
    <row r="5354" spans="1:15">
      <c r="A5354" t="n">
        <v>53123</v>
      </c>
      <c r="B5354" s="41" t="n">
        <v>25</v>
      </c>
      <c r="C5354" s="7" t="n">
        <v>5</v>
      </c>
      <c r="D5354" s="7" t="n">
        <v>65535</v>
      </c>
      <c r="E5354" s="7" t="n">
        <v>500</v>
      </c>
      <c r="F5354" s="7" t="n">
        <v>800</v>
      </c>
      <c r="G5354" s="7" t="n">
        <v>140</v>
      </c>
      <c r="H5354" s="7" t="n">
        <v>0</v>
      </c>
    </row>
    <row r="5355" spans="1:15">
      <c r="A5355" t="s">
        <v>4</v>
      </c>
      <c r="B5355" s="4" t="s">
        <v>5</v>
      </c>
      <c r="C5355" s="4" t="s">
        <v>11</v>
      </c>
      <c r="D5355" s="4" t="s">
        <v>7</v>
      </c>
      <c r="E5355" s="4" t="s">
        <v>48</v>
      </c>
      <c r="F5355" s="4" t="s">
        <v>7</v>
      </c>
      <c r="G5355" s="4" t="s">
        <v>7</v>
      </c>
      <c r="H5355" s="4" t="s">
        <v>7</v>
      </c>
      <c r="I5355" s="4" t="s">
        <v>48</v>
      </c>
      <c r="J5355" s="4" t="s">
        <v>7</v>
      </c>
      <c r="K5355" s="4" t="s">
        <v>7</v>
      </c>
    </row>
    <row r="5356" spans="1:15">
      <c r="A5356" t="n">
        <v>53134</v>
      </c>
      <c r="B5356" s="42" t="n">
        <v>24</v>
      </c>
      <c r="C5356" s="7" t="n">
        <v>65533</v>
      </c>
      <c r="D5356" s="7" t="n">
        <v>11</v>
      </c>
      <c r="E5356" s="7" t="s">
        <v>606</v>
      </c>
      <c r="F5356" s="7" t="n">
        <v>2</v>
      </c>
      <c r="G5356" s="7" t="n">
        <v>3</v>
      </c>
      <c r="H5356" s="7" t="n">
        <v>11</v>
      </c>
      <c r="I5356" s="7" t="s">
        <v>607</v>
      </c>
      <c r="J5356" s="7" t="n">
        <v>2</v>
      </c>
      <c r="K5356" s="7" t="n">
        <v>0</v>
      </c>
    </row>
    <row r="5357" spans="1:15">
      <c r="A5357" t="s">
        <v>4</v>
      </c>
      <c r="B5357" s="4" t="s">
        <v>5</v>
      </c>
    </row>
    <row r="5358" spans="1:15">
      <c r="A5358" t="n">
        <v>53398</v>
      </c>
      <c r="B5358" s="29" t="n">
        <v>28</v>
      </c>
    </row>
    <row r="5359" spans="1:15">
      <c r="A5359" t="s">
        <v>4</v>
      </c>
      <c r="B5359" s="4" t="s">
        <v>5</v>
      </c>
      <c r="C5359" s="4" t="s">
        <v>7</v>
      </c>
    </row>
    <row r="5360" spans="1:15">
      <c r="A5360" t="n">
        <v>53399</v>
      </c>
      <c r="B5360" s="43" t="n">
        <v>27</v>
      </c>
      <c r="C5360" s="7" t="n">
        <v>0</v>
      </c>
    </row>
    <row r="5361" spans="1:11">
      <c r="A5361" t="s">
        <v>4</v>
      </c>
      <c r="B5361" s="4" t="s">
        <v>5</v>
      </c>
      <c r="C5361" s="4" t="s">
        <v>7</v>
      </c>
    </row>
    <row r="5362" spans="1:11">
      <c r="A5362" t="n">
        <v>53401</v>
      </c>
      <c r="B5362" s="43" t="n">
        <v>27</v>
      </c>
      <c r="C5362" s="7" t="n">
        <v>1</v>
      </c>
    </row>
    <row r="5363" spans="1:11">
      <c r="A5363" t="s">
        <v>4</v>
      </c>
      <c r="B5363" s="4" t="s">
        <v>5</v>
      </c>
      <c r="C5363" s="4" t="s">
        <v>7</v>
      </c>
      <c r="D5363" s="4" t="s">
        <v>11</v>
      </c>
      <c r="E5363" s="4" t="s">
        <v>11</v>
      </c>
      <c r="F5363" s="4" t="s">
        <v>11</v>
      </c>
      <c r="G5363" s="4" t="s">
        <v>11</v>
      </c>
      <c r="H5363" s="4" t="s">
        <v>7</v>
      </c>
    </row>
    <row r="5364" spans="1:11">
      <c r="A5364" t="n">
        <v>53403</v>
      </c>
      <c r="B5364" s="41" t="n">
        <v>25</v>
      </c>
      <c r="C5364" s="7" t="n">
        <v>5</v>
      </c>
      <c r="D5364" s="7" t="n">
        <v>65535</v>
      </c>
      <c r="E5364" s="7" t="n">
        <v>65535</v>
      </c>
      <c r="F5364" s="7" t="n">
        <v>65535</v>
      </c>
      <c r="G5364" s="7" t="n">
        <v>65535</v>
      </c>
      <c r="H5364" s="7" t="n">
        <v>0</v>
      </c>
    </row>
    <row r="5365" spans="1:11">
      <c r="A5365" t="s">
        <v>4</v>
      </c>
      <c r="B5365" s="4" t="s">
        <v>5</v>
      </c>
      <c r="C5365" s="4" t="s">
        <v>11</v>
      </c>
    </row>
    <row r="5366" spans="1:11">
      <c r="A5366" t="n">
        <v>53414</v>
      </c>
      <c r="B5366" s="23" t="n">
        <v>16</v>
      </c>
      <c r="C5366" s="7" t="n">
        <v>500</v>
      </c>
    </row>
    <row r="5367" spans="1:11">
      <c r="A5367" t="s">
        <v>4</v>
      </c>
      <c r="B5367" s="4" t="s">
        <v>5</v>
      </c>
      <c r="C5367" s="4" t="s">
        <v>7</v>
      </c>
      <c r="D5367" s="4" t="s">
        <v>11</v>
      </c>
      <c r="E5367" s="4" t="s">
        <v>13</v>
      </c>
    </row>
    <row r="5368" spans="1:11">
      <c r="A5368" t="n">
        <v>53417</v>
      </c>
      <c r="B5368" s="40" t="n">
        <v>58</v>
      </c>
      <c r="C5368" s="7" t="n">
        <v>100</v>
      </c>
      <c r="D5368" s="7" t="n">
        <v>300</v>
      </c>
      <c r="E5368" s="7" t="n">
        <v>0.300000011920929</v>
      </c>
    </row>
    <row r="5369" spans="1:11">
      <c r="A5369" t="s">
        <v>4</v>
      </c>
      <c r="B5369" s="4" t="s">
        <v>5</v>
      </c>
      <c r="C5369" s="4" t="s">
        <v>7</v>
      </c>
      <c r="D5369" s="4" t="s">
        <v>11</v>
      </c>
    </row>
    <row r="5370" spans="1:11">
      <c r="A5370" t="n">
        <v>53425</v>
      </c>
      <c r="B5370" s="40" t="n">
        <v>58</v>
      </c>
      <c r="C5370" s="7" t="n">
        <v>255</v>
      </c>
      <c r="D5370" s="7" t="n">
        <v>0</v>
      </c>
    </row>
    <row r="5371" spans="1:11">
      <c r="A5371" t="s">
        <v>4</v>
      </c>
      <c r="B5371" s="4" t="s">
        <v>5</v>
      </c>
      <c r="C5371" s="4" t="s">
        <v>7</v>
      </c>
    </row>
    <row r="5372" spans="1:11">
      <c r="A5372" t="n">
        <v>53429</v>
      </c>
      <c r="B5372" s="62" t="n">
        <v>78</v>
      </c>
      <c r="C5372" s="7" t="n">
        <v>255</v>
      </c>
    </row>
    <row r="5373" spans="1:11">
      <c r="A5373" t="s">
        <v>4</v>
      </c>
      <c r="B5373" s="4" t="s">
        <v>5</v>
      </c>
      <c r="C5373" s="4" t="s">
        <v>11</v>
      </c>
    </row>
    <row r="5374" spans="1:11">
      <c r="A5374" t="n">
        <v>53431</v>
      </c>
      <c r="B5374" s="32" t="n">
        <v>12</v>
      </c>
      <c r="C5374" s="7" t="n">
        <v>8360</v>
      </c>
    </row>
    <row r="5375" spans="1:11">
      <c r="A5375" t="s">
        <v>4</v>
      </c>
      <c r="B5375" s="4" t="s">
        <v>5</v>
      </c>
      <c r="C5375" s="4" t="s">
        <v>7</v>
      </c>
      <c r="D5375" s="4" t="s">
        <v>11</v>
      </c>
      <c r="E5375" s="4" t="s">
        <v>14</v>
      </c>
    </row>
    <row r="5376" spans="1:11">
      <c r="A5376" t="n">
        <v>53434</v>
      </c>
      <c r="B5376" s="44" t="n">
        <v>101</v>
      </c>
      <c r="C5376" s="7" t="n">
        <v>0</v>
      </c>
      <c r="D5376" s="7" t="n">
        <v>253</v>
      </c>
      <c r="E5376" s="7" t="n">
        <v>1</v>
      </c>
    </row>
    <row r="5377" spans="1:8">
      <c r="A5377" t="s">
        <v>4</v>
      </c>
      <c r="B5377" s="4" t="s">
        <v>5</v>
      </c>
      <c r="C5377" s="4" t="s">
        <v>7</v>
      </c>
      <c r="D5377" s="4" t="s">
        <v>11</v>
      </c>
      <c r="E5377" s="4" t="s">
        <v>11</v>
      </c>
    </row>
    <row r="5378" spans="1:8">
      <c r="A5378" t="n">
        <v>53442</v>
      </c>
      <c r="B5378" s="70" t="n">
        <v>135</v>
      </c>
      <c r="C5378" s="7" t="n">
        <v>0</v>
      </c>
      <c r="D5378" s="7" t="n">
        <v>0</v>
      </c>
      <c r="E5378" s="7" t="n">
        <v>128</v>
      </c>
    </row>
    <row r="5379" spans="1:8">
      <c r="A5379" t="s">
        <v>4</v>
      </c>
      <c r="B5379" s="4" t="s">
        <v>5</v>
      </c>
      <c r="C5379" s="4" t="s">
        <v>7</v>
      </c>
      <c r="D5379" s="4" t="s">
        <v>11</v>
      </c>
      <c r="E5379" s="4" t="s">
        <v>11</v>
      </c>
    </row>
    <row r="5380" spans="1:8">
      <c r="A5380" t="n">
        <v>53448</v>
      </c>
      <c r="B5380" s="70" t="n">
        <v>135</v>
      </c>
      <c r="C5380" s="7" t="n">
        <v>0</v>
      </c>
      <c r="D5380" s="7" t="n">
        <v>1</v>
      </c>
      <c r="E5380" s="7" t="n">
        <v>128</v>
      </c>
    </row>
    <row r="5381" spans="1:8">
      <c r="A5381" t="s">
        <v>4</v>
      </c>
      <c r="B5381" s="4" t="s">
        <v>5</v>
      </c>
      <c r="C5381" s="4" t="s">
        <v>7</v>
      </c>
      <c r="D5381" s="4" t="s">
        <v>11</v>
      </c>
      <c r="E5381" s="4" t="s">
        <v>11</v>
      </c>
    </row>
    <row r="5382" spans="1:8">
      <c r="A5382" t="n">
        <v>53454</v>
      </c>
      <c r="B5382" s="70" t="n">
        <v>135</v>
      </c>
      <c r="C5382" s="7" t="n">
        <v>0</v>
      </c>
      <c r="D5382" s="7" t="n">
        <v>2</v>
      </c>
      <c r="E5382" s="7" t="n">
        <v>128</v>
      </c>
    </row>
    <row r="5383" spans="1:8">
      <c r="A5383" t="s">
        <v>4</v>
      </c>
      <c r="B5383" s="4" t="s">
        <v>5</v>
      </c>
      <c r="C5383" s="4" t="s">
        <v>7</v>
      </c>
      <c r="D5383" s="4" t="s">
        <v>11</v>
      </c>
      <c r="E5383" s="4" t="s">
        <v>11</v>
      </c>
    </row>
    <row r="5384" spans="1:8">
      <c r="A5384" t="n">
        <v>53460</v>
      </c>
      <c r="B5384" s="70" t="n">
        <v>135</v>
      </c>
      <c r="C5384" s="7" t="n">
        <v>0</v>
      </c>
      <c r="D5384" s="7" t="n">
        <v>3</v>
      </c>
      <c r="E5384" s="7" t="n">
        <v>128</v>
      </c>
    </row>
    <row r="5385" spans="1:8">
      <c r="A5385" t="s">
        <v>4</v>
      </c>
      <c r="B5385" s="4" t="s">
        <v>5</v>
      </c>
      <c r="C5385" s="4" t="s">
        <v>7</v>
      </c>
      <c r="D5385" s="4" t="s">
        <v>11</v>
      </c>
      <c r="E5385" s="4" t="s">
        <v>11</v>
      </c>
    </row>
    <row r="5386" spans="1:8">
      <c r="A5386" t="n">
        <v>53466</v>
      </c>
      <c r="B5386" s="70" t="n">
        <v>135</v>
      </c>
      <c r="C5386" s="7" t="n">
        <v>0</v>
      </c>
      <c r="D5386" s="7" t="n">
        <v>4</v>
      </c>
      <c r="E5386" s="7" t="n">
        <v>128</v>
      </c>
    </row>
    <row r="5387" spans="1:8">
      <c r="A5387" t="s">
        <v>4</v>
      </c>
      <c r="B5387" s="4" t="s">
        <v>5</v>
      </c>
      <c r="C5387" s="4" t="s">
        <v>7</v>
      </c>
      <c r="D5387" s="4" t="s">
        <v>11</v>
      </c>
      <c r="E5387" s="4" t="s">
        <v>11</v>
      </c>
    </row>
    <row r="5388" spans="1:8">
      <c r="A5388" t="n">
        <v>53472</v>
      </c>
      <c r="B5388" s="70" t="n">
        <v>135</v>
      </c>
      <c r="C5388" s="7" t="n">
        <v>0</v>
      </c>
      <c r="D5388" s="7" t="n">
        <v>5</v>
      </c>
      <c r="E5388" s="7" t="n">
        <v>128</v>
      </c>
    </row>
    <row r="5389" spans="1:8">
      <c r="A5389" t="s">
        <v>4</v>
      </c>
      <c r="B5389" s="4" t="s">
        <v>5</v>
      </c>
      <c r="C5389" s="4" t="s">
        <v>7</v>
      </c>
      <c r="D5389" s="4" t="s">
        <v>11</v>
      </c>
      <c r="E5389" s="4" t="s">
        <v>11</v>
      </c>
    </row>
    <row r="5390" spans="1:8">
      <c r="A5390" t="n">
        <v>53478</v>
      </c>
      <c r="B5390" s="70" t="n">
        <v>135</v>
      </c>
      <c r="C5390" s="7" t="n">
        <v>0</v>
      </c>
      <c r="D5390" s="7" t="n">
        <v>6</v>
      </c>
      <c r="E5390" s="7" t="n">
        <v>128</v>
      </c>
    </row>
    <row r="5391" spans="1:8">
      <c r="A5391" t="s">
        <v>4</v>
      </c>
      <c r="B5391" s="4" t="s">
        <v>5</v>
      </c>
      <c r="C5391" s="4" t="s">
        <v>7</v>
      </c>
      <c r="D5391" s="4" t="s">
        <v>11</v>
      </c>
      <c r="E5391" s="4" t="s">
        <v>11</v>
      </c>
    </row>
    <row r="5392" spans="1:8">
      <c r="A5392" t="n">
        <v>53484</v>
      </c>
      <c r="B5392" s="70" t="n">
        <v>135</v>
      </c>
      <c r="C5392" s="7" t="n">
        <v>0</v>
      </c>
      <c r="D5392" s="7" t="n">
        <v>7</v>
      </c>
      <c r="E5392" s="7" t="n">
        <v>128</v>
      </c>
    </row>
    <row r="5393" spans="1:5">
      <c r="A5393" t="s">
        <v>4</v>
      </c>
      <c r="B5393" s="4" t="s">
        <v>5</v>
      </c>
      <c r="C5393" s="4" t="s">
        <v>7</v>
      </c>
      <c r="D5393" s="4" t="s">
        <v>11</v>
      </c>
      <c r="E5393" s="4" t="s">
        <v>11</v>
      </c>
    </row>
    <row r="5394" spans="1:5">
      <c r="A5394" t="n">
        <v>53490</v>
      </c>
      <c r="B5394" s="70" t="n">
        <v>135</v>
      </c>
      <c r="C5394" s="7" t="n">
        <v>0</v>
      </c>
      <c r="D5394" s="7" t="n">
        <v>8</v>
      </c>
      <c r="E5394" s="7" t="n">
        <v>128</v>
      </c>
    </row>
    <row r="5395" spans="1:5">
      <c r="A5395" t="s">
        <v>4</v>
      </c>
      <c r="B5395" s="4" t="s">
        <v>5</v>
      </c>
      <c r="C5395" s="4" t="s">
        <v>7</v>
      </c>
      <c r="D5395" s="4" t="s">
        <v>11</v>
      </c>
      <c r="E5395" s="4" t="s">
        <v>11</v>
      </c>
    </row>
    <row r="5396" spans="1:5">
      <c r="A5396" t="n">
        <v>53496</v>
      </c>
      <c r="B5396" s="70" t="n">
        <v>135</v>
      </c>
      <c r="C5396" s="7" t="n">
        <v>0</v>
      </c>
      <c r="D5396" s="7" t="n">
        <v>9</v>
      </c>
      <c r="E5396" s="7" t="n">
        <v>128</v>
      </c>
    </row>
    <row r="5397" spans="1:5">
      <c r="A5397" t="s">
        <v>4</v>
      </c>
      <c r="B5397" s="4" t="s">
        <v>5</v>
      </c>
      <c r="C5397" s="4" t="s">
        <v>7</v>
      </c>
      <c r="D5397" s="4" t="s">
        <v>11</v>
      </c>
      <c r="E5397" s="4" t="s">
        <v>11</v>
      </c>
    </row>
    <row r="5398" spans="1:5">
      <c r="A5398" t="n">
        <v>53502</v>
      </c>
      <c r="B5398" s="70" t="n">
        <v>135</v>
      </c>
      <c r="C5398" s="7" t="n">
        <v>0</v>
      </c>
      <c r="D5398" s="7" t="n">
        <v>11</v>
      </c>
      <c r="E5398" s="7" t="n">
        <v>128</v>
      </c>
    </row>
    <row r="5399" spans="1:5">
      <c r="A5399" t="s">
        <v>4</v>
      </c>
      <c r="B5399" s="4" t="s">
        <v>5</v>
      </c>
      <c r="C5399" s="4" t="s">
        <v>7</v>
      </c>
      <c r="D5399" s="4" t="s">
        <v>11</v>
      </c>
      <c r="E5399" s="4" t="s">
        <v>11</v>
      </c>
    </row>
    <row r="5400" spans="1:5">
      <c r="A5400" t="n">
        <v>53508</v>
      </c>
      <c r="B5400" s="70" t="n">
        <v>135</v>
      </c>
      <c r="C5400" s="7" t="n">
        <v>0</v>
      </c>
      <c r="D5400" s="7" t="n">
        <v>13</v>
      </c>
      <c r="E5400" s="7" t="n">
        <v>128</v>
      </c>
    </row>
    <row r="5401" spans="1:5">
      <c r="A5401" t="s">
        <v>4</v>
      </c>
      <c r="B5401" s="4" t="s">
        <v>5</v>
      </c>
      <c r="C5401" s="4" t="s">
        <v>7</v>
      </c>
      <c r="D5401" s="4" t="s">
        <v>11</v>
      </c>
      <c r="E5401" s="4" t="s">
        <v>11</v>
      </c>
    </row>
    <row r="5402" spans="1:5">
      <c r="A5402" t="n">
        <v>53514</v>
      </c>
      <c r="B5402" s="70" t="n">
        <v>135</v>
      </c>
      <c r="C5402" s="7" t="n">
        <v>0</v>
      </c>
      <c r="D5402" s="7" t="n">
        <v>12</v>
      </c>
      <c r="E5402" s="7" t="n">
        <v>128</v>
      </c>
    </row>
    <row r="5403" spans="1:5">
      <c r="A5403" t="s">
        <v>4</v>
      </c>
      <c r="B5403" s="4" t="s">
        <v>5</v>
      </c>
      <c r="C5403" s="4" t="s">
        <v>7</v>
      </c>
      <c r="D5403" s="4" t="s">
        <v>11</v>
      </c>
      <c r="E5403" s="4" t="s">
        <v>11</v>
      </c>
    </row>
    <row r="5404" spans="1:5">
      <c r="A5404" t="n">
        <v>53520</v>
      </c>
      <c r="B5404" s="70" t="n">
        <v>135</v>
      </c>
      <c r="C5404" s="7" t="n">
        <v>0</v>
      </c>
      <c r="D5404" s="7" t="n">
        <v>125</v>
      </c>
      <c r="E5404" s="7" t="n">
        <v>128</v>
      </c>
    </row>
    <row r="5405" spans="1:5">
      <c r="A5405" t="s">
        <v>4</v>
      </c>
      <c r="B5405" s="4" t="s">
        <v>5</v>
      </c>
      <c r="C5405" s="4" t="s">
        <v>7</v>
      </c>
      <c r="D5405" s="4" t="s">
        <v>11</v>
      </c>
      <c r="E5405" s="4" t="s">
        <v>11</v>
      </c>
    </row>
    <row r="5406" spans="1:5">
      <c r="A5406" t="n">
        <v>53526</v>
      </c>
      <c r="B5406" s="70" t="n">
        <v>135</v>
      </c>
      <c r="C5406" s="7" t="n">
        <v>0</v>
      </c>
      <c r="D5406" s="7" t="n">
        <v>30</v>
      </c>
      <c r="E5406" s="7" t="n">
        <v>128</v>
      </c>
    </row>
    <row r="5407" spans="1:5">
      <c r="A5407" t="s">
        <v>4</v>
      </c>
      <c r="B5407" s="4" t="s">
        <v>5</v>
      </c>
      <c r="C5407" s="4" t="s">
        <v>7</v>
      </c>
      <c r="D5407" s="4" t="s">
        <v>11</v>
      </c>
      <c r="E5407" s="4" t="s">
        <v>11</v>
      </c>
    </row>
    <row r="5408" spans="1:5">
      <c r="A5408" t="n">
        <v>53532</v>
      </c>
      <c r="B5408" s="70" t="n">
        <v>135</v>
      </c>
      <c r="C5408" s="7" t="n">
        <v>0</v>
      </c>
      <c r="D5408" s="7" t="n">
        <v>116</v>
      </c>
      <c r="E5408" s="7" t="n">
        <v>128</v>
      </c>
    </row>
    <row r="5409" spans="1:5">
      <c r="A5409" t="s">
        <v>4</v>
      </c>
      <c r="B5409" s="4" t="s">
        <v>5</v>
      </c>
      <c r="C5409" s="4" t="s">
        <v>7</v>
      </c>
      <c r="D5409" s="4" t="s">
        <v>11</v>
      </c>
      <c r="E5409" s="4" t="s">
        <v>11</v>
      </c>
    </row>
    <row r="5410" spans="1:5">
      <c r="A5410" t="n">
        <v>53538</v>
      </c>
      <c r="B5410" s="70" t="n">
        <v>135</v>
      </c>
      <c r="C5410" s="7" t="n">
        <v>0</v>
      </c>
      <c r="D5410" s="7" t="n">
        <v>103</v>
      </c>
      <c r="E5410" s="7" t="n">
        <v>128</v>
      </c>
    </row>
    <row r="5411" spans="1:5">
      <c r="A5411" t="s">
        <v>4</v>
      </c>
      <c r="B5411" s="4" t="s">
        <v>5</v>
      </c>
      <c r="C5411" s="4" t="s">
        <v>7</v>
      </c>
      <c r="D5411" s="4" t="s">
        <v>11</v>
      </c>
      <c r="E5411" s="4" t="s">
        <v>11</v>
      </c>
    </row>
    <row r="5412" spans="1:5">
      <c r="A5412" t="n">
        <v>53544</v>
      </c>
      <c r="B5412" s="70" t="n">
        <v>135</v>
      </c>
      <c r="C5412" s="7" t="n">
        <v>0</v>
      </c>
      <c r="D5412" s="7" t="n">
        <v>121</v>
      </c>
      <c r="E5412" s="7" t="n">
        <v>128</v>
      </c>
    </row>
    <row r="5413" spans="1:5">
      <c r="A5413" t="s">
        <v>4</v>
      </c>
      <c r="B5413" s="4" t="s">
        <v>5</v>
      </c>
      <c r="C5413" s="4" t="s">
        <v>7</v>
      </c>
      <c r="D5413" s="4" t="s">
        <v>11</v>
      </c>
      <c r="E5413" s="4" t="s">
        <v>11</v>
      </c>
    </row>
    <row r="5414" spans="1:5">
      <c r="A5414" t="n">
        <v>53550</v>
      </c>
      <c r="B5414" s="70" t="n">
        <v>135</v>
      </c>
      <c r="C5414" s="7" t="n">
        <v>0</v>
      </c>
      <c r="D5414" s="7" t="n">
        <v>117</v>
      </c>
      <c r="E5414" s="7" t="n">
        <v>128</v>
      </c>
    </row>
    <row r="5415" spans="1:5">
      <c r="A5415" t="s">
        <v>4</v>
      </c>
      <c r="B5415" s="4" t="s">
        <v>5</v>
      </c>
      <c r="C5415" s="4" t="s">
        <v>7</v>
      </c>
      <c r="D5415" s="4" t="s">
        <v>11</v>
      </c>
      <c r="E5415" s="4" t="s">
        <v>11</v>
      </c>
    </row>
    <row r="5416" spans="1:5">
      <c r="A5416" t="n">
        <v>53556</v>
      </c>
      <c r="B5416" s="70" t="n">
        <v>135</v>
      </c>
      <c r="C5416" s="7" t="n">
        <v>0</v>
      </c>
      <c r="D5416" s="7" t="n">
        <v>91</v>
      </c>
      <c r="E5416" s="7" t="n">
        <v>128</v>
      </c>
    </row>
    <row r="5417" spans="1:5">
      <c r="A5417" t="s">
        <v>4</v>
      </c>
      <c r="B5417" s="4" t="s">
        <v>5</v>
      </c>
      <c r="C5417" s="4" t="s">
        <v>7</v>
      </c>
      <c r="D5417" s="4" t="s">
        <v>11</v>
      </c>
      <c r="E5417" s="4" t="s">
        <v>11</v>
      </c>
    </row>
    <row r="5418" spans="1:5">
      <c r="A5418" t="n">
        <v>53562</v>
      </c>
      <c r="B5418" s="70" t="n">
        <v>135</v>
      </c>
      <c r="C5418" s="7" t="n">
        <v>0</v>
      </c>
      <c r="D5418" s="7" t="n">
        <v>80</v>
      </c>
      <c r="E5418" s="7" t="n">
        <v>128</v>
      </c>
    </row>
    <row r="5419" spans="1:5">
      <c r="A5419" t="s">
        <v>4</v>
      </c>
      <c r="B5419" s="4" t="s">
        <v>5</v>
      </c>
      <c r="C5419" s="4" t="s">
        <v>7</v>
      </c>
      <c r="D5419" s="4" t="s">
        <v>11</v>
      </c>
      <c r="E5419" s="4" t="s">
        <v>11</v>
      </c>
    </row>
    <row r="5420" spans="1:5">
      <c r="A5420" t="n">
        <v>53568</v>
      </c>
      <c r="B5420" s="70" t="n">
        <v>135</v>
      </c>
      <c r="C5420" s="7" t="n">
        <v>0</v>
      </c>
      <c r="D5420" s="7" t="n">
        <v>105</v>
      </c>
      <c r="E5420" s="7" t="n">
        <v>128</v>
      </c>
    </row>
    <row r="5421" spans="1:5">
      <c r="A5421" t="s">
        <v>4</v>
      </c>
      <c r="B5421" s="4" t="s">
        <v>5</v>
      </c>
      <c r="C5421" s="4" t="s">
        <v>7</v>
      </c>
      <c r="D5421" s="4" t="s">
        <v>11</v>
      </c>
      <c r="E5421" s="4" t="s">
        <v>11</v>
      </c>
    </row>
    <row r="5422" spans="1:5">
      <c r="A5422" t="n">
        <v>53574</v>
      </c>
      <c r="B5422" s="70" t="n">
        <v>135</v>
      </c>
      <c r="C5422" s="7" t="n">
        <v>0</v>
      </c>
      <c r="D5422" s="7" t="n">
        <v>106</v>
      </c>
      <c r="E5422" s="7" t="n">
        <v>128</v>
      </c>
    </row>
    <row r="5423" spans="1:5">
      <c r="A5423" t="s">
        <v>4</v>
      </c>
      <c r="B5423" s="4" t="s">
        <v>5</v>
      </c>
      <c r="C5423" s="4" t="s">
        <v>7</v>
      </c>
      <c r="D5423" s="4" t="s">
        <v>11</v>
      </c>
      <c r="E5423" s="4" t="s">
        <v>11</v>
      </c>
    </row>
    <row r="5424" spans="1:5">
      <c r="A5424" t="n">
        <v>53580</v>
      </c>
      <c r="B5424" s="70" t="n">
        <v>135</v>
      </c>
      <c r="C5424" s="7" t="n">
        <v>0</v>
      </c>
      <c r="D5424" s="7" t="n">
        <v>114</v>
      </c>
      <c r="E5424" s="7" t="n">
        <v>128</v>
      </c>
    </row>
    <row r="5425" spans="1:5">
      <c r="A5425" t="s">
        <v>4</v>
      </c>
      <c r="B5425" s="4" t="s">
        <v>5</v>
      </c>
      <c r="C5425" s="4" t="s">
        <v>7</v>
      </c>
      <c r="D5425" s="4" t="s">
        <v>11</v>
      </c>
      <c r="E5425" s="4" t="s">
        <v>11</v>
      </c>
    </row>
    <row r="5426" spans="1:5">
      <c r="A5426" t="n">
        <v>53586</v>
      </c>
      <c r="B5426" s="70" t="n">
        <v>135</v>
      </c>
      <c r="C5426" s="7" t="n">
        <v>0</v>
      </c>
      <c r="D5426" s="7" t="n">
        <v>93</v>
      </c>
      <c r="E5426" s="7" t="n">
        <v>128</v>
      </c>
    </row>
    <row r="5427" spans="1:5">
      <c r="A5427" t="s">
        <v>4</v>
      </c>
      <c r="B5427" s="4" t="s">
        <v>5</v>
      </c>
      <c r="C5427" s="4" t="s">
        <v>7</v>
      </c>
      <c r="D5427" s="4" t="s">
        <v>11</v>
      </c>
      <c r="E5427" s="4" t="s">
        <v>11</v>
      </c>
    </row>
    <row r="5428" spans="1:5">
      <c r="A5428" t="n">
        <v>53592</v>
      </c>
      <c r="B5428" s="70" t="n">
        <v>135</v>
      </c>
      <c r="C5428" s="7" t="n">
        <v>0</v>
      </c>
      <c r="D5428" s="7" t="n">
        <v>90</v>
      </c>
      <c r="E5428" s="7" t="n">
        <v>128</v>
      </c>
    </row>
    <row r="5429" spans="1:5">
      <c r="A5429" t="s">
        <v>4</v>
      </c>
      <c r="B5429" s="4" t="s">
        <v>5</v>
      </c>
      <c r="C5429" s="4" t="s">
        <v>7</v>
      </c>
      <c r="D5429" s="4" t="s">
        <v>11</v>
      </c>
      <c r="E5429" s="4" t="s">
        <v>11</v>
      </c>
    </row>
    <row r="5430" spans="1:5">
      <c r="A5430" t="n">
        <v>53598</v>
      </c>
      <c r="B5430" s="70" t="n">
        <v>135</v>
      </c>
      <c r="C5430" s="7" t="n">
        <v>0</v>
      </c>
      <c r="D5430" s="7" t="n">
        <v>107</v>
      </c>
      <c r="E5430" s="7" t="n">
        <v>128</v>
      </c>
    </row>
    <row r="5431" spans="1:5">
      <c r="A5431" t="s">
        <v>4</v>
      </c>
      <c r="B5431" s="4" t="s">
        <v>5</v>
      </c>
      <c r="C5431" s="4" t="s">
        <v>7</v>
      </c>
      <c r="D5431" s="4" t="s">
        <v>11</v>
      </c>
      <c r="E5431" s="4" t="s">
        <v>11</v>
      </c>
    </row>
    <row r="5432" spans="1:5">
      <c r="A5432" t="n">
        <v>53604</v>
      </c>
      <c r="B5432" s="70" t="n">
        <v>135</v>
      </c>
      <c r="C5432" s="7" t="n">
        <v>0</v>
      </c>
      <c r="D5432" s="7" t="n">
        <v>108</v>
      </c>
      <c r="E5432" s="7" t="n">
        <v>128</v>
      </c>
    </row>
    <row r="5433" spans="1:5">
      <c r="A5433" t="s">
        <v>4</v>
      </c>
      <c r="B5433" s="4" t="s">
        <v>5</v>
      </c>
      <c r="C5433" s="4" t="s">
        <v>7</v>
      </c>
      <c r="D5433" s="4" t="s">
        <v>11</v>
      </c>
      <c r="E5433" s="4" t="s">
        <v>11</v>
      </c>
    </row>
    <row r="5434" spans="1:5">
      <c r="A5434" t="n">
        <v>53610</v>
      </c>
      <c r="B5434" s="70" t="n">
        <v>135</v>
      </c>
      <c r="C5434" s="7" t="n">
        <v>0</v>
      </c>
      <c r="D5434" s="7" t="n">
        <v>104</v>
      </c>
      <c r="E5434" s="7" t="n">
        <v>128</v>
      </c>
    </row>
    <row r="5435" spans="1:5">
      <c r="A5435" t="s">
        <v>4</v>
      </c>
      <c r="B5435" s="4" t="s">
        <v>5</v>
      </c>
      <c r="C5435" s="4" t="s">
        <v>7</v>
      </c>
      <c r="D5435" s="4" t="s">
        <v>11</v>
      </c>
      <c r="E5435" s="4" t="s">
        <v>11</v>
      </c>
    </row>
    <row r="5436" spans="1:5">
      <c r="A5436" t="n">
        <v>53616</v>
      </c>
      <c r="B5436" s="70" t="n">
        <v>135</v>
      </c>
      <c r="C5436" s="7" t="n">
        <v>0</v>
      </c>
      <c r="D5436" s="7" t="n">
        <v>96</v>
      </c>
      <c r="E5436" s="7" t="n">
        <v>128</v>
      </c>
    </row>
    <row r="5437" spans="1:5">
      <c r="A5437" t="s">
        <v>4</v>
      </c>
      <c r="B5437" s="4" t="s">
        <v>5</v>
      </c>
      <c r="C5437" s="4" t="s">
        <v>7</v>
      </c>
      <c r="D5437" s="4" t="s">
        <v>11</v>
      </c>
      <c r="E5437" s="4" t="s">
        <v>11</v>
      </c>
    </row>
    <row r="5438" spans="1:5">
      <c r="A5438" t="n">
        <v>53622</v>
      </c>
      <c r="B5438" s="70" t="n">
        <v>135</v>
      </c>
      <c r="C5438" s="7" t="n">
        <v>0</v>
      </c>
      <c r="D5438" s="7" t="n">
        <v>97</v>
      </c>
      <c r="E5438" s="7" t="n">
        <v>128</v>
      </c>
    </row>
    <row r="5439" spans="1:5">
      <c r="A5439" t="s">
        <v>4</v>
      </c>
      <c r="B5439" s="4" t="s">
        <v>5</v>
      </c>
      <c r="C5439" s="4" t="s">
        <v>7</v>
      </c>
      <c r="D5439" s="4" t="s">
        <v>11</v>
      </c>
      <c r="E5439" s="4" t="s">
        <v>11</v>
      </c>
    </row>
    <row r="5440" spans="1:5">
      <c r="A5440" t="n">
        <v>53628</v>
      </c>
      <c r="B5440" s="70" t="n">
        <v>135</v>
      </c>
      <c r="C5440" s="7" t="n">
        <v>0</v>
      </c>
      <c r="D5440" s="7" t="n">
        <v>111</v>
      </c>
      <c r="E5440" s="7" t="n">
        <v>128</v>
      </c>
    </row>
    <row r="5441" spans="1:5">
      <c r="A5441" t="s">
        <v>4</v>
      </c>
      <c r="B5441" s="4" t="s">
        <v>5</v>
      </c>
      <c r="C5441" s="4" t="s">
        <v>7</v>
      </c>
      <c r="D5441" s="4" t="s">
        <v>11</v>
      </c>
      <c r="E5441" s="4" t="s">
        <v>11</v>
      </c>
    </row>
    <row r="5442" spans="1:5">
      <c r="A5442" t="n">
        <v>53634</v>
      </c>
      <c r="B5442" s="70" t="n">
        <v>135</v>
      </c>
      <c r="C5442" s="7" t="n">
        <v>0</v>
      </c>
      <c r="D5442" s="7" t="n">
        <v>109</v>
      </c>
      <c r="E5442" s="7" t="n">
        <v>128</v>
      </c>
    </row>
    <row r="5443" spans="1:5">
      <c r="A5443" t="s">
        <v>4</v>
      </c>
      <c r="B5443" s="4" t="s">
        <v>5</v>
      </c>
      <c r="C5443" s="4" t="s">
        <v>7</v>
      </c>
      <c r="D5443" s="4" t="s">
        <v>11</v>
      </c>
      <c r="E5443" s="4" t="s">
        <v>11</v>
      </c>
    </row>
    <row r="5444" spans="1:5">
      <c r="A5444" t="n">
        <v>53640</v>
      </c>
      <c r="B5444" s="70" t="n">
        <v>135</v>
      </c>
      <c r="C5444" s="7" t="n">
        <v>0</v>
      </c>
      <c r="D5444" s="7" t="n">
        <v>112</v>
      </c>
      <c r="E5444" s="7" t="n">
        <v>128</v>
      </c>
    </row>
    <row r="5445" spans="1:5">
      <c r="A5445" t="s">
        <v>4</v>
      </c>
      <c r="B5445" s="4" t="s">
        <v>5</v>
      </c>
      <c r="C5445" s="4" t="s">
        <v>7</v>
      </c>
      <c r="D5445" s="4" t="s">
        <v>11</v>
      </c>
      <c r="E5445" s="4" t="s">
        <v>11</v>
      </c>
    </row>
    <row r="5446" spans="1:5">
      <c r="A5446" t="n">
        <v>53646</v>
      </c>
      <c r="B5446" s="70" t="n">
        <v>135</v>
      </c>
      <c r="C5446" s="7" t="n">
        <v>0</v>
      </c>
      <c r="D5446" s="7" t="n">
        <v>81</v>
      </c>
      <c r="E5446" s="7" t="n">
        <v>128</v>
      </c>
    </row>
    <row r="5447" spans="1:5">
      <c r="A5447" t="s">
        <v>4</v>
      </c>
      <c r="B5447" s="4" t="s">
        <v>5</v>
      </c>
      <c r="C5447" s="4" t="s">
        <v>7</v>
      </c>
      <c r="D5447" s="4" t="s">
        <v>11</v>
      </c>
      <c r="E5447" s="4" t="s">
        <v>11</v>
      </c>
    </row>
    <row r="5448" spans="1:5">
      <c r="A5448" t="n">
        <v>53652</v>
      </c>
      <c r="B5448" s="70" t="n">
        <v>135</v>
      </c>
      <c r="C5448" s="7" t="n">
        <v>0</v>
      </c>
      <c r="D5448" s="7" t="n">
        <v>84</v>
      </c>
      <c r="E5448" s="7" t="n">
        <v>128</v>
      </c>
    </row>
    <row r="5449" spans="1:5">
      <c r="A5449" t="s">
        <v>4</v>
      </c>
      <c r="B5449" s="4" t="s">
        <v>5</v>
      </c>
      <c r="C5449" s="4" t="s">
        <v>7</v>
      </c>
      <c r="D5449" s="4" t="s">
        <v>11</v>
      </c>
      <c r="E5449" s="4" t="s">
        <v>11</v>
      </c>
    </row>
    <row r="5450" spans="1:5">
      <c r="A5450" t="n">
        <v>53658</v>
      </c>
      <c r="B5450" s="70" t="n">
        <v>135</v>
      </c>
      <c r="C5450" s="7" t="n">
        <v>0</v>
      </c>
      <c r="D5450" s="7" t="n">
        <v>87</v>
      </c>
      <c r="E5450" s="7" t="n">
        <v>128</v>
      </c>
    </row>
    <row r="5451" spans="1:5">
      <c r="A5451" t="s">
        <v>4</v>
      </c>
      <c r="B5451" s="4" t="s">
        <v>5</v>
      </c>
      <c r="C5451" s="4" t="s">
        <v>7</v>
      </c>
      <c r="D5451" s="4" t="s">
        <v>11</v>
      </c>
      <c r="E5451" s="4" t="s">
        <v>11</v>
      </c>
    </row>
    <row r="5452" spans="1:5">
      <c r="A5452" t="n">
        <v>53664</v>
      </c>
      <c r="B5452" s="70" t="n">
        <v>135</v>
      </c>
      <c r="C5452" s="7" t="n">
        <v>0</v>
      </c>
      <c r="D5452" s="7" t="n">
        <v>88</v>
      </c>
      <c r="E5452" s="7" t="n">
        <v>128</v>
      </c>
    </row>
    <row r="5453" spans="1:5">
      <c r="A5453" t="s">
        <v>4</v>
      </c>
      <c r="B5453" s="4" t="s">
        <v>5</v>
      </c>
      <c r="C5453" s="4" t="s">
        <v>7</v>
      </c>
      <c r="D5453" s="4" t="s">
        <v>11</v>
      </c>
      <c r="E5453" s="4" t="s">
        <v>11</v>
      </c>
    </row>
    <row r="5454" spans="1:5">
      <c r="A5454" t="n">
        <v>53670</v>
      </c>
      <c r="B5454" s="70" t="n">
        <v>135</v>
      </c>
      <c r="C5454" s="7" t="n">
        <v>0</v>
      </c>
      <c r="D5454" s="7" t="n">
        <v>100</v>
      </c>
      <c r="E5454" s="7" t="n">
        <v>128</v>
      </c>
    </row>
    <row r="5455" spans="1:5">
      <c r="A5455" t="s">
        <v>4</v>
      </c>
      <c r="B5455" s="4" t="s">
        <v>5</v>
      </c>
      <c r="C5455" s="4" t="s">
        <v>7</v>
      </c>
      <c r="D5455" s="4" t="s">
        <v>11</v>
      </c>
      <c r="E5455" s="4" t="s">
        <v>11</v>
      </c>
    </row>
    <row r="5456" spans="1:5">
      <c r="A5456" t="n">
        <v>53676</v>
      </c>
      <c r="B5456" s="70" t="n">
        <v>135</v>
      </c>
      <c r="C5456" s="7" t="n">
        <v>0</v>
      </c>
      <c r="D5456" s="7" t="n">
        <v>118</v>
      </c>
      <c r="E5456" s="7" t="n">
        <v>128</v>
      </c>
    </row>
    <row r="5457" spans="1:5">
      <c r="A5457" t="s">
        <v>4</v>
      </c>
      <c r="B5457" s="4" t="s">
        <v>5</v>
      </c>
      <c r="C5457" s="4" t="s">
        <v>7</v>
      </c>
      <c r="D5457" s="4" t="s">
        <v>11</v>
      </c>
      <c r="E5457" s="4" t="s">
        <v>11</v>
      </c>
    </row>
    <row r="5458" spans="1:5">
      <c r="A5458" t="n">
        <v>53682</v>
      </c>
      <c r="B5458" s="70" t="n">
        <v>135</v>
      </c>
      <c r="C5458" s="7" t="n">
        <v>0</v>
      </c>
      <c r="D5458" s="7" t="n">
        <v>101</v>
      </c>
      <c r="E5458" s="7" t="n">
        <v>128</v>
      </c>
    </row>
    <row r="5459" spans="1:5">
      <c r="A5459" t="s">
        <v>4</v>
      </c>
      <c r="B5459" s="4" t="s">
        <v>5</v>
      </c>
      <c r="C5459" s="4" t="s">
        <v>7</v>
      </c>
      <c r="D5459" s="4" t="s">
        <v>11</v>
      </c>
      <c r="E5459" s="4" t="s">
        <v>11</v>
      </c>
    </row>
    <row r="5460" spans="1:5">
      <c r="A5460" t="n">
        <v>53688</v>
      </c>
      <c r="B5460" s="70" t="n">
        <v>135</v>
      </c>
      <c r="C5460" s="7" t="n">
        <v>0</v>
      </c>
      <c r="D5460" s="7" t="n">
        <v>102</v>
      </c>
      <c r="E5460" s="7" t="n">
        <v>128</v>
      </c>
    </row>
    <row r="5461" spans="1:5">
      <c r="A5461" t="s">
        <v>4</v>
      </c>
      <c r="B5461" s="4" t="s">
        <v>5</v>
      </c>
      <c r="C5461" s="4" t="s">
        <v>7</v>
      </c>
      <c r="D5461" s="4" t="s">
        <v>11</v>
      </c>
      <c r="E5461" s="4" t="s">
        <v>11</v>
      </c>
    </row>
    <row r="5462" spans="1:5">
      <c r="A5462" t="n">
        <v>53694</v>
      </c>
      <c r="B5462" s="70" t="n">
        <v>135</v>
      </c>
      <c r="C5462" s="7" t="n">
        <v>0</v>
      </c>
      <c r="D5462" s="7" t="n">
        <v>119</v>
      </c>
      <c r="E5462" s="7" t="n">
        <v>128</v>
      </c>
    </row>
    <row r="5463" spans="1:5">
      <c r="A5463" t="s">
        <v>4</v>
      </c>
      <c r="B5463" s="4" t="s">
        <v>5</v>
      </c>
      <c r="C5463" s="4" t="s">
        <v>7</v>
      </c>
      <c r="D5463" s="4" t="s">
        <v>11</v>
      </c>
      <c r="E5463" s="4" t="s">
        <v>11</v>
      </c>
    </row>
    <row r="5464" spans="1:5">
      <c r="A5464" t="n">
        <v>53700</v>
      </c>
      <c r="B5464" s="70" t="n">
        <v>135</v>
      </c>
      <c r="C5464" s="7" t="n">
        <v>0</v>
      </c>
      <c r="D5464" s="7" t="n">
        <v>120</v>
      </c>
      <c r="E5464" s="7" t="n">
        <v>128</v>
      </c>
    </row>
    <row r="5465" spans="1:5">
      <c r="A5465" t="s">
        <v>4</v>
      </c>
      <c r="B5465" s="4" t="s">
        <v>5</v>
      </c>
      <c r="C5465" s="4" t="s">
        <v>7</v>
      </c>
      <c r="D5465" s="4" t="s">
        <v>11</v>
      </c>
      <c r="E5465" s="4" t="s">
        <v>11</v>
      </c>
    </row>
    <row r="5466" spans="1:5">
      <c r="A5466" t="n">
        <v>53706</v>
      </c>
      <c r="B5466" s="70" t="n">
        <v>135</v>
      </c>
      <c r="C5466" s="7" t="n">
        <v>0</v>
      </c>
      <c r="D5466" s="7" t="n">
        <v>99</v>
      </c>
      <c r="E5466" s="7" t="n">
        <v>128</v>
      </c>
    </row>
    <row r="5467" spans="1:5">
      <c r="A5467" t="s">
        <v>4</v>
      </c>
      <c r="B5467" s="4" t="s">
        <v>5</v>
      </c>
      <c r="C5467" s="4" t="s">
        <v>7</v>
      </c>
      <c r="D5467" s="4" t="s">
        <v>11</v>
      </c>
      <c r="E5467" s="4" t="s">
        <v>11</v>
      </c>
    </row>
    <row r="5468" spans="1:5">
      <c r="A5468" t="n">
        <v>53712</v>
      </c>
      <c r="B5468" s="70" t="n">
        <v>135</v>
      </c>
      <c r="C5468" s="7" t="n">
        <v>0</v>
      </c>
      <c r="D5468" s="7" t="n">
        <v>115</v>
      </c>
      <c r="E5468" s="7" t="n">
        <v>128</v>
      </c>
    </row>
    <row r="5469" spans="1:5">
      <c r="A5469" t="s">
        <v>4</v>
      </c>
      <c r="B5469" s="4" t="s">
        <v>5</v>
      </c>
      <c r="C5469" s="4" t="s">
        <v>7</v>
      </c>
      <c r="D5469" s="4" t="s">
        <v>11</v>
      </c>
      <c r="E5469" s="4" t="s">
        <v>11</v>
      </c>
    </row>
    <row r="5470" spans="1:5">
      <c r="A5470" t="n">
        <v>53718</v>
      </c>
      <c r="B5470" s="70" t="n">
        <v>135</v>
      </c>
      <c r="C5470" s="7" t="n">
        <v>0</v>
      </c>
      <c r="D5470" s="7" t="n">
        <v>92</v>
      </c>
      <c r="E5470" s="7" t="n">
        <v>128</v>
      </c>
    </row>
    <row r="5471" spans="1:5">
      <c r="A5471" t="s">
        <v>4</v>
      </c>
      <c r="B5471" s="4" t="s">
        <v>5</v>
      </c>
      <c r="C5471" s="4" t="s">
        <v>7</v>
      </c>
      <c r="D5471" s="4" t="s">
        <v>11</v>
      </c>
      <c r="E5471" s="4" t="s">
        <v>11</v>
      </c>
    </row>
    <row r="5472" spans="1:5">
      <c r="A5472" t="n">
        <v>53724</v>
      </c>
      <c r="B5472" s="70" t="n">
        <v>135</v>
      </c>
      <c r="C5472" s="7" t="n">
        <v>0</v>
      </c>
      <c r="D5472" s="7" t="n">
        <v>95</v>
      </c>
      <c r="E5472" s="7" t="n">
        <v>128</v>
      </c>
    </row>
    <row r="5473" spans="1:5">
      <c r="A5473" t="s">
        <v>4</v>
      </c>
      <c r="B5473" s="4" t="s">
        <v>5</v>
      </c>
      <c r="C5473" s="4" t="s">
        <v>7</v>
      </c>
      <c r="D5473" s="4" t="s">
        <v>11</v>
      </c>
      <c r="E5473" s="4" t="s">
        <v>11</v>
      </c>
    </row>
    <row r="5474" spans="1:5">
      <c r="A5474" t="n">
        <v>53730</v>
      </c>
      <c r="B5474" s="70" t="n">
        <v>135</v>
      </c>
      <c r="C5474" s="7" t="n">
        <v>0</v>
      </c>
      <c r="D5474" s="7" t="n">
        <v>110</v>
      </c>
      <c r="E5474" s="7" t="n">
        <v>128</v>
      </c>
    </row>
    <row r="5475" spans="1:5">
      <c r="A5475" t="s">
        <v>4</v>
      </c>
      <c r="B5475" s="4" t="s">
        <v>5</v>
      </c>
      <c r="C5475" s="4" t="s">
        <v>7</v>
      </c>
      <c r="D5475" s="4" t="s">
        <v>11</v>
      </c>
      <c r="E5475" s="4" t="s">
        <v>11</v>
      </c>
    </row>
    <row r="5476" spans="1:5">
      <c r="A5476" t="n">
        <v>53736</v>
      </c>
      <c r="B5476" s="70" t="n">
        <v>135</v>
      </c>
      <c r="C5476" s="7" t="n">
        <v>0</v>
      </c>
      <c r="D5476" s="7" t="n">
        <v>94</v>
      </c>
      <c r="E5476" s="7" t="n">
        <v>128</v>
      </c>
    </row>
    <row r="5477" spans="1:5">
      <c r="A5477" t="s">
        <v>4</v>
      </c>
      <c r="B5477" s="4" t="s">
        <v>5</v>
      </c>
      <c r="C5477" s="4" t="s">
        <v>7</v>
      </c>
      <c r="D5477" s="4" t="s">
        <v>11</v>
      </c>
      <c r="E5477" s="4" t="s">
        <v>11</v>
      </c>
    </row>
    <row r="5478" spans="1:5">
      <c r="A5478" t="n">
        <v>53742</v>
      </c>
      <c r="B5478" s="70" t="n">
        <v>135</v>
      </c>
      <c r="C5478" s="7" t="n">
        <v>0</v>
      </c>
      <c r="D5478" s="7" t="n">
        <v>98</v>
      </c>
      <c r="E5478" s="7" t="n">
        <v>128</v>
      </c>
    </row>
    <row r="5479" spans="1:5">
      <c r="A5479" t="s">
        <v>4</v>
      </c>
      <c r="B5479" s="4" t="s">
        <v>5</v>
      </c>
      <c r="C5479" s="4" t="s">
        <v>7</v>
      </c>
      <c r="D5479" s="4" t="s">
        <v>11</v>
      </c>
      <c r="E5479" s="4" t="s">
        <v>11</v>
      </c>
    </row>
    <row r="5480" spans="1:5">
      <c r="A5480" t="n">
        <v>53748</v>
      </c>
      <c r="B5480" s="70" t="n">
        <v>135</v>
      </c>
      <c r="C5480" s="7" t="n">
        <v>0</v>
      </c>
      <c r="D5480" s="7" t="n">
        <v>113</v>
      </c>
      <c r="E5480" s="7" t="n">
        <v>128</v>
      </c>
    </row>
    <row r="5481" spans="1:5">
      <c r="A5481" t="s">
        <v>4</v>
      </c>
      <c r="B5481" s="4" t="s">
        <v>5</v>
      </c>
      <c r="C5481" s="4" t="s">
        <v>7</v>
      </c>
      <c r="D5481" s="4" t="s">
        <v>11</v>
      </c>
      <c r="E5481" s="4" t="s">
        <v>11</v>
      </c>
    </row>
    <row r="5482" spans="1:5">
      <c r="A5482" t="n">
        <v>53754</v>
      </c>
      <c r="B5482" s="70" t="n">
        <v>135</v>
      </c>
      <c r="C5482" s="7" t="n">
        <v>0</v>
      </c>
      <c r="D5482" s="7" t="n">
        <v>83</v>
      </c>
      <c r="E5482" s="7" t="n">
        <v>128</v>
      </c>
    </row>
    <row r="5483" spans="1:5">
      <c r="A5483" t="s">
        <v>4</v>
      </c>
      <c r="B5483" s="4" t="s">
        <v>5</v>
      </c>
      <c r="C5483" s="4" t="s">
        <v>7</v>
      </c>
      <c r="D5483" s="4" t="s">
        <v>11</v>
      </c>
      <c r="E5483" s="4" t="s">
        <v>11</v>
      </c>
    </row>
    <row r="5484" spans="1:5">
      <c r="A5484" t="n">
        <v>53760</v>
      </c>
      <c r="B5484" s="70" t="n">
        <v>135</v>
      </c>
      <c r="C5484" s="7" t="n">
        <v>0</v>
      </c>
      <c r="D5484" s="7" t="n">
        <v>85</v>
      </c>
      <c r="E5484" s="7" t="n">
        <v>128</v>
      </c>
    </row>
    <row r="5485" spans="1:5">
      <c r="A5485" t="s">
        <v>4</v>
      </c>
      <c r="B5485" s="4" t="s">
        <v>5</v>
      </c>
      <c r="C5485" s="4" t="s">
        <v>7</v>
      </c>
      <c r="D5485" s="4" t="s">
        <v>11</v>
      </c>
      <c r="E5485" s="4" t="s">
        <v>11</v>
      </c>
    </row>
    <row r="5486" spans="1:5">
      <c r="A5486" t="n">
        <v>53766</v>
      </c>
      <c r="B5486" s="70" t="n">
        <v>135</v>
      </c>
      <c r="C5486" s="7" t="n">
        <v>0</v>
      </c>
      <c r="D5486" s="7" t="n">
        <v>86</v>
      </c>
      <c r="E5486" s="7" t="n">
        <v>128</v>
      </c>
    </row>
    <row r="5487" spans="1:5">
      <c r="A5487" t="s">
        <v>4</v>
      </c>
      <c r="B5487" s="4" t="s">
        <v>5</v>
      </c>
      <c r="C5487" s="4" t="s">
        <v>7</v>
      </c>
      <c r="D5487" s="4" t="s">
        <v>11</v>
      </c>
      <c r="E5487" s="4" t="s">
        <v>11</v>
      </c>
    </row>
    <row r="5488" spans="1:5">
      <c r="A5488" t="n">
        <v>53772</v>
      </c>
      <c r="B5488" s="70" t="n">
        <v>135</v>
      </c>
      <c r="C5488" s="7" t="n">
        <v>0</v>
      </c>
      <c r="D5488" s="7" t="n">
        <v>89</v>
      </c>
      <c r="E5488" s="7" t="n">
        <v>128</v>
      </c>
    </row>
    <row r="5489" spans="1:5">
      <c r="A5489" t="s">
        <v>4</v>
      </c>
      <c r="B5489" s="4" t="s">
        <v>5</v>
      </c>
      <c r="C5489" s="4" t="s">
        <v>7</v>
      </c>
      <c r="D5489" s="4" t="s">
        <v>11</v>
      </c>
      <c r="E5489" s="4" t="s">
        <v>11</v>
      </c>
    </row>
    <row r="5490" spans="1:5">
      <c r="A5490" t="n">
        <v>53778</v>
      </c>
      <c r="B5490" s="70" t="n">
        <v>135</v>
      </c>
      <c r="C5490" s="7" t="n">
        <v>0</v>
      </c>
      <c r="D5490" s="7" t="n">
        <v>0</v>
      </c>
      <c r="E5490" s="7" t="n">
        <v>1</v>
      </c>
    </row>
    <row r="5491" spans="1:5">
      <c r="A5491" t="s">
        <v>4</v>
      </c>
      <c r="B5491" s="4" t="s">
        <v>5</v>
      </c>
      <c r="C5491" s="4" t="s">
        <v>7</v>
      </c>
      <c r="D5491" s="4" t="s">
        <v>11</v>
      </c>
      <c r="E5491" s="4" t="s">
        <v>11</v>
      </c>
    </row>
    <row r="5492" spans="1:5">
      <c r="A5492" t="n">
        <v>53784</v>
      </c>
      <c r="B5492" s="70" t="n">
        <v>135</v>
      </c>
      <c r="C5492" s="7" t="n">
        <v>0</v>
      </c>
      <c r="D5492" s="7" t="n">
        <v>17</v>
      </c>
      <c r="E5492" s="7" t="n">
        <v>1</v>
      </c>
    </row>
    <row r="5493" spans="1:5">
      <c r="A5493" t="s">
        <v>4</v>
      </c>
      <c r="B5493" s="4" t="s">
        <v>5</v>
      </c>
      <c r="C5493" s="4" t="s">
        <v>7</v>
      </c>
      <c r="D5493" s="4" t="s">
        <v>11</v>
      </c>
      <c r="E5493" s="4" t="s">
        <v>11</v>
      </c>
    </row>
    <row r="5494" spans="1:5">
      <c r="A5494" t="n">
        <v>53790</v>
      </c>
      <c r="B5494" s="70" t="n">
        <v>135</v>
      </c>
      <c r="C5494" s="7" t="n">
        <v>0</v>
      </c>
      <c r="D5494" s="7" t="n">
        <v>18</v>
      </c>
      <c r="E5494" s="7" t="n">
        <v>1</v>
      </c>
    </row>
    <row r="5495" spans="1:5">
      <c r="A5495" t="s">
        <v>4</v>
      </c>
      <c r="B5495" s="4" t="s">
        <v>5</v>
      </c>
      <c r="C5495" s="4" t="s">
        <v>7</v>
      </c>
      <c r="D5495" s="4" t="s">
        <v>11</v>
      </c>
      <c r="E5495" s="4" t="s">
        <v>11</v>
      </c>
    </row>
    <row r="5496" spans="1:5">
      <c r="A5496" t="n">
        <v>53796</v>
      </c>
      <c r="B5496" s="70" t="n">
        <v>135</v>
      </c>
      <c r="C5496" s="7" t="n">
        <v>0</v>
      </c>
      <c r="D5496" s="7" t="n">
        <v>16</v>
      </c>
      <c r="E5496" s="7" t="n">
        <v>1</v>
      </c>
    </row>
    <row r="5497" spans="1:5">
      <c r="A5497" t="s">
        <v>4</v>
      </c>
      <c r="B5497" s="4" t="s">
        <v>5</v>
      </c>
      <c r="C5497" s="4" t="s">
        <v>7</v>
      </c>
      <c r="D5497" s="4" t="s">
        <v>11</v>
      </c>
      <c r="E5497" s="4" t="s">
        <v>11</v>
      </c>
    </row>
    <row r="5498" spans="1:5">
      <c r="A5498" t="n">
        <v>53802</v>
      </c>
      <c r="B5498" s="70" t="n">
        <v>135</v>
      </c>
      <c r="C5498" s="7" t="n">
        <v>0</v>
      </c>
      <c r="D5498" s="7" t="n">
        <v>122</v>
      </c>
      <c r="E5498" s="7" t="n">
        <v>1</v>
      </c>
    </row>
    <row r="5499" spans="1:5">
      <c r="A5499" t="s">
        <v>4</v>
      </c>
      <c r="B5499" s="4" t="s">
        <v>5</v>
      </c>
      <c r="C5499" s="4" t="s">
        <v>7</v>
      </c>
    </row>
    <row r="5500" spans="1:5">
      <c r="A5500" t="n">
        <v>53808</v>
      </c>
      <c r="B5500" s="30" t="n">
        <v>23</v>
      </c>
      <c r="C5500" s="7" t="n">
        <v>0</v>
      </c>
    </row>
    <row r="5501" spans="1:5">
      <c r="A5501" t="s">
        <v>4</v>
      </c>
      <c r="B5501" s="4" t="s">
        <v>5</v>
      </c>
    </row>
    <row r="5502" spans="1:5">
      <c r="A5502" t="n">
        <v>53810</v>
      </c>
      <c r="B5502" s="5" t="n">
        <v>1</v>
      </c>
    </row>
    <row r="5503" spans="1:5" s="3" customFormat="1" customHeight="0">
      <c r="A5503" s="3" t="s">
        <v>2</v>
      </c>
      <c r="B5503" s="3" t="s">
        <v>608</v>
      </c>
    </row>
    <row r="5504" spans="1:5">
      <c r="A5504" t="s">
        <v>4</v>
      </c>
      <c r="B5504" s="4" t="s">
        <v>5</v>
      </c>
      <c r="C5504" s="4" t="s">
        <v>11</v>
      </c>
      <c r="D5504" s="4" t="s">
        <v>11</v>
      </c>
      <c r="E5504" s="4" t="s">
        <v>14</v>
      </c>
      <c r="F5504" s="4" t="s">
        <v>8</v>
      </c>
      <c r="G5504" s="4" t="s">
        <v>609</v>
      </c>
      <c r="H5504" s="4" t="s">
        <v>11</v>
      </c>
      <c r="I5504" s="4" t="s">
        <v>11</v>
      </c>
      <c r="J5504" s="4" t="s">
        <v>14</v>
      </c>
      <c r="K5504" s="4" t="s">
        <v>8</v>
      </c>
      <c r="L5504" s="4" t="s">
        <v>609</v>
      </c>
    </row>
    <row r="5505" spans="1:12">
      <c r="A5505" t="n">
        <v>53824</v>
      </c>
      <c r="B5505" s="71" t="n">
        <v>257</v>
      </c>
      <c r="C5505" s="7" t="n">
        <v>4</v>
      </c>
      <c r="D5505" s="7" t="n">
        <v>65533</v>
      </c>
      <c r="E5505" s="7" t="n">
        <v>12010</v>
      </c>
      <c r="F5505" s="7" t="s">
        <v>17</v>
      </c>
      <c r="G5505" s="7" t="n">
        <f t="normal" ca="1">32-LENB(INDIRECT(ADDRESS(5505,6)))</f>
        <v>0</v>
      </c>
      <c r="H5505" s="7" t="n">
        <v>0</v>
      </c>
      <c r="I5505" s="7" t="n">
        <v>65533</v>
      </c>
      <c r="J5505" s="7" t="n">
        <v>0</v>
      </c>
      <c r="K5505" s="7" t="s">
        <v>17</v>
      </c>
      <c r="L5505" s="7" t="n">
        <f t="normal" ca="1">32-LENB(INDIRECT(ADDRESS(5505,11)))</f>
        <v>0</v>
      </c>
    </row>
    <row r="5506" spans="1:12">
      <c r="A5506" t="s">
        <v>4</v>
      </c>
      <c r="B5506" s="4" t="s">
        <v>5</v>
      </c>
    </row>
    <row r="5507" spans="1:12">
      <c r="A5507" t="n">
        <v>53904</v>
      </c>
      <c r="B5507" s="5" t="n">
        <v>1</v>
      </c>
    </row>
    <row r="5508" spans="1:12" s="3" customFormat="1" customHeight="0">
      <c r="A5508" s="3" t="s">
        <v>2</v>
      </c>
      <c r="B5508" s="3" t="s">
        <v>610</v>
      </c>
    </row>
    <row r="5509" spans="1:12">
      <c r="A5509" t="s">
        <v>4</v>
      </c>
      <c r="B5509" s="4" t="s">
        <v>5</v>
      </c>
      <c r="C5509" s="4" t="s">
        <v>11</v>
      </c>
      <c r="D5509" s="4" t="s">
        <v>11</v>
      </c>
      <c r="E5509" s="4" t="s">
        <v>14</v>
      </c>
      <c r="F5509" s="4" t="s">
        <v>8</v>
      </c>
      <c r="G5509" s="4" t="s">
        <v>609</v>
      </c>
      <c r="H5509" s="4" t="s">
        <v>11</v>
      </c>
      <c r="I5509" s="4" t="s">
        <v>11</v>
      </c>
      <c r="J5509" s="4" t="s">
        <v>14</v>
      </c>
      <c r="K5509" s="4" t="s">
        <v>8</v>
      </c>
      <c r="L5509" s="4" t="s">
        <v>609</v>
      </c>
      <c r="M5509" s="4" t="s">
        <v>11</v>
      </c>
      <c r="N5509" s="4" t="s">
        <v>11</v>
      </c>
      <c r="O5509" s="4" t="s">
        <v>14</v>
      </c>
      <c r="P5509" s="4" t="s">
        <v>8</v>
      </c>
      <c r="Q5509" s="4" t="s">
        <v>609</v>
      </c>
      <c r="R5509" s="4" t="s">
        <v>11</v>
      </c>
      <c r="S5509" s="4" t="s">
        <v>11</v>
      </c>
      <c r="T5509" s="4" t="s">
        <v>14</v>
      </c>
      <c r="U5509" s="4" t="s">
        <v>8</v>
      </c>
      <c r="V5509" s="4" t="s">
        <v>609</v>
      </c>
      <c r="W5509" s="4" t="s">
        <v>11</v>
      </c>
      <c r="X5509" s="4" t="s">
        <v>11</v>
      </c>
      <c r="Y5509" s="4" t="s">
        <v>14</v>
      </c>
      <c r="Z5509" s="4" t="s">
        <v>8</v>
      </c>
      <c r="AA5509" s="4" t="s">
        <v>609</v>
      </c>
      <c r="AB5509" s="4" t="s">
        <v>11</v>
      </c>
      <c r="AC5509" s="4" t="s">
        <v>11</v>
      </c>
      <c r="AD5509" s="4" t="s">
        <v>14</v>
      </c>
      <c r="AE5509" s="4" t="s">
        <v>8</v>
      </c>
      <c r="AF5509" s="4" t="s">
        <v>609</v>
      </c>
      <c r="AG5509" s="4" t="s">
        <v>11</v>
      </c>
      <c r="AH5509" s="4" t="s">
        <v>11</v>
      </c>
      <c r="AI5509" s="4" t="s">
        <v>14</v>
      </c>
      <c r="AJ5509" s="4" t="s">
        <v>8</v>
      </c>
      <c r="AK5509" s="4" t="s">
        <v>609</v>
      </c>
      <c r="AL5509" s="4" t="s">
        <v>11</v>
      </c>
      <c r="AM5509" s="4" t="s">
        <v>11</v>
      </c>
      <c r="AN5509" s="4" t="s">
        <v>14</v>
      </c>
      <c r="AO5509" s="4" t="s">
        <v>8</v>
      </c>
      <c r="AP5509" s="4" t="s">
        <v>609</v>
      </c>
      <c r="AQ5509" s="4" t="s">
        <v>11</v>
      </c>
      <c r="AR5509" s="4" t="s">
        <v>11</v>
      </c>
      <c r="AS5509" s="4" t="s">
        <v>14</v>
      </c>
      <c r="AT5509" s="4" t="s">
        <v>8</v>
      </c>
      <c r="AU5509" s="4" t="s">
        <v>609</v>
      </c>
      <c r="AV5509" s="4" t="s">
        <v>11</v>
      </c>
      <c r="AW5509" s="4" t="s">
        <v>11</v>
      </c>
      <c r="AX5509" s="4" t="s">
        <v>14</v>
      </c>
      <c r="AY5509" s="4" t="s">
        <v>8</v>
      </c>
      <c r="AZ5509" s="4" t="s">
        <v>609</v>
      </c>
      <c r="BA5509" s="4" t="s">
        <v>11</v>
      </c>
      <c r="BB5509" s="4" t="s">
        <v>11</v>
      </c>
      <c r="BC5509" s="4" t="s">
        <v>14</v>
      </c>
      <c r="BD5509" s="4" t="s">
        <v>8</v>
      </c>
      <c r="BE5509" s="4" t="s">
        <v>609</v>
      </c>
      <c r="BF5509" s="4" t="s">
        <v>11</v>
      </c>
      <c r="BG5509" s="4" t="s">
        <v>11</v>
      </c>
      <c r="BH5509" s="4" t="s">
        <v>14</v>
      </c>
      <c r="BI5509" s="4" t="s">
        <v>8</v>
      </c>
      <c r="BJ5509" s="4" t="s">
        <v>609</v>
      </c>
      <c r="BK5509" s="4" t="s">
        <v>11</v>
      </c>
      <c r="BL5509" s="4" t="s">
        <v>11</v>
      </c>
      <c r="BM5509" s="4" t="s">
        <v>14</v>
      </c>
      <c r="BN5509" s="4" t="s">
        <v>8</v>
      </c>
      <c r="BO5509" s="4" t="s">
        <v>609</v>
      </c>
      <c r="BP5509" s="4" t="s">
        <v>11</v>
      </c>
      <c r="BQ5509" s="4" t="s">
        <v>11</v>
      </c>
      <c r="BR5509" s="4" t="s">
        <v>14</v>
      </c>
      <c r="BS5509" s="4" t="s">
        <v>8</v>
      </c>
      <c r="BT5509" s="4" t="s">
        <v>609</v>
      </c>
      <c r="BU5509" s="4" t="s">
        <v>11</v>
      </c>
      <c r="BV5509" s="4" t="s">
        <v>11</v>
      </c>
      <c r="BW5509" s="4" t="s">
        <v>14</v>
      </c>
      <c r="BX5509" s="4" t="s">
        <v>8</v>
      </c>
      <c r="BY5509" s="4" t="s">
        <v>609</v>
      </c>
      <c r="BZ5509" s="4" t="s">
        <v>11</v>
      </c>
      <c r="CA5509" s="4" t="s">
        <v>11</v>
      </c>
      <c r="CB5509" s="4" t="s">
        <v>14</v>
      </c>
      <c r="CC5509" s="4" t="s">
        <v>8</v>
      </c>
      <c r="CD5509" s="4" t="s">
        <v>609</v>
      </c>
      <c r="CE5509" s="4" t="s">
        <v>11</v>
      </c>
      <c r="CF5509" s="4" t="s">
        <v>11</v>
      </c>
      <c r="CG5509" s="4" t="s">
        <v>14</v>
      </c>
      <c r="CH5509" s="4" t="s">
        <v>8</v>
      </c>
      <c r="CI5509" s="4" t="s">
        <v>609</v>
      </c>
      <c r="CJ5509" s="4" t="s">
        <v>11</v>
      </c>
      <c r="CK5509" s="4" t="s">
        <v>11</v>
      </c>
      <c r="CL5509" s="4" t="s">
        <v>14</v>
      </c>
      <c r="CM5509" s="4" t="s">
        <v>8</v>
      </c>
      <c r="CN5509" s="4" t="s">
        <v>609</v>
      </c>
      <c r="CO5509" s="4" t="s">
        <v>11</v>
      </c>
      <c r="CP5509" s="4" t="s">
        <v>11</v>
      </c>
      <c r="CQ5509" s="4" t="s">
        <v>14</v>
      </c>
      <c r="CR5509" s="4" t="s">
        <v>8</v>
      </c>
      <c r="CS5509" s="4" t="s">
        <v>609</v>
      </c>
      <c r="CT5509" s="4" t="s">
        <v>11</v>
      </c>
      <c r="CU5509" s="4" t="s">
        <v>11</v>
      </c>
      <c r="CV5509" s="4" t="s">
        <v>14</v>
      </c>
      <c r="CW5509" s="4" t="s">
        <v>8</v>
      </c>
      <c r="CX5509" s="4" t="s">
        <v>609</v>
      </c>
      <c r="CY5509" s="4" t="s">
        <v>11</v>
      </c>
      <c r="CZ5509" s="4" t="s">
        <v>11</v>
      </c>
      <c r="DA5509" s="4" t="s">
        <v>14</v>
      </c>
      <c r="DB5509" s="4" t="s">
        <v>8</v>
      </c>
      <c r="DC5509" s="4" t="s">
        <v>609</v>
      </c>
      <c r="DD5509" s="4" t="s">
        <v>11</v>
      </c>
      <c r="DE5509" s="4" t="s">
        <v>11</v>
      </c>
      <c r="DF5509" s="4" t="s">
        <v>14</v>
      </c>
      <c r="DG5509" s="4" t="s">
        <v>8</v>
      </c>
      <c r="DH5509" s="4" t="s">
        <v>609</v>
      </c>
      <c r="DI5509" s="4" t="s">
        <v>11</v>
      </c>
      <c r="DJ5509" s="4" t="s">
        <v>11</v>
      </c>
      <c r="DK5509" s="4" t="s">
        <v>14</v>
      </c>
      <c r="DL5509" s="4" t="s">
        <v>8</v>
      </c>
      <c r="DM5509" s="4" t="s">
        <v>609</v>
      </c>
      <c r="DN5509" s="4" t="s">
        <v>11</v>
      </c>
      <c r="DO5509" s="4" t="s">
        <v>11</v>
      </c>
      <c r="DP5509" s="4" t="s">
        <v>14</v>
      </c>
      <c r="DQ5509" s="4" t="s">
        <v>8</v>
      </c>
      <c r="DR5509" s="4" t="s">
        <v>609</v>
      </c>
      <c r="DS5509" s="4" t="s">
        <v>11</v>
      </c>
      <c r="DT5509" s="4" t="s">
        <v>11</v>
      </c>
      <c r="DU5509" s="4" t="s">
        <v>14</v>
      </c>
      <c r="DV5509" s="4" t="s">
        <v>8</v>
      </c>
      <c r="DW5509" s="4" t="s">
        <v>609</v>
      </c>
      <c r="DX5509" s="4" t="s">
        <v>11</v>
      </c>
      <c r="DY5509" s="4" t="s">
        <v>11</v>
      </c>
      <c r="DZ5509" s="4" t="s">
        <v>14</v>
      </c>
      <c r="EA5509" s="4" t="s">
        <v>8</v>
      </c>
      <c r="EB5509" s="4" t="s">
        <v>609</v>
      </c>
      <c r="EC5509" s="4" t="s">
        <v>11</v>
      </c>
      <c r="ED5509" s="4" t="s">
        <v>11</v>
      </c>
      <c r="EE5509" s="4" t="s">
        <v>14</v>
      </c>
      <c r="EF5509" s="4" t="s">
        <v>8</v>
      </c>
      <c r="EG5509" s="4" t="s">
        <v>609</v>
      </c>
      <c r="EH5509" s="4" t="s">
        <v>11</v>
      </c>
      <c r="EI5509" s="4" t="s">
        <v>11</v>
      </c>
      <c r="EJ5509" s="4" t="s">
        <v>14</v>
      </c>
      <c r="EK5509" s="4" t="s">
        <v>8</v>
      </c>
      <c r="EL5509" s="4" t="s">
        <v>609</v>
      </c>
      <c r="EM5509" s="4" t="s">
        <v>11</v>
      </c>
      <c r="EN5509" s="4" t="s">
        <v>11</v>
      </c>
      <c r="EO5509" s="4" t="s">
        <v>14</v>
      </c>
      <c r="EP5509" s="4" t="s">
        <v>8</v>
      </c>
      <c r="EQ5509" s="4" t="s">
        <v>609</v>
      </c>
      <c r="ER5509" s="4" t="s">
        <v>11</v>
      </c>
      <c r="ES5509" s="4" t="s">
        <v>11</v>
      </c>
      <c r="ET5509" s="4" t="s">
        <v>14</v>
      </c>
      <c r="EU5509" s="4" t="s">
        <v>8</v>
      </c>
      <c r="EV5509" s="4" t="s">
        <v>609</v>
      </c>
      <c r="EW5509" s="4" t="s">
        <v>11</v>
      </c>
      <c r="EX5509" s="4" t="s">
        <v>11</v>
      </c>
      <c r="EY5509" s="4" t="s">
        <v>14</v>
      </c>
      <c r="EZ5509" s="4" t="s">
        <v>8</v>
      </c>
      <c r="FA5509" s="4" t="s">
        <v>609</v>
      </c>
      <c r="FB5509" s="4" t="s">
        <v>11</v>
      </c>
      <c r="FC5509" s="4" t="s">
        <v>11</v>
      </c>
      <c r="FD5509" s="4" t="s">
        <v>14</v>
      </c>
      <c r="FE5509" s="4" t="s">
        <v>8</v>
      </c>
      <c r="FF5509" s="4" t="s">
        <v>609</v>
      </c>
      <c r="FG5509" s="4" t="s">
        <v>11</v>
      </c>
      <c r="FH5509" s="4" t="s">
        <v>11</v>
      </c>
      <c r="FI5509" s="4" t="s">
        <v>14</v>
      </c>
      <c r="FJ5509" s="4" t="s">
        <v>8</v>
      </c>
      <c r="FK5509" s="4" t="s">
        <v>609</v>
      </c>
      <c r="FL5509" s="4" t="s">
        <v>11</v>
      </c>
      <c r="FM5509" s="4" t="s">
        <v>11</v>
      </c>
      <c r="FN5509" s="4" t="s">
        <v>14</v>
      </c>
      <c r="FO5509" s="4" t="s">
        <v>8</v>
      </c>
      <c r="FP5509" s="4" t="s">
        <v>609</v>
      </c>
      <c r="FQ5509" s="4" t="s">
        <v>11</v>
      </c>
      <c r="FR5509" s="4" t="s">
        <v>11</v>
      </c>
      <c r="FS5509" s="4" t="s">
        <v>14</v>
      </c>
      <c r="FT5509" s="4" t="s">
        <v>8</v>
      </c>
      <c r="FU5509" s="4" t="s">
        <v>609</v>
      </c>
      <c r="FV5509" s="4" t="s">
        <v>11</v>
      </c>
      <c r="FW5509" s="4" t="s">
        <v>11</v>
      </c>
      <c r="FX5509" s="4" t="s">
        <v>14</v>
      </c>
      <c r="FY5509" s="4" t="s">
        <v>8</v>
      </c>
      <c r="FZ5509" s="4" t="s">
        <v>609</v>
      </c>
      <c r="GA5509" s="4" t="s">
        <v>11</v>
      </c>
      <c r="GB5509" s="4" t="s">
        <v>11</v>
      </c>
      <c r="GC5509" s="4" t="s">
        <v>14</v>
      </c>
      <c r="GD5509" s="4" t="s">
        <v>8</v>
      </c>
      <c r="GE5509" s="4" t="s">
        <v>609</v>
      </c>
      <c r="GF5509" s="4" t="s">
        <v>11</v>
      </c>
      <c r="GG5509" s="4" t="s">
        <v>11</v>
      </c>
      <c r="GH5509" s="4" t="s">
        <v>14</v>
      </c>
      <c r="GI5509" s="4" t="s">
        <v>8</v>
      </c>
      <c r="GJ5509" s="4" t="s">
        <v>609</v>
      </c>
      <c r="GK5509" s="4" t="s">
        <v>11</v>
      </c>
      <c r="GL5509" s="4" t="s">
        <v>11</v>
      </c>
      <c r="GM5509" s="4" t="s">
        <v>14</v>
      </c>
      <c r="GN5509" s="4" t="s">
        <v>8</v>
      </c>
      <c r="GO5509" s="4" t="s">
        <v>609</v>
      </c>
      <c r="GP5509" s="4" t="s">
        <v>11</v>
      </c>
      <c r="GQ5509" s="4" t="s">
        <v>11</v>
      </c>
      <c r="GR5509" s="4" t="s">
        <v>14</v>
      </c>
      <c r="GS5509" s="4" t="s">
        <v>8</v>
      </c>
      <c r="GT5509" s="4" t="s">
        <v>609</v>
      </c>
      <c r="GU5509" s="4" t="s">
        <v>11</v>
      </c>
      <c r="GV5509" s="4" t="s">
        <v>11</v>
      </c>
      <c r="GW5509" s="4" t="s">
        <v>14</v>
      </c>
      <c r="GX5509" s="4" t="s">
        <v>8</v>
      </c>
      <c r="GY5509" s="4" t="s">
        <v>609</v>
      </c>
      <c r="GZ5509" s="4" t="s">
        <v>11</v>
      </c>
      <c r="HA5509" s="4" t="s">
        <v>11</v>
      </c>
      <c r="HB5509" s="4" t="s">
        <v>14</v>
      </c>
      <c r="HC5509" s="4" t="s">
        <v>8</v>
      </c>
      <c r="HD5509" s="4" t="s">
        <v>609</v>
      </c>
      <c r="HE5509" s="4" t="s">
        <v>11</v>
      </c>
      <c r="HF5509" s="4" t="s">
        <v>11</v>
      </c>
      <c r="HG5509" s="4" t="s">
        <v>14</v>
      </c>
      <c r="HH5509" s="4" t="s">
        <v>8</v>
      </c>
      <c r="HI5509" s="4" t="s">
        <v>609</v>
      </c>
      <c r="HJ5509" s="4" t="s">
        <v>11</v>
      </c>
      <c r="HK5509" s="4" t="s">
        <v>11</v>
      </c>
      <c r="HL5509" s="4" t="s">
        <v>14</v>
      </c>
      <c r="HM5509" s="4" t="s">
        <v>8</v>
      </c>
      <c r="HN5509" s="4" t="s">
        <v>609</v>
      </c>
      <c r="HO5509" s="4" t="s">
        <v>11</v>
      </c>
      <c r="HP5509" s="4" t="s">
        <v>11</v>
      </c>
      <c r="HQ5509" s="4" t="s">
        <v>14</v>
      </c>
      <c r="HR5509" s="4" t="s">
        <v>8</v>
      </c>
      <c r="HS5509" s="4" t="s">
        <v>609</v>
      </c>
    </row>
    <row r="5510" spans="1:12">
      <c r="A5510" t="n">
        <v>53920</v>
      </c>
      <c r="B5510" s="71" t="n">
        <v>257</v>
      </c>
      <c r="C5510" s="7" t="n">
        <v>7</v>
      </c>
      <c r="D5510" s="7" t="n">
        <v>65533</v>
      </c>
      <c r="E5510" s="7" t="n">
        <v>14473</v>
      </c>
      <c r="F5510" s="7" t="s">
        <v>17</v>
      </c>
      <c r="G5510" s="7" t="n">
        <f t="normal" ca="1">32-LENB(INDIRECT(ADDRESS(5510,6)))</f>
        <v>0</v>
      </c>
      <c r="H5510" s="7" t="n">
        <v>7</v>
      </c>
      <c r="I5510" s="7" t="n">
        <v>65533</v>
      </c>
      <c r="J5510" s="7" t="n">
        <v>14474</v>
      </c>
      <c r="K5510" s="7" t="s">
        <v>17</v>
      </c>
      <c r="L5510" s="7" t="n">
        <f t="normal" ca="1">32-LENB(INDIRECT(ADDRESS(5510,11)))</f>
        <v>0</v>
      </c>
      <c r="M5510" s="7" t="n">
        <v>7</v>
      </c>
      <c r="N5510" s="7" t="n">
        <v>65533</v>
      </c>
      <c r="O5510" s="7" t="n">
        <v>60124</v>
      </c>
      <c r="P5510" s="7" t="s">
        <v>17</v>
      </c>
      <c r="Q5510" s="7" t="n">
        <f t="normal" ca="1">32-LENB(INDIRECT(ADDRESS(5510,16)))</f>
        <v>0</v>
      </c>
      <c r="R5510" s="7" t="n">
        <v>7</v>
      </c>
      <c r="S5510" s="7" t="n">
        <v>65533</v>
      </c>
      <c r="T5510" s="7" t="n">
        <v>60125</v>
      </c>
      <c r="U5510" s="7" t="s">
        <v>17</v>
      </c>
      <c r="V5510" s="7" t="n">
        <f t="normal" ca="1">32-LENB(INDIRECT(ADDRESS(5510,21)))</f>
        <v>0</v>
      </c>
      <c r="W5510" s="7" t="n">
        <v>7</v>
      </c>
      <c r="X5510" s="7" t="n">
        <v>65533</v>
      </c>
      <c r="Y5510" s="7" t="n">
        <v>60126</v>
      </c>
      <c r="Z5510" s="7" t="s">
        <v>17</v>
      </c>
      <c r="AA5510" s="7" t="n">
        <f t="normal" ca="1">32-LENB(INDIRECT(ADDRESS(5510,26)))</f>
        <v>0</v>
      </c>
      <c r="AB5510" s="7" t="n">
        <v>7</v>
      </c>
      <c r="AC5510" s="7" t="n">
        <v>65533</v>
      </c>
      <c r="AD5510" s="7" t="n">
        <v>14475</v>
      </c>
      <c r="AE5510" s="7" t="s">
        <v>17</v>
      </c>
      <c r="AF5510" s="7" t="n">
        <f t="normal" ca="1">32-LENB(INDIRECT(ADDRESS(5510,31)))</f>
        <v>0</v>
      </c>
      <c r="AG5510" s="7" t="n">
        <v>7</v>
      </c>
      <c r="AH5510" s="7" t="n">
        <v>65533</v>
      </c>
      <c r="AI5510" s="7" t="n">
        <v>14476</v>
      </c>
      <c r="AJ5510" s="7" t="s">
        <v>17</v>
      </c>
      <c r="AK5510" s="7" t="n">
        <f t="normal" ca="1">32-LENB(INDIRECT(ADDRESS(5510,36)))</f>
        <v>0</v>
      </c>
      <c r="AL5510" s="7" t="n">
        <v>7</v>
      </c>
      <c r="AM5510" s="7" t="n">
        <v>65533</v>
      </c>
      <c r="AN5510" s="7" t="n">
        <v>60127</v>
      </c>
      <c r="AO5510" s="7" t="s">
        <v>17</v>
      </c>
      <c r="AP5510" s="7" t="n">
        <f t="normal" ca="1">32-LENB(INDIRECT(ADDRESS(5510,41)))</f>
        <v>0</v>
      </c>
      <c r="AQ5510" s="7" t="n">
        <v>7</v>
      </c>
      <c r="AR5510" s="7" t="n">
        <v>65533</v>
      </c>
      <c r="AS5510" s="7" t="n">
        <v>14477</v>
      </c>
      <c r="AT5510" s="7" t="s">
        <v>17</v>
      </c>
      <c r="AU5510" s="7" t="n">
        <f t="normal" ca="1">32-LENB(INDIRECT(ADDRESS(5510,46)))</f>
        <v>0</v>
      </c>
      <c r="AV5510" s="7" t="n">
        <v>7</v>
      </c>
      <c r="AW5510" s="7" t="n">
        <v>65533</v>
      </c>
      <c r="AX5510" s="7" t="n">
        <v>14478</v>
      </c>
      <c r="AY5510" s="7" t="s">
        <v>17</v>
      </c>
      <c r="AZ5510" s="7" t="n">
        <f t="normal" ca="1">32-LENB(INDIRECT(ADDRESS(5510,51)))</f>
        <v>0</v>
      </c>
      <c r="BA5510" s="7" t="n">
        <v>7</v>
      </c>
      <c r="BB5510" s="7" t="n">
        <v>65533</v>
      </c>
      <c r="BC5510" s="7" t="n">
        <v>14479</v>
      </c>
      <c r="BD5510" s="7" t="s">
        <v>17</v>
      </c>
      <c r="BE5510" s="7" t="n">
        <f t="normal" ca="1">32-LENB(INDIRECT(ADDRESS(5510,56)))</f>
        <v>0</v>
      </c>
      <c r="BF5510" s="7" t="n">
        <v>7</v>
      </c>
      <c r="BG5510" s="7" t="n">
        <v>65533</v>
      </c>
      <c r="BH5510" s="7" t="n">
        <v>60128</v>
      </c>
      <c r="BI5510" s="7" t="s">
        <v>17</v>
      </c>
      <c r="BJ5510" s="7" t="n">
        <f t="normal" ca="1">32-LENB(INDIRECT(ADDRESS(5510,61)))</f>
        <v>0</v>
      </c>
      <c r="BK5510" s="7" t="n">
        <v>7</v>
      </c>
      <c r="BL5510" s="7" t="n">
        <v>65533</v>
      </c>
      <c r="BM5510" s="7" t="n">
        <v>60129</v>
      </c>
      <c r="BN5510" s="7" t="s">
        <v>17</v>
      </c>
      <c r="BO5510" s="7" t="n">
        <f t="normal" ca="1">32-LENB(INDIRECT(ADDRESS(5510,66)))</f>
        <v>0</v>
      </c>
      <c r="BP5510" s="7" t="n">
        <v>7</v>
      </c>
      <c r="BQ5510" s="7" t="n">
        <v>65533</v>
      </c>
      <c r="BR5510" s="7" t="n">
        <v>14480</v>
      </c>
      <c r="BS5510" s="7" t="s">
        <v>17</v>
      </c>
      <c r="BT5510" s="7" t="n">
        <f t="normal" ca="1">32-LENB(INDIRECT(ADDRESS(5510,71)))</f>
        <v>0</v>
      </c>
      <c r="BU5510" s="7" t="n">
        <v>7</v>
      </c>
      <c r="BV5510" s="7" t="n">
        <v>65533</v>
      </c>
      <c r="BW5510" s="7" t="n">
        <v>14481</v>
      </c>
      <c r="BX5510" s="7" t="s">
        <v>17</v>
      </c>
      <c r="BY5510" s="7" t="n">
        <f t="normal" ca="1">32-LENB(INDIRECT(ADDRESS(5510,76)))</f>
        <v>0</v>
      </c>
      <c r="BZ5510" s="7" t="n">
        <v>7</v>
      </c>
      <c r="CA5510" s="7" t="n">
        <v>65533</v>
      </c>
      <c r="CB5510" s="7" t="n">
        <v>14482</v>
      </c>
      <c r="CC5510" s="7" t="s">
        <v>17</v>
      </c>
      <c r="CD5510" s="7" t="n">
        <f t="normal" ca="1">32-LENB(INDIRECT(ADDRESS(5510,81)))</f>
        <v>0</v>
      </c>
      <c r="CE5510" s="7" t="n">
        <v>7</v>
      </c>
      <c r="CF5510" s="7" t="n">
        <v>65533</v>
      </c>
      <c r="CG5510" s="7" t="n">
        <v>14483</v>
      </c>
      <c r="CH5510" s="7" t="s">
        <v>17</v>
      </c>
      <c r="CI5510" s="7" t="n">
        <f t="normal" ca="1">32-LENB(INDIRECT(ADDRESS(5510,86)))</f>
        <v>0</v>
      </c>
      <c r="CJ5510" s="7" t="n">
        <v>7</v>
      </c>
      <c r="CK5510" s="7" t="n">
        <v>65533</v>
      </c>
      <c r="CL5510" s="7" t="n">
        <v>60130</v>
      </c>
      <c r="CM5510" s="7" t="s">
        <v>17</v>
      </c>
      <c r="CN5510" s="7" t="n">
        <f t="normal" ca="1">32-LENB(INDIRECT(ADDRESS(5510,91)))</f>
        <v>0</v>
      </c>
      <c r="CO5510" s="7" t="n">
        <v>7</v>
      </c>
      <c r="CP5510" s="7" t="n">
        <v>65533</v>
      </c>
      <c r="CQ5510" s="7" t="n">
        <v>60131</v>
      </c>
      <c r="CR5510" s="7" t="s">
        <v>17</v>
      </c>
      <c r="CS5510" s="7" t="n">
        <f t="normal" ca="1">32-LENB(INDIRECT(ADDRESS(5510,96)))</f>
        <v>0</v>
      </c>
      <c r="CT5510" s="7" t="n">
        <v>7</v>
      </c>
      <c r="CU5510" s="7" t="n">
        <v>65533</v>
      </c>
      <c r="CV5510" s="7" t="n">
        <v>60132</v>
      </c>
      <c r="CW5510" s="7" t="s">
        <v>17</v>
      </c>
      <c r="CX5510" s="7" t="n">
        <f t="normal" ca="1">32-LENB(INDIRECT(ADDRESS(5510,101)))</f>
        <v>0</v>
      </c>
      <c r="CY5510" s="7" t="n">
        <v>7</v>
      </c>
      <c r="CZ5510" s="7" t="n">
        <v>65533</v>
      </c>
      <c r="DA5510" s="7" t="n">
        <v>60133</v>
      </c>
      <c r="DB5510" s="7" t="s">
        <v>17</v>
      </c>
      <c r="DC5510" s="7" t="n">
        <f t="normal" ca="1">32-LENB(INDIRECT(ADDRESS(5510,106)))</f>
        <v>0</v>
      </c>
      <c r="DD5510" s="7" t="n">
        <v>7</v>
      </c>
      <c r="DE5510" s="7" t="n">
        <v>65533</v>
      </c>
      <c r="DF5510" s="7" t="n">
        <v>60134</v>
      </c>
      <c r="DG5510" s="7" t="s">
        <v>17</v>
      </c>
      <c r="DH5510" s="7" t="n">
        <f t="normal" ca="1">32-LENB(INDIRECT(ADDRESS(5510,111)))</f>
        <v>0</v>
      </c>
      <c r="DI5510" s="7" t="n">
        <v>7</v>
      </c>
      <c r="DJ5510" s="7" t="n">
        <v>65533</v>
      </c>
      <c r="DK5510" s="7" t="n">
        <v>60135</v>
      </c>
      <c r="DL5510" s="7" t="s">
        <v>17</v>
      </c>
      <c r="DM5510" s="7" t="n">
        <f t="normal" ca="1">32-LENB(INDIRECT(ADDRESS(5510,116)))</f>
        <v>0</v>
      </c>
      <c r="DN5510" s="7" t="n">
        <v>7</v>
      </c>
      <c r="DO5510" s="7" t="n">
        <v>65533</v>
      </c>
      <c r="DP5510" s="7" t="n">
        <v>60136</v>
      </c>
      <c r="DQ5510" s="7" t="s">
        <v>17</v>
      </c>
      <c r="DR5510" s="7" t="n">
        <f t="normal" ca="1">32-LENB(INDIRECT(ADDRESS(5510,121)))</f>
        <v>0</v>
      </c>
      <c r="DS5510" s="7" t="n">
        <v>7</v>
      </c>
      <c r="DT5510" s="7" t="n">
        <v>65533</v>
      </c>
      <c r="DU5510" s="7" t="n">
        <v>60137</v>
      </c>
      <c r="DV5510" s="7" t="s">
        <v>17</v>
      </c>
      <c r="DW5510" s="7" t="n">
        <f t="normal" ca="1">32-LENB(INDIRECT(ADDRESS(5510,126)))</f>
        <v>0</v>
      </c>
      <c r="DX5510" s="7" t="n">
        <v>7</v>
      </c>
      <c r="DY5510" s="7" t="n">
        <v>65533</v>
      </c>
      <c r="DZ5510" s="7" t="n">
        <v>60138</v>
      </c>
      <c r="EA5510" s="7" t="s">
        <v>17</v>
      </c>
      <c r="EB5510" s="7" t="n">
        <f t="normal" ca="1">32-LENB(INDIRECT(ADDRESS(5510,131)))</f>
        <v>0</v>
      </c>
      <c r="EC5510" s="7" t="n">
        <v>7</v>
      </c>
      <c r="ED5510" s="7" t="n">
        <v>65533</v>
      </c>
      <c r="EE5510" s="7" t="n">
        <v>60139</v>
      </c>
      <c r="EF5510" s="7" t="s">
        <v>17</v>
      </c>
      <c r="EG5510" s="7" t="n">
        <f t="normal" ca="1">32-LENB(INDIRECT(ADDRESS(5510,136)))</f>
        <v>0</v>
      </c>
      <c r="EH5510" s="7" t="n">
        <v>7</v>
      </c>
      <c r="EI5510" s="7" t="n">
        <v>65533</v>
      </c>
      <c r="EJ5510" s="7" t="n">
        <v>60140</v>
      </c>
      <c r="EK5510" s="7" t="s">
        <v>17</v>
      </c>
      <c r="EL5510" s="7" t="n">
        <f t="normal" ca="1">32-LENB(INDIRECT(ADDRESS(5510,141)))</f>
        <v>0</v>
      </c>
      <c r="EM5510" s="7" t="n">
        <v>7</v>
      </c>
      <c r="EN5510" s="7" t="n">
        <v>65533</v>
      </c>
      <c r="EO5510" s="7" t="n">
        <v>60141</v>
      </c>
      <c r="EP5510" s="7" t="s">
        <v>17</v>
      </c>
      <c r="EQ5510" s="7" t="n">
        <f t="normal" ca="1">32-LENB(INDIRECT(ADDRESS(5510,146)))</f>
        <v>0</v>
      </c>
      <c r="ER5510" s="7" t="n">
        <v>7</v>
      </c>
      <c r="ES5510" s="7" t="n">
        <v>65533</v>
      </c>
      <c r="ET5510" s="7" t="n">
        <v>60142</v>
      </c>
      <c r="EU5510" s="7" t="s">
        <v>17</v>
      </c>
      <c r="EV5510" s="7" t="n">
        <f t="normal" ca="1">32-LENB(INDIRECT(ADDRESS(5510,151)))</f>
        <v>0</v>
      </c>
      <c r="EW5510" s="7" t="n">
        <v>7</v>
      </c>
      <c r="EX5510" s="7" t="n">
        <v>65533</v>
      </c>
      <c r="EY5510" s="7" t="n">
        <v>60143</v>
      </c>
      <c r="EZ5510" s="7" t="s">
        <v>17</v>
      </c>
      <c r="FA5510" s="7" t="n">
        <f t="normal" ca="1">32-LENB(INDIRECT(ADDRESS(5510,156)))</f>
        <v>0</v>
      </c>
      <c r="FB5510" s="7" t="n">
        <v>7</v>
      </c>
      <c r="FC5510" s="7" t="n">
        <v>65533</v>
      </c>
      <c r="FD5510" s="7" t="n">
        <v>60144</v>
      </c>
      <c r="FE5510" s="7" t="s">
        <v>17</v>
      </c>
      <c r="FF5510" s="7" t="n">
        <f t="normal" ca="1">32-LENB(INDIRECT(ADDRESS(5510,161)))</f>
        <v>0</v>
      </c>
      <c r="FG5510" s="7" t="n">
        <v>7</v>
      </c>
      <c r="FH5510" s="7" t="n">
        <v>65533</v>
      </c>
      <c r="FI5510" s="7" t="n">
        <v>60145</v>
      </c>
      <c r="FJ5510" s="7" t="s">
        <v>17</v>
      </c>
      <c r="FK5510" s="7" t="n">
        <f t="normal" ca="1">32-LENB(INDIRECT(ADDRESS(5510,166)))</f>
        <v>0</v>
      </c>
      <c r="FL5510" s="7" t="n">
        <v>7</v>
      </c>
      <c r="FM5510" s="7" t="n">
        <v>65533</v>
      </c>
      <c r="FN5510" s="7" t="n">
        <v>60146</v>
      </c>
      <c r="FO5510" s="7" t="s">
        <v>17</v>
      </c>
      <c r="FP5510" s="7" t="n">
        <f t="normal" ca="1">32-LENB(INDIRECT(ADDRESS(5510,171)))</f>
        <v>0</v>
      </c>
      <c r="FQ5510" s="7" t="n">
        <v>7</v>
      </c>
      <c r="FR5510" s="7" t="n">
        <v>65533</v>
      </c>
      <c r="FS5510" s="7" t="n">
        <v>60147</v>
      </c>
      <c r="FT5510" s="7" t="s">
        <v>17</v>
      </c>
      <c r="FU5510" s="7" t="n">
        <f t="normal" ca="1">32-LENB(INDIRECT(ADDRESS(5510,176)))</f>
        <v>0</v>
      </c>
      <c r="FV5510" s="7" t="n">
        <v>7</v>
      </c>
      <c r="FW5510" s="7" t="n">
        <v>65533</v>
      </c>
      <c r="FX5510" s="7" t="n">
        <v>60148</v>
      </c>
      <c r="FY5510" s="7" t="s">
        <v>17</v>
      </c>
      <c r="FZ5510" s="7" t="n">
        <f t="normal" ca="1">32-LENB(INDIRECT(ADDRESS(5510,181)))</f>
        <v>0</v>
      </c>
      <c r="GA5510" s="7" t="n">
        <v>7</v>
      </c>
      <c r="GB5510" s="7" t="n">
        <v>65533</v>
      </c>
      <c r="GC5510" s="7" t="n">
        <v>60149</v>
      </c>
      <c r="GD5510" s="7" t="s">
        <v>17</v>
      </c>
      <c r="GE5510" s="7" t="n">
        <f t="normal" ca="1">32-LENB(INDIRECT(ADDRESS(5510,186)))</f>
        <v>0</v>
      </c>
      <c r="GF5510" s="7" t="n">
        <v>7</v>
      </c>
      <c r="GG5510" s="7" t="n">
        <v>65533</v>
      </c>
      <c r="GH5510" s="7" t="n">
        <v>60150</v>
      </c>
      <c r="GI5510" s="7" t="s">
        <v>17</v>
      </c>
      <c r="GJ5510" s="7" t="n">
        <f t="normal" ca="1">32-LENB(INDIRECT(ADDRESS(5510,191)))</f>
        <v>0</v>
      </c>
      <c r="GK5510" s="7" t="n">
        <v>7</v>
      </c>
      <c r="GL5510" s="7" t="n">
        <v>65533</v>
      </c>
      <c r="GM5510" s="7" t="n">
        <v>60151</v>
      </c>
      <c r="GN5510" s="7" t="s">
        <v>17</v>
      </c>
      <c r="GO5510" s="7" t="n">
        <f t="normal" ca="1">32-LENB(INDIRECT(ADDRESS(5510,196)))</f>
        <v>0</v>
      </c>
      <c r="GP5510" s="7" t="n">
        <v>7</v>
      </c>
      <c r="GQ5510" s="7" t="n">
        <v>65533</v>
      </c>
      <c r="GR5510" s="7" t="n">
        <v>60152</v>
      </c>
      <c r="GS5510" s="7" t="s">
        <v>17</v>
      </c>
      <c r="GT5510" s="7" t="n">
        <f t="normal" ca="1">32-LENB(INDIRECT(ADDRESS(5510,201)))</f>
        <v>0</v>
      </c>
      <c r="GU5510" s="7" t="n">
        <v>7</v>
      </c>
      <c r="GV5510" s="7" t="n">
        <v>65533</v>
      </c>
      <c r="GW5510" s="7" t="n">
        <v>60153</v>
      </c>
      <c r="GX5510" s="7" t="s">
        <v>17</v>
      </c>
      <c r="GY5510" s="7" t="n">
        <f t="normal" ca="1">32-LENB(INDIRECT(ADDRESS(5510,206)))</f>
        <v>0</v>
      </c>
      <c r="GZ5510" s="7" t="n">
        <v>7</v>
      </c>
      <c r="HA5510" s="7" t="n">
        <v>65533</v>
      </c>
      <c r="HB5510" s="7" t="n">
        <v>60154</v>
      </c>
      <c r="HC5510" s="7" t="s">
        <v>17</v>
      </c>
      <c r="HD5510" s="7" t="n">
        <f t="normal" ca="1">32-LENB(INDIRECT(ADDRESS(5510,211)))</f>
        <v>0</v>
      </c>
      <c r="HE5510" s="7" t="n">
        <v>7</v>
      </c>
      <c r="HF5510" s="7" t="n">
        <v>65533</v>
      </c>
      <c r="HG5510" s="7" t="n">
        <v>60155</v>
      </c>
      <c r="HH5510" s="7" t="s">
        <v>17</v>
      </c>
      <c r="HI5510" s="7" t="n">
        <f t="normal" ca="1">32-LENB(INDIRECT(ADDRESS(5510,216)))</f>
        <v>0</v>
      </c>
      <c r="HJ5510" s="7" t="n">
        <v>7</v>
      </c>
      <c r="HK5510" s="7" t="n">
        <v>65533</v>
      </c>
      <c r="HL5510" s="7" t="n">
        <v>60156</v>
      </c>
      <c r="HM5510" s="7" t="s">
        <v>17</v>
      </c>
      <c r="HN5510" s="7" t="n">
        <f t="normal" ca="1">32-LENB(INDIRECT(ADDRESS(5510,221)))</f>
        <v>0</v>
      </c>
      <c r="HO5510" s="7" t="n">
        <v>0</v>
      </c>
      <c r="HP5510" s="7" t="n">
        <v>65533</v>
      </c>
      <c r="HQ5510" s="7" t="n">
        <v>0</v>
      </c>
      <c r="HR5510" s="7" t="s">
        <v>17</v>
      </c>
      <c r="HS5510" s="7" t="n">
        <f t="normal" ca="1">32-LENB(INDIRECT(ADDRESS(5510,226)))</f>
        <v>0</v>
      </c>
    </row>
    <row r="5511" spans="1:12">
      <c r="A5511" t="s">
        <v>4</v>
      </c>
      <c r="B5511" s="4" t="s">
        <v>5</v>
      </c>
    </row>
    <row r="5512" spans="1:12">
      <c r="A5512" t="n">
        <v>55720</v>
      </c>
      <c r="B5512" s="5" t="n">
        <v>1</v>
      </c>
    </row>
    <row r="5513" spans="1:12" s="3" customFormat="1" customHeight="0">
      <c r="A5513" s="3" t="s">
        <v>2</v>
      </c>
      <c r="B5513" s="3" t="s">
        <v>611</v>
      </c>
    </row>
    <row r="5514" spans="1:12">
      <c r="A5514" t="s">
        <v>4</v>
      </c>
      <c r="B5514" s="4" t="s">
        <v>5</v>
      </c>
      <c r="C5514" s="4" t="s">
        <v>11</v>
      </c>
      <c r="D5514" s="4" t="s">
        <v>11</v>
      </c>
      <c r="E5514" s="4" t="s">
        <v>14</v>
      </c>
      <c r="F5514" s="4" t="s">
        <v>8</v>
      </c>
      <c r="G5514" s="4" t="s">
        <v>609</v>
      </c>
      <c r="H5514" s="4" t="s">
        <v>11</v>
      </c>
      <c r="I5514" s="4" t="s">
        <v>11</v>
      </c>
      <c r="J5514" s="4" t="s">
        <v>14</v>
      </c>
      <c r="K5514" s="4" t="s">
        <v>8</v>
      </c>
      <c r="L5514" s="4" t="s">
        <v>609</v>
      </c>
    </row>
    <row r="5515" spans="1:12">
      <c r="A5515" t="n">
        <v>55728</v>
      </c>
      <c r="B5515" s="71" t="n">
        <v>257</v>
      </c>
      <c r="C5515" s="7" t="n">
        <v>4</v>
      </c>
      <c r="D5515" s="7" t="n">
        <v>65533</v>
      </c>
      <c r="E5515" s="7" t="n">
        <v>12100</v>
      </c>
      <c r="F5515" s="7" t="s">
        <v>17</v>
      </c>
      <c r="G5515" s="7" t="n">
        <f t="normal" ca="1">32-LENB(INDIRECT(ADDRESS(5515,6)))</f>
        <v>0</v>
      </c>
      <c r="H5515" s="7" t="n">
        <v>0</v>
      </c>
      <c r="I5515" s="7" t="n">
        <v>65533</v>
      </c>
      <c r="J5515" s="7" t="n">
        <v>0</v>
      </c>
      <c r="K5515" s="7" t="s">
        <v>17</v>
      </c>
      <c r="L5515" s="7" t="n">
        <f t="normal" ca="1">32-LENB(INDIRECT(ADDRESS(5515,11)))</f>
        <v>0</v>
      </c>
    </row>
    <row r="5516" spans="1:12">
      <c r="A5516" t="s">
        <v>4</v>
      </c>
      <c r="B5516" s="4" t="s">
        <v>5</v>
      </c>
    </row>
    <row r="5517" spans="1:12">
      <c r="A5517" t="n">
        <v>55808</v>
      </c>
      <c r="B5517" s="5" t="n">
        <v>1</v>
      </c>
    </row>
    <row r="5518" spans="1:12" s="3" customFormat="1" customHeight="0">
      <c r="A5518" s="3" t="s">
        <v>2</v>
      </c>
      <c r="B5518" s="3" t="s">
        <v>612</v>
      </c>
    </row>
    <row r="5519" spans="1:12">
      <c r="A5519" t="s">
        <v>4</v>
      </c>
      <c r="B5519" s="4" t="s">
        <v>5</v>
      </c>
      <c r="C5519" s="4" t="s">
        <v>11</v>
      </c>
      <c r="D5519" s="4" t="s">
        <v>11</v>
      </c>
      <c r="E5519" s="4" t="s">
        <v>14</v>
      </c>
      <c r="F5519" s="4" t="s">
        <v>8</v>
      </c>
      <c r="G5519" s="4" t="s">
        <v>609</v>
      </c>
      <c r="H5519" s="4" t="s">
        <v>11</v>
      </c>
      <c r="I5519" s="4" t="s">
        <v>11</v>
      </c>
      <c r="J5519" s="4" t="s">
        <v>14</v>
      </c>
      <c r="K5519" s="4" t="s">
        <v>8</v>
      </c>
      <c r="L5519" s="4" t="s">
        <v>609</v>
      </c>
      <c r="M5519" s="4" t="s">
        <v>11</v>
      </c>
      <c r="N5519" s="4" t="s">
        <v>11</v>
      </c>
      <c r="O5519" s="4" t="s">
        <v>14</v>
      </c>
      <c r="P5519" s="4" t="s">
        <v>8</v>
      </c>
      <c r="Q5519" s="4" t="s">
        <v>609</v>
      </c>
      <c r="R5519" s="4" t="s">
        <v>11</v>
      </c>
      <c r="S5519" s="4" t="s">
        <v>11</v>
      </c>
      <c r="T5519" s="4" t="s">
        <v>14</v>
      </c>
      <c r="U5519" s="4" t="s">
        <v>8</v>
      </c>
      <c r="V5519" s="4" t="s">
        <v>609</v>
      </c>
    </row>
    <row r="5520" spans="1:12">
      <c r="A5520" t="n">
        <v>55824</v>
      </c>
      <c r="B5520" s="71" t="n">
        <v>257</v>
      </c>
      <c r="C5520" s="7" t="n">
        <v>4</v>
      </c>
      <c r="D5520" s="7" t="n">
        <v>65533</v>
      </c>
      <c r="E5520" s="7" t="n">
        <v>12010</v>
      </c>
      <c r="F5520" s="7" t="s">
        <v>17</v>
      </c>
      <c r="G5520" s="7" t="n">
        <f t="normal" ca="1">32-LENB(INDIRECT(ADDRESS(5520,6)))</f>
        <v>0</v>
      </c>
      <c r="H5520" s="7" t="n">
        <v>4</v>
      </c>
      <c r="I5520" s="7" t="n">
        <v>65533</v>
      </c>
      <c r="J5520" s="7" t="n">
        <v>12010</v>
      </c>
      <c r="K5520" s="7" t="s">
        <v>17</v>
      </c>
      <c r="L5520" s="7" t="n">
        <f t="normal" ca="1">32-LENB(INDIRECT(ADDRESS(5520,11)))</f>
        <v>0</v>
      </c>
      <c r="M5520" s="7" t="n">
        <v>4</v>
      </c>
      <c r="N5520" s="7" t="n">
        <v>65533</v>
      </c>
      <c r="O5520" s="7" t="n">
        <v>12101</v>
      </c>
      <c r="P5520" s="7" t="s">
        <v>17</v>
      </c>
      <c r="Q5520" s="7" t="n">
        <f t="normal" ca="1">32-LENB(INDIRECT(ADDRESS(5520,16)))</f>
        <v>0</v>
      </c>
      <c r="R5520" s="7" t="n">
        <v>0</v>
      </c>
      <c r="S5520" s="7" t="n">
        <v>65533</v>
      </c>
      <c r="T5520" s="7" t="n">
        <v>0</v>
      </c>
      <c r="U5520" s="7" t="s">
        <v>17</v>
      </c>
      <c r="V5520" s="7" t="n">
        <f t="normal" ca="1">32-LENB(INDIRECT(ADDRESS(5520,21)))</f>
        <v>0</v>
      </c>
    </row>
    <row r="5521" spans="1:227">
      <c r="A5521" t="s">
        <v>4</v>
      </c>
      <c r="B5521" s="4" t="s">
        <v>5</v>
      </c>
    </row>
    <row r="5522" spans="1:227">
      <c r="A5522" t="n">
        <v>55984</v>
      </c>
      <c r="B5522" s="5" t="n">
        <v>1</v>
      </c>
    </row>
    <row r="5523" spans="1:227" s="3" customFormat="1" customHeight="0">
      <c r="A5523" s="3" t="s">
        <v>2</v>
      </c>
      <c r="B5523" s="3" t="s">
        <v>613</v>
      </c>
    </row>
    <row r="5524" spans="1:227">
      <c r="A5524" t="s">
        <v>4</v>
      </c>
      <c r="B5524" s="4" t="s">
        <v>5</v>
      </c>
      <c r="C5524" s="4" t="s">
        <v>11</v>
      </c>
      <c r="D5524" s="4" t="s">
        <v>11</v>
      </c>
      <c r="E5524" s="4" t="s">
        <v>14</v>
      </c>
      <c r="F5524" s="4" t="s">
        <v>8</v>
      </c>
      <c r="G5524" s="4" t="s">
        <v>609</v>
      </c>
      <c r="H5524" s="4" t="s">
        <v>11</v>
      </c>
      <c r="I5524" s="4" t="s">
        <v>11</v>
      </c>
      <c r="J5524" s="4" t="s">
        <v>14</v>
      </c>
      <c r="K5524" s="4" t="s">
        <v>8</v>
      </c>
      <c r="L5524" s="4" t="s">
        <v>609</v>
      </c>
      <c r="M5524" s="4" t="s">
        <v>11</v>
      </c>
      <c r="N5524" s="4" t="s">
        <v>11</v>
      </c>
      <c r="O5524" s="4" t="s">
        <v>14</v>
      </c>
      <c r="P5524" s="4" t="s">
        <v>8</v>
      </c>
      <c r="Q5524" s="4" t="s">
        <v>609</v>
      </c>
    </row>
    <row r="5525" spans="1:227">
      <c r="A5525" t="n">
        <v>56000</v>
      </c>
      <c r="B5525" s="71" t="n">
        <v>257</v>
      </c>
      <c r="C5525" s="7" t="n">
        <v>4</v>
      </c>
      <c r="D5525" s="7" t="n">
        <v>65533</v>
      </c>
      <c r="E5525" s="7" t="n">
        <v>8167</v>
      </c>
      <c r="F5525" s="7" t="s">
        <v>17</v>
      </c>
      <c r="G5525" s="7" t="n">
        <f t="normal" ca="1">32-LENB(INDIRECT(ADDRESS(5525,6)))</f>
        <v>0</v>
      </c>
      <c r="H5525" s="7" t="n">
        <v>4</v>
      </c>
      <c r="I5525" s="7" t="n">
        <v>65533</v>
      </c>
      <c r="J5525" s="7" t="n">
        <v>12101</v>
      </c>
      <c r="K5525" s="7" t="s">
        <v>17</v>
      </c>
      <c r="L5525" s="7" t="n">
        <f t="normal" ca="1">32-LENB(INDIRECT(ADDRESS(5525,11)))</f>
        <v>0</v>
      </c>
      <c r="M5525" s="7" t="n">
        <v>0</v>
      </c>
      <c r="N5525" s="7" t="n">
        <v>65533</v>
      </c>
      <c r="O5525" s="7" t="n">
        <v>0</v>
      </c>
      <c r="P5525" s="7" t="s">
        <v>17</v>
      </c>
      <c r="Q5525" s="7" t="n">
        <f t="normal" ca="1">32-LENB(INDIRECT(ADDRESS(5525,16)))</f>
        <v>0</v>
      </c>
    </row>
    <row r="5526" spans="1:227">
      <c r="A5526" t="s">
        <v>4</v>
      </c>
      <c r="B5526" s="4" t="s">
        <v>5</v>
      </c>
    </row>
    <row r="5527" spans="1:227">
      <c r="A5527" t="n">
        <v>56120</v>
      </c>
      <c r="B5527" s="5" t="n">
        <v>1</v>
      </c>
    </row>
    <row r="5528" spans="1:227" s="3" customFormat="1" customHeight="0">
      <c r="A5528" s="3" t="s">
        <v>2</v>
      </c>
      <c r="B5528" s="3" t="s">
        <v>614</v>
      </c>
    </row>
    <row r="5529" spans="1:227">
      <c r="A5529" t="s">
        <v>4</v>
      </c>
      <c r="B5529" s="4" t="s">
        <v>5</v>
      </c>
      <c r="C5529" s="4" t="s">
        <v>11</v>
      </c>
      <c r="D5529" s="4" t="s">
        <v>11</v>
      </c>
      <c r="E5529" s="4" t="s">
        <v>14</v>
      </c>
      <c r="F5529" s="4" t="s">
        <v>8</v>
      </c>
      <c r="G5529" s="4" t="s">
        <v>609</v>
      </c>
      <c r="H5529" s="4" t="s">
        <v>11</v>
      </c>
      <c r="I5529" s="4" t="s">
        <v>11</v>
      </c>
      <c r="J5529" s="4" t="s">
        <v>14</v>
      </c>
      <c r="K5529" s="4" t="s">
        <v>8</v>
      </c>
      <c r="L5529" s="4" t="s">
        <v>609</v>
      </c>
    </row>
    <row r="5530" spans="1:227">
      <c r="A5530" t="n">
        <v>56128</v>
      </c>
      <c r="B5530" s="71" t="n">
        <v>257</v>
      </c>
      <c r="C5530" s="7" t="n">
        <v>4</v>
      </c>
      <c r="D5530" s="7" t="n">
        <v>65533</v>
      </c>
      <c r="E5530" s="7" t="n">
        <v>12101</v>
      </c>
      <c r="F5530" s="7" t="s">
        <v>17</v>
      </c>
      <c r="G5530" s="7" t="n">
        <f t="normal" ca="1">32-LENB(INDIRECT(ADDRESS(5530,6)))</f>
        <v>0</v>
      </c>
      <c r="H5530" s="7" t="n">
        <v>0</v>
      </c>
      <c r="I5530" s="7" t="n">
        <v>65533</v>
      </c>
      <c r="J5530" s="7" t="n">
        <v>0</v>
      </c>
      <c r="K5530" s="7" t="s">
        <v>17</v>
      </c>
      <c r="L5530" s="7" t="n">
        <f t="normal" ca="1">32-LENB(INDIRECT(ADDRESS(5530,11)))</f>
        <v>0</v>
      </c>
    </row>
    <row r="5531" spans="1:227">
      <c r="A5531" t="s">
        <v>4</v>
      </c>
      <c r="B5531" s="4" t="s">
        <v>5</v>
      </c>
    </row>
    <row r="5532" spans="1:227">
      <c r="A5532" t="n">
        <v>56208</v>
      </c>
      <c r="B5532" s="5" t="n">
        <v>1</v>
      </c>
    </row>
    <row r="5533" spans="1:227" s="3" customFormat="1" customHeight="0">
      <c r="A5533" s="3" t="s">
        <v>2</v>
      </c>
      <c r="B5533" s="3" t="s">
        <v>615</v>
      </c>
    </row>
    <row r="5534" spans="1:227">
      <c r="A5534" t="s">
        <v>4</v>
      </c>
      <c r="B5534" s="4" t="s">
        <v>5</v>
      </c>
      <c r="C5534" s="4" t="s">
        <v>11</v>
      </c>
      <c r="D5534" s="4" t="s">
        <v>11</v>
      </c>
      <c r="E5534" s="4" t="s">
        <v>14</v>
      </c>
      <c r="F5534" s="4" t="s">
        <v>8</v>
      </c>
      <c r="G5534" s="4" t="s">
        <v>609</v>
      </c>
      <c r="H5534" s="4" t="s">
        <v>11</v>
      </c>
      <c r="I5534" s="4" t="s">
        <v>11</v>
      </c>
      <c r="J5534" s="4" t="s">
        <v>14</v>
      </c>
      <c r="K5534" s="4" t="s">
        <v>8</v>
      </c>
      <c r="L5534" s="4" t="s">
        <v>609</v>
      </c>
      <c r="M5534" s="4" t="s">
        <v>11</v>
      </c>
      <c r="N5534" s="4" t="s">
        <v>11</v>
      </c>
      <c r="O5534" s="4" t="s">
        <v>14</v>
      </c>
      <c r="P5534" s="4" t="s">
        <v>8</v>
      </c>
      <c r="Q5534" s="4" t="s">
        <v>609</v>
      </c>
    </row>
    <row r="5535" spans="1:227">
      <c r="A5535" t="n">
        <v>56224</v>
      </c>
      <c r="B5535" s="71" t="n">
        <v>257</v>
      </c>
      <c r="C5535" s="7" t="n">
        <v>4</v>
      </c>
      <c r="D5535" s="7" t="n">
        <v>65533</v>
      </c>
      <c r="E5535" s="7" t="n">
        <v>12010</v>
      </c>
      <c r="F5535" s="7" t="s">
        <v>17</v>
      </c>
      <c r="G5535" s="7" t="n">
        <f t="normal" ca="1">32-LENB(INDIRECT(ADDRESS(5535,6)))</f>
        <v>0</v>
      </c>
      <c r="H5535" s="7" t="n">
        <v>4</v>
      </c>
      <c r="I5535" s="7" t="n">
        <v>65533</v>
      </c>
      <c r="J5535" s="7" t="n">
        <v>12101</v>
      </c>
      <c r="K5535" s="7" t="s">
        <v>17</v>
      </c>
      <c r="L5535" s="7" t="n">
        <f t="normal" ca="1">32-LENB(INDIRECT(ADDRESS(5535,11)))</f>
        <v>0</v>
      </c>
      <c r="M5535" s="7" t="n">
        <v>0</v>
      </c>
      <c r="N5535" s="7" t="n">
        <v>65533</v>
      </c>
      <c r="O5535" s="7" t="n">
        <v>0</v>
      </c>
      <c r="P5535" s="7" t="s">
        <v>17</v>
      </c>
      <c r="Q5535" s="7" t="n">
        <f t="normal" ca="1">32-LENB(INDIRECT(ADDRESS(5535,16)))</f>
        <v>0</v>
      </c>
    </row>
    <row r="5536" spans="1:227">
      <c r="A5536" t="s">
        <v>4</v>
      </c>
      <c r="B5536" s="4" t="s">
        <v>5</v>
      </c>
    </row>
    <row r="5537" spans="1:12">
      <c r="A5537" t="n">
        <v>56344</v>
      </c>
      <c r="B5537" s="5" t="n">
        <v>1</v>
      </c>
    </row>
    <row r="5538" spans="1:12" s="3" customFormat="1" customHeight="0">
      <c r="A5538" s="3" t="s">
        <v>2</v>
      </c>
      <c r="B5538" s="3" t="s">
        <v>616</v>
      </c>
    </row>
    <row r="5539" spans="1:12">
      <c r="A5539" t="s">
        <v>4</v>
      </c>
      <c r="B5539" s="4" t="s">
        <v>5</v>
      </c>
      <c r="C5539" s="4" t="s">
        <v>11</v>
      </c>
      <c r="D5539" s="4" t="s">
        <v>11</v>
      </c>
      <c r="E5539" s="4" t="s">
        <v>14</v>
      </c>
      <c r="F5539" s="4" t="s">
        <v>8</v>
      </c>
      <c r="G5539" s="4" t="s">
        <v>609</v>
      </c>
      <c r="H5539" s="4" t="s">
        <v>11</v>
      </c>
      <c r="I5539" s="4" t="s">
        <v>11</v>
      </c>
      <c r="J5539" s="4" t="s">
        <v>14</v>
      </c>
      <c r="K5539" s="4" t="s">
        <v>8</v>
      </c>
      <c r="L5539" s="4" t="s">
        <v>609</v>
      </c>
    </row>
    <row r="5540" spans="1:12">
      <c r="A5540" t="n">
        <v>56352</v>
      </c>
      <c r="B5540" s="71" t="n">
        <v>257</v>
      </c>
      <c r="C5540" s="7" t="n">
        <v>4</v>
      </c>
      <c r="D5540" s="7" t="n">
        <v>65533</v>
      </c>
      <c r="E5540" s="7" t="n">
        <v>12105</v>
      </c>
      <c r="F5540" s="7" t="s">
        <v>17</v>
      </c>
      <c r="G5540" s="7" t="n">
        <f t="normal" ca="1">32-LENB(INDIRECT(ADDRESS(5540,6)))</f>
        <v>0</v>
      </c>
      <c r="H5540" s="7" t="n">
        <v>0</v>
      </c>
      <c r="I5540" s="7" t="n">
        <v>65533</v>
      </c>
      <c r="J5540" s="7" t="n">
        <v>0</v>
      </c>
      <c r="K5540" s="7" t="s">
        <v>17</v>
      </c>
      <c r="L5540" s="7" t="n">
        <f t="normal" ca="1">32-LENB(INDIRECT(ADDRESS(5540,11)))</f>
        <v>0</v>
      </c>
    </row>
    <row r="5541" spans="1:12">
      <c r="A5541" t="s">
        <v>4</v>
      </c>
      <c r="B5541" s="4" t="s">
        <v>5</v>
      </c>
    </row>
    <row r="5542" spans="1:12">
      <c r="A5542" t="n">
        <v>56432</v>
      </c>
      <c r="B554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2025-09-06T21:47:39</dcterms:created>
  <dcterms:modified xsi:type="dcterms:W3CDTF">2025-09-06T21:47:39</dcterms:modified>
</cp:coreProperties>
</file>