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E1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C0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E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BBFF73"/>
      </patternFill>
    </fill>
    <fill>
      <patternFill patternType="solid">
        <fgColor rgb="FFFFE873"/>
      </patternFill>
    </fill>
    <fill>
      <patternFill patternType="solid">
        <fgColor rgb="FFFF96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7C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9D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<sst xmlns="http://schemas.openxmlformats.org/spreadsheetml/2006/main" count="11563" uniqueCount="509">
  <si>
    <t>CS2</t>
  </si>
  <si>
    <t>t4090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</si>
  <si>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</si>
  <si>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</si>
  <si>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</si>
  <si>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</si>
  <si>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</si>
  <si>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</si>
  <si>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</si>
  <si>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</si>
  <si>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</si>
  <si>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</si>
  <si>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</si>
  <si>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</si>
  <si>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</si>
  <si>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</si>
  <si>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NPC_Paper01</t>
  </si>
  <si>
    <t>NPC_Paper02</t>
  </si>
  <si>
    <t>pointer</t>
  </si>
  <si>
    <t>Reinit</t>
  </si>
  <si>
    <t>Npc_Table</t>
  </si>
  <si>
    <t>Npc_Table</t>
  </si>
  <si>
    <t>float</t>
  </si>
  <si>
    <t>gaius_setting</t>
  </si>
  <si>
    <t>AniSitWait</t>
  </si>
  <si>
    <t>alfin_setting</t>
  </si>
  <si>
    <t>AniEvInori</t>
  </si>
  <si>
    <t>3</t>
  </si>
  <si>
    <t>A</t>
  </si>
  <si>
    <t>#b</t>
  </si>
  <si>
    <t>0</t>
  </si>
  <si>
    <t>alf_setting</t>
  </si>
  <si>
    <t>AniEv5520</t>
  </si>
  <si>
    <t>AniAttachEQU082_C00</t>
  </si>
  <si>
    <t>TK_alf</t>
  </si>
  <si>
    <t>FC_chr_entry_tk</t>
  </si>
  <si>
    <t>#E_0#M_0</t>
  </si>
  <si>
    <t>dialog</t>
  </si>
  <si>
    <t>Today, we've got history and
literature class.</t>
  </si>
  <si>
    <t>I can't wait to get started
on the literature.</t>
  </si>
  <si>
    <t>We get to read fairy tales!</t>
  </si>
  <si>
    <t>Fairy tales are so much fun. It's like
reading about other people's dreams
or something.</t>
  </si>
  <si>
    <t>Heehee. I hope we get to hear one
about unicorns today!</t>
  </si>
  <si>
    <t>They're supposed to have existed in
Erebonia a long time ago!</t>
  </si>
  <si>
    <t>FC_Party_Face_Reset2</t>
  </si>
  <si>
    <t>kiki_setting</t>
  </si>
  <si>
    <t>TK_kiki</t>
  </si>
  <si>
    <t>History's easy. All you have to do
is memorize dates.</t>
  </si>
  <si>
    <t>Literature's way harder, because
everything's really vague.</t>
  </si>
  <si>
    <t>I don't know why he likes it so much.</t>
  </si>
  <si>
    <t>maple_setting</t>
  </si>
  <si>
    <t>AniEvGakkari</t>
  </si>
  <si>
    <t>AniEvTeKosi</t>
  </si>
  <si>
    <t>TK_maple</t>
  </si>
  <si>
    <t>I'm helping Lisa out with making
medicine.</t>
  </si>
  <si>
    <t xml:space="preserve">I always lend a hand when I see
someone in need! </t>
  </si>
  <si>
    <t>#E_0#M_9</t>
  </si>
  <si>
    <t>#KHaha, sure. That's what you always say,
but then you always end up getting
distracted.</t>
  </si>
  <si>
    <t>Oh, you are SO going to regret saying
that.</t>
  </si>
  <si>
    <t>Now, you listen here, Reanie...</t>
  </si>
  <si>
    <t>#E[D]#M_9</t>
  </si>
  <si>
    <t>#KHaha...</t>
  </si>
  <si>
    <t>#E[G]#M_9(Still, I do appreciate her trying
to help Dad out. Everyone's really
been trying to pitch in for him.)</t>
  </si>
  <si>
    <t xml:space="preserve">Being in the chapel always takes me
back to my Sunday School years. </t>
  </si>
  <si>
    <t>Those, horrible, horrible years...</t>
  </si>
  <si>
    <t>At the moment, all we hold is a young
children's class. I'm the teacher for it,
too.</t>
  </si>
  <si>
    <t>#E[3]#M_A</t>
  </si>
  <si>
    <t>YOU are? Ugh... That makes me feel
so old...</t>
  </si>
  <si>
    <t>I'm the same age as someone who's
a teacher? Ugh...</t>
  </si>
  <si>
    <t>That makes me feel really old...</t>
  </si>
  <si>
    <t>belnarl_setting</t>
  </si>
  <si>
    <t>AniEvSian</t>
  </si>
  <si>
    <t>AniEvSitDesk</t>
  </si>
  <si>
    <t>TK_belnarl</t>
  </si>
  <si>
    <t>TK_belnarl</t>
  </si>
  <si>
    <t>Father Barkhorn's circumstances are...
unusual, but I'm not at liberty to say
much more than that.</t>
  </si>
  <si>
    <t>He's exceptionally skilled at what he
does, though. I can say that much.</t>
  </si>
  <si>
    <t>If he's here in the Empire, though, I fear
ending this war will be far more difficult
than expected...</t>
  </si>
  <si>
    <t>#E[C]#M_0</t>
  </si>
  <si>
    <t>#KFather...?</t>
  </si>
  <si>
    <t>Haha. Pay no mind to my ramblings.</t>
  </si>
  <si>
    <t>I'm sure he will be able to save many
people in the west. Rest assured of that.</t>
  </si>
  <si>
    <t>All we can do is leave that to him and
focus on our own tasks at hand.</t>
  </si>
  <si>
    <t>#E_2#M_0</t>
  </si>
  <si>
    <t>#KYeah. You're probably right.</t>
  </si>
  <si>
    <t>#E[3]#M[A](I shouldn't be mulling this over when
I need to focus on saving Elise.)</t>
  </si>
  <si>
    <t>You needn't worry about Father Barkhorn.
He'll come to no harm, and will surely
save countless people in the west.</t>
  </si>
  <si>
    <t>We've decided to begin today's service at
noon... Unfortunately, that seems to be
exactly when the battle is due to begin.</t>
  </si>
  <si>
    <t xml:space="preserve">I did half expect this would be the case,
but that just makes holding it all the
more important. </t>
  </si>
  <si>
    <t>We can all pray for the war's swift
conclusion in addition to giving thanks
for the year's blessings.</t>
  </si>
  <si>
    <t xml:space="preserve">I hope peace finally returns to this
nation come next year. </t>
  </si>
  <si>
    <t>Today, we will pray for the war's swift
end in addition to giving thanks for the
year.</t>
  </si>
  <si>
    <t>Of course, I'm aware you'll be too busy
to attend. I'll say a private prayer for
your success.</t>
  </si>
  <si>
    <t>With the end of the year fast approaching,
the village is becoming much livelier with
anticipation.</t>
  </si>
  <si>
    <t>We intend to hold a service on New Year's
Eve here to give thanks for the year's
blessings.</t>
  </si>
  <si>
    <t>At least, I hope we can... It would be
terrible to have to break from tradition.</t>
  </si>
  <si>
    <t>Tensions in the Empire seem to be
mounting more and more each day.</t>
  </si>
  <si>
    <t>I hope we can at least hold our end of
the year service without any problems...</t>
  </si>
  <si>
    <t>I received a letter from Roer Cathedral
not long ago. They wrote about the good
work you did there.</t>
  </si>
  <si>
    <t>The situation in this country may seem
chaotic, but there is a small degree of
order to it.</t>
  </si>
  <si>
    <t>Almost as if it's all taking place in a
clearly defined framework. Battles over
the capital, great powers colliding...</t>
  </si>
  <si>
    <t>It almost reminds me of the War of the
Lions, and not just in the sense that
both are civil wars, either...</t>
  </si>
  <si>
    <t>If all of this were to be playing out
according to someone's designs...</t>
  </si>
  <si>
    <t>...No, surely not. I must be overthinking
things.</t>
  </si>
  <si>
    <t>There are actually a number of different
theories on how, exactly, the War of the
Lions came to an end.</t>
  </si>
  <si>
    <t>If all of this were playing out according
to the will of someone trying to decipher
the truth about that war and its end...</t>
  </si>
  <si>
    <t>...No. Surely I'm overthinking things.</t>
  </si>
  <si>
    <t>The path you have chosen to walk
is a difficult one indeed, history has
proven that much.</t>
  </si>
  <si>
    <t>Joining hands with both sides in a war
and working towards a future where we
all can live in harmony is no easy feat.</t>
  </si>
  <si>
    <t>It is, however, a noble goal to work
towards, and one I can only hope you
will be able to succeed in.</t>
  </si>
  <si>
    <t>Go forth, and follow the path that you
believe in. If you do not falter, I am
certain you will succeed.</t>
  </si>
  <si>
    <t>You have both the courage and desire to
walk the third way, that which would
unite both sides.</t>
  </si>
  <si>
    <t>Believe in yourselves...and may the
Goddess watch over you.</t>
  </si>
  <si>
    <t>You're departing on your next journey,
then? Do take care.</t>
  </si>
  <si>
    <t>Be careful not to become too complacent.
I can only imagine the alliance will be much
more on guard for you now.</t>
  </si>
  <si>
    <t>You have obstructed them in not one,
but two regions of the country, after all.</t>
  </si>
  <si>
    <t>#KThat's true... We'll keep that in mind,
Father.</t>
  </si>
  <si>
    <t>If you understand, then I have nothing
more to say. I will be wishing you well
and awaiting your safe return.</t>
  </si>
  <si>
    <t>It may not always be apparent,
but the balance of this nation is
constantly changing.</t>
  </si>
  <si>
    <t>Take care on your travels. I will be
looking forward to welcoming you
home again when you return.</t>
  </si>
  <si>
    <t>Your father's condition has significantly
improved. He's on the mend now.</t>
  </si>
  <si>
    <t>That's not to say he's completely in
the clear--he still needs to rest to avoid
making his condition worse again.</t>
  </si>
  <si>
    <t>As long as he does that, it should only
be a matter of days before he's up and
about again.</t>
  </si>
  <si>
    <t>Hoho. I continue to be astounded by just
how strong a man he is.</t>
  </si>
  <si>
    <t>I'm still amazed at just how quickly
your father regained consciousness.</t>
  </si>
  <si>
    <t>As the priest who has been treating
him, I couldn't be happier to see such
a speedy recovery in my patient.</t>
  </si>
  <si>
    <t>#KAre you on your way to see Dad, Father?</t>
  </si>
  <si>
    <t>I certainly am. I'm just getting all of
my medicinal supplies together before
departing.</t>
  </si>
  <si>
    <t>I hope you will all be careful and pace 
yourselves on your travels as well. 
Remember, haste makes waste.</t>
  </si>
  <si>
    <t>Wanting to save everyone as soon as
possible is understandable, but who would
save you should anything happen to you?</t>
  </si>
  <si>
    <t>#E_E#M_0</t>
  </si>
  <si>
    <t>#KTh-That's a fair point...</t>
  </si>
  <si>
    <t>#E[1]#M_0</t>
  </si>
  <si>
    <t>#KYeah... Our goal's to get all of Class VII
together--that includes us, too.</t>
  </si>
  <si>
    <t>Your father's condition is perfectly
stable. You needn't worry about him.</t>
  </si>
  <si>
    <t>Worry about yourselves, instead.
None of us wish for any of you to
become injured, you know.</t>
  </si>
  <si>
    <t>You'll be pleased to know your father's
recovery is coming along nicely.</t>
  </si>
  <si>
    <t xml:space="preserve">I'm almost surprised at how quickly he's
recovering, if anything. He has quite the
constitution. </t>
  </si>
  <si>
    <t>He still needs plenty of rest, however.
As do you.</t>
  </si>
  <si>
    <t>If you've been borrowing the power of
that Divine Knight again, you must be
exhausted. Take this chance to relax.</t>
  </si>
  <si>
    <t>#E[1]#M_9</t>
  </si>
  <si>
    <t>#K...I will. Thank you, Father.</t>
  </si>
  <si>
    <t>Celine says that you are connected in
some way to that Divine Knight.</t>
  </si>
  <si>
    <t>Meaning you're likely to grow tired
without even realizing it. Make sure to
take every chance to rest that you can.</t>
  </si>
  <si>
    <t xml:space="preserve">I've never heard a roar like that before. </t>
  </si>
  <si>
    <t>I can't imagine the creature responsible
for it is any ordinary beast...</t>
  </si>
  <si>
    <t>Take care if you plan on pursuing it.
I will be here preparing for the
possibility that our help may be needed.</t>
  </si>
  <si>
    <t>#KI will, Father!</t>
  </si>
  <si>
    <t>I can't help but feel a little uneasy about
that roar... I'll have some medicine ready
just in case.</t>
  </si>
  <si>
    <t>I pray to Aidios that it will not be needed.</t>
  </si>
  <si>
    <t>#KI hear you were kind enough to come and
see me last night, Father. I just wanted
to come thank you for that.</t>
  </si>
  <si>
    <t>Think nothing of it, Rean. I'll always do
my best to aid you however I can.
You'll always be a pupil of mine, after all.</t>
  </si>
  <si>
    <t>I'm simply relieved to see you're still well.
A lot seems to have happened to you in these
past two months.</t>
  </si>
  <si>
    <t>#E_8#M_9</t>
  </si>
  <si>
    <t>#KYeah, you could say that...</t>
  </si>
  <si>
    <t>#E[1]#M[0](He really has helped me in more ways
than I can count. Helping me to study for
exams, giving advice when I needed it...)</t>
  </si>
  <si>
    <t>#E_E#M[0](Sometimes I feel like I'm relying on him
too much, but he's so smart and helpful
that I end up doing it anyway.)</t>
  </si>
  <si>
    <t>...I can see that you're quite the lost lamb
at the moment, Rean.</t>
  </si>
  <si>
    <t>But hurrying to find a way forward is not
the best course of action. First, you should
reflect on yourself and your surroundings.</t>
  </si>
  <si>
    <t>#KYes, Father. (He's probably right.
I need to take this chance to cool
my head and think about this.)</t>
  </si>
  <si>
    <t>That humanoid that carried you to
the Eisengard Range is called a Divine
Knight, yes?</t>
  </si>
  <si>
    <t>I cannot pretend to know much about it,
but it seems to me that it links itself
with the spirit of its pilot.</t>
  </si>
  <si>
    <t>That seems the most logical way to explain
how you were heavily injured without any
obvious physical signs as to how.</t>
  </si>
  <si>
    <t>Regardless, now is a time for rest and
relaxation. Visible or not, your wounds
still need time to fully heal.</t>
  </si>
  <si>
    <t>I can hardly pretend to be an expert on
the inner workings of your Divine Knight...</t>
  </si>
  <si>
    <t>...but given the evidence, I suspect my
theory is true.</t>
  </si>
  <si>
    <t>lisa_setting</t>
  </si>
  <si>
    <t>AniEvRyoteMae</t>
  </si>
  <si>
    <t>AniEvTeburiLoop</t>
  </si>
  <si>
    <t>TK_lisa</t>
  </si>
  <si>
    <t>Start</t>
  </si>
  <si>
    <t>End</t>
  </si>
  <si>
    <t>Ooh, that smells lovely... Those are the
manjuu made with those azuki beans
I gave you, right?</t>
  </si>
  <si>
    <t>They smell really good...
Hey, Reanie, where's mine?</t>
  </si>
  <si>
    <t>#E[9]#M_0</t>
  </si>
  <si>
    <t>#KWe don't have one for you.</t>
  </si>
  <si>
    <t>Ahaha. Some things just never change.</t>
  </si>
  <si>
    <t>Is it true that you'll be participating
in the operation to take back Heimdallr?
That sounds awfully dangerous...</t>
  </si>
  <si>
    <t>...No, it's not my place to stop you.
I can see the resolve in your eyes...</t>
  </si>
  <si>
    <t>All I can do is pray for your success
and wish you well. May the Goddess
illuminate your path, Rean.</t>
  </si>
  <si>
    <t>#KThanks. I'll be back--and I'll bring
Elise with me. I promise you that!</t>
  </si>
  <si>
    <t>Look at you, Rean! You've grown so strong...
It's hard to believe you're even the same
person you were a few years ago.</t>
  </si>
  <si>
    <t>Go out there, follow your heart, and may
the Goddess light your path.</t>
  </si>
  <si>
    <t>When this war comes to an end, I intend
to undertake some higher-level training,
much like Father Bernard did.</t>
  </si>
  <si>
    <t>I'm going to follow his example and
travel the land, learning as much as
I possibly can.</t>
  </si>
  <si>
    <t>Hopefully doing so will let me better serve
the people of this village, as well as heal
the scars this war has left on Erebonia.</t>
  </si>
  <si>
    <t>Of course, who knows how long it will
take me to get to that level? Not me,
that's for certain!</t>
  </si>
  <si>
    <t>There's still a lot I need to learn...</t>
  </si>
  <si>
    <t>I hope I'll be able to get the chance
to do so soon.</t>
  </si>
  <si>
    <t>AniWait</t>
  </si>
  <si>
    <t>#KOh, are you holding classes today?</t>
  </si>
  <si>
    <t>That's right. I'm the teacher for the
classes here now because these are
the only children attending.</t>
  </si>
  <si>
    <t>Heehee. Sunday School classes were
a lot more lively back when you and
Elise attended.</t>
  </si>
  <si>
    <t>#E_4#M_9</t>
  </si>
  <si>
    <t>#KHaha. Yeah, I guess they were.</t>
  </si>
  <si>
    <t>#E[1]#M_9(Don't worry, Elise. I'm coming for you.)</t>
  </si>
  <si>
    <t>Well, then... Shall we start with Erebonian
history?</t>
  </si>
  <si>
    <t>This country was founded a long, long
time ago...</t>
  </si>
  <si>
    <t>History tells us it was right after the
terrible Great Collapse, in fact...</t>
  </si>
  <si>
    <t>I'm so glad you're all right, Rean...
I mean, I'd heard you were, but now I can
truly relax after seeing you for myself.</t>
  </si>
  <si>
    <t>I thought you were just being reckless
when you flew off in that airship, but
I should've known you had a plan all along.</t>
  </si>
  <si>
    <t xml:space="preserve">...You've grown really strong over the
years. I doubt I have any reason to worry
about you anymore. </t>
  </si>
  <si>
    <t>Anyway, I'm sure you have plenty to do,
so I should probably stop keeping you.
May the Goddess light your path.</t>
  </si>
  <si>
    <t>Looking at you now, I have every
confidence that you'll be able to rescue
Elise.</t>
  </si>
  <si>
    <t>I guess I have no need to worry about
you anymore...</t>
  </si>
  <si>
    <t>But please, let me pray for your safety
regardless. And may the Goddess always
light your path.</t>
  </si>
  <si>
    <t>I'm so glad you were able to find all of
your classmates.</t>
  </si>
  <si>
    <t>I should probably go around and ask
them all to take good care of you...</t>
  </si>
  <si>
    <t>You're like a younger brother to me, and
I love you dearly, but you have a habit
of finding trouble...</t>
  </si>
  <si>
    <t>#KUnless you really want to embarrass me,
please don't.</t>
  </si>
  <si>
    <t>Well, if you insist... I feel as though
I should, though...</t>
  </si>
  <si>
    <t>At the very least, I should ask your
instructor to take good care of you
on our behalf...</t>
  </si>
  <si>
    <t>#E[9]#M_9</t>
  </si>
  <si>
    <t>#KSeriously, don't do that.
Don't make me beg here.</t>
  </si>
  <si>
    <t>If you say so...</t>
  </si>
  <si>
    <t>While you were away, a lot of the
villagers helped me in gathering
medicinal herbs, you know.</t>
  </si>
  <si>
    <t>It was only thanks to all of those
that Uncle Teo was able to regain
consciousness as quickly as he did.</t>
  </si>
  <si>
    <t>...I really can't thank them all enough
for what they've done.</t>
  </si>
  <si>
    <t>Maple's helping me make medicine today,
too.</t>
  </si>
  <si>
    <t>I really do owe a lot to everyone here.</t>
  </si>
  <si>
    <t>I'm working on making some more
medicine so that I can help Father
Bernard.</t>
  </si>
  <si>
    <t>My skills pale in comparison to his,
but I intend to do whatever I can to
help him in his work.</t>
  </si>
  <si>
    <t>May the Goddess be with you on your
travels. I pray you will be able to
return before long.</t>
  </si>
  <si>
    <t>#KI'll be back before you know it!</t>
  </si>
  <si>
    <t>#KWell, we're off, then.</t>
  </si>
  <si>
    <t>I can still hardly believe that Elise and
Princess Alfin were taken from us like
that...</t>
  </si>
  <si>
    <t>...I wish there was something I could do
to help them, but I know there isn't.
All I can do is leave them in your hands.</t>
  </si>
  <si>
    <t>In the meantime, I will be doing all I can
to tend to the injured here in the village.</t>
  </si>
  <si>
    <t>May the Goddess be with you on your
travels. I pray you will be able to return
before long.</t>
  </si>
  <si>
    <t>If even Father Bernard doesn't recognize
it, it must truly be no ordinary monster.</t>
  </si>
  <si>
    <t>We'll be getting ready for the possibility
that people may need to be evacuated.
Please take care of yourselves as well.</t>
  </si>
  <si>
    <t>#KIt's good to see you again, Lisa.</t>
  </si>
  <si>
    <t>Oh, Rean! It's good to see you, too.</t>
  </si>
  <si>
    <t>I was so worried about you after hearing
that you vanished over in Trista.</t>
  </si>
  <si>
    <t>You and Luke have always been like little
brothers to me. Little brothers who are
going to make me go prematurely gray...</t>
  </si>
  <si>
    <t>#KS-Sorry... Don't you think I might be a
bit too old to be a 'little brother,'
though?</t>
  </si>
  <si>
    <t>Heehee. Age has nothing to do with it!</t>
  </si>
  <si>
    <t>I still have plenty that I want to ask you,
but that can wait for another time.
Right now, I'm happy to have you back.</t>
  </si>
  <si>
    <t xml:space="preserve">Please, take this chance to rest and 
recover from all you've been through. </t>
  </si>
  <si>
    <t>#E[G]#M[9]</t>
  </si>
  <si>
    <t xml:space="preserve">#K(Haha... She really is the epitome of
a perfect older sister. Kind as can be
and always looking out for everyone...) </t>
  </si>
  <si>
    <t>#E_E#M[9](It's funny how nostalgic it feels to
have her caring for me like this... It
wasn't that long ago I was last here.)</t>
  </si>
  <si>
    <t>Now that you're finally safely back with
us, that's one load off my mind.</t>
  </si>
  <si>
    <t>I'm still concerned about Princess Alfin,
though... She comes here to pray every
single day.</t>
  </si>
  <si>
    <t>Not that praying that frequently is a
bad thing, of course, but it's clear she
bears quite a heavy burden at the moment.</t>
  </si>
  <si>
    <t>I can't take that burden away from her,
but I intend to do all that I can to
support her.</t>
  </si>
  <si>
    <t>Princess Alfin seems to be very
distressed at the moment.</t>
  </si>
  <si>
    <t>There's only so much I can do for her,
but I intend to do all that I can.</t>
  </si>
  <si>
    <t>EV_00_08_00</t>
  </si>
  <si>
    <t>AniFieldAttack</t>
  </si>
  <si>
    <t>FC_Start_Party</t>
  </si>
  <si>
    <t>C_NPC012</t>
  </si>
  <si>
    <t>Princess Alfin</t>
  </si>
  <si>
    <t>FC_chr_entry</t>
  </si>
  <si>
    <t>AniEv7315</t>
  </si>
  <si>
    <t>AniEv7320</t>
  </si>
  <si>
    <t>AniEv7325</t>
  </si>
  <si>
    <t>AniEv7327</t>
  </si>
  <si>
    <t>AniEv0850</t>
  </si>
  <si>
    <t>AniEvRyoteMune</t>
  </si>
  <si>
    <t>AniEvMukkii</t>
  </si>
  <si>
    <t>#E[3]#M[A]</t>
  </si>
  <si>
    <t>...</t>
  </si>
  <si>
    <t>#E_0#M[0]</t>
  </si>
  <si>
    <t>#K(She's praying so intently...)</t>
  </si>
  <si>
    <t>#E[9]#M[0]#0T(Thinking about it, she must be even
more distressed right now than I am.)</t>
  </si>
  <si>
    <t>C</t>
  </si>
  <si>
    <t>8</t>
  </si>
  <si>
    <t>#E[5]#M_0</t>
  </si>
  <si>
    <t>Why, hello, Rean!</t>
  </si>
  <si>
    <t>#E_8#M_0Teehee. You're looking rather well today.
Much better than you were yesterday,
at any rate.</t>
  </si>
  <si>
    <t>#3KI feel loads better, actually. Thanks.</t>
  </si>
  <si>
    <t>#E[1]#M_9How about you? Are you managing all
right here? I'm guessing life in a tiny village
like this is harder than you're used to.</t>
  </si>
  <si>
    <t>#E_0#M_9If there's anything I can do to make things
easier for you, though, don't hesitate to let
me know.</t>
  </si>
  <si>
    <t>#E[C]#M_A</t>
  </si>
  <si>
    <t>Oh, not at all! I've been simply loving my
stay here.</t>
  </si>
  <si>
    <t>#E[1]#M_0The scenery is stunning, the hot springs
are oh-so soothing...</t>
  </si>
  <si>
    <t>#E_4#M_0To say nothing of your mother's
spectacular cooking. I'm having the time
of my life here.</t>
  </si>
  <si>
    <t>#E[5]#M_0I almost envy Elise for growing up in such
a wonderful place.</t>
  </si>
  <si>
    <t>#3KHa. I'm happy to hear you say that.</t>
  </si>
  <si>
    <t>#E_F#M_AStill...</t>
  </si>
  <si>
    <t>On top of all of that, I was able to reunite
with you here! ㈱</t>
  </si>
  <si>
    <t>#E[C]#M_0Oh, and meet a mysterious talking cat,
too. Not everyone gets to do that, now,
do they?</t>
  </si>
  <si>
    <t>#E[9]#M_0I still haven't had the pleasure of meeting
that Ashen Knight of yours, however...</t>
  </si>
  <si>
    <t>#E_E#M_0Perhaps I might have the chance once he
wakes up? I suppose I can dream.</t>
  </si>
  <si>
    <t>Umm... Well...</t>
  </si>
  <si>
    <t>#E_0#M[0]...</t>
  </si>
  <si>
    <t>1</t>
  </si>
  <si>
    <t>#E[Q]#M[8]</t>
  </si>
  <si>
    <t>#800W...!</t>
  </si>
  <si>
    <t>#E[R]#M[A]</t>
  </si>
  <si>
    <t>#800W...</t>
  </si>
  <si>
    <t>#E_8#M_0</t>
  </si>
  <si>
    <t>I realize I'm the last person who has any
right to say this...</t>
  </si>
  <si>
    <t>#E[1]#M_0...but there's no need to force yourself to
bottle everything up and put on a brave
face.</t>
  </si>
  <si>
    <t>#E_8#M_9I know how worried I am about my
classmates, so I can only imagine how
you must feel...</t>
  </si>
  <si>
    <t>#E[Q]#M_A</t>
  </si>
  <si>
    <t>#800WI...</t>
  </si>
  <si>
    <t>#800W#E[R]#M_A...*sniffle*...</t>
  </si>
  <si>
    <t>#E[R]#M_A</t>
  </si>
  <si>
    <t>#500WI-I'm so sorry...*sniffle*</t>
  </si>
  <si>
    <t>#500WI'm supposed to be royalty... I shouldn't
be getting all worked up about something
like this, but...*sniffle*...I...</t>
  </si>
  <si>
    <t>#E[Q]#M_A#500WJust thinking of what my family must be
going through is just too much to bear...</t>
  </si>
  <si>
    <t>#E[1]#M[0]</t>
  </si>
  <si>
    <t>#500WCedric and I... We had a fight on the
morning it all happened...</t>
  </si>
  <si>
    <t>#E[Q]#M_A#500WI was planning to make up with him
that evening, but...</t>
  </si>
  <si>
    <t>#E[B]#M_A#500WI... I... *sob*</t>
  </si>
  <si>
    <t>I'm sure he won't hold that against you.
You'll be able to make up with him next
time you see him.</t>
  </si>
  <si>
    <t>#E[1]#M_0I'm sure that'll be sooner than you think,
too.</t>
  </si>
  <si>
    <t>But in the meantime, there's no need to
force yourself to seem like being apart
from them isn't bothering you.</t>
  </si>
  <si>
    <t xml:space="preserve">#E[1]#M_9Royalty or not, no one would blame you
for being worried or upset. </t>
  </si>
  <si>
    <t>#E_0#M_9And every single one of us here wants to
do what we can to help you.</t>
  </si>
  <si>
    <t>#500WI...*sniffle*...</t>
  </si>
  <si>
    <t>#E[R]#M_9</t>
  </si>
  <si>
    <t>#800W...Heehee. Thank you.</t>
  </si>
  <si>
    <t>#E_8#M_9#H[2]</t>
  </si>
  <si>
    <t>I-I'm fine now...</t>
  </si>
  <si>
    <t>#E_8#M_0#H[2]</t>
  </si>
  <si>
    <t>#E[9]Umm... I hope I don't sound ungrateful,
but I think you should be spending more
time with Elise rather than me...</t>
  </si>
  <si>
    <t>#E_E#M_0This is your first chance in a while to
spend some quality time together.
I'd hate to take that away from her.</t>
  </si>
  <si>
    <t>#E[C]#M[0]</t>
  </si>
  <si>
    <t>#3KWhy?</t>
  </si>
  <si>
    <t>#E_8#M_9Haha. I mean, it's true that she's a little
more dependent on me than you'd expect
for a girl her age...</t>
  </si>
  <si>
    <t>#E[9]#M_0...but that doesn't mean she needs me
hovering around her all the time. Then again,
she did seem more shaken up than usual...</t>
  </si>
  <si>
    <t>#E_8#M_9Maybe you're right. I should try and cheer
her up while I still can.</t>
  </si>
  <si>
    <t>#E[9]#M_A#H[2]</t>
  </si>
  <si>
    <t>Th-That's not exactly what I meant...</t>
  </si>
  <si>
    <t>2</t>
  </si>
  <si>
    <t>#E[B]#M_A#H[2]</t>
  </si>
  <si>
    <t>#5SOooh! This is so difficult on a fair maiden's
heart, I hope you know!</t>
  </si>
  <si>
    <t>#E_6#M_A#H[2]</t>
  </si>
  <si>
    <t>You're just making me wish you were my
brother all the more!</t>
  </si>
  <si>
    <t>#E[D]#M[9]</t>
  </si>
  <si>
    <t>#3K(...Why?)</t>
  </si>
  <si>
    <t>FC_End_Party</t>
  </si>
  <si>
    <t>Reinit</t>
  </si>
  <si>
    <t>FC_MapJumpState</t>
  </si>
  <si>
    <t>FC_MapJumpState2</t>
  </si>
  <si>
    <t>TU_00_PERSON_NOTE_B</t>
  </si>
  <si>
    <t>QS_1204_05</t>
  </si>
  <si>
    <t>AniEvTeMune</t>
  </si>
  <si>
    <t>#4KCould I have a moment of your time, Lisa?</t>
  </si>
  <si>
    <t>#KOf course. What can I help you with?</t>
  </si>
  <si>
    <t>Rean asked her if she had any azuki beans.</t>
  </si>
  <si>
    <t>FC_look_dir_Yes</t>
  </si>
  <si>
    <t>#KI certainly do! Luke gave me some not
long ago.</t>
  </si>
  <si>
    <t>#E_0I developed an interest in them after
hearing they're said in the East to have
evil-repelling properties.</t>
  </si>
  <si>
    <t>5</t>
  </si>
  <si>
    <t>4</t>
  </si>
  <si>
    <t>#E[5]#M_4</t>
  </si>
  <si>
    <t>#KBut after looking into them some more,
I found out they're also very healthy
and nutritious!</t>
  </si>
  <si>
    <t>#E[1]#M_0Perhaps the origin of the belief that they
repel evil is the fact that they keep you
healthy, and thus repel evil in that sense.</t>
  </si>
  <si>
    <t>#E_4#M_4Father Bernard and I have started putting
them in our oatmeal for that very reason.</t>
  </si>
  <si>
    <t>#E[D]#M_4</t>
  </si>
  <si>
    <t>#4KR-Really...?</t>
  </si>
  <si>
    <t>#E[1]#M[0](It's kind of amazing to think of how
many things you can do with azuki beans.)</t>
  </si>
  <si>
    <t>#E_0#M_4Umm... If you happen to have any left over,
would you mind sharing some of them with
me?</t>
  </si>
  <si>
    <t>#E_4#M_4</t>
  </si>
  <si>
    <t>#KOh, not at all.</t>
  </si>
  <si>
    <t>#E[1]Hold on a moment. I'll go and get some.
We have plenty left in our storehouse.</t>
  </si>
  <si>
    <t>#4KS-Storehouse...?</t>
  </si>
  <si>
    <t>#E_2#M_0I-It's not outside, is it?</t>
  </si>
  <si>
    <t>#KIt is, yes... Why do you ask?</t>
  </si>
  <si>
    <t>FC_look_dir_No</t>
  </si>
  <si>
    <t>#E[3]#M_0</t>
  </si>
  <si>
    <t>#4K...I have a bad feeling about this.
We should hurry--I'm coming with
you.</t>
  </si>
  <si>
    <t>QS_3105_COMP</t>
  </si>
  <si>
    <t>I_VIS216</t>
  </si>
  <si>
    <t>I_VIS038</t>
  </si>
  <si>
    <t>I_SVIS175</t>
  </si>
  <si>
    <t>#K#0TIs something the matter, Rean?
You seem awfully flustered...</t>
  </si>
  <si>
    <t>#E[9]#M_A</t>
  </si>
  <si>
    <t>#K#0TI have something urgent I need 
to ask you.</t>
  </si>
  <si>
    <t>#E_2#M_AHas a traveling priest been here?</t>
  </si>
  <si>
    <t>#E_0#M_A</t>
  </si>
  <si>
    <t>#K#0TA traveling priest?</t>
  </si>
  <si>
    <t>#E[1]#M_4...Ah, now it all makes sense.</t>
  </si>
  <si>
    <t>#K#0TWhat does?</t>
  </si>
  <si>
    <t>#E[1]#M_4</t>
  </si>
  <si>
    <t>#K#0THoho... You've been chasing after this
priest for quite a while, haven't you?</t>
  </si>
  <si>
    <t>Always puzzled why you couldn't catch
up to him, right?</t>
  </si>
  <si>
    <t>#E_0#M_4And now here you are, convinced that
you would be able to arrive before him.</t>
  </si>
  <si>
    <t>#K#0T...Oh, dear. He arrived here before us,
didn't he?</t>
  </si>
  <si>
    <t>#K#0TDid we miss him AGAIN?!</t>
  </si>
  <si>
    <t>#E_8#M_A</t>
  </si>
  <si>
    <t>#K#0THe actually got here before us?!</t>
  </si>
  <si>
    <t>#K#0T...Did he arrive here before us, then?</t>
  </si>
  <si>
    <t>#K#0THmph. So he got here before us.</t>
  </si>
  <si>
    <t>#E_I#M_A</t>
  </si>
  <si>
    <t>#K#0T...So, he beat us here, huh?</t>
  </si>
  <si>
    <t>#K#0TThat he did, I'm afraid. We were enjoying
some tea together not that long ago.</t>
  </si>
  <si>
    <t>#E_4#M_4We were talking about all of you, in fact.
It just so happens that traveling priest
is an old friend of mine.</t>
  </si>
  <si>
    <t>#K#0THe is?!</t>
  </si>
  <si>
    <t>#E_8#M[A](That's surprising... Whoever this priest
is, he doesn't sound like your average
clergyman...)</t>
  </si>
  <si>
    <t>#E[9](Although, Father Bernard always did 
strike me as someone well connected, 
so if anyone might know him...)</t>
  </si>
  <si>
    <t>#K#0TRegardless, he left a letter in my care.</t>
  </si>
  <si>
    <t>#E_0It's addressed to all of you, too. 
Here you are.</t>
  </si>
  <si>
    <t>#E_2#M_A</t>
  </si>
  <si>
    <t>#K#0T...Thank you.</t>
  </si>
  <si>
    <t>#K#0TA letter for us?</t>
  </si>
  <si>
    <t>#K#0TWhat's it say?! What's it say?!</t>
  </si>
  <si>
    <t>#K#0TLet's see...</t>
  </si>
  <si>
    <t>#K#0THmm...</t>
  </si>
  <si>
    <t>#7C#7CGreetings, students of Class VII.</t>
  </si>
  <si>
    <t>#7C#7CYou have my apologies for not taking the time to
speak to you after you've come all this way in pursuit
of me. I did very much enjoy our little game, however.</t>
  </si>
  <si>
    <t>#7C#7CWhile it may not have been able to catch up in the end,
that Courageous of yours is quite an impressive ship.
I hope you'll make good use of it in the future.</t>
  </si>
  <si>
    <t>#7C#7CI also hear that you are working to improve the lives
of this country's people and better the current situation.
An honorable goal, if I may say so.</t>
  </si>
  <si>
    <t xml:space="preserve">#7C#7CThis is an old nation, but change is always possible.
With youngsters like all of you striving to improve it,
it may have a bright future indeed. </t>
  </si>
  <si>
    <t>#7C#7CRegardless, I will now be departing for western
Erebonia. These are dangerous times, and I have duties
as a clergyman to fulfill--and fulfill them I shall.</t>
  </si>
  <si>
    <t>#7C#7CGood luck to all of you in the future, wherever your
travels may lead you.
           - Barkhorn, the traveling priest</t>
  </si>
  <si>
    <t>#7C#7CP.S. I was pleased to hear that you're still well, Gaius.
May we meet again one day under the beautiful skies
of Nord.</t>
  </si>
  <si>
    <t>#7C#7CP.P.S. While it was not my intention, I seem to have
caused a lot of concern to poor Father Paulo. Please do
pass on to him that I'm alive and well.</t>
  </si>
  <si>
    <t>#7C#7CI also seem to have wasted quite a lot of your time by
making you pursue me from place to place. It's not
much, but please accept the attached as an apology.</t>
  </si>
  <si>
    <t>#7C#7CP.S. While it was not my intention, I seem to have
caused a lot of concern to poor Father Paulo. Please do
pass on to him that I'm alive and well.</t>
  </si>
  <si>
    <t>A quartz is inside the envelope along with the letter.</t>
  </si>
  <si>
    <t xml:space="preserve">Received </t>
  </si>
  <si>
    <t>.</t>
  </si>
  <si>
    <t>#E_E#M_A</t>
  </si>
  <si>
    <t>#K#0TS-Seriously...?</t>
  </si>
  <si>
    <t>#K#0THe knew what we were doing the whole
time...</t>
  </si>
  <si>
    <t>#K#0THe knew what we were doing the entire
time...</t>
  </si>
  <si>
    <t>#K#0T...He's definitely no ordinary priest.</t>
  </si>
  <si>
    <t>#K#0T...I'd say this proves he's no ordinary 
priest, wouldn't you?</t>
  </si>
  <si>
    <t>#E[1]#M[A]</t>
  </si>
  <si>
    <t>#K#0T(Hmm... I do remember hearing of one 
particularly strong old man among the 
traveling priests of the Septian Church.)</t>
  </si>
  <si>
    <t>#E_I(I wonder if he goes by the name 'Roaring
Lion'...)</t>
  </si>
  <si>
    <t>#K#0TI can't believe he's an acquaintance of
yours, Gaius!</t>
  </si>
  <si>
    <t>#K#0TSo it seems. I have to admit, I did wonder 
if it might be him.</t>
  </si>
  <si>
    <t xml:space="preserve">#E_4#M_4He was my teacher before I came to the
academy. </t>
  </si>
  <si>
    <t>#E_0#M_4</t>
  </si>
  <si>
    <t>#K#0THe would come visit the settlement once 
a month, no matter where it was, and 
hold Sunday School for everyone there.</t>
  </si>
  <si>
    <t>I doubt I would have been able to attend
Thors if not for him.</t>
  </si>
  <si>
    <t>#K#0TReally?</t>
  </si>
  <si>
    <t>#K#0TReally. And thinking back on it, he never
struck me as an ordinary man even then.</t>
  </si>
  <si>
    <t>Knowing that this is him, everything
begins to make sense.</t>
  </si>
  <si>
    <t>#K#0THe really must be pretty amazing...</t>
  </si>
  <si>
    <t>#E_I#M[A]</t>
  </si>
  <si>
    <t>#K#0T(Still, he managed to outrun us every 
single time... Was he using a high-speed 
airship or something?)</t>
  </si>
  <si>
    <t>#E[3](Why would a traveling priest have access
to something like that, though? Do they 
use them in parts of the Septian Church?)</t>
  </si>
  <si>
    <t>#K#0T(Come to think of it...)</t>
  </si>
  <si>
    <t>Scarlet</t>
  </si>
  <si>
    <t>#0T#8C#8CI doubt you'd know, but the church is a
fairly complex organization with plenty
of divisions within it.</t>
  </si>
  <si>
    <t>#8C#8CThe part I was invited to join was an
organization called the Congregation for
the Sacraments.</t>
  </si>
  <si>
    <t>#8C#8CThey're a group full of immensely skilled
people who take on some unique missions,
to put it mildly.</t>
  </si>
  <si>
    <t>#K#0T(No. It can't be...)</t>
  </si>
  <si>
    <t>#K#0TRegardless, trust me when I say you
needn't worry about him.</t>
  </si>
  <si>
    <t xml:space="preserve">#E_0And if you would, please pass on the
news of his well-being to Father Paulo
in Trista, too. </t>
  </si>
  <si>
    <t>#K#0THaha... We will.</t>
  </si>
  <si>
    <t>The mystery now solved, they all returned to Trista in
order to pass on the message to Father Paulo.</t>
  </si>
  <si>
    <t>SB_KIZUNA_TOVAR_02</t>
  </si>
  <si>
    <t>C_NPC050</t>
  </si>
  <si>
    <t>Toval</t>
  </si>
  <si>
    <t>AniEv7780</t>
  </si>
  <si>
    <t>AniEvWait</t>
  </si>
  <si>
    <t>#K#0TI'm kind of surprised you wanted to come
and pray all of a sudden.</t>
  </si>
  <si>
    <t>#E_8#M_9You never really struck me as much of a
religious man.</t>
  </si>
  <si>
    <t>#K#0THaha. Well, s'cause I'm not, really.</t>
  </si>
  <si>
    <t>#E[1]#M_0I only really come to church to pray before
the big jobs.</t>
  </si>
  <si>
    <t>#K#0TWhat brought you here today, then?</t>
  </si>
  <si>
    <t>#K#0TYou even need to ask?</t>
  </si>
  <si>
    <t>#E[1]#M_0I wanted to pray for you kids' futures,
as well as the future of all of us in the
Bracer Guild.</t>
  </si>
  <si>
    <t>#E_0#M_0Both to Aidios and my other goddess.</t>
  </si>
  <si>
    <t>#E_F#M_0</t>
  </si>
  <si>
    <t>#K#0TWhoa, whoa. Who's this 'other goddess'?</t>
  </si>
  <si>
    <t>#K#0THaha. Kind of an embarrassing question to
answer, to tell you the truth...</t>
  </si>
  <si>
    <t>#E_0#M_0...but she's the woman who set me on the
road to becoming a bracer.</t>
  </si>
  <si>
    <t>#E[C]#M[8]</t>
  </si>
  <si>
    <t>#K#0TOh...</t>
  </si>
  <si>
    <t>#E_J#M_0</t>
  </si>
  <si>
    <t>#K#0TIt all started back in the day when I was
still working for old Micht.</t>
  </si>
  <si>
    <t>#E[1]#M_0I ended up getting caught in some trouble
involving an artifact, you see, and she's
the one who helped me get through it all.</t>
  </si>
  <si>
    <t>#K#0TIf you don't mind me asking, what kind of
trouble?</t>
  </si>
  <si>
    <t>#K#0TLeeet's just say that's one experience I'll
be happy to never relive.</t>
  </si>
  <si>
    <t>#E_8#M_0I was pretty skilled with arts even back
then, but if she hadn't come when she did,
I'd've been a goner.</t>
  </si>
  <si>
    <t>#E[1]#M_0She's a tad on the violent side, though.
The kind of person who could take out a
whole jaeger corps with her bare hands.</t>
  </si>
  <si>
    <t>9</t>
  </si>
  <si>
    <t>#K#0TI think 'a tad' might be putting it
lightly...</t>
  </si>
  <si>
    <t>#K#0TStill, that was how we met, and she saw
the potential I had when it came to arts...</t>
  </si>
  <si>
    <t>#E[1]#M_0Thanks to her, I ended up finding my true
calling.</t>
  </si>
  <si>
    <t>I threw away all the aliases I'd been using
up until that point...</t>
  </si>
  <si>
    <t>#E_0#M_0...and just became Toval Randonneur the
bracer. And that's how I'm going to stay.</t>
  </si>
  <si>
    <t>#K#0T...</t>
  </si>
  <si>
    <t>#K#0TAnyway, I guess what I'm trying to say is,
people at the end of the day are the sum
of their experiences.</t>
  </si>
  <si>
    <t>#E_0#M_0There's obviously a lot you don't know
about your past, but that's not what
defines who you are.</t>
  </si>
  <si>
    <t>#E[1]#M_0What does define you are the choices you
make--the paths you choose. That's what
I think, at least.</t>
  </si>
  <si>
    <t>#K#0TToval...</t>
  </si>
  <si>
    <t>0[autoE0]</t>
  </si>
  <si>
    <t>0[autoM0]</t>
  </si>
  <si>
    <t>Well, anyway, you've still got more of your
classmates to find...</t>
  </si>
  <si>
    <t>#E[1]#M_0...and even then, you've still got plenty of
time to find exactly what it is you want to
do with your life.</t>
  </si>
  <si>
    <t>#E[4]#M_0#e[5]But if you ever need any advice, you can
always come talk to me.</t>
  </si>
  <si>
    <t>...Thanks, Toval.</t>
  </si>
  <si>
    <t>#E[1]#M_9I still have no idea what I want to do after
all of us meet up or after this war's over...</t>
  </si>
  <si>
    <t>#E_0#M_9...but hopefully by the end of it, I'll have
a better idea.</t>
  </si>
  <si>
    <t>#E[1]#M_0#e[1]</t>
  </si>
  <si>
    <t>Haha. There we go.</t>
  </si>
  <si>
    <t>Their conversation finished, Rean and Toval offered up silent
prayers to the Goddess...</t>
  </si>
  <si>
    <t>...and swore once again to survive the trials of war and
come out the other side.</t>
  </si>
  <si>
    <t>Your bond with Toval strengthened!</t>
  </si>
  <si>
    <t>SB_KIZUNA_GAIUS_02_B</t>
  </si>
  <si>
    <t>TU_00_PERSON_NOTE_B</t>
  </si>
  <si>
    <t>You can now view the Character tab in your notebook.</t>
  </si>
  <si>
    <t>Naturally, this section allows you to view details on various
people you meet throughout the story.</t>
  </si>
  <si>
    <t>As you view specific events and get to know someone on a
more personal level, the information you've learned will be
added to their section of the notebook.</t>
  </si>
  <si>
    <t>_EV_00_08_00</t>
  </si>
  <si>
    <t>fill</t>
  </si>
  <si>
    <t>_QS_3105_COMP</t>
  </si>
  <si>
    <t>_SB_KIZUNA_TOVAR_02</t>
  </si>
  <si>
    <t>_TU_00_PERSON_NOTE_B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</si>
</sst>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E1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C0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E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BBFF73"/>
      </patternFill>
    </fill>
    <fill>
      <patternFill patternType="solid">
        <fgColor rgb="FFFFE873"/>
      </patternFill>
    </fill>
    <fill>
      <patternFill patternType="solid">
        <fgColor rgb="FFFF96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7C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9D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B368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552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556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577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580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584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589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603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630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632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648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664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680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696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712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18</v>
      </c>
    </row>
    <row r="37" spans="1:13">
      <c r="A37" t="n">
        <v>728</v>
      </c>
      <c r="B37" s="12" t="n">
        <v>5</v>
      </c>
      <c r="C37" s="7" t="n">
        <v>35</v>
      </c>
      <c r="D37" s="7" t="n">
        <v>3</v>
      </c>
      <c r="E37" s="7" t="n">
        <v>0</v>
      </c>
      <c r="F37" s="7" t="n">
        <v>0</v>
      </c>
      <c r="G37" s="7" t="n">
        <v>2</v>
      </c>
      <c r="H37" s="7" t="n">
        <v>1</v>
      </c>
      <c r="I37" s="13" t="n">
        <f t="normal" ca="1">A41</f>
        <v>0</v>
      </c>
    </row>
    <row r="38" spans="1:13">
      <c r="A38" t="s">
        <v>4</v>
      </c>
      <c r="B38" s="4" t="s">
        <v>5</v>
      </c>
      <c r="C38" s="4" t="s">
        <v>18</v>
      </c>
    </row>
    <row r="39" spans="1:13">
      <c r="A39" t="n">
        <v>742</v>
      </c>
      <c r="B39" s="14" t="n">
        <v>3</v>
      </c>
      <c r="C39" s="13" t="n">
        <f t="normal" ca="1">A63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18</v>
      </c>
    </row>
    <row r="41" spans="1:13">
      <c r="A41" t="n">
        <v>747</v>
      </c>
      <c r="B41" s="12" t="n">
        <v>5</v>
      </c>
      <c r="C41" s="7" t="n">
        <v>35</v>
      </c>
      <c r="D41" s="7" t="n">
        <v>3</v>
      </c>
      <c r="E41" s="7" t="n">
        <v>0</v>
      </c>
      <c r="F41" s="7" t="n">
        <v>1</v>
      </c>
      <c r="G41" s="7" t="n">
        <v>2</v>
      </c>
      <c r="H41" s="7" t="n">
        <v>1</v>
      </c>
      <c r="I41" s="13" t="n">
        <f t="normal" ca="1">A45</f>
        <v>0</v>
      </c>
    </row>
    <row r="42" spans="1:13">
      <c r="A42" t="s">
        <v>4</v>
      </c>
      <c r="B42" s="4" t="s">
        <v>5</v>
      </c>
      <c r="C42" s="4" t="s">
        <v>18</v>
      </c>
    </row>
    <row r="43" spans="1:13">
      <c r="A43" t="n">
        <v>761</v>
      </c>
      <c r="B43" s="14" t="n">
        <v>3</v>
      </c>
      <c r="C43" s="13" t="n">
        <f t="normal" ca="1">A63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18</v>
      </c>
    </row>
    <row r="45" spans="1:13">
      <c r="A45" t="n">
        <v>766</v>
      </c>
      <c r="B45" s="12" t="n">
        <v>5</v>
      </c>
      <c r="C45" s="7" t="n">
        <v>35</v>
      </c>
      <c r="D45" s="7" t="n">
        <v>3</v>
      </c>
      <c r="E45" s="7" t="n">
        <v>0</v>
      </c>
      <c r="F45" s="7" t="n">
        <v>2</v>
      </c>
      <c r="G45" s="7" t="n">
        <v>2</v>
      </c>
      <c r="H45" s="7" t="n">
        <v>1</v>
      </c>
      <c r="I45" s="13" t="n">
        <f t="normal" ca="1">A49</f>
        <v>0</v>
      </c>
    </row>
    <row r="46" spans="1:13">
      <c r="A46" t="s">
        <v>4</v>
      </c>
      <c r="B46" s="4" t="s">
        <v>5</v>
      </c>
      <c r="C46" s="4" t="s">
        <v>18</v>
      </c>
    </row>
    <row r="47" spans="1:13">
      <c r="A47" t="n">
        <v>780</v>
      </c>
      <c r="B47" s="14" t="n">
        <v>3</v>
      </c>
      <c r="C47" s="13" t="n">
        <f t="normal" ca="1">A63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18</v>
      </c>
    </row>
    <row r="49" spans="1:9">
      <c r="A49" t="n">
        <v>785</v>
      </c>
      <c r="B49" s="12" t="n">
        <v>5</v>
      </c>
      <c r="C49" s="7" t="n">
        <v>35</v>
      </c>
      <c r="D49" s="7" t="n">
        <v>3</v>
      </c>
      <c r="E49" s="7" t="n">
        <v>0</v>
      </c>
      <c r="F49" s="7" t="n">
        <v>3</v>
      </c>
      <c r="G49" s="7" t="n">
        <v>2</v>
      </c>
      <c r="H49" s="7" t="n">
        <v>1</v>
      </c>
      <c r="I49" s="13" t="n">
        <f t="normal" ca="1">A53</f>
        <v>0</v>
      </c>
    </row>
    <row r="50" spans="1:9">
      <c r="A50" t="s">
        <v>4</v>
      </c>
      <c r="B50" s="4" t="s">
        <v>5</v>
      </c>
      <c r="C50" s="4" t="s">
        <v>18</v>
      </c>
    </row>
    <row r="51" spans="1:9">
      <c r="A51" t="n">
        <v>799</v>
      </c>
      <c r="B51" s="14" t="n">
        <v>3</v>
      </c>
      <c r="C51" s="13" t="n">
        <f t="normal" ca="1">A63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18</v>
      </c>
    </row>
    <row r="53" spans="1:9">
      <c r="A53" t="n">
        <v>804</v>
      </c>
      <c r="B53" s="12" t="n">
        <v>5</v>
      </c>
      <c r="C53" s="7" t="n">
        <v>35</v>
      </c>
      <c r="D53" s="7" t="n">
        <v>3</v>
      </c>
      <c r="E53" s="7" t="n">
        <v>0</v>
      </c>
      <c r="F53" s="7" t="n">
        <v>4</v>
      </c>
      <c r="G53" s="7" t="n">
        <v>2</v>
      </c>
      <c r="H53" s="7" t="n">
        <v>1</v>
      </c>
      <c r="I53" s="13" t="n">
        <f t="normal" ca="1">A57</f>
        <v>0</v>
      </c>
    </row>
    <row r="54" spans="1:9">
      <c r="A54" t="s">
        <v>4</v>
      </c>
      <c r="B54" s="4" t="s">
        <v>5</v>
      </c>
      <c r="C54" s="4" t="s">
        <v>18</v>
      </c>
    </row>
    <row r="55" spans="1:9">
      <c r="A55" t="n">
        <v>818</v>
      </c>
      <c r="B55" s="14" t="n">
        <v>3</v>
      </c>
      <c r="C55" s="13" t="n">
        <f t="normal" ca="1">A63</f>
        <v>0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13</v>
      </c>
      <c r="G56" s="4" t="s">
        <v>7</v>
      </c>
      <c r="H56" s="4" t="s">
        <v>7</v>
      </c>
      <c r="I56" s="4" t="s">
        <v>18</v>
      </c>
    </row>
    <row r="57" spans="1:9">
      <c r="A57" t="n">
        <v>823</v>
      </c>
      <c r="B57" s="12" t="n">
        <v>5</v>
      </c>
      <c r="C57" s="7" t="n">
        <v>35</v>
      </c>
      <c r="D57" s="7" t="n">
        <v>3</v>
      </c>
      <c r="E57" s="7" t="n">
        <v>0</v>
      </c>
      <c r="F57" s="7" t="n">
        <v>5</v>
      </c>
      <c r="G57" s="7" t="n">
        <v>2</v>
      </c>
      <c r="H57" s="7" t="n">
        <v>1</v>
      </c>
      <c r="I57" s="13" t="n">
        <f t="normal" ca="1">A61</f>
        <v>0</v>
      </c>
    </row>
    <row r="58" spans="1:9">
      <c r="A58" t="s">
        <v>4</v>
      </c>
      <c r="B58" s="4" t="s">
        <v>5</v>
      </c>
      <c r="C58" s="4" t="s">
        <v>18</v>
      </c>
    </row>
    <row r="59" spans="1:9">
      <c r="A59" t="n">
        <v>837</v>
      </c>
      <c r="B59" s="14" t="n">
        <v>3</v>
      </c>
      <c r="C59" s="13" t="n">
        <f t="normal" ca="1">A63</f>
        <v>0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13</v>
      </c>
      <c r="G60" s="4" t="s">
        <v>7</v>
      </c>
      <c r="H60" s="4" t="s">
        <v>7</v>
      </c>
      <c r="I60" s="4" t="s">
        <v>18</v>
      </c>
    </row>
    <row r="61" spans="1:9">
      <c r="A61" t="n">
        <v>842</v>
      </c>
      <c r="B61" s="12" t="n">
        <v>5</v>
      </c>
      <c r="C61" s="7" t="n">
        <v>35</v>
      </c>
      <c r="D61" s="7" t="n">
        <v>3</v>
      </c>
      <c r="E61" s="7" t="n">
        <v>0</v>
      </c>
      <c r="F61" s="7" t="n">
        <v>6</v>
      </c>
      <c r="G61" s="7" t="n">
        <v>2</v>
      </c>
      <c r="H61" s="7" t="n">
        <v>1</v>
      </c>
      <c r="I61" s="13" t="n">
        <f t="normal" ca="1">A63</f>
        <v>0</v>
      </c>
    </row>
    <row r="62" spans="1:9">
      <c r="A62" t="s">
        <v>4</v>
      </c>
      <c r="B62" s="4" t="s">
        <v>5</v>
      </c>
    </row>
    <row r="63" spans="1:9">
      <c r="A63" t="n">
        <v>856</v>
      </c>
      <c r="B63" s="5" t="n">
        <v>1</v>
      </c>
    </row>
    <row r="64" spans="1:9" s="3" customFormat="1" customHeight="0">
      <c r="A64" s="3" t="s">
        <v>2</v>
      </c>
      <c r="B64" s="3" t="s">
        <v>19</v>
      </c>
    </row>
    <row r="65" spans="1:9">
      <c r="A65" t="s">
        <v>4</v>
      </c>
      <c r="B65" s="4" t="s">
        <v>5</v>
      </c>
      <c r="C65" s="4" t="s">
        <v>7</v>
      </c>
      <c r="D65" s="4" t="s">
        <v>8</v>
      </c>
    </row>
    <row r="66" spans="1:9">
      <c r="A66" t="n">
        <v>860</v>
      </c>
      <c r="B66" s="6" t="n">
        <v>2</v>
      </c>
      <c r="C66" s="7" t="n">
        <v>11</v>
      </c>
      <c r="D66" s="7" t="s">
        <v>20</v>
      </c>
    </row>
    <row r="67" spans="1:9">
      <c r="A67" t="s">
        <v>4</v>
      </c>
      <c r="B67" s="4" t="s">
        <v>5</v>
      </c>
      <c r="C67" s="4" t="s">
        <v>7</v>
      </c>
      <c r="D67" s="4" t="s">
        <v>7</v>
      </c>
    </row>
    <row r="68" spans="1:9">
      <c r="A68" t="n">
        <v>872</v>
      </c>
      <c r="B68" s="8" t="n">
        <v>162</v>
      </c>
      <c r="C68" s="7" t="n">
        <v>0</v>
      </c>
      <c r="D68" s="7" t="n">
        <v>1</v>
      </c>
    </row>
    <row r="69" spans="1:9">
      <c r="A69" t="s">
        <v>4</v>
      </c>
      <c r="B69" s="4" t="s">
        <v>5</v>
      </c>
    </row>
    <row r="70" spans="1:9">
      <c r="A70" t="n">
        <v>875</v>
      </c>
      <c r="B70" s="5" t="n">
        <v>1</v>
      </c>
    </row>
    <row r="71" spans="1:9" s="3" customFormat="1" customHeight="0">
      <c r="A71" s="3" t="s">
        <v>2</v>
      </c>
      <c r="B71" s="3" t="s">
        <v>21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12</v>
      </c>
      <c r="F72" s="4" t="s">
        <v>12</v>
      </c>
      <c r="G72" s="4" t="s">
        <v>12</v>
      </c>
      <c r="H72" s="4" t="s">
        <v>12</v>
      </c>
      <c r="I72" s="4" t="s">
        <v>12</v>
      </c>
      <c r="J72" s="4" t="s">
        <v>12</v>
      </c>
      <c r="K72" s="4" t="s">
        <v>12</v>
      </c>
      <c r="L72" s="4" t="s">
        <v>12</v>
      </c>
      <c r="M72" s="4" t="s">
        <v>12</v>
      </c>
      <c r="N72" s="4" t="s">
        <v>12</v>
      </c>
      <c r="O72" s="4" t="s">
        <v>12</v>
      </c>
      <c r="P72" s="4" t="s">
        <v>12</v>
      </c>
      <c r="Q72" s="4" t="s">
        <v>12</v>
      </c>
      <c r="R72" s="4" t="s">
        <v>12</v>
      </c>
      <c r="S72" s="4" t="s">
        <v>12</v>
      </c>
    </row>
    <row r="73" spans="1:9">
      <c r="A73" t="n">
        <v>876</v>
      </c>
      <c r="B73" s="15" t="n">
        <v>161</v>
      </c>
      <c r="C73" s="7" t="n">
        <v>2</v>
      </c>
      <c r="D73" s="7" t="n">
        <v>12</v>
      </c>
      <c r="E73" s="7" t="n">
        <v>8433</v>
      </c>
      <c r="F73" s="7" t="n">
        <v>8434</v>
      </c>
      <c r="G73" s="7" t="n">
        <v>8944</v>
      </c>
      <c r="H73" s="7" t="n">
        <v>8949</v>
      </c>
      <c r="I73" s="7" t="n">
        <v>8950</v>
      </c>
      <c r="J73" s="7" t="n">
        <v>8953</v>
      </c>
      <c r="K73" s="7" t="n">
        <v>8954</v>
      </c>
      <c r="L73" s="7" t="n">
        <v>8958</v>
      </c>
      <c r="M73" s="7" t="n">
        <v>9712</v>
      </c>
      <c r="N73" s="7" t="n">
        <v>9721</v>
      </c>
      <c r="O73" s="7" t="n">
        <v>9724</v>
      </c>
      <c r="P73" s="7" t="n">
        <v>10225</v>
      </c>
      <c r="Q73" s="7" t="n">
        <v>0</v>
      </c>
      <c r="R73" s="7" t="n">
        <v>0</v>
      </c>
      <c r="S73" s="7" t="n">
        <v>0</v>
      </c>
    </row>
    <row r="74" spans="1:9">
      <c r="A74" t="s">
        <v>4</v>
      </c>
      <c r="B74" s="4" t="s">
        <v>5</v>
      </c>
      <c r="C74" s="4" t="s">
        <v>7</v>
      </c>
      <c r="D74" s="4" t="s">
        <v>22</v>
      </c>
      <c r="E74" s="4" t="s">
        <v>22</v>
      </c>
      <c r="F74" s="4" t="s">
        <v>22</v>
      </c>
    </row>
    <row r="75" spans="1:9">
      <c r="A75" t="n">
        <v>909</v>
      </c>
      <c r="B75" s="15" t="n">
        <v>161</v>
      </c>
      <c r="C75" s="7" t="n">
        <v>3</v>
      </c>
      <c r="D75" s="7" t="n">
        <v>1</v>
      </c>
      <c r="E75" s="7" t="n">
        <v>1.60000002384186</v>
      </c>
      <c r="F75" s="7" t="n">
        <v>0.0900000035762787</v>
      </c>
    </row>
    <row r="76" spans="1:9">
      <c r="A76" t="s">
        <v>4</v>
      </c>
      <c r="B76" s="4" t="s">
        <v>5</v>
      </c>
      <c r="C76" s="4" t="s">
        <v>7</v>
      </c>
      <c r="D76" s="4" t="s">
        <v>12</v>
      </c>
      <c r="E76" s="4" t="s">
        <v>7</v>
      </c>
      <c r="F76" s="4" t="s">
        <v>7</v>
      </c>
      <c r="G76" s="4" t="s">
        <v>7</v>
      </c>
      <c r="H76" s="4" t="s">
        <v>7</v>
      </c>
      <c r="I76" s="4" t="s">
        <v>7</v>
      </c>
      <c r="J76" s="4" t="s">
        <v>7</v>
      </c>
      <c r="K76" s="4" t="s">
        <v>7</v>
      </c>
      <c r="L76" s="4" t="s">
        <v>7</v>
      </c>
      <c r="M76" s="4" t="s">
        <v>7</v>
      </c>
      <c r="N76" s="4" t="s">
        <v>7</v>
      </c>
      <c r="O76" s="4" t="s">
        <v>7</v>
      </c>
      <c r="P76" s="4" t="s">
        <v>7</v>
      </c>
      <c r="Q76" s="4" t="s">
        <v>7</v>
      </c>
      <c r="R76" s="4" t="s">
        <v>7</v>
      </c>
      <c r="S76" s="4" t="s">
        <v>7</v>
      </c>
      <c r="T76" s="4" t="s">
        <v>7</v>
      </c>
    </row>
    <row r="77" spans="1:9">
      <c r="A77" t="n">
        <v>923</v>
      </c>
      <c r="B77" s="15" t="n">
        <v>161</v>
      </c>
      <c r="C77" s="7" t="n">
        <v>0</v>
      </c>
      <c r="D77" s="7" t="n">
        <v>8</v>
      </c>
      <c r="E77" s="7" t="n">
        <v>1</v>
      </c>
      <c r="F77" s="7" t="n">
        <v>0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8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</row>
    <row r="78" spans="1:9">
      <c r="A78" t="s">
        <v>4</v>
      </c>
      <c r="B78" s="4" t="s">
        <v>5</v>
      </c>
      <c r="C78" s="4" t="s">
        <v>7</v>
      </c>
      <c r="D78" s="4" t="s">
        <v>22</v>
      </c>
      <c r="E78" s="4" t="s">
        <v>22</v>
      </c>
      <c r="F78" s="4" t="s">
        <v>22</v>
      </c>
    </row>
    <row r="79" spans="1:9">
      <c r="A79" t="n">
        <v>943</v>
      </c>
      <c r="B79" s="15" t="n">
        <v>161</v>
      </c>
      <c r="C79" s="7" t="n">
        <v>3</v>
      </c>
      <c r="D79" s="7" t="n">
        <v>1</v>
      </c>
      <c r="E79" s="7" t="n">
        <v>1.60000002384186</v>
      </c>
      <c r="F79" s="7" t="n">
        <v>0.0900000035762787</v>
      </c>
    </row>
    <row r="80" spans="1:9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7</v>
      </c>
      <c r="K80" s="4" t="s">
        <v>7</v>
      </c>
      <c r="L80" s="4" t="s">
        <v>7</v>
      </c>
      <c r="M80" s="4" t="s">
        <v>7</v>
      </c>
      <c r="N80" s="4" t="s">
        <v>7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</row>
    <row r="81" spans="1:20">
      <c r="A81" t="n">
        <v>957</v>
      </c>
      <c r="B81" s="15" t="n">
        <v>161</v>
      </c>
      <c r="C81" s="7" t="n">
        <v>0</v>
      </c>
      <c r="D81" s="7" t="n">
        <v>18</v>
      </c>
      <c r="E81" s="7" t="n">
        <v>1</v>
      </c>
      <c r="F81" s="7" t="n">
        <v>1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</row>
    <row r="82" spans="1:20">
      <c r="A82" t="s">
        <v>4</v>
      </c>
      <c r="B82" s="4" t="s">
        <v>5</v>
      </c>
      <c r="C82" s="4" t="s">
        <v>7</v>
      </c>
      <c r="D82" s="4" t="s">
        <v>22</v>
      </c>
      <c r="E82" s="4" t="s">
        <v>22</v>
      </c>
      <c r="F82" s="4" t="s">
        <v>22</v>
      </c>
    </row>
    <row r="83" spans="1:20">
      <c r="A83" t="n">
        <v>977</v>
      </c>
      <c r="B83" s="15" t="n">
        <v>161</v>
      </c>
      <c r="C83" s="7" t="n">
        <v>3</v>
      </c>
      <c r="D83" s="7" t="n">
        <v>1</v>
      </c>
      <c r="E83" s="7" t="n">
        <v>1.60000002384186</v>
      </c>
      <c r="F83" s="7" t="n">
        <v>0.0299999993294477</v>
      </c>
    </row>
    <row r="84" spans="1:20">
      <c r="A84" t="s">
        <v>4</v>
      </c>
      <c r="B84" s="4" t="s">
        <v>5</v>
      </c>
      <c r="C84" s="4" t="s">
        <v>7</v>
      </c>
      <c r="D84" s="4" t="s">
        <v>12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7</v>
      </c>
      <c r="K84" s="4" t="s">
        <v>7</v>
      </c>
      <c r="L84" s="4" t="s">
        <v>7</v>
      </c>
      <c r="M84" s="4" t="s">
        <v>7</v>
      </c>
      <c r="N84" s="4" t="s">
        <v>7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</row>
    <row r="85" spans="1:20">
      <c r="A85" t="n">
        <v>991</v>
      </c>
      <c r="B85" s="15" t="n">
        <v>161</v>
      </c>
      <c r="C85" s="7" t="n">
        <v>0</v>
      </c>
      <c r="D85" s="7" t="n">
        <v>5700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10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</row>
    <row r="86" spans="1:20">
      <c r="A86" t="s">
        <v>4</v>
      </c>
      <c r="B86" s="4" t="s">
        <v>5</v>
      </c>
      <c r="C86" s="4" t="s">
        <v>7</v>
      </c>
      <c r="D86" s="4" t="s">
        <v>22</v>
      </c>
      <c r="E86" s="4" t="s">
        <v>22</v>
      </c>
      <c r="F86" s="4" t="s">
        <v>22</v>
      </c>
    </row>
    <row r="87" spans="1:20">
      <c r="A87" t="n">
        <v>1011</v>
      </c>
      <c r="B87" s="15" t="n">
        <v>161</v>
      </c>
      <c r="C87" s="7" t="n">
        <v>3</v>
      </c>
      <c r="D87" s="7" t="n">
        <v>1</v>
      </c>
      <c r="E87" s="7" t="n">
        <v>1.60000002384186</v>
      </c>
      <c r="F87" s="7" t="n">
        <v>0.0299999993294477</v>
      </c>
    </row>
    <row r="88" spans="1:20">
      <c r="A88" t="s">
        <v>4</v>
      </c>
      <c r="B88" s="4" t="s">
        <v>5</v>
      </c>
      <c r="C88" s="4" t="s">
        <v>7</v>
      </c>
      <c r="D88" s="4" t="s">
        <v>12</v>
      </c>
      <c r="E88" s="4" t="s">
        <v>7</v>
      </c>
      <c r="F88" s="4" t="s">
        <v>7</v>
      </c>
      <c r="G88" s="4" t="s">
        <v>7</v>
      </c>
      <c r="H88" s="4" t="s">
        <v>7</v>
      </c>
      <c r="I88" s="4" t="s">
        <v>7</v>
      </c>
      <c r="J88" s="4" t="s">
        <v>7</v>
      </c>
      <c r="K88" s="4" t="s">
        <v>7</v>
      </c>
      <c r="L88" s="4" t="s">
        <v>7</v>
      </c>
      <c r="M88" s="4" t="s">
        <v>7</v>
      </c>
      <c r="N88" s="4" t="s">
        <v>7</v>
      </c>
      <c r="O88" s="4" t="s">
        <v>7</v>
      </c>
      <c r="P88" s="4" t="s">
        <v>7</v>
      </c>
      <c r="Q88" s="4" t="s">
        <v>7</v>
      </c>
      <c r="R88" s="4" t="s">
        <v>7</v>
      </c>
      <c r="S88" s="4" t="s">
        <v>7</v>
      </c>
      <c r="T88" s="4" t="s">
        <v>7</v>
      </c>
    </row>
    <row r="89" spans="1:20">
      <c r="A89" t="n">
        <v>1025</v>
      </c>
      <c r="B89" s="15" t="n">
        <v>161</v>
      </c>
      <c r="C89" s="7" t="n">
        <v>0</v>
      </c>
      <c r="D89" s="7" t="n">
        <v>5701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10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</row>
    <row r="90" spans="1:20">
      <c r="A90" t="s">
        <v>4</v>
      </c>
      <c r="B90" s="4" t="s">
        <v>5</v>
      </c>
      <c r="C90" s="4" t="s">
        <v>7</v>
      </c>
      <c r="D90" s="4" t="s">
        <v>22</v>
      </c>
      <c r="E90" s="4" t="s">
        <v>22</v>
      </c>
      <c r="F90" s="4" t="s">
        <v>22</v>
      </c>
    </row>
    <row r="91" spans="1:20">
      <c r="A91" t="n">
        <v>1045</v>
      </c>
      <c r="B91" s="15" t="n">
        <v>161</v>
      </c>
      <c r="C91" s="7" t="n">
        <v>3</v>
      </c>
      <c r="D91" s="7" t="n">
        <v>1</v>
      </c>
      <c r="E91" s="7" t="n">
        <v>1.60000002384186</v>
      </c>
      <c r="F91" s="7" t="n">
        <v>0.0900000035762787</v>
      </c>
    </row>
    <row r="92" spans="1:20">
      <c r="A92" t="s">
        <v>4</v>
      </c>
      <c r="B92" s="4" t="s">
        <v>5</v>
      </c>
      <c r="C92" s="4" t="s">
        <v>7</v>
      </c>
      <c r="D92" s="4" t="s">
        <v>12</v>
      </c>
      <c r="E92" s="4" t="s">
        <v>7</v>
      </c>
      <c r="F92" s="4" t="s">
        <v>7</v>
      </c>
      <c r="G92" s="4" t="s">
        <v>7</v>
      </c>
      <c r="H92" s="4" t="s">
        <v>7</v>
      </c>
      <c r="I92" s="4" t="s">
        <v>7</v>
      </c>
      <c r="J92" s="4" t="s">
        <v>7</v>
      </c>
      <c r="K92" s="4" t="s">
        <v>7</v>
      </c>
      <c r="L92" s="4" t="s">
        <v>7</v>
      </c>
      <c r="M92" s="4" t="s">
        <v>7</v>
      </c>
      <c r="N92" s="4" t="s">
        <v>7</v>
      </c>
      <c r="O92" s="4" t="s">
        <v>7</v>
      </c>
      <c r="P92" s="4" t="s">
        <v>7</v>
      </c>
      <c r="Q92" s="4" t="s">
        <v>7</v>
      </c>
      <c r="R92" s="4" t="s">
        <v>7</v>
      </c>
      <c r="S92" s="4" t="s">
        <v>7</v>
      </c>
      <c r="T92" s="4" t="s">
        <v>7</v>
      </c>
    </row>
    <row r="93" spans="1:20">
      <c r="A93" t="n">
        <v>1059</v>
      </c>
      <c r="B93" s="15" t="n">
        <v>161</v>
      </c>
      <c r="C93" s="7" t="n">
        <v>0</v>
      </c>
      <c r="D93" s="7" t="n">
        <v>5708</v>
      </c>
      <c r="E93" s="7" t="n">
        <v>0</v>
      </c>
      <c r="F93" s="7" t="n">
        <v>0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6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</row>
    <row r="94" spans="1:20">
      <c r="A94" t="s">
        <v>4</v>
      </c>
      <c r="B94" s="4" t="s">
        <v>5</v>
      </c>
      <c r="C94" s="4" t="s">
        <v>7</v>
      </c>
      <c r="D94" s="4" t="s">
        <v>22</v>
      </c>
      <c r="E94" s="4" t="s">
        <v>22</v>
      </c>
      <c r="F94" s="4" t="s">
        <v>22</v>
      </c>
    </row>
    <row r="95" spans="1:20">
      <c r="A95" t="n">
        <v>1079</v>
      </c>
      <c r="B95" s="15" t="n">
        <v>161</v>
      </c>
      <c r="C95" s="7" t="n">
        <v>3</v>
      </c>
      <c r="D95" s="7" t="n">
        <v>1</v>
      </c>
      <c r="E95" s="7" t="n">
        <v>1.60000002384186</v>
      </c>
      <c r="F95" s="7" t="n">
        <v>0.0900000035762787</v>
      </c>
    </row>
    <row r="96" spans="1:20">
      <c r="A96" t="s">
        <v>4</v>
      </c>
      <c r="B96" s="4" t="s">
        <v>5</v>
      </c>
      <c r="C96" s="4" t="s">
        <v>7</v>
      </c>
      <c r="D96" s="4" t="s">
        <v>12</v>
      </c>
      <c r="E96" s="4" t="s">
        <v>7</v>
      </c>
      <c r="F96" s="4" t="s">
        <v>7</v>
      </c>
      <c r="G96" s="4" t="s">
        <v>7</v>
      </c>
      <c r="H96" s="4" t="s">
        <v>7</v>
      </c>
      <c r="I96" s="4" t="s">
        <v>7</v>
      </c>
      <c r="J96" s="4" t="s">
        <v>7</v>
      </c>
      <c r="K96" s="4" t="s">
        <v>7</v>
      </c>
      <c r="L96" s="4" t="s">
        <v>7</v>
      </c>
      <c r="M96" s="4" t="s">
        <v>7</v>
      </c>
      <c r="N96" s="4" t="s">
        <v>7</v>
      </c>
      <c r="O96" s="4" t="s">
        <v>7</v>
      </c>
      <c r="P96" s="4" t="s">
        <v>7</v>
      </c>
      <c r="Q96" s="4" t="s">
        <v>7</v>
      </c>
      <c r="R96" s="4" t="s">
        <v>7</v>
      </c>
      <c r="S96" s="4" t="s">
        <v>7</v>
      </c>
      <c r="T96" s="4" t="s">
        <v>7</v>
      </c>
    </row>
    <row r="97" spans="1:20">
      <c r="A97" t="n">
        <v>1093</v>
      </c>
      <c r="B97" s="15" t="n">
        <v>161</v>
      </c>
      <c r="C97" s="7" t="n">
        <v>0</v>
      </c>
      <c r="D97" s="7" t="n">
        <v>5720</v>
      </c>
      <c r="E97" s="7" t="n">
        <v>0</v>
      </c>
      <c r="F97" s="7" t="n">
        <v>10</v>
      </c>
      <c r="G97" s="7" t="n">
        <v>2</v>
      </c>
      <c r="H97" s="7" t="n">
        <v>0</v>
      </c>
      <c r="I97" s="7" t="n">
        <v>100</v>
      </c>
      <c r="J97" s="7" t="n">
        <v>5</v>
      </c>
      <c r="K97" s="7" t="n">
        <v>100</v>
      </c>
      <c r="L97" s="7" t="n">
        <v>100</v>
      </c>
      <c r="M97" s="7" t="n">
        <v>0</v>
      </c>
      <c r="N97" s="7" t="n">
        <v>100</v>
      </c>
      <c r="O97" s="7" t="n">
        <v>10</v>
      </c>
      <c r="P97" s="7" t="n">
        <v>100</v>
      </c>
      <c r="Q97" s="7" t="n">
        <v>100</v>
      </c>
      <c r="R97" s="7" t="n">
        <v>0</v>
      </c>
      <c r="S97" s="7" t="n">
        <v>0</v>
      </c>
      <c r="T97" s="7" t="n">
        <v>0</v>
      </c>
    </row>
    <row r="98" spans="1:20">
      <c r="A98" t="s">
        <v>4</v>
      </c>
      <c r="B98" s="4" t="s">
        <v>5</v>
      </c>
      <c r="C98" s="4" t="s">
        <v>7</v>
      </c>
      <c r="D98" s="4" t="s">
        <v>22</v>
      </c>
      <c r="E98" s="4" t="s">
        <v>22</v>
      </c>
      <c r="F98" s="4" t="s">
        <v>22</v>
      </c>
    </row>
    <row r="99" spans="1:20">
      <c r="A99" t="n">
        <v>1113</v>
      </c>
      <c r="B99" s="15" t="n">
        <v>161</v>
      </c>
      <c r="C99" s="7" t="n">
        <v>3</v>
      </c>
      <c r="D99" s="7" t="n">
        <v>1</v>
      </c>
      <c r="E99" s="7" t="n">
        <v>1.60000002384186</v>
      </c>
      <c r="F99" s="7" t="n">
        <v>0.0900000035762787</v>
      </c>
    </row>
    <row r="100" spans="1:20">
      <c r="A100" t="s">
        <v>4</v>
      </c>
      <c r="B100" s="4" t="s">
        <v>5</v>
      </c>
      <c r="C100" s="4" t="s">
        <v>7</v>
      </c>
      <c r="D100" s="4" t="s">
        <v>12</v>
      </c>
      <c r="E100" s="4" t="s">
        <v>7</v>
      </c>
      <c r="F100" s="4" t="s">
        <v>7</v>
      </c>
      <c r="G100" s="4" t="s">
        <v>7</v>
      </c>
      <c r="H100" s="4" t="s">
        <v>7</v>
      </c>
      <c r="I100" s="4" t="s">
        <v>7</v>
      </c>
      <c r="J100" s="4" t="s">
        <v>7</v>
      </c>
      <c r="K100" s="4" t="s">
        <v>7</v>
      </c>
      <c r="L100" s="4" t="s">
        <v>7</v>
      </c>
      <c r="M100" s="4" t="s">
        <v>7</v>
      </c>
      <c r="N100" s="4" t="s">
        <v>7</v>
      </c>
      <c r="O100" s="4" t="s">
        <v>7</v>
      </c>
      <c r="P100" s="4" t="s">
        <v>7</v>
      </c>
      <c r="Q100" s="4" t="s">
        <v>7</v>
      </c>
      <c r="R100" s="4" t="s">
        <v>7</v>
      </c>
      <c r="S100" s="4" t="s">
        <v>7</v>
      </c>
      <c r="T100" s="4" t="s">
        <v>7</v>
      </c>
    </row>
    <row r="101" spans="1:20">
      <c r="A101" t="n">
        <v>1127</v>
      </c>
      <c r="B101" s="15" t="n">
        <v>161</v>
      </c>
      <c r="C101" s="7" t="n">
        <v>0</v>
      </c>
      <c r="D101" s="7" t="n">
        <v>5721</v>
      </c>
      <c r="E101" s="7" t="n">
        <v>0</v>
      </c>
      <c r="F101" s="7" t="n">
        <v>100</v>
      </c>
      <c r="G101" s="7" t="n">
        <v>2</v>
      </c>
      <c r="H101" s="7" t="n">
        <v>3</v>
      </c>
      <c r="I101" s="7" t="n">
        <v>0</v>
      </c>
      <c r="J101" s="7" t="n">
        <v>0</v>
      </c>
      <c r="K101" s="7" t="n">
        <v>3</v>
      </c>
      <c r="L101" s="7" t="n">
        <v>0</v>
      </c>
      <c r="M101" s="7" t="n">
        <v>100</v>
      </c>
      <c r="N101" s="7" t="n">
        <v>3</v>
      </c>
      <c r="O101" s="7" t="n">
        <v>10</v>
      </c>
      <c r="P101" s="7" t="n">
        <v>100</v>
      </c>
      <c r="Q101" s="7" t="n">
        <v>9</v>
      </c>
      <c r="R101" s="7" t="n">
        <v>0</v>
      </c>
      <c r="S101" s="7" t="n">
        <v>0</v>
      </c>
      <c r="T101" s="7" t="n">
        <v>0</v>
      </c>
    </row>
    <row r="102" spans="1:20">
      <c r="A102" t="s">
        <v>4</v>
      </c>
      <c r="B102" s="4" t="s">
        <v>5</v>
      </c>
      <c r="C102" s="4" t="s">
        <v>7</v>
      </c>
    </row>
    <row r="103" spans="1:20">
      <c r="A103" t="n">
        <v>1147</v>
      </c>
      <c r="B103" s="15" t="n">
        <v>161</v>
      </c>
      <c r="C103" s="7" t="n">
        <v>1</v>
      </c>
    </row>
    <row r="104" spans="1:20">
      <c r="A104" t="s">
        <v>4</v>
      </c>
      <c r="B104" s="4" t="s">
        <v>5</v>
      </c>
    </row>
    <row r="105" spans="1:20">
      <c r="A105" t="n">
        <v>1149</v>
      </c>
      <c r="B105" s="5" t="n">
        <v>1</v>
      </c>
    </row>
    <row r="106" spans="1:20" s="3" customFormat="1" customHeight="0">
      <c r="A106" s="3" t="s">
        <v>2</v>
      </c>
      <c r="B106" s="3" t="s">
        <v>23</v>
      </c>
    </row>
    <row r="107" spans="1:20">
      <c r="A107" t="s">
        <v>4</v>
      </c>
      <c r="B107" s="4" t="s">
        <v>5</v>
      </c>
      <c r="C107" s="4" t="s">
        <v>7</v>
      </c>
      <c r="D107" s="4" t="s">
        <v>12</v>
      </c>
      <c r="E107" s="4" t="s">
        <v>7</v>
      </c>
      <c r="F107" s="4" t="s">
        <v>7</v>
      </c>
      <c r="G107" s="4" t="s">
        <v>7</v>
      </c>
      <c r="H107" s="4" t="s">
        <v>12</v>
      </c>
      <c r="I107" s="4" t="s">
        <v>18</v>
      </c>
      <c r="J107" s="4" t="s">
        <v>18</v>
      </c>
    </row>
    <row r="108" spans="1:20">
      <c r="A108" t="n">
        <v>1152</v>
      </c>
      <c r="B108" s="16" t="n">
        <v>6</v>
      </c>
      <c r="C108" s="7" t="n">
        <v>33</v>
      </c>
      <c r="D108" s="7" t="n">
        <v>65534</v>
      </c>
      <c r="E108" s="7" t="n">
        <v>9</v>
      </c>
      <c r="F108" s="7" t="n">
        <v>1</v>
      </c>
      <c r="G108" s="7" t="n">
        <v>1</v>
      </c>
      <c r="H108" s="7" t="n">
        <v>8</v>
      </c>
      <c r="I108" s="13" t="n">
        <f t="normal" ca="1">A110</f>
        <v>0</v>
      </c>
      <c r="J108" s="13" t="n">
        <f t="normal" ca="1">A120</f>
        <v>0</v>
      </c>
    </row>
    <row r="109" spans="1:20">
      <c r="A109" t="s">
        <v>4</v>
      </c>
      <c r="B109" s="4" t="s">
        <v>5</v>
      </c>
      <c r="C109" s="4" t="s">
        <v>12</v>
      </c>
      <c r="D109" s="4" t="s">
        <v>22</v>
      </c>
      <c r="E109" s="4" t="s">
        <v>22</v>
      </c>
      <c r="F109" s="4" t="s">
        <v>22</v>
      </c>
      <c r="G109" s="4" t="s">
        <v>22</v>
      </c>
    </row>
    <row r="110" spans="1:20">
      <c r="A110" t="n">
        <v>1169</v>
      </c>
      <c r="B110" s="17" t="n">
        <v>46</v>
      </c>
      <c r="C110" s="7" t="n">
        <v>65534</v>
      </c>
      <c r="D110" s="7" t="n">
        <v>-2.50999999046326</v>
      </c>
      <c r="E110" s="7" t="n">
        <v>1.5</v>
      </c>
      <c r="F110" s="7" t="n">
        <v>-9.64999961853027</v>
      </c>
      <c r="G110" s="7" t="n">
        <v>165.800003051758</v>
      </c>
    </row>
    <row r="111" spans="1:20">
      <c r="A111" t="s">
        <v>4</v>
      </c>
      <c r="B111" s="4" t="s">
        <v>5</v>
      </c>
      <c r="C111" s="4" t="s">
        <v>7</v>
      </c>
      <c r="D111" s="4" t="s">
        <v>12</v>
      </c>
      <c r="E111" s="4" t="s">
        <v>7</v>
      </c>
      <c r="F111" s="4" t="s">
        <v>8</v>
      </c>
      <c r="G111" s="4" t="s">
        <v>8</v>
      </c>
      <c r="H111" s="4" t="s">
        <v>8</v>
      </c>
      <c r="I111" s="4" t="s">
        <v>8</v>
      </c>
      <c r="J111" s="4" t="s">
        <v>8</v>
      </c>
      <c r="K111" s="4" t="s">
        <v>8</v>
      </c>
      <c r="L111" s="4" t="s">
        <v>8</v>
      </c>
      <c r="M111" s="4" t="s">
        <v>8</v>
      </c>
      <c r="N111" s="4" t="s">
        <v>8</v>
      </c>
      <c r="O111" s="4" t="s">
        <v>8</v>
      </c>
      <c r="P111" s="4" t="s">
        <v>8</v>
      </c>
      <c r="Q111" s="4" t="s">
        <v>8</v>
      </c>
      <c r="R111" s="4" t="s">
        <v>8</v>
      </c>
      <c r="S111" s="4" t="s">
        <v>8</v>
      </c>
      <c r="T111" s="4" t="s">
        <v>8</v>
      </c>
      <c r="U111" s="4" t="s">
        <v>8</v>
      </c>
    </row>
    <row r="112" spans="1:20">
      <c r="A112" t="n">
        <v>1188</v>
      </c>
      <c r="B112" s="18" t="n">
        <v>36</v>
      </c>
      <c r="C112" s="7" t="n">
        <v>8</v>
      </c>
      <c r="D112" s="7" t="n">
        <v>65534</v>
      </c>
      <c r="E112" s="7" t="n">
        <v>0</v>
      </c>
      <c r="F112" s="7" t="s">
        <v>24</v>
      </c>
      <c r="G112" s="7" t="s">
        <v>14</v>
      </c>
      <c r="H112" s="7" t="s">
        <v>14</v>
      </c>
      <c r="I112" s="7" t="s">
        <v>14</v>
      </c>
      <c r="J112" s="7" t="s">
        <v>14</v>
      </c>
      <c r="K112" s="7" t="s">
        <v>14</v>
      </c>
      <c r="L112" s="7" t="s">
        <v>14</v>
      </c>
      <c r="M112" s="7" t="s">
        <v>14</v>
      </c>
      <c r="N112" s="7" t="s">
        <v>14</v>
      </c>
      <c r="O112" s="7" t="s">
        <v>14</v>
      </c>
      <c r="P112" s="7" t="s">
        <v>14</v>
      </c>
      <c r="Q112" s="7" t="s">
        <v>14</v>
      </c>
      <c r="R112" s="7" t="s">
        <v>14</v>
      </c>
      <c r="S112" s="7" t="s">
        <v>14</v>
      </c>
      <c r="T112" s="7" t="s">
        <v>14</v>
      </c>
      <c r="U112" s="7" t="s">
        <v>14</v>
      </c>
    </row>
    <row r="113" spans="1:21">
      <c r="A113" t="s">
        <v>4</v>
      </c>
      <c r="B113" s="4" t="s">
        <v>5</v>
      </c>
      <c r="C113" s="4" t="s">
        <v>12</v>
      </c>
      <c r="D113" s="4" t="s">
        <v>7</v>
      </c>
      <c r="E113" s="4" t="s">
        <v>8</v>
      </c>
      <c r="F113" s="4" t="s">
        <v>22</v>
      </c>
      <c r="G113" s="4" t="s">
        <v>22</v>
      </c>
      <c r="H113" s="4" t="s">
        <v>22</v>
      </c>
    </row>
    <row r="114" spans="1:21">
      <c r="A114" t="n">
        <v>1219</v>
      </c>
      <c r="B114" s="19" t="n">
        <v>48</v>
      </c>
      <c r="C114" s="7" t="n">
        <v>65534</v>
      </c>
      <c r="D114" s="7" t="n">
        <v>0</v>
      </c>
      <c r="E114" s="7" t="s">
        <v>24</v>
      </c>
      <c r="F114" s="7" t="n">
        <v>0</v>
      </c>
      <c r="G114" s="7" t="n">
        <v>1</v>
      </c>
      <c r="H114" s="7" t="n">
        <v>0</v>
      </c>
    </row>
    <row r="115" spans="1:21">
      <c r="A115" t="s">
        <v>4</v>
      </c>
      <c r="B115" s="4" t="s">
        <v>5</v>
      </c>
      <c r="C115" s="4" t="s">
        <v>12</v>
      </c>
      <c r="D115" s="4" t="s">
        <v>13</v>
      </c>
    </row>
    <row r="116" spans="1:21">
      <c r="A116" t="n">
        <v>1246</v>
      </c>
      <c r="B116" s="20" t="n">
        <v>43</v>
      </c>
      <c r="C116" s="7" t="n">
        <v>65534</v>
      </c>
      <c r="D116" s="7" t="n">
        <v>64</v>
      </c>
    </row>
    <row r="117" spans="1:21">
      <c r="A117" t="s">
        <v>4</v>
      </c>
      <c r="B117" s="4" t="s">
        <v>5</v>
      </c>
      <c r="C117" s="4" t="s">
        <v>18</v>
      </c>
    </row>
    <row r="118" spans="1:21">
      <c r="A118" t="n">
        <v>1253</v>
      </c>
      <c r="B118" s="14" t="n">
        <v>3</v>
      </c>
      <c r="C118" s="13" t="n">
        <f t="normal" ca="1">A120</f>
        <v>0</v>
      </c>
    </row>
    <row r="119" spans="1:21">
      <c r="A119" t="s">
        <v>4</v>
      </c>
      <c r="B119" s="4" t="s">
        <v>5</v>
      </c>
    </row>
    <row r="120" spans="1:21">
      <c r="A120" t="n">
        <v>1258</v>
      </c>
      <c r="B120" s="5" t="n">
        <v>1</v>
      </c>
    </row>
    <row r="121" spans="1:21" s="3" customFormat="1" customHeight="0">
      <c r="A121" s="3" t="s">
        <v>2</v>
      </c>
      <c r="B121" s="3" t="s">
        <v>25</v>
      </c>
    </row>
    <row r="122" spans="1:21">
      <c r="A122" t="s">
        <v>4</v>
      </c>
      <c r="B122" s="4" t="s">
        <v>5</v>
      </c>
      <c r="C122" s="4" t="s">
        <v>7</v>
      </c>
      <c r="D122" s="4" t="s">
        <v>12</v>
      </c>
      <c r="E122" s="4" t="s">
        <v>7</v>
      </c>
      <c r="F122" s="4" t="s">
        <v>7</v>
      </c>
      <c r="G122" s="4" t="s">
        <v>7</v>
      </c>
      <c r="H122" s="4" t="s">
        <v>12</v>
      </c>
      <c r="I122" s="4" t="s">
        <v>18</v>
      </c>
      <c r="J122" s="4" t="s">
        <v>18</v>
      </c>
    </row>
    <row r="123" spans="1:21">
      <c r="A123" t="n">
        <v>1260</v>
      </c>
      <c r="B123" s="16" t="n">
        <v>6</v>
      </c>
      <c r="C123" s="7" t="n">
        <v>33</v>
      </c>
      <c r="D123" s="7" t="n">
        <v>65534</v>
      </c>
      <c r="E123" s="7" t="n">
        <v>9</v>
      </c>
      <c r="F123" s="7" t="n">
        <v>1</v>
      </c>
      <c r="G123" s="7" t="n">
        <v>1</v>
      </c>
      <c r="H123" s="7" t="n">
        <v>1</v>
      </c>
      <c r="I123" s="13" t="n">
        <f t="normal" ca="1">A125</f>
        <v>0</v>
      </c>
      <c r="J123" s="13" t="n">
        <f t="normal" ca="1">A149</f>
        <v>0</v>
      </c>
    </row>
    <row r="124" spans="1:21">
      <c r="A124" t="s">
        <v>4</v>
      </c>
      <c r="B124" s="4" t="s">
        <v>5</v>
      </c>
      <c r="C124" s="4" t="s">
        <v>7</v>
      </c>
      <c r="D124" s="4" t="s">
        <v>12</v>
      </c>
      <c r="E124" s="4" t="s">
        <v>7</v>
      </c>
      <c r="F124" s="4" t="s">
        <v>7</v>
      </c>
      <c r="G124" s="4" t="s">
        <v>18</v>
      </c>
    </row>
    <row r="125" spans="1:21">
      <c r="A125" t="n">
        <v>1277</v>
      </c>
      <c r="B125" s="12" t="n">
        <v>5</v>
      </c>
      <c r="C125" s="7" t="n">
        <v>30</v>
      </c>
      <c r="D125" s="7" t="n">
        <v>8199</v>
      </c>
      <c r="E125" s="7" t="n">
        <v>8</v>
      </c>
      <c r="F125" s="7" t="n">
        <v>1</v>
      </c>
      <c r="G125" s="13" t="n">
        <f t="normal" ca="1">A139</f>
        <v>0</v>
      </c>
    </row>
    <row r="126" spans="1:21">
      <c r="A126" t="s">
        <v>4</v>
      </c>
      <c r="B126" s="4" t="s">
        <v>5</v>
      </c>
      <c r="C126" s="4" t="s">
        <v>7</v>
      </c>
      <c r="D126" s="4" t="s">
        <v>12</v>
      </c>
      <c r="E126" s="4" t="s">
        <v>7</v>
      </c>
      <c r="F126" s="4" t="s">
        <v>8</v>
      </c>
      <c r="G126" s="4" t="s">
        <v>8</v>
      </c>
      <c r="H126" s="4" t="s">
        <v>8</v>
      </c>
      <c r="I126" s="4" t="s">
        <v>8</v>
      </c>
      <c r="J126" s="4" t="s">
        <v>8</v>
      </c>
      <c r="K126" s="4" t="s">
        <v>8</v>
      </c>
      <c r="L126" s="4" t="s">
        <v>8</v>
      </c>
      <c r="M126" s="4" t="s">
        <v>8</v>
      </c>
      <c r="N126" s="4" t="s">
        <v>8</v>
      </c>
      <c r="O126" s="4" t="s">
        <v>8</v>
      </c>
      <c r="P126" s="4" t="s">
        <v>8</v>
      </c>
      <c r="Q126" s="4" t="s">
        <v>8</v>
      </c>
      <c r="R126" s="4" t="s">
        <v>8</v>
      </c>
      <c r="S126" s="4" t="s">
        <v>8</v>
      </c>
      <c r="T126" s="4" t="s">
        <v>8</v>
      </c>
      <c r="U126" s="4" t="s">
        <v>8</v>
      </c>
    </row>
    <row r="127" spans="1:21">
      <c r="A127" t="n">
        <v>1287</v>
      </c>
      <c r="B127" s="18" t="n">
        <v>36</v>
      </c>
      <c r="C127" s="7" t="n">
        <v>8</v>
      </c>
      <c r="D127" s="7" t="n">
        <v>65534</v>
      </c>
      <c r="E127" s="7" t="n">
        <v>0</v>
      </c>
      <c r="F127" s="7" t="s">
        <v>26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 t="s">
        <v>14</v>
      </c>
      <c r="M127" s="7" t="s">
        <v>14</v>
      </c>
      <c r="N127" s="7" t="s">
        <v>14</v>
      </c>
      <c r="O127" s="7" t="s">
        <v>14</v>
      </c>
      <c r="P127" s="7" t="s">
        <v>14</v>
      </c>
      <c r="Q127" s="7" t="s">
        <v>14</v>
      </c>
      <c r="R127" s="7" t="s">
        <v>14</v>
      </c>
      <c r="S127" s="7" t="s">
        <v>14</v>
      </c>
      <c r="T127" s="7" t="s">
        <v>14</v>
      </c>
      <c r="U127" s="7" t="s">
        <v>14</v>
      </c>
    </row>
    <row r="128" spans="1:21">
      <c r="A128" t="s">
        <v>4</v>
      </c>
      <c r="B128" s="4" t="s">
        <v>5</v>
      </c>
      <c r="C128" s="4" t="s">
        <v>12</v>
      </c>
      <c r="D128" s="4" t="s">
        <v>7</v>
      </c>
      <c r="E128" s="4" t="s">
        <v>8</v>
      </c>
      <c r="F128" s="4" t="s">
        <v>22</v>
      </c>
      <c r="G128" s="4" t="s">
        <v>22</v>
      </c>
      <c r="H128" s="4" t="s">
        <v>22</v>
      </c>
    </row>
    <row r="129" spans="1:21">
      <c r="A129" t="n">
        <v>1318</v>
      </c>
      <c r="B129" s="19" t="n">
        <v>48</v>
      </c>
      <c r="C129" s="7" t="n">
        <v>65534</v>
      </c>
      <c r="D129" s="7" t="n">
        <v>0</v>
      </c>
      <c r="E129" s="7" t="s">
        <v>26</v>
      </c>
      <c r="F129" s="7" t="n">
        <v>0</v>
      </c>
      <c r="G129" s="7" t="n">
        <v>1</v>
      </c>
      <c r="H129" s="7" t="n">
        <v>1.40129846432482e-45</v>
      </c>
    </row>
    <row r="130" spans="1:21">
      <c r="A130" t="s">
        <v>4</v>
      </c>
      <c r="B130" s="4" t="s">
        <v>5</v>
      </c>
      <c r="C130" s="4" t="s">
        <v>12</v>
      </c>
      <c r="D130" s="4" t="s">
        <v>13</v>
      </c>
    </row>
    <row r="131" spans="1:21">
      <c r="A131" t="n">
        <v>1345</v>
      </c>
      <c r="B131" s="20" t="n">
        <v>43</v>
      </c>
      <c r="C131" s="7" t="n">
        <v>65534</v>
      </c>
      <c r="D131" s="7" t="n">
        <v>64</v>
      </c>
    </row>
    <row r="132" spans="1:21">
      <c r="A132" t="s">
        <v>4</v>
      </c>
      <c r="B132" s="4" t="s">
        <v>5</v>
      </c>
      <c r="C132" s="4" t="s">
        <v>7</v>
      </c>
      <c r="D132" s="4" t="s">
        <v>12</v>
      </c>
      <c r="E132" s="4" t="s">
        <v>8</v>
      </c>
      <c r="F132" s="4" t="s">
        <v>8</v>
      </c>
      <c r="G132" s="4" t="s">
        <v>8</v>
      </c>
      <c r="H132" s="4" t="s">
        <v>8</v>
      </c>
    </row>
    <row r="133" spans="1:21">
      <c r="A133" t="n">
        <v>1352</v>
      </c>
      <c r="B133" s="21" t="n">
        <v>51</v>
      </c>
      <c r="C133" s="7" t="n">
        <v>3</v>
      </c>
      <c r="D133" s="7" t="n">
        <v>65534</v>
      </c>
      <c r="E133" s="7" t="s">
        <v>27</v>
      </c>
      <c r="F133" s="7" t="s">
        <v>28</v>
      </c>
      <c r="G133" s="7" t="s">
        <v>29</v>
      </c>
      <c r="H133" s="7" t="s">
        <v>30</v>
      </c>
    </row>
    <row r="134" spans="1:21">
      <c r="A134" t="s">
        <v>4</v>
      </c>
      <c r="B134" s="4" t="s">
        <v>5</v>
      </c>
      <c r="C134" s="4" t="s">
        <v>12</v>
      </c>
      <c r="D134" s="4" t="s">
        <v>22</v>
      </c>
      <c r="E134" s="4" t="s">
        <v>22</v>
      </c>
      <c r="F134" s="4" t="s">
        <v>22</v>
      </c>
      <c r="G134" s="4" t="s">
        <v>22</v>
      </c>
    </row>
    <row r="135" spans="1:21">
      <c r="A135" t="n">
        <v>1365</v>
      </c>
      <c r="B135" s="17" t="n">
        <v>46</v>
      </c>
      <c r="C135" s="7" t="n">
        <v>65534</v>
      </c>
      <c r="D135" s="7" t="n">
        <v>0</v>
      </c>
      <c r="E135" s="7" t="n">
        <v>1.5</v>
      </c>
      <c r="F135" s="7" t="n">
        <v>-9.13000011444092</v>
      </c>
      <c r="G135" s="7" t="n">
        <v>180</v>
      </c>
    </row>
    <row r="136" spans="1:21">
      <c r="A136" t="s">
        <v>4</v>
      </c>
      <c r="B136" s="4" t="s">
        <v>5</v>
      </c>
      <c r="C136" s="4" t="s">
        <v>18</v>
      </c>
    </row>
    <row r="137" spans="1:21">
      <c r="A137" t="n">
        <v>1384</v>
      </c>
      <c r="B137" s="14" t="n">
        <v>3</v>
      </c>
      <c r="C137" s="13" t="n">
        <f t="normal" ca="1">A147</f>
        <v>0</v>
      </c>
    </row>
    <row r="138" spans="1:21">
      <c r="A138" t="s">
        <v>4</v>
      </c>
      <c r="B138" s="4" t="s">
        <v>5</v>
      </c>
      <c r="C138" s="4" t="s">
        <v>7</v>
      </c>
      <c r="D138" s="4" t="s">
        <v>12</v>
      </c>
      <c r="E138" s="4" t="s">
        <v>7</v>
      </c>
      <c r="F138" s="4" t="s">
        <v>8</v>
      </c>
      <c r="G138" s="4" t="s">
        <v>8</v>
      </c>
      <c r="H138" s="4" t="s">
        <v>8</v>
      </c>
      <c r="I138" s="4" t="s">
        <v>8</v>
      </c>
      <c r="J138" s="4" t="s">
        <v>8</v>
      </c>
      <c r="K138" s="4" t="s">
        <v>8</v>
      </c>
      <c r="L138" s="4" t="s">
        <v>8</v>
      </c>
      <c r="M138" s="4" t="s">
        <v>8</v>
      </c>
      <c r="N138" s="4" t="s">
        <v>8</v>
      </c>
      <c r="O138" s="4" t="s">
        <v>8</v>
      </c>
      <c r="P138" s="4" t="s">
        <v>8</v>
      </c>
      <c r="Q138" s="4" t="s">
        <v>8</v>
      </c>
      <c r="R138" s="4" t="s">
        <v>8</v>
      </c>
      <c r="S138" s="4" t="s">
        <v>8</v>
      </c>
      <c r="T138" s="4" t="s">
        <v>8</v>
      </c>
      <c r="U138" s="4" t="s">
        <v>8</v>
      </c>
    </row>
    <row r="139" spans="1:21">
      <c r="A139" t="n">
        <v>1389</v>
      </c>
      <c r="B139" s="18" t="n">
        <v>36</v>
      </c>
      <c r="C139" s="7" t="n">
        <v>8</v>
      </c>
      <c r="D139" s="7" t="n">
        <v>65534</v>
      </c>
      <c r="E139" s="7" t="n">
        <v>0</v>
      </c>
      <c r="F139" s="7" t="s">
        <v>24</v>
      </c>
      <c r="G139" s="7" t="s">
        <v>14</v>
      </c>
      <c r="H139" s="7" t="s">
        <v>14</v>
      </c>
      <c r="I139" s="7" t="s">
        <v>14</v>
      </c>
      <c r="J139" s="7" t="s">
        <v>14</v>
      </c>
      <c r="K139" s="7" t="s">
        <v>14</v>
      </c>
      <c r="L139" s="7" t="s">
        <v>14</v>
      </c>
      <c r="M139" s="7" t="s">
        <v>14</v>
      </c>
      <c r="N139" s="7" t="s">
        <v>14</v>
      </c>
      <c r="O139" s="7" t="s">
        <v>14</v>
      </c>
      <c r="P139" s="7" t="s">
        <v>14</v>
      </c>
      <c r="Q139" s="7" t="s">
        <v>14</v>
      </c>
      <c r="R139" s="7" t="s">
        <v>14</v>
      </c>
      <c r="S139" s="7" t="s">
        <v>14</v>
      </c>
      <c r="T139" s="7" t="s">
        <v>14</v>
      </c>
      <c r="U139" s="7" t="s">
        <v>14</v>
      </c>
    </row>
    <row r="140" spans="1:21">
      <c r="A140" t="s">
        <v>4</v>
      </c>
      <c r="B140" s="4" t="s">
        <v>5</v>
      </c>
      <c r="C140" s="4" t="s">
        <v>12</v>
      </c>
      <c r="D140" s="4" t="s">
        <v>7</v>
      </c>
      <c r="E140" s="4" t="s">
        <v>8</v>
      </c>
      <c r="F140" s="4" t="s">
        <v>22</v>
      </c>
      <c r="G140" s="4" t="s">
        <v>22</v>
      </c>
      <c r="H140" s="4" t="s">
        <v>22</v>
      </c>
    </row>
    <row r="141" spans="1:21">
      <c r="A141" t="n">
        <v>1420</v>
      </c>
      <c r="B141" s="19" t="n">
        <v>48</v>
      </c>
      <c r="C141" s="7" t="n">
        <v>65534</v>
      </c>
      <c r="D141" s="7" t="n">
        <v>0</v>
      </c>
      <c r="E141" s="7" t="s">
        <v>24</v>
      </c>
      <c r="F141" s="7" t="n">
        <v>0</v>
      </c>
      <c r="G141" s="7" t="n">
        <v>1</v>
      </c>
      <c r="H141" s="7" t="n">
        <v>0</v>
      </c>
    </row>
    <row r="142" spans="1:21">
      <c r="A142" t="s">
        <v>4</v>
      </c>
      <c r="B142" s="4" t="s">
        <v>5</v>
      </c>
      <c r="C142" s="4" t="s">
        <v>12</v>
      </c>
      <c r="D142" s="4" t="s">
        <v>13</v>
      </c>
    </row>
    <row r="143" spans="1:21">
      <c r="A143" t="n">
        <v>1447</v>
      </c>
      <c r="B143" s="20" t="n">
        <v>43</v>
      </c>
      <c r="C143" s="7" t="n">
        <v>65534</v>
      </c>
      <c r="D143" s="7" t="n">
        <v>64</v>
      </c>
    </row>
    <row r="144" spans="1:21">
      <c r="A144" t="s">
        <v>4</v>
      </c>
      <c r="B144" s="4" t="s">
        <v>5</v>
      </c>
      <c r="C144" s="4" t="s">
        <v>12</v>
      </c>
      <c r="D144" s="4" t="s">
        <v>22</v>
      </c>
      <c r="E144" s="4" t="s">
        <v>22</v>
      </c>
      <c r="F144" s="4" t="s">
        <v>22</v>
      </c>
      <c r="G144" s="4" t="s">
        <v>22</v>
      </c>
    </row>
    <row r="145" spans="1:21">
      <c r="A145" t="n">
        <v>1454</v>
      </c>
      <c r="B145" s="17" t="n">
        <v>46</v>
      </c>
      <c r="C145" s="7" t="n">
        <v>65534</v>
      </c>
      <c r="D145" s="7" t="n">
        <v>2.60999989509583</v>
      </c>
      <c r="E145" s="7" t="n">
        <v>1.5</v>
      </c>
      <c r="F145" s="7" t="n">
        <v>-6.71000003814697</v>
      </c>
      <c r="G145" s="7" t="n">
        <v>200.600006103516</v>
      </c>
    </row>
    <row r="146" spans="1:21">
      <c r="A146" t="s">
        <v>4</v>
      </c>
      <c r="B146" s="4" t="s">
        <v>5</v>
      </c>
      <c r="C146" s="4" t="s">
        <v>18</v>
      </c>
    </row>
    <row r="147" spans="1:21">
      <c r="A147" t="n">
        <v>1473</v>
      </c>
      <c r="B147" s="14" t="n">
        <v>3</v>
      </c>
      <c r="C147" s="13" t="n">
        <f t="normal" ca="1">A149</f>
        <v>0</v>
      </c>
    </row>
    <row r="148" spans="1:21">
      <c r="A148" t="s">
        <v>4</v>
      </c>
      <c r="B148" s="4" t="s">
        <v>5</v>
      </c>
    </row>
    <row r="149" spans="1:21">
      <c r="A149" t="n">
        <v>1478</v>
      </c>
      <c r="B149" s="5" t="n">
        <v>1</v>
      </c>
    </row>
    <row r="150" spans="1:21" s="3" customFormat="1" customHeight="0">
      <c r="A150" s="3" t="s">
        <v>2</v>
      </c>
      <c r="B150" s="3" t="s">
        <v>31</v>
      </c>
    </row>
    <row r="151" spans="1:21">
      <c r="A151" t="s">
        <v>4</v>
      </c>
      <c r="B151" s="4" t="s">
        <v>5</v>
      </c>
      <c r="C151" s="4" t="s">
        <v>7</v>
      </c>
      <c r="D151" s="4" t="s">
        <v>12</v>
      </c>
      <c r="E151" s="4" t="s">
        <v>7</v>
      </c>
      <c r="F151" s="4" t="s">
        <v>7</v>
      </c>
      <c r="G151" s="4" t="s">
        <v>7</v>
      </c>
      <c r="H151" s="4" t="s">
        <v>12</v>
      </c>
      <c r="I151" s="4" t="s">
        <v>18</v>
      </c>
      <c r="J151" s="4" t="s">
        <v>18</v>
      </c>
    </row>
    <row r="152" spans="1:21">
      <c r="A152" t="n">
        <v>1480</v>
      </c>
      <c r="B152" s="16" t="n">
        <v>6</v>
      </c>
      <c r="C152" s="7" t="n">
        <v>33</v>
      </c>
      <c r="D152" s="7" t="n">
        <v>65534</v>
      </c>
      <c r="E152" s="7" t="n">
        <v>9</v>
      </c>
      <c r="F152" s="7" t="n">
        <v>1</v>
      </c>
      <c r="G152" s="7" t="n">
        <v>1</v>
      </c>
      <c r="H152" s="7" t="n">
        <v>10</v>
      </c>
      <c r="I152" s="13" t="n">
        <f t="normal" ca="1">A154</f>
        <v>0</v>
      </c>
      <c r="J152" s="13" t="n">
        <f t="normal" ca="1">A166</f>
        <v>0</v>
      </c>
    </row>
    <row r="153" spans="1:21">
      <c r="A153" t="s">
        <v>4</v>
      </c>
      <c r="B153" s="4" t="s">
        <v>5</v>
      </c>
      <c r="C153" s="4" t="s">
        <v>12</v>
      </c>
      <c r="D153" s="4" t="s">
        <v>22</v>
      </c>
      <c r="E153" s="4" t="s">
        <v>22</v>
      </c>
      <c r="F153" s="4" t="s">
        <v>22</v>
      </c>
      <c r="G153" s="4" t="s">
        <v>22</v>
      </c>
    </row>
    <row r="154" spans="1:21">
      <c r="A154" t="n">
        <v>1497</v>
      </c>
      <c r="B154" s="17" t="n">
        <v>46</v>
      </c>
      <c r="C154" s="7" t="n">
        <v>65534</v>
      </c>
      <c r="D154" s="7" t="n">
        <v>2.50999999046326</v>
      </c>
      <c r="E154" s="7" t="n">
        <v>1.79999995231628</v>
      </c>
      <c r="F154" s="7" t="n">
        <v>-9.64999961853027</v>
      </c>
      <c r="G154" s="7" t="n">
        <v>200</v>
      </c>
    </row>
    <row r="155" spans="1:21">
      <c r="A155" t="s">
        <v>4</v>
      </c>
      <c r="B155" s="4" t="s">
        <v>5</v>
      </c>
      <c r="C155" s="4" t="s">
        <v>7</v>
      </c>
      <c r="D155" s="4" t="s">
        <v>12</v>
      </c>
      <c r="E155" s="4" t="s">
        <v>7</v>
      </c>
      <c r="F155" s="4" t="s">
        <v>8</v>
      </c>
      <c r="G155" s="4" t="s">
        <v>8</v>
      </c>
      <c r="H155" s="4" t="s">
        <v>8</v>
      </c>
      <c r="I155" s="4" t="s">
        <v>8</v>
      </c>
      <c r="J155" s="4" t="s">
        <v>8</v>
      </c>
      <c r="K155" s="4" t="s">
        <v>8</v>
      </c>
      <c r="L155" s="4" t="s">
        <v>8</v>
      </c>
      <c r="M155" s="4" t="s">
        <v>8</v>
      </c>
      <c r="N155" s="4" t="s">
        <v>8</v>
      </c>
      <c r="O155" s="4" t="s">
        <v>8</v>
      </c>
      <c r="P155" s="4" t="s">
        <v>8</v>
      </c>
      <c r="Q155" s="4" t="s">
        <v>8</v>
      </c>
      <c r="R155" s="4" t="s">
        <v>8</v>
      </c>
      <c r="S155" s="4" t="s">
        <v>8</v>
      </c>
      <c r="T155" s="4" t="s">
        <v>8</v>
      </c>
      <c r="U155" s="4" t="s">
        <v>8</v>
      </c>
    </row>
    <row r="156" spans="1:21">
      <c r="A156" t="n">
        <v>1516</v>
      </c>
      <c r="B156" s="18" t="n">
        <v>36</v>
      </c>
      <c r="C156" s="7" t="n">
        <v>8</v>
      </c>
      <c r="D156" s="7" t="n">
        <v>65534</v>
      </c>
      <c r="E156" s="7" t="n">
        <v>0</v>
      </c>
      <c r="F156" s="7" t="s">
        <v>32</v>
      </c>
      <c r="G156" s="7" t="s">
        <v>14</v>
      </c>
      <c r="H156" s="7" t="s">
        <v>14</v>
      </c>
      <c r="I156" s="7" t="s">
        <v>14</v>
      </c>
      <c r="J156" s="7" t="s">
        <v>14</v>
      </c>
      <c r="K156" s="7" t="s">
        <v>14</v>
      </c>
      <c r="L156" s="7" t="s">
        <v>14</v>
      </c>
      <c r="M156" s="7" t="s">
        <v>14</v>
      </c>
      <c r="N156" s="7" t="s">
        <v>14</v>
      </c>
      <c r="O156" s="7" t="s">
        <v>14</v>
      </c>
      <c r="P156" s="7" t="s">
        <v>14</v>
      </c>
      <c r="Q156" s="7" t="s">
        <v>14</v>
      </c>
      <c r="R156" s="7" t="s">
        <v>14</v>
      </c>
      <c r="S156" s="7" t="s">
        <v>14</v>
      </c>
      <c r="T156" s="7" t="s">
        <v>14</v>
      </c>
      <c r="U156" s="7" t="s">
        <v>14</v>
      </c>
    </row>
    <row r="157" spans="1:21">
      <c r="A157" t="s">
        <v>4</v>
      </c>
      <c r="B157" s="4" t="s">
        <v>5</v>
      </c>
      <c r="C157" s="4" t="s">
        <v>12</v>
      </c>
      <c r="D157" s="4" t="s">
        <v>7</v>
      </c>
      <c r="E157" s="4" t="s">
        <v>7</v>
      </c>
      <c r="F157" s="4" t="s">
        <v>8</v>
      </c>
    </row>
    <row r="158" spans="1:21">
      <c r="A158" t="n">
        <v>1546</v>
      </c>
      <c r="B158" s="22" t="n">
        <v>47</v>
      </c>
      <c r="C158" s="7" t="n">
        <v>65534</v>
      </c>
      <c r="D158" s="7" t="n">
        <v>0</v>
      </c>
      <c r="E158" s="7" t="n">
        <v>0</v>
      </c>
      <c r="F158" s="7" t="s">
        <v>33</v>
      </c>
    </row>
    <row r="159" spans="1:21">
      <c r="A159" t="s">
        <v>4</v>
      </c>
      <c r="B159" s="4" t="s">
        <v>5</v>
      </c>
      <c r="C159" s="4" t="s">
        <v>12</v>
      </c>
      <c r="D159" s="4" t="s">
        <v>7</v>
      </c>
      <c r="E159" s="4" t="s">
        <v>8</v>
      </c>
      <c r="F159" s="4" t="s">
        <v>22</v>
      </c>
      <c r="G159" s="4" t="s">
        <v>22</v>
      </c>
      <c r="H159" s="4" t="s">
        <v>22</v>
      </c>
    </row>
    <row r="160" spans="1:21">
      <c r="A160" t="n">
        <v>1571</v>
      </c>
      <c r="B160" s="19" t="n">
        <v>48</v>
      </c>
      <c r="C160" s="7" t="n">
        <v>65534</v>
      </c>
      <c r="D160" s="7" t="n">
        <v>0</v>
      </c>
      <c r="E160" s="7" t="s">
        <v>32</v>
      </c>
      <c r="F160" s="7" t="n">
        <v>0</v>
      </c>
      <c r="G160" s="7" t="n">
        <v>1</v>
      </c>
      <c r="H160" s="7" t="n">
        <v>0</v>
      </c>
    </row>
    <row r="161" spans="1:21">
      <c r="A161" t="s">
        <v>4</v>
      </c>
      <c r="B161" s="4" t="s">
        <v>5</v>
      </c>
      <c r="C161" s="4" t="s">
        <v>12</v>
      </c>
      <c r="D161" s="4" t="s">
        <v>13</v>
      </c>
    </row>
    <row r="162" spans="1:21">
      <c r="A162" t="n">
        <v>1597</v>
      </c>
      <c r="B162" s="20" t="n">
        <v>43</v>
      </c>
      <c r="C162" s="7" t="n">
        <v>65534</v>
      </c>
      <c r="D162" s="7" t="n">
        <v>64</v>
      </c>
    </row>
    <row r="163" spans="1:21">
      <c r="A163" t="s">
        <v>4</v>
      </c>
      <c r="B163" s="4" t="s">
        <v>5</v>
      </c>
      <c r="C163" s="4" t="s">
        <v>18</v>
      </c>
    </row>
    <row r="164" spans="1:21">
      <c r="A164" t="n">
        <v>1604</v>
      </c>
      <c r="B164" s="14" t="n">
        <v>3</v>
      </c>
      <c r="C164" s="13" t="n">
        <f t="normal" ca="1">A166</f>
        <v>0</v>
      </c>
    </row>
    <row r="165" spans="1:21">
      <c r="A165" t="s">
        <v>4</v>
      </c>
      <c r="B165" s="4" t="s">
        <v>5</v>
      </c>
    </row>
    <row r="166" spans="1:21">
      <c r="A166" t="n">
        <v>1609</v>
      </c>
      <c r="B166" s="5" t="n">
        <v>1</v>
      </c>
    </row>
    <row r="167" spans="1:21" s="3" customFormat="1" customHeight="0">
      <c r="A167" s="3" t="s">
        <v>2</v>
      </c>
      <c r="B167" s="3" t="s">
        <v>34</v>
      </c>
    </row>
    <row r="168" spans="1:21">
      <c r="A168" t="s">
        <v>4</v>
      </c>
      <c r="B168" s="4" t="s">
        <v>5</v>
      </c>
      <c r="C168" s="4" t="s">
        <v>7</v>
      </c>
      <c r="D168" s="4" t="s">
        <v>12</v>
      </c>
      <c r="E168" s="4" t="s">
        <v>7</v>
      </c>
      <c r="F168" s="4" t="s">
        <v>18</v>
      </c>
    </row>
    <row r="169" spans="1:21">
      <c r="A169" t="n">
        <v>1612</v>
      </c>
      <c r="B169" s="12" t="n">
        <v>5</v>
      </c>
      <c r="C169" s="7" t="n">
        <v>30</v>
      </c>
      <c r="D169" s="7" t="n">
        <v>9721</v>
      </c>
      <c r="E169" s="7" t="n">
        <v>1</v>
      </c>
      <c r="F169" s="13" t="n">
        <f t="normal" ca="1">A199</f>
        <v>0</v>
      </c>
    </row>
    <row r="170" spans="1:21">
      <c r="A170" t="s">
        <v>4</v>
      </c>
      <c r="B170" s="4" t="s">
        <v>5</v>
      </c>
      <c r="C170" s="4" t="s">
        <v>12</v>
      </c>
      <c r="D170" s="4" t="s">
        <v>7</v>
      </c>
      <c r="E170" s="4" t="s">
        <v>7</v>
      </c>
      <c r="F170" s="4" t="s">
        <v>8</v>
      </c>
    </row>
    <row r="171" spans="1:21">
      <c r="A171" t="n">
        <v>1621</v>
      </c>
      <c r="B171" s="23" t="n">
        <v>20</v>
      </c>
      <c r="C171" s="7" t="n">
        <v>65534</v>
      </c>
      <c r="D171" s="7" t="n">
        <v>3</v>
      </c>
      <c r="E171" s="7" t="n">
        <v>10</v>
      </c>
      <c r="F171" s="7" t="s">
        <v>35</v>
      </c>
    </row>
    <row r="172" spans="1:21">
      <c r="A172" t="s">
        <v>4</v>
      </c>
      <c r="B172" s="4" t="s">
        <v>5</v>
      </c>
      <c r="C172" s="4" t="s">
        <v>12</v>
      </c>
    </row>
    <row r="173" spans="1:21">
      <c r="A173" t="n">
        <v>1642</v>
      </c>
      <c r="B173" s="24" t="n">
        <v>16</v>
      </c>
      <c r="C173" s="7" t="n">
        <v>0</v>
      </c>
    </row>
    <row r="174" spans="1:21">
      <c r="A174" t="s">
        <v>4</v>
      </c>
      <c r="B174" s="4" t="s">
        <v>5</v>
      </c>
      <c r="C174" s="4" t="s">
        <v>7</v>
      </c>
      <c r="D174" s="4" t="s">
        <v>12</v>
      </c>
    </row>
    <row r="175" spans="1:21">
      <c r="A175" t="n">
        <v>1645</v>
      </c>
      <c r="B175" s="25" t="n">
        <v>22</v>
      </c>
      <c r="C175" s="7" t="n">
        <v>10</v>
      </c>
      <c r="D175" s="7" t="n">
        <v>0</v>
      </c>
    </row>
    <row r="176" spans="1:21">
      <c r="A176" t="s">
        <v>4</v>
      </c>
      <c r="B176" s="4" t="s">
        <v>5</v>
      </c>
      <c r="C176" s="4" t="s">
        <v>7</v>
      </c>
      <c r="D176" s="4" t="s">
        <v>12</v>
      </c>
      <c r="E176" s="4" t="s">
        <v>7</v>
      </c>
      <c r="F176" s="4" t="s">
        <v>7</v>
      </c>
      <c r="G176" s="4" t="s">
        <v>18</v>
      </c>
    </row>
    <row r="177" spans="1:7">
      <c r="A177" t="n">
        <v>1649</v>
      </c>
      <c r="B177" s="12" t="n">
        <v>5</v>
      </c>
      <c r="C177" s="7" t="n">
        <v>30</v>
      </c>
      <c r="D177" s="7" t="n">
        <v>3</v>
      </c>
      <c r="E177" s="7" t="n">
        <v>8</v>
      </c>
      <c r="F177" s="7" t="n">
        <v>1</v>
      </c>
      <c r="G177" s="13" t="n">
        <f t="normal" ca="1">A191</f>
        <v>0</v>
      </c>
    </row>
    <row r="178" spans="1:7">
      <c r="A178" t="s">
        <v>4</v>
      </c>
      <c r="B178" s="4" t="s">
        <v>5</v>
      </c>
      <c r="C178" s="4" t="s">
        <v>7</v>
      </c>
      <c r="D178" s="4" t="s">
        <v>12</v>
      </c>
      <c r="E178" s="4" t="s">
        <v>8</v>
      </c>
    </row>
    <row r="179" spans="1:7">
      <c r="A179" t="n">
        <v>1659</v>
      </c>
      <c r="B179" s="21" t="n">
        <v>51</v>
      </c>
      <c r="C179" s="7" t="n">
        <v>4</v>
      </c>
      <c r="D179" s="7" t="n">
        <v>65534</v>
      </c>
      <c r="E179" s="7" t="s">
        <v>36</v>
      </c>
    </row>
    <row r="180" spans="1:7">
      <c r="A180" t="s">
        <v>4</v>
      </c>
      <c r="B180" s="4" t="s">
        <v>5</v>
      </c>
      <c r="C180" s="4" t="s">
        <v>12</v>
      </c>
    </row>
    <row r="181" spans="1:7">
      <c r="A181" t="n">
        <v>1672</v>
      </c>
      <c r="B181" s="24" t="n">
        <v>16</v>
      </c>
      <c r="C181" s="7" t="n">
        <v>0</v>
      </c>
    </row>
    <row r="182" spans="1:7">
      <c r="A182" t="s">
        <v>4</v>
      </c>
      <c r="B182" s="4" t="s">
        <v>5</v>
      </c>
      <c r="C182" s="4" t="s">
        <v>12</v>
      </c>
      <c r="D182" s="4" t="s">
        <v>37</v>
      </c>
      <c r="E182" s="4" t="s">
        <v>7</v>
      </c>
      <c r="F182" s="4" t="s">
        <v>7</v>
      </c>
      <c r="G182" s="4" t="s">
        <v>37</v>
      </c>
      <c r="H182" s="4" t="s">
        <v>7</v>
      </c>
      <c r="I182" s="4" t="s">
        <v>7</v>
      </c>
      <c r="J182" s="4" t="s">
        <v>37</v>
      </c>
      <c r="K182" s="4" t="s">
        <v>7</v>
      </c>
      <c r="L182" s="4" t="s">
        <v>7</v>
      </c>
    </row>
    <row r="183" spans="1:7">
      <c r="A183" t="n">
        <v>1675</v>
      </c>
      <c r="B183" s="26" t="n">
        <v>26</v>
      </c>
      <c r="C183" s="7" t="n">
        <v>65534</v>
      </c>
      <c r="D183" s="7" t="s">
        <v>38</v>
      </c>
      <c r="E183" s="7" t="n">
        <v>2</v>
      </c>
      <c r="F183" s="7" t="n">
        <v>3</v>
      </c>
      <c r="G183" s="7" t="s">
        <v>39</v>
      </c>
      <c r="H183" s="7" t="n">
        <v>2</v>
      </c>
      <c r="I183" s="7" t="n">
        <v>3</v>
      </c>
      <c r="J183" s="7" t="s">
        <v>40</v>
      </c>
      <c r="K183" s="7" t="n">
        <v>2</v>
      </c>
      <c r="L183" s="7" t="n">
        <v>0</v>
      </c>
    </row>
    <row r="184" spans="1:7">
      <c r="A184" t="s">
        <v>4</v>
      </c>
      <c r="B184" s="4" t="s">
        <v>5</v>
      </c>
    </row>
    <row r="185" spans="1:7">
      <c r="A185" t="n">
        <v>1803</v>
      </c>
      <c r="B185" s="27" t="n">
        <v>28</v>
      </c>
    </row>
    <row r="186" spans="1:7">
      <c r="A186" t="s">
        <v>4</v>
      </c>
      <c r="B186" s="4" t="s">
        <v>5</v>
      </c>
      <c r="C186" s="4" t="s">
        <v>12</v>
      </c>
    </row>
    <row r="187" spans="1:7">
      <c r="A187" t="n">
        <v>1804</v>
      </c>
      <c r="B187" s="28" t="n">
        <v>12</v>
      </c>
      <c r="C187" s="7" t="n">
        <v>3</v>
      </c>
    </row>
    <row r="188" spans="1:7">
      <c r="A188" t="s">
        <v>4</v>
      </c>
      <c r="B188" s="4" t="s">
        <v>5</v>
      </c>
      <c r="C188" s="4" t="s">
        <v>18</v>
      </c>
    </row>
    <row r="189" spans="1:7">
      <c r="A189" t="n">
        <v>1807</v>
      </c>
      <c r="B189" s="14" t="n">
        <v>3</v>
      </c>
      <c r="C189" s="13" t="n">
        <f t="normal" ca="1">A199</f>
        <v>0</v>
      </c>
    </row>
    <row r="190" spans="1:7">
      <c r="A190" t="s">
        <v>4</v>
      </c>
      <c r="B190" s="4" t="s">
        <v>5</v>
      </c>
      <c r="C190" s="4" t="s">
        <v>7</v>
      </c>
      <c r="D190" s="4" t="s">
        <v>12</v>
      </c>
      <c r="E190" s="4" t="s">
        <v>8</v>
      </c>
    </row>
    <row r="191" spans="1:7">
      <c r="A191" t="n">
        <v>1812</v>
      </c>
      <c r="B191" s="21" t="n">
        <v>51</v>
      </c>
      <c r="C191" s="7" t="n">
        <v>4</v>
      </c>
      <c r="D191" s="7" t="n">
        <v>65534</v>
      </c>
      <c r="E191" s="7" t="s">
        <v>36</v>
      </c>
    </row>
    <row r="192" spans="1:7">
      <c r="A192" t="s">
        <v>4</v>
      </c>
      <c r="B192" s="4" t="s">
        <v>5</v>
      </c>
      <c r="C192" s="4" t="s">
        <v>12</v>
      </c>
    </row>
    <row r="193" spans="1:12">
      <c r="A193" t="n">
        <v>1825</v>
      </c>
      <c r="B193" s="24" t="n">
        <v>16</v>
      </c>
      <c r="C193" s="7" t="n">
        <v>0</v>
      </c>
    </row>
    <row r="194" spans="1:12">
      <c r="A194" t="s">
        <v>4</v>
      </c>
      <c r="B194" s="4" t="s">
        <v>5</v>
      </c>
      <c r="C194" s="4" t="s">
        <v>12</v>
      </c>
      <c r="D194" s="4" t="s">
        <v>37</v>
      </c>
      <c r="E194" s="4" t="s">
        <v>7</v>
      </c>
      <c r="F194" s="4" t="s">
        <v>7</v>
      </c>
      <c r="G194" s="4" t="s">
        <v>37</v>
      </c>
      <c r="H194" s="4" t="s">
        <v>7</v>
      </c>
      <c r="I194" s="4" t="s">
        <v>7</v>
      </c>
      <c r="J194" s="4" t="s">
        <v>37</v>
      </c>
      <c r="K194" s="4" t="s">
        <v>7</v>
      </c>
      <c r="L194" s="4" t="s">
        <v>7</v>
      </c>
    </row>
    <row r="195" spans="1:12">
      <c r="A195" t="n">
        <v>1828</v>
      </c>
      <c r="B195" s="26" t="n">
        <v>26</v>
      </c>
      <c r="C195" s="7" t="n">
        <v>65534</v>
      </c>
      <c r="D195" s="7" t="s">
        <v>41</v>
      </c>
      <c r="E195" s="7" t="n">
        <v>2</v>
      </c>
      <c r="F195" s="7" t="n">
        <v>3</v>
      </c>
      <c r="G195" s="7" t="s">
        <v>42</v>
      </c>
      <c r="H195" s="7" t="n">
        <v>2</v>
      </c>
      <c r="I195" s="7" t="n">
        <v>3</v>
      </c>
      <c r="J195" s="7" t="s">
        <v>43</v>
      </c>
      <c r="K195" s="7" t="n">
        <v>2</v>
      </c>
      <c r="L195" s="7" t="n">
        <v>0</v>
      </c>
    </row>
    <row r="196" spans="1:12">
      <c r="A196" t="s">
        <v>4</v>
      </c>
      <c r="B196" s="4" t="s">
        <v>5</v>
      </c>
    </row>
    <row r="197" spans="1:12">
      <c r="A197" t="n">
        <v>2041</v>
      </c>
      <c r="B197" s="27" t="n">
        <v>28</v>
      </c>
    </row>
    <row r="198" spans="1:12">
      <c r="A198" t="s">
        <v>4</v>
      </c>
      <c r="B198" s="4" t="s">
        <v>5</v>
      </c>
      <c r="C198" s="4" t="s">
        <v>7</v>
      </c>
    </row>
    <row r="199" spans="1:12">
      <c r="A199" t="n">
        <v>2042</v>
      </c>
      <c r="B199" s="29" t="n">
        <v>23</v>
      </c>
      <c r="C199" s="7" t="n">
        <v>10</v>
      </c>
    </row>
    <row r="200" spans="1:12">
      <c r="A200" t="s">
        <v>4</v>
      </c>
      <c r="B200" s="4" t="s">
        <v>5</v>
      </c>
      <c r="C200" s="4" t="s">
        <v>7</v>
      </c>
      <c r="D200" s="4" t="s">
        <v>8</v>
      </c>
    </row>
    <row r="201" spans="1:12">
      <c r="A201" t="n">
        <v>2044</v>
      </c>
      <c r="B201" s="6" t="n">
        <v>2</v>
      </c>
      <c r="C201" s="7" t="n">
        <v>10</v>
      </c>
      <c r="D201" s="7" t="s">
        <v>44</v>
      </c>
    </row>
    <row r="202" spans="1:12">
      <c r="A202" t="s">
        <v>4</v>
      </c>
      <c r="B202" s="4" t="s">
        <v>5</v>
      </c>
      <c r="C202" s="4" t="s">
        <v>7</v>
      </c>
    </row>
    <row r="203" spans="1:12">
      <c r="A203" t="n">
        <v>2067</v>
      </c>
      <c r="B203" s="30" t="n">
        <v>74</v>
      </c>
      <c r="C203" s="7" t="n">
        <v>46</v>
      </c>
    </row>
    <row r="204" spans="1:12">
      <c r="A204" t="s">
        <v>4</v>
      </c>
      <c r="B204" s="4" t="s">
        <v>5</v>
      </c>
      <c r="C204" s="4" t="s">
        <v>7</v>
      </c>
    </row>
    <row r="205" spans="1:12">
      <c r="A205" t="n">
        <v>2069</v>
      </c>
      <c r="B205" s="30" t="n">
        <v>74</v>
      </c>
      <c r="C205" s="7" t="n">
        <v>54</v>
      </c>
    </row>
    <row r="206" spans="1:12">
      <c r="A206" t="s">
        <v>4</v>
      </c>
      <c r="B206" s="4" t="s">
        <v>5</v>
      </c>
    </row>
    <row r="207" spans="1:12">
      <c r="A207" t="n">
        <v>2071</v>
      </c>
      <c r="B207" s="5" t="n">
        <v>1</v>
      </c>
    </row>
    <row r="208" spans="1:12" s="3" customFormat="1" customHeight="0">
      <c r="A208" s="3" t="s">
        <v>2</v>
      </c>
      <c r="B208" s="3" t="s">
        <v>45</v>
      </c>
    </row>
    <row r="209" spans="1:12">
      <c r="A209" t="s">
        <v>4</v>
      </c>
      <c r="B209" s="4" t="s">
        <v>5</v>
      </c>
      <c r="C209" s="4" t="s">
        <v>7</v>
      </c>
      <c r="D209" s="4" t="s">
        <v>12</v>
      </c>
      <c r="E209" s="4" t="s">
        <v>7</v>
      </c>
      <c r="F209" s="4" t="s">
        <v>7</v>
      </c>
      <c r="G209" s="4" t="s">
        <v>7</v>
      </c>
      <c r="H209" s="4" t="s">
        <v>12</v>
      </c>
      <c r="I209" s="4" t="s">
        <v>18</v>
      </c>
      <c r="J209" s="4" t="s">
        <v>18</v>
      </c>
    </row>
    <row r="210" spans="1:12">
      <c r="A210" t="n">
        <v>2072</v>
      </c>
      <c r="B210" s="16" t="n">
        <v>6</v>
      </c>
      <c r="C210" s="7" t="n">
        <v>33</v>
      </c>
      <c r="D210" s="7" t="n">
        <v>65534</v>
      </c>
      <c r="E210" s="7" t="n">
        <v>9</v>
      </c>
      <c r="F210" s="7" t="n">
        <v>1</v>
      </c>
      <c r="G210" s="7" t="n">
        <v>1</v>
      </c>
      <c r="H210" s="7" t="n">
        <v>10</v>
      </c>
      <c r="I210" s="13" t="n">
        <f t="normal" ca="1">A212</f>
        <v>0</v>
      </c>
      <c r="J210" s="13" t="n">
        <f t="normal" ca="1">A224</f>
        <v>0</v>
      </c>
    </row>
    <row r="211" spans="1:12">
      <c r="A211" t="s">
        <v>4</v>
      </c>
      <c r="B211" s="4" t="s">
        <v>5</v>
      </c>
      <c r="C211" s="4" t="s">
        <v>12</v>
      </c>
      <c r="D211" s="4" t="s">
        <v>22</v>
      </c>
      <c r="E211" s="4" t="s">
        <v>22</v>
      </c>
      <c r="F211" s="4" t="s">
        <v>22</v>
      </c>
      <c r="G211" s="4" t="s">
        <v>22</v>
      </c>
    </row>
    <row r="212" spans="1:12">
      <c r="A212" t="n">
        <v>2089</v>
      </c>
      <c r="B212" s="17" t="n">
        <v>46</v>
      </c>
      <c r="C212" s="7" t="n">
        <v>65534</v>
      </c>
      <c r="D212" s="7" t="n">
        <v>3.47000002861023</v>
      </c>
      <c r="E212" s="7" t="n">
        <v>1.72000002861023</v>
      </c>
      <c r="F212" s="7" t="n">
        <v>-9.93000030517578</v>
      </c>
      <c r="G212" s="7" t="n">
        <v>198.899993896484</v>
      </c>
    </row>
    <row r="213" spans="1:12">
      <c r="A213" t="s">
        <v>4</v>
      </c>
      <c r="B213" s="4" t="s">
        <v>5</v>
      </c>
      <c r="C213" s="4" t="s">
        <v>7</v>
      </c>
      <c r="D213" s="4" t="s">
        <v>12</v>
      </c>
      <c r="E213" s="4" t="s">
        <v>7</v>
      </c>
      <c r="F213" s="4" t="s">
        <v>8</v>
      </c>
      <c r="G213" s="4" t="s">
        <v>8</v>
      </c>
      <c r="H213" s="4" t="s">
        <v>8</v>
      </c>
      <c r="I213" s="4" t="s">
        <v>8</v>
      </c>
      <c r="J213" s="4" t="s">
        <v>8</v>
      </c>
      <c r="K213" s="4" t="s">
        <v>8</v>
      </c>
      <c r="L213" s="4" t="s">
        <v>8</v>
      </c>
      <c r="M213" s="4" t="s">
        <v>8</v>
      </c>
      <c r="N213" s="4" t="s">
        <v>8</v>
      </c>
      <c r="O213" s="4" t="s">
        <v>8</v>
      </c>
      <c r="P213" s="4" t="s">
        <v>8</v>
      </c>
      <c r="Q213" s="4" t="s">
        <v>8</v>
      </c>
      <c r="R213" s="4" t="s">
        <v>8</v>
      </c>
      <c r="S213" s="4" t="s">
        <v>8</v>
      </c>
      <c r="T213" s="4" t="s">
        <v>8</v>
      </c>
      <c r="U213" s="4" t="s">
        <v>8</v>
      </c>
    </row>
    <row r="214" spans="1:12">
      <c r="A214" t="n">
        <v>2108</v>
      </c>
      <c r="B214" s="18" t="n">
        <v>36</v>
      </c>
      <c r="C214" s="7" t="n">
        <v>8</v>
      </c>
      <c r="D214" s="7" t="n">
        <v>65534</v>
      </c>
      <c r="E214" s="7" t="n">
        <v>0</v>
      </c>
      <c r="F214" s="7" t="s">
        <v>32</v>
      </c>
      <c r="G214" s="7" t="s">
        <v>14</v>
      </c>
      <c r="H214" s="7" t="s">
        <v>14</v>
      </c>
      <c r="I214" s="7" t="s">
        <v>14</v>
      </c>
      <c r="J214" s="7" t="s">
        <v>14</v>
      </c>
      <c r="K214" s="7" t="s">
        <v>14</v>
      </c>
      <c r="L214" s="7" t="s">
        <v>14</v>
      </c>
      <c r="M214" s="7" t="s">
        <v>14</v>
      </c>
      <c r="N214" s="7" t="s">
        <v>14</v>
      </c>
      <c r="O214" s="7" t="s">
        <v>14</v>
      </c>
      <c r="P214" s="7" t="s">
        <v>14</v>
      </c>
      <c r="Q214" s="7" t="s">
        <v>14</v>
      </c>
      <c r="R214" s="7" t="s">
        <v>14</v>
      </c>
      <c r="S214" s="7" t="s">
        <v>14</v>
      </c>
      <c r="T214" s="7" t="s">
        <v>14</v>
      </c>
      <c r="U214" s="7" t="s">
        <v>14</v>
      </c>
    </row>
    <row r="215" spans="1:12">
      <c r="A215" t="s">
        <v>4</v>
      </c>
      <c r="B215" s="4" t="s">
        <v>5</v>
      </c>
      <c r="C215" s="4" t="s">
        <v>12</v>
      </c>
      <c r="D215" s="4" t="s">
        <v>7</v>
      </c>
      <c r="E215" s="4" t="s">
        <v>7</v>
      </c>
      <c r="F215" s="4" t="s">
        <v>8</v>
      </c>
    </row>
    <row r="216" spans="1:12">
      <c r="A216" t="n">
        <v>2138</v>
      </c>
      <c r="B216" s="22" t="n">
        <v>47</v>
      </c>
      <c r="C216" s="7" t="n">
        <v>65534</v>
      </c>
      <c r="D216" s="7" t="n">
        <v>0</v>
      </c>
      <c r="E216" s="7" t="n">
        <v>0</v>
      </c>
      <c r="F216" s="7" t="s">
        <v>33</v>
      </c>
    </row>
    <row r="217" spans="1:12">
      <c r="A217" t="s">
        <v>4</v>
      </c>
      <c r="B217" s="4" t="s">
        <v>5</v>
      </c>
      <c r="C217" s="4" t="s">
        <v>12</v>
      </c>
      <c r="D217" s="4" t="s">
        <v>7</v>
      </c>
      <c r="E217" s="4" t="s">
        <v>8</v>
      </c>
      <c r="F217" s="4" t="s">
        <v>22</v>
      </c>
      <c r="G217" s="4" t="s">
        <v>22</v>
      </c>
      <c r="H217" s="4" t="s">
        <v>22</v>
      </c>
    </row>
    <row r="218" spans="1:12">
      <c r="A218" t="n">
        <v>2163</v>
      </c>
      <c r="B218" s="19" t="n">
        <v>48</v>
      </c>
      <c r="C218" s="7" t="n">
        <v>65534</v>
      </c>
      <c r="D218" s="7" t="n">
        <v>0</v>
      </c>
      <c r="E218" s="7" t="s">
        <v>32</v>
      </c>
      <c r="F218" s="7" t="n">
        <v>0</v>
      </c>
      <c r="G218" s="7" t="n">
        <v>1</v>
      </c>
      <c r="H218" s="7" t="n">
        <v>0</v>
      </c>
    </row>
    <row r="219" spans="1:12">
      <c r="A219" t="s">
        <v>4</v>
      </c>
      <c r="B219" s="4" t="s">
        <v>5</v>
      </c>
      <c r="C219" s="4" t="s">
        <v>12</v>
      </c>
      <c r="D219" s="4" t="s">
        <v>13</v>
      </c>
    </row>
    <row r="220" spans="1:12">
      <c r="A220" t="n">
        <v>2189</v>
      </c>
      <c r="B220" s="20" t="n">
        <v>43</v>
      </c>
      <c r="C220" s="7" t="n">
        <v>65534</v>
      </c>
      <c r="D220" s="7" t="n">
        <v>64</v>
      </c>
    </row>
    <row r="221" spans="1:12">
      <c r="A221" t="s">
        <v>4</v>
      </c>
      <c r="B221" s="4" t="s">
        <v>5</v>
      </c>
      <c r="C221" s="4" t="s">
        <v>18</v>
      </c>
    </row>
    <row r="222" spans="1:12">
      <c r="A222" t="n">
        <v>2196</v>
      </c>
      <c r="B222" s="14" t="n">
        <v>3</v>
      </c>
      <c r="C222" s="13" t="n">
        <f t="normal" ca="1">A224</f>
        <v>0</v>
      </c>
    </row>
    <row r="223" spans="1:12">
      <c r="A223" t="s">
        <v>4</v>
      </c>
      <c r="B223" s="4" t="s">
        <v>5</v>
      </c>
    </row>
    <row r="224" spans="1:12">
      <c r="A224" t="n">
        <v>2201</v>
      </c>
      <c r="B224" s="5" t="n">
        <v>1</v>
      </c>
    </row>
    <row r="225" spans="1:21" s="3" customFormat="1" customHeight="0">
      <c r="A225" s="3" t="s">
        <v>2</v>
      </c>
      <c r="B225" s="3" t="s">
        <v>46</v>
      </c>
    </row>
    <row r="226" spans="1:21">
      <c r="A226" t="s">
        <v>4</v>
      </c>
      <c r="B226" s="4" t="s">
        <v>5</v>
      </c>
      <c r="C226" s="4" t="s">
        <v>7</v>
      </c>
      <c r="D226" s="4" t="s">
        <v>12</v>
      </c>
      <c r="E226" s="4" t="s">
        <v>7</v>
      </c>
      <c r="F226" s="4" t="s">
        <v>18</v>
      </c>
    </row>
    <row r="227" spans="1:21">
      <c r="A227" t="n">
        <v>2204</v>
      </c>
      <c r="B227" s="12" t="n">
        <v>5</v>
      </c>
      <c r="C227" s="7" t="n">
        <v>30</v>
      </c>
      <c r="D227" s="7" t="n">
        <v>9721</v>
      </c>
      <c r="E227" s="7" t="n">
        <v>1</v>
      </c>
      <c r="F227" s="13" t="n">
        <f t="normal" ca="1">A257</f>
        <v>0</v>
      </c>
    </row>
    <row r="228" spans="1:21">
      <c r="A228" t="s">
        <v>4</v>
      </c>
      <c r="B228" s="4" t="s">
        <v>5</v>
      </c>
      <c r="C228" s="4" t="s">
        <v>12</v>
      </c>
      <c r="D228" s="4" t="s">
        <v>7</v>
      </c>
      <c r="E228" s="4" t="s">
        <v>7</v>
      </c>
      <c r="F228" s="4" t="s">
        <v>8</v>
      </c>
    </row>
    <row r="229" spans="1:21">
      <c r="A229" t="n">
        <v>2213</v>
      </c>
      <c r="B229" s="23" t="n">
        <v>20</v>
      </c>
      <c r="C229" s="7" t="n">
        <v>65534</v>
      </c>
      <c r="D229" s="7" t="n">
        <v>3</v>
      </c>
      <c r="E229" s="7" t="n">
        <v>10</v>
      </c>
      <c r="F229" s="7" t="s">
        <v>35</v>
      </c>
    </row>
    <row r="230" spans="1:21">
      <c r="A230" t="s">
        <v>4</v>
      </c>
      <c r="B230" s="4" t="s">
        <v>5</v>
      </c>
      <c r="C230" s="4" t="s">
        <v>12</v>
      </c>
    </row>
    <row r="231" spans="1:21">
      <c r="A231" t="n">
        <v>2234</v>
      </c>
      <c r="B231" s="24" t="n">
        <v>16</v>
      </c>
      <c r="C231" s="7" t="n">
        <v>0</v>
      </c>
    </row>
    <row r="232" spans="1:21">
      <c r="A232" t="s">
        <v>4</v>
      </c>
      <c r="B232" s="4" t="s">
        <v>5</v>
      </c>
      <c r="C232" s="4" t="s">
        <v>7</v>
      </c>
      <c r="D232" s="4" t="s">
        <v>12</v>
      </c>
    </row>
    <row r="233" spans="1:21">
      <c r="A233" t="n">
        <v>2237</v>
      </c>
      <c r="B233" s="25" t="n">
        <v>22</v>
      </c>
      <c r="C233" s="7" t="n">
        <v>10</v>
      </c>
      <c r="D233" s="7" t="n">
        <v>0</v>
      </c>
    </row>
    <row r="234" spans="1:21">
      <c r="A234" t="s">
        <v>4</v>
      </c>
      <c r="B234" s="4" t="s">
        <v>5</v>
      </c>
      <c r="C234" s="4" t="s">
        <v>7</v>
      </c>
      <c r="D234" s="4" t="s">
        <v>12</v>
      </c>
      <c r="E234" s="4" t="s">
        <v>7</v>
      </c>
      <c r="F234" s="4" t="s">
        <v>7</v>
      </c>
      <c r="G234" s="4" t="s">
        <v>18</v>
      </c>
    </row>
    <row r="235" spans="1:21">
      <c r="A235" t="n">
        <v>2241</v>
      </c>
      <c r="B235" s="12" t="n">
        <v>5</v>
      </c>
      <c r="C235" s="7" t="n">
        <v>30</v>
      </c>
      <c r="D235" s="7" t="n">
        <v>4</v>
      </c>
      <c r="E235" s="7" t="n">
        <v>8</v>
      </c>
      <c r="F235" s="7" t="n">
        <v>1</v>
      </c>
      <c r="G235" s="13" t="n">
        <f t="normal" ca="1">A249</f>
        <v>0</v>
      </c>
    </row>
    <row r="236" spans="1:21">
      <c r="A236" t="s">
        <v>4</v>
      </c>
      <c r="B236" s="4" t="s">
        <v>5</v>
      </c>
      <c r="C236" s="4" t="s">
        <v>7</v>
      </c>
      <c r="D236" s="4" t="s">
        <v>12</v>
      </c>
      <c r="E236" s="4" t="s">
        <v>8</v>
      </c>
    </row>
    <row r="237" spans="1:21">
      <c r="A237" t="n">
        <v>2251</v>
      </c>
      <c r="B237" s="21" t="n">
        <v>51</v>
      </c>
      <c r="C237" s="7" t="n">
        <v>4</v>
      </c>
      <c r="D237" s="7" t="n">
        <v>65534</v>
      </c>
      <c r="E237" s="7" t="s">
        <v>36</v>
      </c>
    </row>
    <row r="238" spans="1:21">
      <c r="A238" t="s">
        <v>4</v>
      </c>
      <c r="B238" s="4" t="s">
        <v>5</v>
      </c>
      <c r="C238" s="4" t="s">
        <v>12</v>
      </c>
    </row>
    <row r="239" spans="1:21">
      <c r="A239" t="n">
        <v>2264</v>
      </c>
      <c r="B239" s="24" t="n">
        <v>16</v>
      </c>
      <c r="C239" s="7" t="n">
        <v>0</v>
      </c>
    </row>
    <row r="240" spans="1:21">
      <c r="A240" t="s">
        <v>4</v>
      </c>
      <c r="B240" s="4" t="s">
        <v>5</v>
      </c>
      <c r="C240" s="4" t="s">
        <v>12</v>
      </c>
      <c r="D240" s="4" t="s">
        <v>37</v>
      </c>
      <c r="E240" s="4" t="s">
        <v>7</v>
      </c>
      <c r="F240" s="4" t="s">
        <v>7</v>
      </c>
      <c r="G240" s="4" t="s">
        <v>37</v>
      </c>
      <c r="H240" s="4" t="s">
        <v>7</v>
      </c>
      <c r="I240" s="4" t="s">
        <v>7</v>
      </c>
    </row>
    <row r="241" spans="1:9">
      <c r="A241" t="n">
        <v>2267</v>
      </c>
      <c r="B241" s="26" t="n">
        <v>26</v>
      </c>
      <c r="C241" s="7" t="n">
        <v>65534</v>
      </c>
      <c r="D241" s="7" t="s">
        <v>47</v>
      </c>
      <c r="E241" s="7" t="n">
        <v>2</v>
      </c>
      <c r="F241" s="7" t="n">
        <v>3</v>
      </c>
      <c r="G241" s="7" t="s">
        <v>48</v>
      </c>
      <c r="H241" s="7" t="n">
        <v>2</v>
      </c>
      <c r="I241" s="7" t="n">
        <v>0</v>
      </c>
    </row>
    <row r="242" spans="1:9">
      <c r="A242" t="s">
        <v>4</v>
      </c>
      <c r="B242" s="4" t="s">
        <v>5</v>
      </c>
    </row>
    <row r="243" spans="1:9">
      <c r="A243" t="n">
        <v>2386</v>
      </c>
      <c r="B243" s="27" t="n">
        <v>28</v>
      </c>
    </row>
    <row r="244" spans="1:9">
      <c r="A244" t="s">
        <v>4</v>
      </c>
      <c r="B244" s="4" t="s">
        <v>5</v>
      </c>
      <c r="C244" s="4" t="s">
        <v>12</v>
      </c>
    </row>
    <row r="245" spans="1:9">
      <c r="A245" t="n">
        <v>2387</v>
      </c>
      <c r="B245" s="28" t="n">
        <v>12</v>
      </c>
      <c r="C245" s="7" t="n">
        <v>4</v>
      </c>
    </row>
    <row r="246" spans="1:9">
      <c r="A246" t="s">
        <v>4</v>
      </c>
      <c r="B246" s="4" t="s">
        <v>5</v>
      </c>
      <c r="C246" s="4" t="s">
        <v>18</v>
      </c>
    </row>
    <row r="247" spans="1:9">
      <c r="A247" t="n">
        <v>2390</v>
      </c>
      <c r="B247" s="14" t="n">
        <v>3</v>
      </c>
      <c r="C247" s="13" t="n">
        <f t="normal" ca="1">A257</f>
        <v>0</v>
      </c>
    </row>
    <row r="248" spans="1:9">
      <c r="A248" t="s">
        <v>4</v>
      </c>
      <c r="B248" s="4" t="s">
        <v>5</v>
      </c>
      <c r="C248" s="4" t="s">
        <v>7</v>
      </c>
      <c r="D248" s="4" t="s">
        <v>12</v>
      </c>
      <c r="E248" s="4" t="s">
        <v>8</v>
      </c>
    </row>
    <row r="249" spans="1:9">
      <c r="A249" t="n">
        <v>2395</v>
      </c>
      <c r="B249" s="21" t="n">
        <v>51</v>
      </c>
      <c r="C249" s="7" t="n">
        <v>4</v>
      </c>
      <c r="D249" s="7" t="n">
        <v>65534</v>
      </c>
      <c r="E249" s="7" t="s">
        <v>36</v>
      </c>
    </row>
    <row r="250" spans="1:9">
      <c r="A250" t="s">
        <v>4</v>
      </c>
      <c r="B250" s="4" t="s">
        <v>5</v>
      </c>
      <c r="C250" s="4" t="s">
        <v>12</v>
      </c>
    </row>
    <row r="251" spans="1:9">
      <c r="A251" t="n">
        <v>2408</v>
      </c>
      <c r="B251" s="24" t="n">
        <v>16</v>
      </c>
      <c r="C251" s="7" t="n">
        <v>0</v>
      </c>
    </row>
    <row r="252" spans="1:9">
      <c r="A252" t="s">
        <v>4</v>
      </c>
      <c r="B252" s="4" t="s">
        <v>5</v>
      </c>
      <c r="C252" s="4" t="s">
        <v>12</v>
      </c>
      <c r="D252" s="4" t="s">
        <v>37</v>
      </c>
      <c r="E252" s="4" t="s">
        <v>7</v>
      </c>
      <c r="F252" s="4" t="s">
        <v>7</v>
      </c>
    </row>
    <row r="253" spans="1:9">
      <c r="A253" t="n">
        <v>2411</v>
      </c>
      <c r="B253" s="26" t="n">
        <v>26</v>
      </c>
      <c r="C253" s="7" t="n">
        <v>65534</v>
      </c>
      <c r="D253" s="7" t="s">
        <v>49</v>
      </c>
      <c r="E253" s="7" t="n">
        <v>2</v>
      </c>
      <c r="F253" s="7" t="n">
        <v>0</v>
      </c>
    </row>
    <row r="254" spans="1:9">
      <c r="A254" t="s">
        <v>4</v>
      </c>
      <c r="B254" s="4" t="s">
        <v>5</v>
      </c>
    </row>
    <row r="255" spans="1:9">
      <c r="A255" t="n">
        <v>2453</v>
      </c>
      <c r="B255" s="27" t="n">
        <v>28</v>
      </c>
    </row>
    <row r="256" spans="1:9">
      <c r="A256" t="s">
        <v>4</v>
      </c>
      <c r="B256" s="4" t="s">
        <v>5</v>
      </c>
      <c r="C256" s="4" t="s">
        <v>7</v>
      </c>
    </row>
    <row r="257" spans="1:9">
      <c r="A257" t="n">
        <v>2454</v>
      </c>
      <c r="B257" s="29" t="n">
        <v>23</v>
      </c>
      <c r="C257" s="7" t="n">
        <v>10</v>
      </c>
    </row>
    <row r="258" spans="1:9">
      <c r="A258" t="s">
        <v>4</v>
      </c>
      <c r="B258" s="4" t="s">
        <v>5</v>
      </c>
      <c r="C258" s="4" t="s">
        <v>7</v>
      </c>
      <c r="D258" s="4" t="s">
        <v>8</v>
      </c>
    </row>
    <row r="259" spans="1:9">
      <c r="A259" t="n">
        <v>2456</v>
      </c>
      <c r="B259" s="6" t="n">
        <v>2</v>
      </c>
      <c r="C259" s="7" t="n">
        <v>10</v>
      </c>
      <c r="D259" s="7" t="s">
        <v>44</v>
      </c>
    </row>
    <row r="260" spans="1:9">
      <c r="A260" t="s">
        <v>4</v>
      </c>
      <c r="B260" s="4" t="s">
        <v>5</v>
      </c>
      <c r="C260" s="4" t="s">
        <v>7</v>
      </c>
    </row>
    <row r="261" spans="1:9">
      <c r="A261" t="n">
        <v>2479</v>
      </c>
      <c r="B261" s="30" t="n">
        <v>74</v>
      </c>
      <c r="C261" s="7" t="n">
        <v>46</v>
      </c>
    </row>
    <row r="262" spans="1:9">
      <c r="A262" t="s">
        <v>4</v>
      </c>
      <c r="B262" s="4" t="s">
        <v>5</v>
      </c>
      <c r="C262" s="4" t="s">
        <v>7</v>
      </c>
    </row>
    <row r="263" spans="1:9">
      <c r="A263" t="n">
        <v>2481</v>
      </c>
      <c r="B263" s="30" t="n">
        <v>74</v>
      </c>
      <c r="C263" s="7" t="n">
        <v>54</v>
      </c>
    </row>
    <row r="264" spans="1:9">
      <c r="A264" t="s">
        <v>4</v>
      </c>
      <c r="B264" s="4" t="s">
        <v>5</v>
      </c>
    </row>
    <row r="265" spans="1:9">
      <c r="A265" t="n">
        <v>2483</v>
      </c>
      <c r="B265" s="5" t="n">
        <v>1</v>
      </c>
    </row>
    <row r="266" spans="1:9" s="3" customFormat="1" customHeight="0">
      <c r="A266" s="3" t="s">
        <v>2</v>
      </c>
      <c r="B266" s="3" t="s">
        <v>50</v>
      </c>
    </row>
    <row r="267" spans="1:9">
      <c r="A267" t="s">
        <v>4</v>
      </c>
      <c r="B267" s="4" t="s">
        <v>5</v>
      </c>
      <c r="C267" s="4" t="s">
        <v>7</v>
      </c>
      <c r="D267" s="4" t="s">
        <v>12</v>
      </c>
      <c r="E267" s="4" t="s">
        <v>7</v>
      </c>
      <c r="F267" s="4" t="s">
        <v>7</v>
      </c>
      <c r="G267" s="4" t="s">
        <v>7</v>
      </c>
      <c r="H267" s="4" t="s">
        <v>12</v>
      </c>
      <c r="I267" s="4" t="s">
        <v>18</v>
      </c>
      <c r="J267" s="4" t="s">
        <v>18</v>
      </c>
    </row>
    <row r="268" spans="1:9">
      <c r="A268" t="n">
        <v>2484</v>
      </c>
      <c r="B268" s="16" t="n">
        <v>6</v>
      </c>
      <c r="C268" s="7" t="n">
        <v>33</v>
      </c>
      <c r="D268" s="7" t="n">
        <v>65534</v>
      </c>
      <c r="E268" s="7" t="n">
        <v>9</v>
      </c>
      <c r="F268" s="7" t="n">
        <v>1</v>
      </c>
      <c r="G268" s="7" t="n">
        <v>1</v>
      </c>
      <c r="H268" s="7" t="n">
        <v>6</v>
      </c>
      <c r="I268" s="13" t="n">
        <f t="normal" ca="1">A270</f>
        <v>0</v>
      </c>
      <c r="J268" s="13" t="n">
        <f t="normal" ca="1">A282</f>
        <v>0</v>
      </c>
    </row>
    <row r="269" spans="1:9">
      <c r="A269" t="s">
        <v>4</v>
      </c>
      <c r="B269" s="4" t="s">
        <v>5</v>
      </c>
      <c r="C269" s="4" t="s">
        <v>12</v>
      </c>
      <c r="D269" s="4" t="s">
        <v>22</v>
      </c>
      <c r="E269" s="4" t="s">
        <v>22</v>
      </c>
      <c r="F269" s="4" t="s">
        <v>22</v>
      </c>
      <c r="G269" s="4" t="s">
        <v>22</v>
      </c>
    </row>
    <row r="270" spans="1:9">
      <c r="A270" t="n">
        <v>2501</v>
      </c>
      <c r="B270" s="17" t="n">
        <v>46</v>
      </c>
      <c r="C270" s="7" t="n">
        <v>65534</v>
      </c>
      <c r="D270" s="7" t="n">
        <v>-10.8500003814697</v>
      </c>
      <c r="E270" s="7" t="n">
        <v>0</v>
      </c>
      <c r="F270" s="7" t="n">
        <v>3</v>
      </c>
      <c r="G270" s="7" t="n">
        <v>205.199996948242</v>
      </c>
    </row>
    <row r="271" spans="1:9">
      <c r="A271" t="s">
        <v>4</v>
      </c>
      <c r="B271" s="4" t="s">
        <v>5</v>
      </c>
      <c r="C271" s="4" t="s">
        <v>7</v>
      </c>
      <c r="D271" s="4" t="s">
        <v>12</v>
      </c>
      <c r="E271" s="4" t="s">
        <v>7</v>
      </c>
      <c r="F271" s="4" t="s">
        <v>8</v>
      </c>
      <c r="G271" s="4" t="s">
        <v>8</v>
      </c>
      <c r="H271" s="4" t="s">
        <v>8</v>
      </c>
      <c r="I271" s="4" t="s">
        <v>8</v>
      </c>
      <c r="J271" s="4" t="s">
        <v>8</v>
      </c>
      <c r="K271" s="4" t="s">
        <v>8</v>
      </c>
      <c r="L271" s="4" t="s">
        <v>8</v>
      </c>
      <c r="M271" s="4" t="s">
        <v>8</v>
      </c>
      <c r="N271" s="4" t="s">
        <v>8</v>
      </c>
      <c r="O271" s="4" t="s">
        <v>8</v>
      </c>
      <c r="P271" s="4" t="s">
        <v>8</v>
      </c>
      <c r="Q271" s="4" t="s">
        <v>8</v>
      </c>
      <c r="R271" s="4" t="s">
        <v>8</v>
      </c>
      <c r="S271" s="4" t="s">
        <v>8</v>
      </c>
      <c r="T271" s="4" t="s">
        <v>8</v>
      </c>
      <c r="U271" s="4" t="s">
        <v>8</v>
      </c>
    </row>
    <row r="272" spans="1:9">
      <c r="A272" t="n">
        <v>2520</v>
      </c>
      <c r="B272" s="18" t="n">
        <v>36</v>
      </c>
      <c r="C272" s="7" t="n">
        <v>8</v>
      </c>
      <c r="D272" s="7" t="n">
        <v>65534</v>
      </c>
      <c r="E272" s="7" t="n">
        <v>0</v>
      </c>
      <c r="F272" s="7" t="s">
        <v>51</v>
      </c>
      <c r="G272" s="7" t="s">
        <v>14</v>
      </c>
      <c r="H272" s="7" t="s">
        <v>14</v>
      </c>
      <c r="I272" s="7" t="s">
        <v>14</v>
      </c>
      <c r="J272" s="7" t="s">
        <v>14</v>
      </c>
      <c r="K272" s="7" t="s">
        <v>14</v>
      </c>
      <c r="L272" s="7" t="s">
        <v>14</v>
      </c>
      <c r="M272" s="7" t="s">
        <v>14</v>
      </c>
      <c r="N272" s="7" t="s">
        <v>14</v>
      </c>
      <c r="O272" s="7" t="s">
        <v>14</v>
      </c>
      <c r="P272" s="7" t="s">
        <v>14</v>
      </c>
      <c r="Q272" s="7" t="s">
        <v>14</v>
      </c>
      <c r="R272" s="7" t="s">
        <v>14</v>
      </c>
      <c r="S272" s="7" t="s">
        <v>14</v>
      </c>
      <c r="T272" s="7" t="s">
        <v>14</v>
      </c>
      <c r="U272" s="7" t="s">
        <v>14</v>
      </c>
    </row>
    <row r="273" spans="1:21">
      <c r="A273" t="s">
        <v>4</v>
      </c>
      <c r="B273" s="4" t="s">
        <v>5</v>
      </c>
      <c r="C273" s="4" t="s">
        <v>7</v>
      </c>
      <c r="D273" s="4" t="s">
        <v>12</v>
      </c>
      <c r="E273" s="4" t="s">
        <v>7</v>
      </c>
      <c r="F273" s="4" t="s">
        <v>8</v>
      </c>
      <c r="G273" s="4" t="s">
        <v>8</v>
      </c>
      <c r="H273" s="4" t="s">
        <v>8</v>
      </c>
      <c r="I273" s="4" t="s">
        <v>8</v>
      </c>
      <c r="J273" s="4" t="s">
        <v>8</v>
      </c>
      <c r="K273" s="4" t="s">
        <v>8</v>
      </c>
      <c r="L273" s="4" t="s">
        <v>8</v>
      </c>
      <c r="M273" s="4" t="s">
        <v>8</v>
      </c>
      <c r="N273" s="4" t="s">
        <v>8</v>
      </c>
      <c r="O273" s="4" t="s">
        <v>8</v>
      </c>
      <c r="P273" s="4" t="s">
        <v>8</v>
      </c>
      <c r="Q273" s="4" t="s">
        <v>8</v>
      </c>
      <c r="R273" s="4" t="s">
        <v>8</v>
      </c>
      <c r="S273" s="4" t="s">
        <v>8</v>
      </c>
      <c r="T273" s="4" t="s">
        <v>8</v>
      </c>
      <c r="U273" s="4" t="s">
        <v>8</v>
      </c>
    </row>
    <row r="274" spans="1:21">
      <c r="A274" t="n">
        <v>2553</v>
      </c>
      <c r="B274" s="18" t="n">
        <v>36</v>
      </c>
      <c r="C274" s="7" t="n">
        <v>8</v>
      </c>
      <c r="D274" s="7" t="n">
        <v>65534</v>
      </c>
      <c r="E274" s="7" t="n">
        <v>0</v>
      </c>
      <c r="F274" s="7" t="s">
        <v>52</v>
      </c>
      <c r="G274" s="7" t="s">
        <v>14</v>
      </c>
      <c r="H274" s="7" t="s">
        <v>14</v>
      </c>
      <c r="I274" s="7" t="s">
        <v>14</v>
      </c>
      <c r="J274" s="7" t="s">
        <v>14</v>
      </c>
      <c r="K274" s="7" t="s">
        <v>14</v>
      </c>
      <c r="L274" s="7" t="s">
        <v>14</v>
      </c>
      <c r="M274" s="7" t="s">
        <v>14</v>
      </c>
      <c r="N274" s="7" t="s">
        <v>14</v>
      </c>
      <c r="O274" s="7" t="s">
        <v>14</v>
      </c>
      <c r="P274" s="7" t="s">
        <v>14</v>
      </c>
      <c r="Q274" s="7" t="s">
        <v>14</v>
      </c>
      <c r="R274" s="7" t="s">
        <v>14</v>
      </c>
      <c r="S274" s="7" t="s">
        <v>14</v>
      </c>
      <c r="T274" s="7" t="s">
        <v>14</v>
      </c>
      <c r="U274" s="7" t="s">
        <v>14</v>
      </c>
    </row>
    <row r="275" spans="1:21">
      <c r="A275" t="s">
        <v>4</v>
      </c>
      <c r="B275" s="4" t="s">
        <v>5</v>
      </c>
      <c r="C275" s="4" t="s">
        <v>12</v>
      </c>
      <c r="D275" s="4" t="s">
        <v>7</v>
      </c>
      <c r="E275" s="4" t="s">
        <v>8</v>
      </c>
      <c r="F275" s="4" t="s">
        <v>22</v>
      </c>
      <c r="G275" s="4" t="s">
        <v>22</v>
      </c>
      <c r="H275" s="4" t="s">
        <v>22</v>
      </c>
    </row>
    <row r="276" spans="1:21">
      <c r="A276" t="n">
        <v>2585</v>
      </c>
      <c r="B276" s="19" t="n">
        <v>48</v>
      </c>
      <c r="C276" s="7" t="n">
        <v>65534</v>
      </c>
      <c r="D276" s="7" t="n">
        <v>0</v>
      </c>
      <c r="E276" s="7" t="s">
        <v>52</v>
      </c>
      <c r="F276" s="7" t="n">
        <v>0</v>
      </c>
      <c r="G276" s="7" t="n">
        <v>1</v>
      </c>
      <c r="H276" s="7" t="n">
        <v>1.40129846432482e-45</v>
      </c>
    </row>
    <row r="277" spans="1:21">
      <c r="A277" t="s">
        <v>4</v>
      </c>
      <c r="B277" s="4" t="s">
        <v>5</v>
      </c>
      <c r="C277" s="4" t="s">
        <v>12</v>
      </c>
      <c r="D277" s="4" t="s">
        <v>13</v>
      </c>
    </row>
    <row r="278" spans="1:21">
      <c r="A278" t="n">
        <v>2613</v>
      </c>
      <c r="B278" s="20" t="n">
        <v>43</v>
      </c>
      <c r="C278" s="7" t="n">
        <v>65534</v>
      </c>
      <c r="D278" s="7" t="n">
        <v>64</v>
      </c>
    </row>
    <row r="279" spans="1:21">
      <c r="A279" t="s">
        <v>4</v>
      </c>
      <c r="B279" s="4" t="s">
        <v>5</v>
      </c>
      <c r="C279" s="4" t="s">
        <v>18</v>
      </c>
    </row>
    <row r="280" spans="1:21">
      <c r="A280" t="n">
        <v>2620</v>
      </c>
      <c r="B280" s="14" t="n">
        <v>3</v>
      </c>
      <c r="C280" s="13" t="n">
        <f t="normal" ca="1">A282</f>
        <v>0</v>
      </c>
    </row>
    <row r="281" spans="1:21">
      <c r="A281" t="s">
        <v>4</v>
      </c>
      <c r="B281" s="4" t="s">
        <v>5</v>
      </c>
    </row>
    <row r="282" spans="1:21">
      <c r="A282" t="n">
        <v>2625</v>
      </c>
      <c r="B282" s="5" t="n">
        <v>1</v>
      </c>
    </row>
    <row r="283" spans="1:21" s="3" customFormat="1" customHeight="0">
      <c r="A283" s="3" t="s">
        <v>2</v>
      </c>
      <c r="B283" s="3" t="s">
        <v>53</v>
      </c>
    </row>
    <row r="284" spans="1:21">
      <c r="A284" t="s">
        <v>4</v>
      </c>
      <c r="B284" s="4" t="s">
        <v>5</v>
      </c>
      <c r="C284" s="4" t="s">
        <v>7</v>
      </c>
      <c r="D284" s="4" t="s">
        <v>12</v>
      </c>
      <c r="E284" s="4" t="s">
        <v>7</v>
      </c>
      <c r="F284" s="4" t="s">
        <v>18</v>
      </c>
    </row>
    <row r="285" spans="1:21">
      <c r="A285" t="n">
        <v>2628</v>
      </c>
      <c r="B285" s="12" t="n">
        <v>5</v>
      </c>
      <c r="C285" s="7" t="n">
        <v>30</v>
      </c>
      <c r="D285" s="7" t="n">
        <v>8953</v>
      </c>
      <c r="E285" s="7" t="n">
        <v>1</v>
      </c>
      <c r="F285" s="13" t="n">
        <f t="normal" ca="1">A387</f>
        <v>0</v>
      </c>
    </row>
    <row r="286" spans="1:21">
      <c r="A286" t="s">
        <v>4</v>
      </c>
      <c r="B286" s="4" t="s">
        <v>5</v>
      </c>
      <c r="C286" s="4" t="s">
        <v>12</v>
      </c>
      <c r="D286" s="4" t="s">
        <v>7</v>
      </c>
      <c r="E286" s="4" t="s">
        <v>7</v>
      </c>
      <c r="F286" s="4" t="s">
        <v>8</v>
      </c>
    </row>
    <row r="287" spans="1:21">
      <c r="A287" t="n">
        <v>2637</v>
      </c>
      <c r="B287" s="23" t="n">
        <v>20</v>
      </c>
      <c r="C287" s="7" t="n">
        <v>65534</v>
      </c>
      <c r="D287" s="7" t="n">
        <v>3</v>
      </c>
      <c r="E287" s="7" t="n">
        <v>10</v>
      </c>
      <c r="F287" s="7" t="s">
        <v>35</v>
      </c>
    </row>
    <row r="288" spans="1:21">
      <c r="A288" t="s">
        <v>4</v>
      </c>
      <c r="B288" s="4" t="s">
        <v>5</v>
      </c>
      <c r="C288" s="4" t="s">
        <v>12</v>
      </c>
    </row>
    <row r="289" spans="1:21">
      <c r="A289" t="n">
        <v>2658</v>
      </c>
      <c r="B289" s="24" t="n">
        <v>16</v>
      </c>
      <c r="C289" s="7" t="n">
        <v>0</v>
      </c>
    </row>
    <row r="290" spans="1:21">
      <c r="A290" t="s">
        <v>4</v>
      </c>
      <c r="B290" s="4" t="s">
        <v>5</v>
      </c>
      <c r="C290" s="4" t="s">
        <v>7</v>
      </c>
      <c r="D290" s="4" t="s">
        <v>12</v>
      </c>
    </row>
    <row r="291" spans="1:21">
      <c r="A291" t="n">
        <v>2661</v>
      </c>
      <c r="B291" s="25" t="n">
        <v>22</v>
      </c>
      <c r="C291" s="7" t="n">
        <v>10</v>
      </c>
      <c r="D291" s="7" t="n">
        <v>0</v>
      </c>
    </row>
    <row r="292" spans="1:21">
      <c r="A292" t="s">
        <v>4</v>
      </c>
      <c r="B292" s="4" t="s">
        <v>5</v>
      </c>
      <c r="C292" s="4" t="s">
        <v>7</v>
      </c>
      <c r="D292" s="4" t="s">
        <v>12</v>
      </c>
      <c r="E292" s="4" t="s">
        <v>7</v>
      </c>
      <c r="F292" s="4" t="s">
        <v>7</v>
      </c>
      <c r="G292" s="4" t="s">
        <v>18</v>
      </c>
    </row>
    <row r="293" spans="1:21">
      <c r="A293" t="n">
        <v>2665</v>
      </c>
      <c r="B293" s="12" t="n">
        <v>5</v>
      </c>
      <c r="C293" s="7" t="n">
        <v>30</v>
      </c>
      <c r="D293" s="7" t="n">
        <v>8665</v>
      </c>
      <c r="E293" s="7" t="n">
        <v>8</v>
      </c>
      <c r="F293" s="7" t="n">
        <v>1</v>
      </c>
      <c r="G293" s="13" t="n">
        <f t="normal" ca="1">A331</f>
        <v>0</v>
      </c>
    </row>
    <row r="294" spans="1:21">
      <c r="A294" t="s">
        <v>4</v>
      </c>
      <c r="B294" s="4" t="s">
        <v>5</v>
      </c>
      <c r="C294" s="4" t="s">
        <v>7</v>
      </c>
      <c r="D294" s="4" t="s">
        <v>12</v>
      </c>
      <c r="E294" s="4" t="s">
        <v>8</v>
      </c>
    </row>
    <row r="295" spans="1:21">
      <c r="A295" t="n">
        <v>2675</v>
      </c>
      <c r="B295" s="21" t="n">
        <v>51</v>
      </c>
      <c r="C295" s="7" t="n">
        <v>4</v>
      </c>
      <c r="D295" s="7" t="n">
        <v>65534</v>
      </c>
      <c r="E295" s="7" t="s">
        <v>36</v>
      </c>
    </row>
    <row r="296" spans="1:21">
      <c r="A296" t="s">
        <v>4</v>
      </c>
      <c r="B296" s="4" t="s">
        <v>5</v>
      </c>
      <c r="C296" s="4" t="s">
        <v>12</v>
      </c>
    </row>
    <row r="297" spans="1:21">
      <c r="A297" t="n">
        <v>2688</v>
      </c>
      <c r="B297" s="24" t="n">
        <v>16</v>
      </c>
      <c r="C297" s="7" t="n">
        <v>0</v>
      </c>
    </row>
    <row r="298" spans="1:21">
      <c r="A298" t="s">
        <v>4</v>
      </c>
      <c r="B298" s="4" t="s">
        <v>5</v>
      </c>
      <c r="C298" s="4" t="s">
        <v>12</v>
      </c>
      <c r="D298" s="4" t="s">
        <v>37</v>
      </c>
      <c r="E298" s="4" t="s">
        <v>7</v>
      </c>
      <c r="F298" s="4" t="s">
        <v>7</v>
      </c>
      <c r="G298" s="4" t="s">
        <v>37</v>
      </c>
      <c r="H298" s="4" t="s">
        <v>7</v>
      </c>
      <c r="I298" s="4" t="s">
        <v>7</v>
      </c>
    </row>
    <row r="299" spans="1:21">
      <c r="A299" t="n">
        <v>2691</v>
      </c>
      <c r="B299" s="26" t="n">
        <v>26</v>
      </c>
      <c r="C299" s="7" t="n">
        <v>65534</v>
      </c>
      <c r="D299" s="7" t="s">
        <v>54</v>
      </c>
      <c r="E299" s="7" t="n">
        <v>2</v>
      </c>
      <c r="F299" s="7" t="n">
        <v>3</v>
      </c>
      <c r="G299" s="7" t="s">
        <v>55</v>
      </c>
      <c r="H299" s="7" t="n">
        <v>2</v>
      </c>
      <c r="I299" s="7" t="n">
        <v>0</v>
      </c>
    </row>
    <row r="300" spans="1:21">
      <c r="A300" t="s">
        <v>4</v>
      </c>
      <c r="B300" s="4" t="s">
        <v>5</v>
      </c>
    </row>
    <row r="301" spans="1:21">
      <c r="A301" t="n">
        <v>2789</v>
      </c>
      <c r="B301" s="27" t="n">
        <v>28</v>
      </c>
    </row>
    <row r="302" spans="1:21">
      <c r="A302" t="s">
        <v>4</v>
      </c>
      <c r="B302" s="4" t="s">
        <v>5</v>
      </c>
      <c r="C302" s="4" t="s">
        <v>7</v>
      </c>
      <c r="D302" s="4" t="s">
        <v>12</v>
      </c>
      <c r="E302" s="4" t="s">
        <v>8</v>
      </c>
    </row>
    <row r="303" spans="1:21">
      <c r="A303" t="n">
        <v>2790</v>
      </c>
      <c r="B303" s="21" t="n">
        <v>51</v>
      </c>
      <c r="C303" s="7" t="n">
        <v>4</v>
      </c>
      <c r="D303" s="7" t="n">
        <v>0</v>
      </c>
      <c r="E303" s="7" t="s">
        <v>56</v>
      </c>
    </row>
    <row r="304" spans="1:21">
      <c r="A304" t="s">
        <v>4</v>
      </c>
      <c r="B304" s="4" t="s">
        <v>5</v>
      </c>
      <c r="C304" s="4" t="s">
        <v>12</v>
      </c>
    </row>
    <row r="305" spans="1:9">
      <c r="A305" t="n">
        <v>2803</v>
      </c>
      <c r="B305" s="24" t="n">
        <v>16</v>
      </c>
      <c r="C305" s="7" t="n">
        <v>0</v>
      </c>
    </row>
    <row r="306" spans="1:9">
      <c r="A306" t="s">
        <v>4</v>
      </c>
      <c r="B306" s="4" t="s">
        <v>5</v>
      </c>
      <c r="C306" s="4" t="s">
        <v>12</v>
      </c>
      <c r="D306" s="4" t="s">
        <v>37</v>
      </c>
      <c r="E306" s="4" t="s">
        <v>7</v>
      </c>
      <c r="F306" s="4" t="s">
        <v>7</v>
      </c>
    </row>
    <row r="307" spans="1:9">
      <c r="A307" t="n">
        <v>2806</v>
      </c>
      <c r="B307" s="26" t="n">
        <v>26</v>
      </c>
      <c r="C307" s="7" t="n">
        <v>0</v>
      </c>
      <c r="D307" s="7" t="s">
        <v>57</v>
      </c>
      <c r="E307" s="7" t="n">
        <v>2</v>
      </c>
      <c r="F307" s="7" t="n">
        <v>0</v>
      </c>
    </row>
    <row r="308" spans="1:9">
      <c r="A308" t="s">
        <v>4</v>
      </c>
      <c r="B308" s="4" t="s">
        <v>5</v>
      </c>
    </row>
    <row r="309" spans="1:9">
      <c r="A309" t="n">
        <v>2899</v>
      </c>
      <c r="B309" s="27" t="n">
        <v>28</v>
      </c>
    </row>
    <row r="310" spans="1:9">
      <c r="A310" t="s">
        <v>4</v>
      </c>
      <c r="B310" s="4" t="s">
        <v>5</v>
      </c>
      <c r="C310" s="4" t="s">
        <v>7</v>
      </c>
      <c r="D310" s="4" t="s">
        <v>12</v>
      </c>
      <c r="E310" s="4" t="s">
        <v>8</v>
      </c>
    </row>
    <row r="311" spans="1:9">
      <c r="A311" t="n">
        <v>2900</v>
      </c>
      <c r="B311" s="21" t="n">
        <v>51</v>
      </c>
      <c r="C311" s="7" t="n">
        <v>4</v>
      </c>
      <c r="D311" s="7" t="n">
        <v>65534</v>
      </c>
      <c r="E311" s="7" t="s">
        <v>36</v>
      </c>
    </row>
    <row r="312" spans="1:9">
      <c r="A312" t="s">
        <v>4</v>
      </c>
      <c r="B312" s="4" t="s">
        <v>5</v>
      </c>
      <c r="C312" s="4" t="s">
        <v>12</v>
      </c>
    </row>
    <row r="313" spans="1:9">
      <c r="A313" t="n">
        <v>2913</v>
      </c>
      <c r="B313" s="24" t="n">
        <v>16</v>
      </c>
      <c r="C313" s="7" t="n">
        <v>0</v>
      </c>
    </row>
    <row r="314" spans="1:9">
      <c r="A314" t="s">
        <v>4</v>
      </c>
      <c r="B314" s="4" t="s">
        <v>5</v>
      </c>
      <c r="C314" s="4" t="s">
        <v>12</v>
      </c>
      <c r="D314" s="4" t="s">
        <v>37</v>
      </c>
      <c r="E314" s="4" t="s">
        <v>7</v>
      </c>
      <c r="F314" s="4" t="s">
        <v>7</v>
      </c>
      <c r="G314" s="4" t="s">
        <v>37</v>
      </c>
      <c r="H314" s="4" t="s">
        <v>7</v>
      </c>
      <c r="I314" s="4" t="s">
        <v>7</v>
      </c>
    </row>
    <row r="315" spans="1:9">
      <c r="A315" t="n">
        <v>2916</v>
      </c>
      <c r="B315" s="26" t="n">
        <v>26</v>
      </c>
      <c r="C315" s="7" t="n">
        <v>65534</v>
      </c>
      <c r="D315" s="7" t="s">
        <v>58</v>
      </c>
      <c r="E315" s="7" t="n">
        <v>2</v>
      </c>
      <c r="F315" s="7" t="n">
        <v>3</v>
      </c>
      <c r="G315" s="7" t="s">
        <v>59</v>
      </c>
      <c r="H315" s="7" t="n">
        <v>2</v>
      </c>
      <c r="I315" s="7" t="n">
        <v>0</v>
      </c>
    </row>
    <row r="316" spans="1:9">
      <c r="A316" t="s">
        <v>4</v>
      </c>
      <c r="B316" s="4" t="s">
        <v>5</v>
      </c>
    </row>
    <row r="317" spans="1:9">
      <c r="A317" t="n">
        <v>2997</v>
      </c>
      <c r="B317" s="27" t="n">
        <v>28</v>
      </c>
    </row>
    <row r="318" spans="1:9">
      <c r="A318" t="s">
        <v>4</v>
      </c>
      <c r="B318" s="4" t="s">
        <v>5</v>
      </c>
      <c r="C318" s="4" t="s">
        <v>7</v>
      </c>
      <c r="D318" s="4" t="s">
        <v>12</v>
      </c>
      <c r="E318" s="4" t="s">
        <v>8</v>
      </c>
    </row>
    <row r="319" spans="1:9">
      <c r="A319" t="n">
        <v>2998</v>
      </c>
      <c r="B319" s="21" t="n">
        <v>51</v>
      </c>
      <c r="C319" s="7" t="n">
        <v>4</v>
      </c>
      <c r="D319" s="7" t="n">
        <v>0</v>
      </c>
      <c r="E319" s="7" t="s">
        <v>60</v>
      </c>
    </row>
    <row r="320" spans="1:9">
      <c r="A320" t="s">
        <v>4</v>
      </c>
      <c r="B320" s="4" t="s">
        <v>5</v>
      </c>
      <c r="C320" s="4" t="s">
        <v>12</v>
      </c>
    </row>
    <row r="321" spans="1:9">
      <c r="A321" t="n">
        <v>3012</v>
      </c>
      <c r="B321" s="24" t="n">
        <v>16</v>
      </c>
      <c r="C321" s="7" t="n">
        <v>0</v>
      </c>
    </row>
    <row r="322" spans="1:9">
      <c r="A322" t="s">
        <v>4</v>
      </c>
      <c r="B322" s="4" t="s">
        <v>5</v>
      </c>
      <c r="C322" s="4" t="s">
        <v>12</v>
      </c>
      <c r="D322" s="4" t="s">
        <v>37</v>
      </c>
      <c r="E322" s="4" t="s">
        <v>7</v>
      </c>
      <c r="F322" s="4" t="s">
        <v>7</v>
      </c>
      <c r="G322" s="4" t="s">
        <v>37</v>
      </c>
      <c r="H322" s="4" t="s">
        <v>7</v>
      </c>
      <c r="I322" s="4" t="s">
        <v>7</v>
      </c>
    </row>
    <row r="323" spans="1:9">
      <c r="A323" t="n">
        <v>3015</v>
      </c>
      <c r="B323" s="26" t="n">
        <v>26</v>
      </c>
      <c r="C323" s="7" t="n">
        <v>0</v>
      </c>
      <c r="D323" s="7" t="s">
        <v>61</v>
      </c>
      <c r="E323" s="7" t="n">
        <v>2</v>
      </c>
      <c r="F323" s="7" t="n">
        <v>3</v>
      </c>
      <c r="G323" s="7" t="s">
        <v>62</v>
      </c>
      <c r="H323" s="7" t="n">
        <v>2</v>
      </c>
      <c r="I323" s="7" t="n">
        <v>0</v>
      </c>
    </row>
    <row r="324" spans="1:9">
      <c r="A324" t="s">
        <v>4</v>
      </c>
      <c r="B324" s="4" t="s">
        <v>5</v>
      </c>
    </row>
    <row r="325" spans="1:9">
      <c r="A325" t="n">
        <v>3143</v>
      </c>
      <c r="B325" s="27" t="n">
        <v>28</v>
      </c>
    </row>
    <row r="326" spans="1:9">
      <c r="A326" t="s">
        <v>4</v>
      </c>
      <c r="B326" s="4" t="s">
        <v>5</v>
      </c>
      <c r="C326" s="4" t="s">
        <v>12</v>
      </c>
    </row>
    <row r="327" spans="1:9">
      <c r="A327" t="n">
        <v>3144</v>
      </c>
      <c r="B327" s="28" t="n">
        <v>12</v>
      </c>
      <c r="C327" s="7" t="n">
        <v>8665</v>
      </c>
    </row>
    <row r="328" spans="1:9">
      <c r="A328" t="s">
        <v>4</v>
      </c>
      <c r="B328" s="4" t="s">
        <v>5</v>
      </c>
      <c r="C328" s="4" t="s">
        <v>18</v>
      </c>
    </row>
    <row r="329" spans="1:9">
      <c r="A329" t="n">
        <v>3147</v>
      </c>
      <c r="B329" s="14" t="n">
        <v>3</v>
      </c>
      <c r="C329" s="13" t="n">
        <f t="normal" ca="1">A387</f>
        <v>0</v>
      </c>
    </row>
    <row r="330" spans="1:9">
      <c r="A330" t="s">
        <v>4</v>
      </c>
      <c r="B330" s="4" t="s">
        <v>5</v>
      </c>
      <c r="C330" s="4" t="s">
        <v>7</v>
      </c>
      <c r="D330" s="4" t="s">
        <v>12</v>
      </c>
      <c r="E330" s="4" t="s">
        <v>7</v>
      </c>
      <c r="F330" s="4" t="s">
        <v>7</v>
      </c>
      <c r="G330" s="4" t="s">
        <v>18</v>
      </c>
    </row>
    <row r="331" spans="1:9">
      <c r="A331" t="n">
        <v>3152</v>
      </c>
      <c r="B331" s="12" t="n">
        <v>5</v>
      </c>
      <c r="C331" s="7" t="n">
        <v>30</v>
      </c>
      <c r="D331" s="7" t="n">
        <v>0</v>
      </c>
      <c r="E331" s="7" t="n">
        <v>8</v>
      </c>
      <c r="F331" s="7" t="n">
        <v>1</v>
      </c>
      <c r="G331" s="13" t="n">
        <f t="normal" ca="1">A379</f>
        <v>0</v>
      </c>
    </row>
    <row r="332" spans="1:9">
      <c r="A332" t="s">
        <v>4</v>
      </c>
      <c r="B332" s="4" t="s">
        <v>5</v>
      </c>
      <c r="C332" s="4" t="s">
        <v>7</v>
      </c>
      <c r="D332" s="4" t="s">
        <v>12</v>
      </c>
      <c r="E332" s="4" t="s">
        <v>8</v>
      </c>
    </row>
    <row r="333" spans="1:9">
      <c r="A333" t="n">
        <v>3162</v>
      </c>
      <c r="B333" s="21" t="n">
        <v>51</v>
      </c>
      <c r="C333" s="7" t="n">
        <v>4</v>
      </c>
      <c r="D333" s="7" t="n">
        <v>65534</v>
      </c>
      <c r="E333" s="7" t="s">
        <v>36</v>
      </c>
    </row>
    <row r="334" spans="1:9">
      <c r="A334" t="s">
        <v>4</v>
      </c>
      <c r="B334" s="4" t="s">
        <v>5</v>
      </c>
      <c r="C334" s="4" t="s">
        <v>12</v>
      </c>
    </row>
    <row r="335" spans="1:9">
      <c r="A335" t="n">
        <v>3175</v>
      </c>
      <c r="B335" s="24" t="n">
        <v>16</v>
      </c>
      <c r="C335" s="7" t="n">
        <v>0</v>
      </c>
    </row>
    <row r="336" spans="1:9">
      <c r="A336" t="s">
        <v>4</v>
      </c>
      <c r="B336" s="4" t="s">
        <v>5</v>
      </c>
      <c r="C336" s="4" t="s">
        <v>12</v>
      </c>
      <c r="D336" s="4" t="s">
        <v>37</v>
      </c>
      <c r="E336" s="4" t="s">
        <v>7</v>
      </c>
      <c r="F336" s="4" t="s">
        <v>7</v>
      </c>
      <c r="G336" s="4" t="s">
        <v>37</v>
      </c>
      <c r="H336" s="4" t="s">
        <v>7</v>
      </c>
      <c r="I336" s="4" t="s">
        <v>7</v>
      </c>
    </row>
    <row r="337" spans="1:9">
      <c r="A337" t="n">
        <v>3178</v>
      </c>
      <c r="B337" s="26" t="n">
        <v>26</v>
      </c>
      <c r="C337" s="7" t="n">
        <v>65534</v>
      </c>
      <c r="D337" s="7" t="s">
        <v>63</v>
      </c>
      <c r="E337" s="7" t="n">
        <v>2</v>
      </c>
      <c r="F337" s="7" t="n">
        <v>3</v>
      </c>
      <c r="G337" s="7" t="s">
        <v>64</v>
      </c>
      <c r="H337" s="7" t="n">
        <v>2</v>
      </c>
      <c r="I337" s="7" t="n">
        <v>0</v>
      </c>
    </row>
    <row r="338" spans="1:9">
      <c r="A338" t="s">
        <v>4</v>
      </c>
      <c r="B338" s="4" t="s">
        <v>5</v>
      </c>
    </row>
    <row r="339" spans="1:9">
      <c r="A339" t="n">
        <v>3287</v>
      </c>
      <c r="B339" s="27" t="n">
        <v>28</v>
      </c>
    </row>
    <row r="340" spans="1:9">
      <c r="A340" t="s">
        <v>4</v>
      </c>
      <c r="B340" s="4" t="s">
        <v>5</v>
      </c>
      <c r="C340" s="4" t="s">
        <v>12</v>
      </c>
      <c r="D340" s="4" t="s">
        <v>12</v>
      </c>
      <c r="E340" s="4" t="s">
        <v>12</v>
      </c>
    </row>
    <row r="341" spans="1:9">
      <c r="A341" t="n">
        <v>3288</v>
      </c>
      <c r="B341" s="31" t="n">
        <v>61</v>
      </c>
      <c r="C341" s="7" t="n">
        <v>5721</v>
      </c>
      <c r="D341" s="7" t="n">
        <v>65534</v>
      </c>
      <c r="E341" s="7" t="n">
        <v>1000</v>
      </c>
    </row>
    <row r="342" spans="1:9">
      <c r="A342" t="s">
        <v>4</v>
      </c>
      <c r="B342" s="4" t="s">
        <v>5</v>
      </c>
      <c r="C342" s="4" t="s">
        <v>12</v>
      </c>
    </row>
    <row r="343" spans="1:9">
      <c r="A343" t="n">
        <v>3295</v>
      </c>
      <c r="B343" s="24" t="n">
        <v>16</v>
      </c>
      <c r="C343" s="7" t="n">
        <v>500</v>
      </c>
    </row>
    <row r="344" spans="1:9">
      <c r="A344" t="s">
        <v>4</v>
      </c>
      <c r="B344" s="4" t="s">
        <v>5</v>
      </c>
      <c r="C344" s="4" t="s">
        <v>7</v>
      </c>
      <c r="D344" s="4" t="s">
        <v>12</v>
      </c>
      <c r="E344" s="4" t="s">
        <v>8</v>
      </c>
    </row>
    <row r="345" spans="1:9">
      <c r="A345" t="n">
        <v>3298</v>
      </c>
      <c r="B345" s="21" t="n">
        <v>51</v>
      </c>
      <c r="C345" s="7" t="n">
        <v>4</v>
      </c>
      <c r="D345" s="7" t="n">
        <v>5721</v>
      </c>
      <c r="E345" s="7" t="s">
        <v>36</v>
      </c>
    </row>
    <row r="346" spans="1:9">
      <c r="A346" t="s">
        <v>4</v>
      </c>
      <c r="B346" s="4" t="s">
        <v>5</v>
      </c>
      <c r="C346" s="4" t="s">
        <v>12</v>
      </c>
    </row>
    <row r="347" spans="1:9">
      <c r="A347" t="n">
        <v>3311</v>
      </c>
      <c r="B347" s="24" t="n">
        <v>16</v>
      </c>
      <c r="C347" s="7" t="n">
        <v>0</v>
      </c>
    </row>
    <row r="348" spans="1:9">
      <c r="A348" t="s">
        <v>4</v>
      </c>
      <c r="B348" s="4" t="s">
        <v>5</v>
      </c>
      <c r="C348" s="4" t="s">
        <v>12</v>
      </c>
      <c r="D348" s="4" t="s">
        <v>37</v>
      </c>
      <c r="E348" s="4" t="s">
        <v>7</v>
      </c>
      <c r="F348" s="4" t="s">
        <v>7</v>
      </c>
    </row>
    <row r="349" spans="1:9">
      <c r="A349" t="n">
        <v>3314</v>
      </c>
      <c r="B349" s="26" t="n">
        <v>26</v>
      </c>
      <c r="C349" s="7" t="n">
        <v>5721</v>
      </c>
      <c r="D349" s="7" t="s">
        <v>65</v>
      </c>
      <c r="E349" s="7" t="n">
        <v>2</v>
      </c>
      <c r="F349" s="7" t="n">
        <v>0</v>
      </c>
    </row>
    <row r="350" spans="1:9">
      <c r="A350" t="s">
        <v>4</v>
      </c>
      <c r="B350" s="4" t="s">
        <v>5</v>
      </c>
    </row>
    <row r="351" spans="1:9">
      <c r="A351" t="n">
        <v>3403</v>
      </c>
      <c r="B351" s="27" t="n">
        <v>28</v>
      </c>
    </row>
    <row r="352" spans="1:9">
      <c r="A352" t="s">
        <v>4</v>
      </c>
      <c r="B352" s="4" t="s">
        <v>5</v>
      </c>
      <c r="C352" s="4" t="s">
        <v>12</v>
      </c>
      <c r="D352" s="4" t="s">
        <v>12</v>
      </c>
      <c r="E352" s="4" t="s">
        <v>12</v>
      </c>
    </row>
    <row r="353" spans="1:9">
      <c r="A353" t="n">
        <v>3404</v>
      </c>
      <c r="B353" s="31" t="n">
        <v>61</v>
      </c>
      <c r="C353" s="7" t="n">
        <v>65534</v>
      </c>
      <c r="D353" s="7" t="n">
        <v>65533</v>
      </c>
      <c r="E353" s="7" t="n">
        <v>1000</v>
      </c>
    </row>
    <row r="354" spans="1:9">
      <c r="A354" t="s">
        <v>4</v>
      </c>
      <c r="B354" s="4" t="s">
        <v>5</v>
      </c>
      <c r="C354" s="4" t="s">
        <v>12</v>
      </c>
      <c r="D354" s="4" t="s">
        <v>7</v>
      </c>
      <c r="E354" s="4" t="s">
        <v>8</v>
      </c>
      <c r="F354" s="4" t="s">
        <v>22</v>
      </c>
      <c r="G354" s="4" t="s">
        <v>22</v>
      </c>
      <c r="H354" s="4" t="s">
        <v>22</v>
      </c>
    </row>
    <row r="355" spans="1:9">
      <c r="A355" t="n">
        <v>3411</v>
      </c>
      <c r="B355" s="19" t="n">
        <v>48</v>
      </c>
      <c r="C355" s="7" t="n">
        <v>65534</v>
      </c>
      <c r="D355" s="7" t="n">
        <v>0</v>
      </c>
      <c r="E355" s="7" t="s">
        <v>51</v>
      </c>
      <c r="F355" s="7" t="n">
        <v>0.200000002980232</v>
      </c>
      <c r="G355" s="7" t="n">
        <v>1.79999995231628</v>
      </c>
      <c r="H355" s="7" t="n">
        <v>0</v>
      </c>
    </row>
    <row r="356" spans="1:9">
      <c r="A356" t="s">
        <v>4</v>
      </c>
      <c r="B356" s="4" t="s">
        <v>5</v>
      </c>
      <c r="C356" s="4" t="s">
        <v>12</v>
      </c>
    </row>
    <row r="357" spans="1:9">
      <c r="A357" t="n">
        <v>3440</v>
      </c>
      <c r="B357" s="24" t="n">
        <v>16</v>
      </c>
      <c r="C357" s="7" t="n">
        <v>1000</v>
      </c>
    </row>
    <row r="358" spans="1:9">
      <c r="A358" t="s">
        <v>4</v>
      </c>
      <c r="B358" s="4" t="s">
        <v>5</v>
      </c>
      <c r="C358" s="4" t="s">
        <v>7</v>
      </c>
      <c r="D358" s="4" t="s">
        <v>12</v>
      </c>
      <c r="E358" s="4" t="s">
        <v>8</v>
      </c>
    </row>
    <row r="359" spans="1:9">
      <c r="A359" t="n">
        <v>3443</v>
      </c>
      <c r="B359" s="21" t="n">
        <v>51</v>
      </c>
      <c r="C359" s="7" t="n">
        <v>4</v>
      </c>
      <c r="D359" s="7" t="n">
        <v>65534</v>
      </c>
      <c r="E359" s="7" t="s">
        <v>66</v>
      </c>
    </row>
    <row r="360" spans="1:9">
      <c r="A360" t="s">
        <v>4</v>
      </c>
      <c r="B360" s="4" t="s">
        <v>5</v>
      </c>
      <c r="C360" s="4" t="s">
        <v>12</v>
      </c>
    </row>
    <row r="361" spans="1:9">
      <c r="A361" t="n">
        <v>3457</v>
      </c>
      <c r="B361" s="24" t="n">
        <v>16</v>
      </c>
      <c r="C361" s="7" t="n">
        <v>0</v>
      </c>
    </row>
    <row r="362" spans="1:9">
      <c r="A362" t="s">
        <v>4</v>
      </c>
      <c r="B362" s="4" t="s">
        <v>5</v>
      </c>
      <c r="C362" s="4" t="s">
        <v>12</v>
      </c>
      <c r="D362" s="4" t="s">
        <v>37</v>
      </c>
      <c r="E362" s="4" t="s">
        <v>7</v>
      </c>
      <c r="F362" s="4" t="s">
        <v>7</v>
      </c>
    </row>
    <row r="363" spans="1:9">
      <c r="A363" t="n">
        <v>3460</v>
      </c>
      <c r="B363" s="26" t="n">
        <v>26</v>
      </c>
      <c r="C363" s="7" t="n">
        <v>65534</v>
      </c>
      <c r="D363" s="7" t="s">
        <v>67</v>
      </c>
      <c r="E363" s="7" t="n">
        <v>2</v>
      </c>
      <c r="F363" s="7" t="n">
        <v>0</v>
      </c>
    </row>
    <row r="364" spans="1:9">
      <c r="A364" t="s">
        <v>4</v>
      </c>
      <c r="B364" s="4" t="s">
        <v>5</v>
      </c>
    </row>
    <row r="365" spans="1:9">
      <c r="A365" t="n">
        <v>3509</v>
      </c>
      <c r="B365" s="27" t="n">
        <v>28</v>
      </c>
    </row>
    <row r="366" spans="1:9">
      <c r="A366" t="s">
        <v>4</v>
      </c>
      <c r="B366" s="4" t="s">
        <v>5</v>
      </c>
      <c r="C366" s="4" t="s">
        <v>12</v>
      </c>
      <c r="D366" s="4" t="s">
        <v>7</v>
      </c>
      <c r="E366" s="4" t="s">
        <v>22</v>
      </c>
      <c r="F366" s="4" t="s">
        <v>12</v>
      </c>
    </row>
    <row r="367" spans="1:9">
      <c r="A367" t="n">
        <v>3510</v>
      </c>
      <c r="B367" s="32" t="n">
        <v>59</v>
      </c>
      <c r="C367" s="7" t="n">
        <v>0</v>
      </c>
      <c r="D367" s="7" t="n">
        <v>6</v>
      </c>
      <c r="E367" s="7" t="n">
        <v>0</v>
      </c>
      <c r="F367" s="7" t="n">
        <v>0</v>
      </c>
    </row>
    <row r="368" spans="1:9">
      <c r="A368" t="s">
        <v>4</v>
      </c>
      <c r="B368" s="4" t="s">
        <v>5</v>
      </c>
      <c r="C368" s="4" t="s">
        <v>12</v>
      </c>
    </row>
    <row r="369" spans="1:8">
      <c r="A369" t="n">
        <v>3520</v>
      </c>
      <c r="B369" s="24" t="n">
        <v>16</v>
      </c>
      <c r="C369" s="7" t="n">
        <v>1300</v>
      </c>
    </row>
    <row r="370" spans="1:8">
      <c r="A370" t="s">
        <v>4</v>
      </c>
      <c r="B370" s="4" t="s">
        <v>5</v>
      </c>
      <c r="C370" s="4" t="s">
        <v>12</v>
      </c>
      <c r="D370" s="4" t="s">
        <v>12</v>
      </c>
      <c r="E370" s="4" t="s">
        <v>12</v>
      </c>
    </row>
    <row r="371" spans="1:8">
      <c r="A371" t="n">
        <v>3523</v>
      </c>
      <c r="B371" s="31" t="n">
        <v>61</v>
      </c>
      <c r="C371" s="7" t="n">
        <v>5721</v>
      </c>
      <c r="D371" s="7" t="n">
        <v>65533</v>
      </c>
      <c r="E371" s="7" t="n">
        <v>1000</v>
      </c>
    </row>
    <row r="372" spans="1:8">
      <c r="A372" t="s">
        <v>4</v>
      </c>
      <c r="B372" s="4" t="s">
        <v>5</v>
      </c>
      <c r="C372" s="4" t="s">
        <v>12</v>
      </c>
    </row>
    <row r="373" spans="1:8">
      <c r="A373" t="n">
        <v>3530</v>
      </c>
      <c r="B373" s="28" t="n">
        <v>12</v>
      </c>
      <c r="C373" s="7" t="n">
        <v>0</v>
      </c>
    </row>
    <row r="374" spans="1:8">
      <c r="A374" t="s">
        <v>4</v>
      </c>
      <c r="B374" s="4" t="s">
        <v>5</v>
      </c>
      <c r="C374" s="4" t="s">
        <v>12</v>
      </c>
      <c r="D374" s="4" t="s">
        <v>7</v>
      </c>
      <c r="E374" s="4" t="s">
        <v>8</v>
      </c>
      <c r="F374" s="4" t="s">
        <v>22</v>
      </c>
      <c r="G374" s="4" t="s">
        <v>22</v>
      </c>
      <c r="H374" s="4" t="s">
        <v>22</v>
      </c>
    </row>
    <row r="375" spans="1:8">
      <c r="A375" t="n">
        <v>3533</v>
      </c>
      <c r="B375" s="19" t="n">
        <v>48</v>
      </c>
      <c r="C375" s="7" t="n">
        <v>65534</v>
      </c>
      <c r="D375" s="7" t="n">
        <v>0</v>
      </c>
      <c r="E375" s="7" t="s">
        <v>52</v>
      </c>
      <c r="F375" s="7" t="n">
        <v>0.5</v>
      </c>
      <c r="G375" s="7" t="n">
        <v>1</v>
      </c>
      <c r="H375" s="7" t="n">
        <v>0</v>
      </c>
    </row>
    <row r="376" spans="1:8">
      <c r="A376" t="s">
        <v>4</v>
      </c>
      <c r="B376" s="4" t="s">
        <v>5</v>
      </c>
      <c r="C376" s="4" t="s">
        <v>18</v>
      </c>
    </row>
    <row r="377" spans="1:8">
      <c r="A377" t="n">
        <v>3561</v>
      </c>
      <c r="B377" s="14" t="n">
        <v>3</v>
      </c>
      <c r="C377" s="13" t="n">
        <f t="normal" ca="1">A387</f>
        <v>0</v>
      </c>
    </row>
    <row r="378" spans="1:8">
      <c r="A378" t="s">
        <v>4</v>
      </c>
      <c r="B378" s="4" t="s">
        <v>5</v>
      </c>
      <c r="C378" s="4" t="s">
        <v>7</v>
      </c>
      <c r="D378" s="4" t="s">
        <v>12</v>
      </c>
      <c r="E378" s="4" t="s">
        <v>8</v>
      </c>
    </row>
    <row r="379" spans="1:8">
      <c r="A379" t="n">
        <v>3566</v>
      </c>
      <c r="B379" s="21" t="n">
        <v>51</v>
      </c>
      <c r="C379" s="7" t="n">
        <v>4</v>
      </c>
      <c r="D379" s="7" t="n">
        <v>65534</v>
      </c>
      <c r="E379" s="7" t="s">
        <v>36</v>
      </c>
    </row>
    <row r="380" spans="1:8">
      <c r="A380" t="s">
        <v>4</v>
      </c>
      <c r="B380" s="4" t="s">
        <v>5</v>
      </c>
      <c r="C380" s="4" t="s">
        <v>12</v>
      </c>
    </row>
    <row r="381" spans="1:8">
      <c r="A381" t="n">
        <v>3579</v>
      </c>
      <c r="B381" s="24" t="n">
        <v>16</v>
      </c>
      <c r="C381" s="7" t="n">
        <v>0</v>
      </c>
    </row>
    <row r="382" spans="1:8">
      <c r="A382" t="s">
        <v>4</v>
      </c>
      <c r="B382" s="4" t="s">
        <v>5</v>
      </c>
      <c r="C382" s="4" t="s">
        <v>12</v>
      </c>
      <c r="D382" s="4" t="s">
        <v>37</v>
      </c>
      <c r="E382" s="4" t="s">
        <v>7</v>
      </c>
      <c r="F382" s="4" t="s">
        <v>7</v>
      </c>
      <c r="G382" s="4" t="s">
        <v>37</v>
      </c>
      <c r="H382" s="4" t="s">
        <v>7</v>
      </c>
      <c r="I382" s="4" t="s">
        <v>7</v>
      </c>
    </row>
    <row r="383" spans="1:8">
      <c r="A383" t="n">
        <v>3582</v>
      </c>
      <c r="B383" s="26" t="n">
        <v>26</v>
      </c>
      <c r="C383" s="7" t="n">
        <v>65534</v>
      </c>
      <c r="D383" s="7" t="s">
        <v>68</v>
      </c>
      <c r="E383" s="7" t="n">
        <v>2</v>
      </c>
      <c r="F383" s="7" t="n">
        <v>3</v>
      </c>
      <c r="G383" s="7" t="s">
        <v>69</v>
      </c>
      <c r="H383" s="7" t="n">
        <v>2</v>
      </c>
      <c r="I383" s="7" t="n">
        <v>0</v>
      </c>
    </row>
    <row r="384" spans="1:8">
      <c r="A384" t="s">
        <v>4</v>
      </c>
      <c r="B384" s="4" t="s">
        <v>5</v>
      </c>
    </row>
    <row r="385" spans="1:9">
      <c r="A385" t="n">
        <v>3672</v>
      </c>
      <c r="B385" s="27" t="n">
        <v>28</v>
      </c>
    </row>
    <row r="386" spans="1:9">
      <c r="A386" t="s">
        <v>4</v>
      </c>
      <c r="B386" s="4" t="s">
        <v>5</v>
      </c>
      <c r="C386" s="4" t="s">
        <v>7</v>
      </c>
    </row>
    <row r="387" spans="1:9">
      <c r="A387" t="n">
        <v>3673</v>
      </c>
      <c r="B387" s="29" t="n">
        <v>23</v>
      </c>
      <c r="C387" s="7" t="n">
        <v>10</v>
      </c>
    </row>
    <row r="388" spans="1:9">
      <c r="A388" t="s">
        <v>4</v>
      </c>
      <c r="B388" s="4" t="s">
        <v>5</v>
      </c>
      <c r="C388" s="4" t="s">
        <v>7</v>
      </c>
      <c r="D388" s="4" t="s">
        <v>8</v>
      </c>
    </row>
    <row r="389" spans="1:9">
      <c r="A389" t="n">
        <v>3675</v>
      </c>
      <c r="B389" s="6" t="n">
        <v>2</v>
      </c>
      <c r="C389" s="7" t="n">
        <v>10</v>
      </c>
      <c r="D389" s="7" t="s">
        <v>44</v>
      </c>
    </row>
    <row r="390" spans="1:9">
      <c r="A390" t="s">
        <v>4</v>
      </c>
      <c r="B390" s="4" t="s">
        <v>5</v>
      </c>
      <c r="C390" s="4" t="s">
        <v>7</v>
      </c>
    </row>
    <row r="391" spans="1:9">
      <c r="A391" t="n">
        <v>3698</v>
      </c>
      <c r="B391" s="30" t="n">
        <v>74</v>
      </c>
      <c r="C391" s="7" t="n">
        <v>46</v>
      </c>
    </row>
    <row r="392" spans="1:9">
      <c r="A392" t="s">
        <v>4</v>
      </c>
      <c r="B392" s="4" t="s">
        <v>5</v>
      </c>
      <c r="C392" s="4" t="s">
        <v>7</v>
      </c>
    </row>
    <row r="393" spans="1:9">
      <c r="A393" t="n">
        <v>3700</v>
      </c>
      <c r="B393" s="30" t="n">
        <v>74</v>
      </c>
      <c r="C393" s="7" t="n">
        <v>54</v>
      </c>
    </row>
    <row r="394" spans="1:9">
      <c r="A394" t="s">
        <v>4</v>
      </c>
      <c r="B394" s="4" t="s">
        <v>5</v>
      </c>
    </row>
    <row r="395" spans="1:9">
      <c r="A395" t="n">
        <v>3702</v>
      </c>
      <c r="B395" s="5" t="n">
        <v>1</v>
      </c>
    </row>
    <row r="396" spans="1:9" s="3" customFormat="1" customHeight="0">
      <c r="A396" s="3" t="s">
        <v>2</v>
      </c>
      <c r="B396" s="3" t="s">
        <v>70</v>
      </c>
    </row>
    <row r="397" spans="1:9">
      <c r="A397" t="s">
        <v>4</v>
      </c>
      <c r="B397" s="4" t="s">
        <v>5</v>
      </c>
      <c r="C397" s="4" t="s">
        <v>7</v>
      </c>
      <c r="D397" s="4" t="s">
        <v>12</v>
      </c>
      <c r="E397" s="4" t="s">
        <v>7</v>
      </c>
      <c r="F397" s="4" t="s">
        <v>7</v>
      </c>
      <c r="G397" s="4" t="s">
        <v>7</v>
      </c>
      <c r="H397" s="4" t="s">
        <v>12</v>
      </c>
      <c r="I397" s="4" t="s">
        <v>18</v>
      </c>
      <c r="J397" s="4" t="s">
        <v>12</v>
      </c>
      <c r="K397" s="4" t="s">
        <v>18</v>
      </c>
      <c r="L397" s="4" t="s">
        <v>12</v>
      </c>
      <c r="M397" s="4" t="s">
        <v>18</v>
      </c>
      <c r="N397" s="4" t="s">
        <v>12</v>
      </c>
      <c r="O397" s="4" t="s">
        <v>18</v>
      </c>
      <c r="P397" s="4" t="s">
        <v>18</v>
      </c>
    </row>
    <row r="398" spans="1:9">
      <c r="A398" t="n">
        <v>3704</v>
      </c>
      <c r="B398" s="16" t="n">
        <v>6</v>
      </c>
      <c r="C398" s="7" t="n">
        <v>33</v>
      </c>
      <c r="D398" s="7" t="n">
        <v>65534</v>
      </c>
      <c r="E398" s="7" t="n">
        <v>9</v>
      </c>
      <c r="F398" s="7" t="n">
        <v>1</v>
      </c>
      <c r="G398" s="7" t="n">
        <v>4</v>
      </c>
      <c r="H398" s="7" t="n">
        <v>2</v>
      </c>
      <c r="I398" s="13" t="n">
        <f t="normal" ca="1">A400</f>
        <v>0</v>
      </c>
      <c r="J398" s="7" t="n">
        <v>5</v>
      </c>
      <c r="K398" s="13" t="n">
        <f t="normal" ca="1">A410</f>
        <v>0</v>
      </c>
      <c r="L398" s="7" t="n">
        <v>10</v>
      </c>
      <c r="M398" s="13" t="n">
        <f t="normal" ca="1">A418</f>
        <v>0</v>
      </c>
      <c r="N398" s="7" t="n">
        <v>100</v>
      </c>
      <c r="O398" s="13" t="n">
        <f t="normal" ca="1">A446</f>
        <v>0</v>
      </c>
      <c r="P398" s="13" t="n">
        <f t="normal" ca="1">A452</f>
        <v>0</v>
      </c>
    </row>
    <row r="399" spans="1:9">
      <c r="A399" t="s">
        <v>4</v>
      </c>
      <c r="B399" s="4" t="s">
        <v>5</v>
      </c>
      <c r="C399" s="4" t="s">
        <v>12</v>
      </c>
      <c r="D399" s="4" t="s">
        <v>22</v>
      </c>
      <c r="E399" s="4" t="s">
        <v>22</v>
      </c>
      <c r="F399" s="4" t="s">
        <v>22</v>
      </c>
      <c r="G399" s="4" t="s">
        <v>22</v>
      </c>
    </row>
    <row r="400" spans="1:9">
      <c r="A400" t="n">
        <v>3739</v>
      </c>
      <c r="B400" s="17" t="n">
        <v>46</v>
      </c>
      <c r="C400" s="7" t="n">
        <v>65534</v>
      </c>
      <c r="D400" s="7" t="n">
        <v>0</v>
      </c>
      <c r="E400" s="7" t="n">
        <v>1.5</v>
      </c>
      <c r="F400" s="7" t="n">
        <v>-11.2799997329712</v>
      </c>
      <c r="G400" s="7" t="n">
        <v>25</v>
      </c>
    </row>
    <row r="401" spans="1:16">
      <c r="A401" t="s">
        <v>4</v>
      </c>
      <c r="B401" s="4" t="s">
        <v>5</v>
      </c>
      <c r="C401" s="4" t="s">
        <v>7</v>
      </c>
      <c r="D401" s="4" t="s">
        <v>12</v>
      </c>
      <c r="E401" s="4" t="s">
        <v>7</v>
      </c>
      <c r="F401" s="4" t="s">
        <v>8</v>
      </c>
      <c r="G401" s="4" t="s">
        <v>8</v>
      </c>
      <c r="H401" s="4" t="s">
        <v>8</v>
      </c>
      <c r="I401" s="4" t="s">
        <v>8</v>
      </c>
      <c r="J401" s="4" t="s">
        <v>8</v>
      </c>
      <c r="K401" s="4" t="s">
        <v>8</v>
      </c>
      <c r="L401" s="4" t="s">
        <v>8</v>
      </c>
      <c r="M401" s="4" t="s">
        <v>8</v>
      </c>
      <c r="N401" s="4" t="s">
        <v>8</v>
      </c>
      <c r="O401" s="4" t="s">
        <v>8</v>
      </c>
      <c r="P401" s="4" t="s">
        <v>8</v>
      </c>
      <c r="Q401" s="4" t="s">
        <v>8</v>
      </c>
      <c r="R401" s="4" t="s">
        <v>8</v>
      </c>
      <c r="S401" s="4" t="s">
        <v>8</v>
      </c>
      <c r="T401" s="4" t="s">
        <v>8</v>
      </c>
      <c r="U401" s="4" t="s">
        <v>8</v>
      </c>
    </row>
    <row r="402" spans="1:16">
      <c r="A402" t="n">
        <v>3758</v>
      </c>
      <c r="B402" s="18" t="n">
        <v>36</v>
      </c>
      <c r="C402" s="7" t="n">
        <v>8</v>
      </c>
      <c r="D402" s="7" t="n">
        <v>65534</v>
      </c>
      <c r="E402" s="7" t="n">
        <v>0</v>
      </c>
      <c r="F402" s="7" t="s">
        <v>71</v>
      </c>
      <c r="G402" s="7" t="s">
        <v>14</v>
      </c>
      <c r="H402" s="7" t="s">
        <v>14</v>
      </c>
      <c r="I402" s="7" t="s">
        <v>14</v>
      </c>
      <c r="J402" s="7" t="s">
        <v>14</v>
      </c>
      <c r="K402" s="7" t="s">
        <v>14</v>
      </c>
      <c r="L402" s="7" t="s">
        <v>14</v>
      </c>
      <c r="M402" s="7" t="s">
        <v>14</v>
      </c>
      <c r="N402" s="7" t="s">
        <v>14</v>
      </c>
      <c r="O402" s="7" t="s">
        <v>14</v>
      </c>
      <c r="P402" s="7" t="s">
        <v>14</v>
      </c>
      <c r="Q402" s="7" t="s">
        <v>14</v>
      </c>
      <c r="R402" s="7" t="s">
        <v>14</v>
      </c>
      <c r="S402" s="7" t="s">
        <v>14</v>
      </c>
      <c r="T402" s="7" t="s">
        <v>14</v>
      </c>
      <c r="U402" s="7" t="s">
        <v>14</v>
      </c>
    </row>
    <row r="403" spans="1:16">
      <c r="A403" t="s">
        <v>4</v>
      </c>
      <c r="B403" s="4" t="s">
        <v>5</v>
      </c>
      <c r="C403" s="4" t="s">
        <v>12</v>
      </c>
      <c r="D403" s="4" t="s">
        <v>7</v>
      </c>
      <c r="E403" s="4" t="s">
        <v>8</v>
      </c>
      <c r="F403" s="4" t="s">
        <v>22</v>
      </c>
      <c r="G403" s="4" t="s">
        <v>22</v>
      </c>
      <c r="H403" s="4" t="s">
        <v>22</v>
      </c>
    </row>
    <row r="404" spans="1:16">
      <c r="A404" t="n">
        <v>3788</v>
      </c>
      <c r="B404" s="19" t="n">
        <v>48</v>
      </c>
      <c r="C404" s="7" t="n">
        <v>65534</v>
      </c>
      <c r="D404" s="7" t="n">
        <v>0</v>
      </c>
      <c r="E404" s="7" t="s">
        <v>71</v>
      </c>
      <c r="F404" s="7" t="n">
        <v>0</v>
      </c>
      <c r="G404" s="7" t="n">
        <v>1</v>
      </c>
      <c r="H404" s="7" t="n">
        <v>1.40129846432482e-45</v>
      </c>
    </row>
    <row r="405" spans="1:16">
      <c r="A405" t="s">
        <v>4</v>
      </c>
      <c r="B405" s="4" t="s">
        <v>5</v>
      </c>
      <c r="C405" s="4" t="s">
        <v>12</v>
      </c>
      <c r="D405" s="4" t="s">
        <v>13</v>
      </c>
    </row>
    <row r="406" spans="1:16">
      <c r="A406" t="n">
        <v>3814</v>
      </c>
      <c r="B406" s="20" t="n">
        <v>43</v>
      </c>
      <c r="C406" s="7" t="n">
        <v>65534</v>
      </c>
      <c r="D406" s="7" t="n">
        <v>64</v>
      </c>
    </row>
    <row r="407" spans="1:16">
      <c r="A407" t="s">
        <v>4</v>
      </c>
      <c r="B407" s="4" t="s">
        <v>5</v>
      </c>
      <c r="C407" s="4" t="s">
        <v>18</v>
      </c>
    </row>
    <row r="408" spans="1:16">
      <c r="A408" t="n">
        <v>3821</v>
      </c>
      <c r="B408" s="14" t="n">
        <v>3</v>
      </c>
      <c r="C408" s="13" t="n">
        <f t="normal" ca="1">A452</f>
        <v>0</v>
      </c>
    </row>
    <row r="409" spans="1:16">
      <c r="A409" t="s">
        <v>4</v>
      </c>
      <c r="B409" s="4" t="s">
        <v>5</v>
      </c>
      <c r="C409" s="4" t="s">
        <v>12</v>
      </c>
      <c r="D409" s="4" t="s">
        <v>22</v>
      </c>
      <c r="E409" s="4" t="s">
        <v>22</v>
      </c>
      <c r="F409" s="4" t="s">
        <v>22</v>
      </c>
      <c r="G409" s="4" t="s">
        <v>22</v>
      </c>
    </row>
    <row r="410" spans="1:16">
      <c r="A410" t="n">
        <v>3826</v>
      </c>
      <c r="B410" s="17" t="n">
        <v>46</v>
      </c>
      <c r="C410" s="7" t="n">
        <v>65534</v>
      </c>
      <c r="D410" s="7" t="n">
        <v>-10.5500001907349</v>
      </c>
      <c r="E410" s="7" t="n">
        <v>0</v>
      </c>
      <c r="F410" s="7" t="n">
        <v>2</v>
      </c>
      <c r="G410" s="7" t="n">
        <v>271.600006103516</v>
      </c>
    </row>
    <row r="411" spans="1:16">
      <c r="A411" t="s">
        <v>4</v>
      </c>
      <c r="B411" s="4" t="s">
        <v>5</v>
      </c>
      <c r="C411" s="4" t="s">
        <v>12</v>
      </c>
    </row>
    <row r="412" spans="1:16">
      <c r="A412" t="n">
        <v>3845</v>
      </c>
      <c r="B412" s="24" t="n">
        <v>16</v>
      </c>
      <c r="C412" s="7" t="n">
        <v>0</v>
      </c>
    </row>
    <row r="413" spans="1:16">
      <c r="A413" t="s">
        <v>4</v>
      </c>
      <c r="B413" s="4" t="s">
        <v>5</v>
      </c>
      <c r="C413" s="4" t="s">
        <v>12</v>
      </c>
      <c r="D413" s="4" t="s">
        <v>22</v>
      </c>
      <c r="E413" s="4" t="s">
        <v>22</v>
      </c>
      <c r="F413" s="4" t="s">
        <v>22</v>
      </c>
      <c r="G413" s="4" t="s">
        <v>12</v>
      </c>
      <c r="H413" s="4" t="s">
        <v>12</v>
      </c>
    </row>
    <row r="414" spans="1:16">
      <c r="A414" t="n">
        <v>3848</v>
      </c>
      <c r="B414" s="33" t="n">
        <v>60</v>
      </c>
      <c r="C414" s="7" t="n">
        <v>65534</v>
      </c>
      <c r="D414" s="7" t="n">
        <v>0</v>
      </c>
      <c r="E414" s="7" t="n">
        <v>-20</v>
      </c>
      <c r="F414" s="7" t="n">
        <v>0</v>
      </c>
      <c r="G414" s="7" t="n">
        <v>0</v>
      </c>
      <c r="H414" s="7" t="n">
        <v>0</v>
      </c>
    </row>
    <row r="415" spans="1:16">
      <c r="A415" t="s">
        <v>4</v>
      </c>
      <c r="B415" s="4" t="s">
        <v>5</v>
      </c>
      <c r="C415" s="4" t="s">
        <v>18</v>
      </c>
    </row>
    <row r="416" spans="1:16">
      <c r="A416" t="n">
        <v>3867</v>
      </c>
      <c r="B416" s="14" t="n">
        <v>3</v>
      </c>
      <c r="C416" s="13" t="n">
        <f t="normal" ca="1">A452</f>
        <v>0</v>
      </c>
    </row>
    <row r="417" spans="1:21">
      <c r="A417" t="s">
        <v>4</v>
      </c>
      <c r="B417" s="4" t="s">
        <v>5</v>
      </c>
      <c r="C417" s="4" t="s">
        <v>12</v>
      </c>
      <c r="D417" s="4" t="s">
        <v>22</v>
      </c>
      <c r="E417" s="4" t="s">
        <v>22</v>
      </c>
      <c r="F417" s="4" t="s">
        <v>22</v>
      </c>
      <c r="G417" s="4" t="s">
        <v>22</v>
      </c>
    </row>
    <row r="418" spans="1:21">
      <c r="A418" t="n">
        <v>3872</v>
      </c>
      <c r="B418" s="17" t="n">
        <v>46</v>
      </c>
      <c r="C418" s="7" t="n">
        <v>65534</v>
      </c>
      <c r="D418" s="7" t="n">
        <v>-8</v>
      </c>
      <c r="E418" s="7" t="n">
        <v>0</v>
      </c>
      <c r="F418" s="7" t="n">
        <v>3.25999999046326</v>
      </c>
      <c r="G418" s="7" t="n">
        <v>0</v>
      </c>
    </row>
    <row r="419" spans="1:21">
      <c r="A419" t="s">
        <v>4</v>
      </c>
      <c r="B419" s="4" t="s">
        <v>5</v>
      </c>
      <c r="C419" s="4" t="s">
        <v>7</v>
      </c>
      <c r="D419" s="4" t="s">
        <v>12</v>
      </c>
      <c r="E419" s="4" t="s">
        <v>7</v>
      </c>
      <c r="F419" s="4" t="s">
        <v>8</v>
      </c>
      <c r="G419" s="4" t="s">
        <v>8</v>
      </c>
      <c r="H419" s="4" t="s">
        <v>8</v>
      </c>
      <c r="I419" s="4" t="s">
        <v>8</v>
      </c>
      <c r="J419" s="4" t="s">
        <v>8</v>
      </c>
      <c r="K419" s="4" t="s">
        <v>8</v>
      </c>
      <c r="L419" s="4" t="s">
        <v>8</v>
      </c>
      <c r="M419" s="4" t="s">
        <v>8</v>
      </c>
      <c r="N419" s="4" t="s">
        <v>8</v>
      </c>
      <c r="O419" s="4" t="s">
        <v>8</v>
      </c>
      <c r="P419" s="4" t="s">
        <v>8</v>
      </c>
      <c r="Q419" s="4" t="s">
        <v>8</v>
      </c>
      <c r="R419" s="4" t="s">
        <v>8</v>
      </c>
      <c r="S419" s="4" t="s">
        <v>8</v>
      </c>
      <c r="T419" s="4" t="s">
        <v>8</v>
      </c>
      <c r="U419" s="4" t="s">
        <v>8</v>
      </c>
    </row>
    <row r="420" spans="1:21">
      <c r="A420" t="n">
        <v>3891</v>
      </c>
      <c r="B420" s="18" t="n">
        <v>36</v>
      </c>
      <c r="C420" s="7" t="n">
        <v>8</v>
      </c>
      <c r="D420" s="7" t="n">
        <v>65534</v>
      </c>
      <c r="E420" s="7" t="n">
        <v>0</v>
      </c>
      <c r="F420" s="7" t="s">
        <v>72</v>
      </c>
      <c r="G420" s="7" t="s">
        <v>14</v>
      </c>
      <c r="H420" s="7" t="s">
        <v>14</v>
      </c>
      <c r="I420" s="7" t="s">
        <v>14</v>
      </c>
      <c r="J420" s="7" t="s">
        <v>14</v>
      </c>
      <c r="K420" s="7" t="s">
        <v>14</v>
      </c>
      <c r="L420" s="7" t="s">
        <v>14</v>
      </c>
      <c r="M420" s="7" t="s">
        <v>14</v>
      </c>
      <c r="N420" s="7" t="s">
        <v>14</v>
      </c>
      <c r="O420" s="7" t="s">
        <v>14</v>
      </c>
      <c r="P420" s="7" t="s">
        <v>14</v>
      </c>
      <c r="Q420" s="7" t="s">
        <v>14</v>
      </c>
      <c r="R420" s="7" t="s">
        <v>14</v>
      </c>
      <c r="S420" s="7" t="s">
        <v>14</v>
      </c>
      <c r="T420" s="7" t="s">
        <v>14</v>
      </c>
      <c r="U420" s="7" t="s">
        <v>14</v>
      </c>
    </row>
    <row r="421" spans="1:21">
      <c r="A421" t="s">
        <v>4</v>
      </c>
      <c r="B421" s="4" t="s">
        <v>5</v>
      </c>
      <c r="C421" s="4" t="s">
        <v>12</v>
      </c>
      <c r="D421" s="4" t="s">
        <v>7</v>
      </c>
      <c r="E421" s="4" t="s">
        <v>8</v>
      </c>
      <c r="F421" s="4" t="s">
        <v>22</v>
      </c>
      <c r="G421" s="4" t="s">
        <v>22</v>
      </c>
      <c r="H421" s="4" t="s">
        <v>22</v>
      </c>
    </row>
    <row r="422" spans="1:21">
      <c r="A422" t="n">
        <v>3924</v>
      </c>
      <c r="B422" s="19" t="n">
        <v>48</v>
      </c>
      <c r="C422" s="7" t="n">
        <v>65534</v>
      </c>
      <c r="D422" s="7" t="n">
        <v>0</v>
      </c>
      <c r="E422" s="7" t="s">
        <v>72</v>
      </c>
      <c r="F422" s="7" t="n">
        <v>0</v>
      </c>
      <c r="G422" s="7" t="n">
        <v>1</v>
      </c>
      <c r="H422" s="7" t="n">
        <v>0</v>
      </c>
    </row>
    <row r="423" spans="1:21">
      <c r="A423" t="s">
        <v>4</v>
      </c>
      <c r="B423" s="4" t="s">
        <v>5</v>
      </c>
      <c r="C423" s="4" t="s">
        <v>12</v>
      </c>
      <c r="D423" s="4" t="s">
        <v>13</v>
      </c>
    </row>
    <row r="424" spans="1:21">
      <c r="A424" t="n">
        <v>3953</v>
      </c>
      <c r="B424" s="20" t="n">
        <v>43</v>
      </c>
      <c r="C424" s="7" t="n">
        <v>65534</v>
      </c>
      <c r="D424" s="7" t="n">
        <v>64</v>
      </c>
    </row>
    <row r="425" spans="1:21">
      <c r="A425" t="s">
        <v>4</v>
      </c>
      <c r="B425" s="4" t="s">
        <v>5</v>
      </c>
      <c r="C425" s="4" t="s">
        <v>7</v>
      </c>
      <c r="D425" s="4" t="s">
        <v>8</v>
      </c>
      <c r="E425" s="4" t="s">
        <v>12</v>
      </c>
    </row>
    <row r="426" spans="1:21">
      <c r="A426" t="n">
        <v>3960</v>
      </c>
      <c r="B426" s="11" t="n">
        <v>94</v>
      </c>
      <c r="C426" s="7" t="n">
        <v>0</v>
      </c>
      <c r="D426" s="7" t="s">
        <v>16</v>
      </c>
      <c r="E426" s="7" t="n">
        <v>1</v>
      </c>
    </row>
    <row r="427" spans="1:21">
      <c r="A427" t="s">
        <v>4</v>
      </c>
      <c r="B427" s="4" t="s">
        <v>5</v>
      </c>
      <c r="C427" s="4" t="s">
        <v>7</v>
      </c>
      <c r="D427" s="4" t="s">
        <v>8</v>
      </c>
      <c r="E427" s="4" t="s">
        <v>12</v>
      </c>
    </row>
    <row r="428" spans="1:21">
      <c r="A428" t="n">
        <v>3976</v>
      </c>
      <c r="B428" s="11" t="n">
        <v>94</v>
      </c>
      <c r="C428" s="7" t="n">
        <v>0</v>
      </c>
      <c r="D428" s="7" t="s">
        <v>16</v>
      </c>
      <c r="E428" s="7" t="n">
        <v>2</v>
      </c>
    </row>
    <row r="429" spans="1:21">
      <c r="A429" t="s">
        <v>4</v>
      </c>
      <c r="B429" s="4" t="s">
        <v>5</v>
      </c>
      <c r="C429" s="4" t="s">
        <v>7</v>
      </c>
      <c r="D429" s="4" t="s">
        <v>8</v>
      </c>
      <c r="E429" s="4" t="s">
        <v>12</v>
      </c>
    </row>
    <row r="430" spans="1:21">
      <c r="A430" t="n">
        <v>3992</v>
      </c>
      <c r="B430" s="11" t="n">
        <v>94</v>
      </c>
      <c r="C430" s="7" t="n">
        <v>1</v>
      </c>
      <c r="D430" s="7" t="s">
        <v>16</v>
      </c>
      <c r="E430" s="7" t="n">
        <v>4</v>
      </c>
    </row>
    <row r="431" spans="1:21">
      <c r="A431" t="s">
        <v>4</v>
      </c>
      <c r="B431" s="4" t="s">
        <v>5</v>
      </c>
      <c r="C431" s="4" t="s">
        <v>7</v>
      </c>
      <c r="D431" s="4" t="s">
        <v>8</v>
      </c>
    </row>
    <row r="432" spans="1:21">
      <c r="A432" t="n">
        <v>4008</v>
      </c>
      <c r="B432" s="11" t="n">
        <v>94</v>
      </c>
      <c r="C432" s="7" t="n">
        <v>5</v>
      </c>
      <c r="D432" s="7" t="s">
        <v>16</v>
      </c>
    </row>
    <row r="433" spans="1:21">
      <c r="A433" t="s">
        <v>4</v>
      </c>
      <c r="B433" s="4" t="s">
        <v>5</v>
      </c>
      <c r="C433" s="4" t="s">
        <v>7</v>
      </c>
      <c r="D433" s="4" t="s">
        <v>8</v>
      </c>
      <c r="E433" s="4" t="s">
        <v>12</v>
      </c>
    </row>
    <row r="434" spans="1:21">
      <c r="A434" t="n">
        <v>4022</v>
      </c>
      <c r="B434" s="11" t="n">
        <v>94</v>
      </c>
      <c r="C434" s="7" t="n">
        <v>0</v>
      </c>
      <c r="D434" s="7" t="s">
        <v>17</v>
      </c>
      <c r="E434" s="7" t="n">
        <v>1</v>
      </c>
    </row>
    <row r="435" spans="1:21">
      <c r="A435" t="s">
        <v>4</v>
      </c>
      <c r="B435" s="4" t="s">
        <v>5</v>
      </c>
      <c r="C435" s="4" t="s">
        <v>7</v>
      </c>
      <c r="D435" s="4" t="s">
        <v>8</v>
      </c>
      <c r="E435" s="4" t="s">
        <v>12</v>
      </c>
    </row>
    <row r="436" spans="1:21">
      <c r="A436" t="n">
        <v>4038</v>
      </c>
      <c r="B436" s="11" t="n">
        <v>94</v>
      </c>
      <c r="C436" s="7" t="n">
        <v>0</v>
      </c>
      <c r="D436" s="7" t="s">
        <v>17</v>
      </c>
      <c r="E436" s="7" t="n">
        <v>2</v>
      </c>
    </row>
    <row r="437" spans="1:21">
      <c r="A437" t="s">
        <v>4</v>
      </c>
      <c r="B437" s="4" t="s">
        <v>5</v>
      </c>
      <c r="C437" s="4" t="s">
        <v>7</v>
      </c>
      <c r="D437" s="4" t="s">
        <v>8</v>
      </c>
      <c r="E437" s="4" t="s">
        <v>12</v>
      </c>
    </row>
    <row r="438" spans="1:21">
      <c r="A438" t="n">
        <v>4054</v>
      </c>
      <c r="B438" s="11" t="n">
        <v>94</v>
      </c>
      <c r="C438" s="7" t="n">
        <v>1</v>
      </c>
      <c r="D438" s="7" t="s">
        <v>17</v>
      </c>
      <c r="E438" s="7" t="n">
        <v>4</v>
      </c>
    </row>
    <row r="439" spans="1:21">
      <c r="A439" t="s">
        <v>4</v>
      </c>
      <c r="B439" s="4" t="s">
        <v>5</v>
      </c>
      <c r="C439" s="4" t="s">
        <v>7</v>
      </c>
      <c r="D439" s="4" t="s">
        <v>8</v>
      </c>
    </row>
    <row r="440" spans="1:21">
      <c r="A440" t="n">
        <v>4070</v>
      </c>
      <c r="B440" s="11" t="n">
        <v>94</v>
      </c>
      <c r="C440" s="7" t="n">
        <v>5</v>
      </c>
      <c r="D440" s="7" t="s">
        <v>17</v>
      </c>
    </row>
    <row r="441" spans="1:21">
      <c r="A441" t="s">
        <v>4</v>
      </c>
      <c r="B441" s="4" t="s">
        <v>5</v>
      </c>
      <c r="C441" s="4" t="s">
        <v>8</v>
      </c>
      <c r="D441" s="4" t="s">
        <v>7</v>
      </c>
      <c r="E441" s="4" t="s">
        <v>12</v>
      </c>
      <c r="F441" s="4" t="s">
        <v>22</v>
      </c>
      <c r="G441" s="4" t="s">
        <v>22</v>
      </c>
      <c r="H441" s="4" t="s">
        <v>22</v>
      </c>
      <c r="I441" s="4" t="s">
        <v>22</v>
      </c>
      <c r="J441" s="4" t="s">
        <v>22</v>
      </c>
      <c r="K441" s="4" t="s">
        <v>22</v>
      </c>
      <c r="L441" s="4" t="s">
        <v>22</v>
      </c>
      <c r="M441" s="4" t="s">
        <v>12</v>
      </c>
    </row>
    <row r="442" spans="1:21">
      <c r="A442" t="n">
        <v>4084</v>
      </c>
      <c r="B442" s="34" t="n">
        <v>87</v>
      </c>
      <c r="C442" s="7" t="s">
        <v>73</v>
      </c>
      <c r="D442" s="7" t="n">
        <v>5</v>
      </c>
      <c r="E442" s="7" t="n">
        <v>5720</v>
      </c>
      <c r="F442" s="7" t="n">
        <v>2.5</v>
      </c>
      <c r="G442" s="7" t="n">
        <v>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7</v>
      </c>
    </row>
    <row r="443" spans="1:21">
      <c r="A443" t="s">
        <v>4</v>
      </c>
      <c r="B443" s="4" t="s">
        <v>5</v>
      </c>
      <c r="C443" s="4" t="s">
        <v>18</v>
      </c>
    </row>
    <row r="444" spans="1:21">
      <c r="A444" t="n">
        <v>4129</v>
      </c>
      <c r="B444" s="14" t="n">
        <v>3</v>
      </c>
      <c r="C444" s="13" t="n">
        <f t="normal" ca="1">A452</f>
        <v>0</v>
      </c>
    </row>
    <row r="445" spans="1:21">
      <c r="A445" t="s">
        <v>4</v>
      </c>
      <c r="B445" s="4" t="s">
        <v>5</v>
      </c>
      <c r="C445" s="4" t="s">
        <v>12</v>
      </c>
      <c r="D445" s="4" t="s">
        <v>22</v>
      </c>
      <c r="E445" s="4" t="s">
        <v>22</v>
      </c>
      <c r="F445" s="4" t="s">
        <v>22</v>
      </c>
      <c r="G445" s="4" t="s">
        <v>22</v>
      </c>
    </row>
    <row r="446" spans="1:21">
      <c r="A446" t="n">
        <v>4134</v>
      </c>
      <c r="B446" s="17" t="n">
        <v>46</v>
      </c>
      <c r="C446" s="7" t="n">
        <v>65534</v>
      </c>
      <c r="D446" s="7" t="n">
        <v>0</v>
      </c>
      <c r="E446" s="7" t="n">
        <v>1.5</v>
      </c>
      <c r="F446" s="7" t="n">
        <v>-13.9899997711182</v>
      </c>
      <c r="G446" s="7" t="n">
        <v>0</v>
      </c>
    </row>
    <row r="447" spans="1:21">
      <c r="A447" t="s">
        <v>4</v>
      </c>
      <c r="B447" s="4" t="s">
        <v>5</v>
      </c>
      <c r="C447" s="4" t="s">
        <v>8</v>
      </c>
      <c r="D447" s="4" t="s">
        <v>7</v>
      </c>
      <c r="E447" s="4" t="s">
        <v>12</v>
      </c>
      <c r="F447" s="4" t="s">
        <v>22</v>
      </c>
      <c r="G447" s="4" t="s">
        <v>22</v>
      </c>
      <c r="H447" s="4" t="s">
        <v>22</v>
      </c>
      <c r="I447" s="4" t="s">
        <v>22</v>
      </c>
      <c r="J447" s="4" t="s">
        <v>22</v>
      </c>
      <c r="K447" s="4" t="s">
        <v>22</v>
      </c>
      <c r="L447" s="4" t="s">
        <v>22</v>
      </c>
      <c r="M447" s="4" t="s">
        <v>12</v>
      </c>
    </row>
    <row r="448" spans="1:21">
      <c r="A448" t="n">
        <v>4153</v>
      </c>
      <c r="B448" s="34" t="n">
        <v>87</v>
      </c>
      <c r="C448" s="7" t="s">
        <v>73</v>
      </c>
      <c r="D448" s="7" t="n">
        <v>5</v>
      </c>
      <c r="E448" s="7" t="n">
        <v>5720</v>
      </c>
      <c r="F448" s="7" t="n">
        <v>2.5</v>
      </c>
      <c r="G448" s="7" t="n">
        <v>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7</v>
      </c>
    </row>
    <row r="449" spans="1:13">
      <c r="A449" t="s">
        <v>4</v>
      </c>
      <c r="B449" s="4" t="s">
        <v>5</v>
      </c>
      <c r="C449" s="4" t="s">
        <v>18</v>
      </c>
    </row>
    <row r="450" spans="1:13">
      <c r="A450" t="n">
        <v>4198</v>
      </c>
      <c r="B450" s="14" t="n">
        <v>3</v>
      </c>
      <c r="C450" s="13" t="n">
        <f t="normal" ca="1">A452</f>
        <v>0</v>
      </c>
    </row>
    <row r="451" spans="1:13">
      <c r="A451" t="s">
        <v>4</v>
      </c>
      <c r="B451" s="4" t="s">
        <v>5</v>
      </c>
    </row>
    <row r="452" spans="1:13">
      <c r="A452" t="n">
        <v>4203</v>
      </c>
      <c r="B452" s="5" t="n">
        <v>1</v>
      </c>
    </row>
    <row r="453" spans="1:13" s="3" customFormat="1" customHeight="0">
      <c r="A453" s="3" t="s">
        <v>2</v>
      </c>
      <c r="B453" s="3" t="s">
        <v>74</v>
      </c>
    </row>
    <row r="454" spans="1:13">
      <c r="A454" t="s">
        <v>4</v>
      </c>
      <c r="B454" s="4" t="s">
        <v>5</v>
      </c>
      <c r="C454" s="4" t="s">
        <v>7</v>
      </c>
      <c r="D454" s="4" t="s">
        <v>12</v>
      </c>
      <c r="E454" s="4" t="s">
        <v>7</v>
      </c>
      <c r="F454" s="4" t="s">
        <v>18</v>
      </c>
    </row>
    <row r="455" spans="1:13">
      <c r="A455" t="n">
        <v>4204</v>
      </c>
      <c r="B455" s="12" t="n">
        <v>5</v>
      </c>
      <c r="C455" s="7" t="n">
        <v>30</v>
      </c>
      <c r="D455" s="7" t="n">
        <v>10225</v>
      </c>
      <c r="E455" s="7" t="n">
        <v>1</v>
      </c>
      <c r="F455" s="13" t="n">
        <f t="normal" ca="1">A537</f>
        <v>0</v>
      </c>
    </row>
    <row r="456" spans="1:13">
      <c r="A456" t="s">
        <v>4</v>
      </c>
      <c r="B456" s="4" t="s">
        <v>5</v>
      </c>
      <c r="C456" s="4" t="s">
        <v>12</v>
      </c>
      <c r="D456" s="4" t="s">
        <v>7</v>
      </c>
      <c r="E456" s="4" t="s">
        <v>7</v>
      </c>
      <c r="F456" s="4" t="s">
        <v>8</v>
      </c>
    </row>
    <row r="457" spans="1:13">
      <c r="A457" t="n">
        <v>4213</v>
      </c>
      <c r="B457" s="23" t="n">
        <v>20</v>
      </c>
      <c r="C457" s="7" t="n">
        <v>65534</v>
      </c>
      <c r="D457" s="7" t="n">
        <v>3</v>
      </c>
      <c r="E457" s="7" t="n">
        <v>10</v>
      </c>
      <c r="F457" s="7" t="s">
        <v>35</v>
      </c>
    </row>
    <row r="458" spans="1:13">
      <c r="A458" t="s">
        <v>4</v>
      </c>
      <c r="B458" s="4" t="s">
        <v>5</v>
      </c>
      <c r="C458" s="4" t="s">
        <v>12</v>
      </c>
    </row>
    <row r="459" spans="1:13">
      <c r="A459" t="n">
        <v>4234</v>
      </c>
      <c r="B459" s="24" t="n">
        <v>16</v>
      </c>
      <c r="C459" s="7" t="n">
        <v>0</v>
      </c>
    </row>
    <row r="460" spans="1:13">
      <c r="A460" t="s">
        <v>4</v>
      </c>
      <c r="B460" s="4" t="s">
        <v>5</v>
      </c>
      <c r="C460" s="4" t="s">
        <v>7</v>
      </c>
      <c r="D460" s="4" t="s">
        <v>12</v>
      </c>
    </row>
    <row r="461" spans="1:13">
      <c r="A461" t="n">
        <v>4237</v>
      </c>
      <c r="B461" s="25" t="n">
        <v>22</v>
      </c>
      <c r="C461" s="7" t="n">
        <v>10</v>
      </c>
      <c r="D461" s="7" t="n">
        <v>0</v>
      </c>
    </row>
    <row r="462" spans="1:13">
      <c r="A462" t="s">
        <v>4</v>
      </c>
      <c r="B462" s="4" t="s">
        <v>5</v>
      </c>
      <c r="C462" s="4" t="s">
        <v>7</v>
      </c>
      <c r="D462" s="4" t="s">
        <v>12</v>
      </c>
      <c r="E462" s="4" t="s">
        <v>7</v>
      </c>
      <c r="F462" s="4" t="s">
        <v>18</v>
      </c>
    </row>
    <row r="463" spans="1:13">
      <c r="A463" t="n">
        <v>4241</v>
      </c>
      <c r="B463" s="12" t="n">
        <v>5</v>
      </c>
      <c r="C463" s="7" t="n">
        <v>30</v>
      </c>
      <c r="D463" s="7" t="n">
        <v>9818</v>
      </c>
      <c r="E463" s="7" t="n">
        <v>1</v>
      </c>
      <c r="F463" s="13" t="n">
        <f t="normal" ca="1">A513</f>
        <v>0</v>
      </c>
    </row>
    <row r="464" spans="1:13">
      <c r="A464" t="s">
        <v>4</v>
      </c>
      <c r="B464" s="4" t="s">
        <v>5</v>
      </c>
      <c r="C464" s="4" t="s">
        <v>7</v>
      </c>
      <c r="D464" s="4" t="s">
        <v>12</v>
      </c>
      <c r="E464" s="4" t="s">
        <v>7</v>
      </c>
      <c r="F464" s="4" t="s">
        <v>7</v>
      </c>
      <c r="G464" s="4" t="s">
        <v>18</v>
      </c>
    </row>
    <row r="465" spans="1:7">
      <c r="A465" t="n">
        <v>4250</v>
      </c>
      <c r="B465" s="12" t="n">
        <v>5</v>
      </c>
      <c r="C465" s="7" t="n">
        <v>30</v>
      </c>
      <c r="D465" s="7" t="n">
        <v>1</v>
      </c>
      <c r="E465" s="7" t="n">
        <v>8</v>
      </c>
      <c r="F465" s="7" t="n">
        <v>1</v>
      </c>
      <c r="G465" s="13" t="n">
        <f t="normal" ca="1">A503</f>
        <v>0</v>
      </c>
    </row>
    <row r="466" spans="1:7">
      <c r="A466" t="s">
        <v>4</v>
      </c>
      <c r="B466" s="4" t="s">
        <v>5</v>
      </c>
      <c r="C466" s="4" t="s">
        <v>7</v>
      </c>
      <c r="D466" s="4" t="s">
        <v>12</v>
      </c>
      <c r="E466" s="4" t="s">
        <v>8</v>
      </c>
    </row>
    <row r="467" spans="1:7">
      <c r="A467" t="n">
        <v>4260</v>
      </c>
      <c r="B467" s="21" t="n">
        <v>51</v>
      </c>
      <c r="C467" s="7" t="n">
        <v>4</v>
      </c>
      <c r="D467" s="7" t="n">
        <v>65534</v>
      </c>
      <c r="E467" s="7" t="s">
        <v>36</v>
      </c>
    </row>
    <row r="468" spans="1:7">
      <c r="A468" t="s">
        <v>4</v>
      </c>
      <c r="B468" s="4" t="s">
        <v>5</v>
      </c>
      <c r="C468" s="4" t="s">
        <v>12</v>
      </c>
    </row>
    <row r="469" spans="1:7">
      <c r="A469" t="n">
        <v>4273</v>
      </c>
      <c r="B469" s="24" t="n">
        <v>16</v>
      </c>
      <c r="C469" s="7" t="n">
        <v>0</v>
      </c>
    </row>
    <row r="470" spans="1:7">
      <c r="A470" t="s">
        <v>4</v>
      </c>
      <c r="B470" s="4" t="s">
        <v>5</v>
      </c>
      <c r="C470" s="4" t="s">
        <v>12</v>
      </c>
      <c r="D470" s="4" t="s">
        <v>37</v>
      </c>
      <c r="E470" s="4" t="s">
        <v>7</v>
      </c>
      <c r="F470" s="4" t="s">
        <v>7</v>
      </c>
      <c r="G470" s="4" t="s">
        <v>37</v>
      </c>
      <c r="H470" s="4" t="s">
        <v>7</v>
      </c>
      <c r="I470" s="4" t="s">
        <v>7</v>
      </c>
      <c r="J470" s="4" t="s">
        <v>37</v>
      </c>
      <c r="K470" s="4" t="s">
        <v>7</v>
      </c>
      <c r="L470" s="4" t="s">
        <v>7</v>
      </c>
    </row>
    <row r="471" spans="1:7">
      <c r="A471" t="n">
        <v>4276</v>
      </c>
      <c r="B471" s="26" t="n">
        <v>26</v>
      </c>
      <c r="C471" s="7" t="n">
        <v>65534</v>
      </c>
      <c r="D471" s="7" t="s">
        <v>75</v>
      </c>
      <c r="E471" s="7" t="n">
        <v>2</v>
      </c>
      <c r="F471" s="7" t="n">
        <v>3</v>
      </c>
      <c r="G471" s="7" t="s">
        <v>76</v>
      </c>
      <c r="H471" s="7" t="n">
        <v>2</v>
      </c>
      <c r="I471" s="7" t="n">
        <v>3</v>
      </c>
      <c r="J471" s="7" t="s">
        <v>77</v>
      </c>
      <c r="K471" s="7" t="n">
        <v>2</v>
      </c>
      <c r="L471" s="7" t="n">
        <v>0</v>
      </c>
    </row>
    <row r="472" spans="1:7">
      <c r="A472" t="s">
        <v>4</v>
      </c>
      <c r="B472" s="4" t="s">
        <v>5</v>
      </c>
    </row>
    <row r="473" spans="1:7">
      <c r="A473" t="n">
        <v>4557</v>
      </c>
      <c r="B473" s="27" t="n">
        <v>28</v>
      </c>
    </row>
    <row r="474" spans="1:7">
      <c r="A474" t="s">
        <v>4</v>
      </c>
      <c r="B474" s="4" t="s">
        <v>5</v>
      </c>
      <c r="C474" s="4" t="s">
        <v>7</v>
      </c>
      <c r="D474" s="4" t="s">
        <v>12</v>
      </c>
      <c r="E474" s="4" t="s">
        <v>8</v>
      </c>
    </row>
    <row r="475" spans="1:7">
      <c r="A475" t="n">
        <v>4558</v>
      </c>
      <c r="B475" s="21" t="n">
        <v>51</v>
      </c>
      <c r="C475" s="7" t="n">
        <v>4</v>
      </c>
      <c r="D475" s="7" t="n">
        <v>0</v>
      </c>
      <c r="E475" s="7" t="s">
        <v>78</v>
      </c>
    </row>
    <row r="476" spans="1:7">
      <c r="A476" t="s">
        <v>4</v>
      </c>
      <c r="B476" s="4" t="s">
        <v>5</v>
      </c>
      <c r="C476" s="4" t="s">
        <v>12</v>
      </c>
    </row>
    <row r="477" spans="1:7">
      <c r="A477" t="n">
        <v>4572</v>
      </c>
      <c r="B477" s="24" t="n">
        <v>16</v>
      </c>
      <c r="C477" s="7" t="n">
        <v>0</v>
      </c>
    </row>
    <row r="478" spans="1:7">
      <c r="A478" t="s">
        <v>4</v>
      </c>
      <c r="B478" s="4" t="s">
        <v>5</v>
      </c>
      <c r="C478" s="4" t="s">
        <v>12</v>
      </c>
      <c r="D478" s="4" t="s">
        <v>37</v>
      </c>
      <c r="E478" s="4" t="s">
        <v>7</v>
      </c>
      <c r="F478" s="4" t="s">
        <v>7</v>
      </c>
    </row>
    <row r="479" spans="1:7">
      <c r="A479" t="n">
        <v>4575</v>
      </c>
      <c r="B479" s="26" t="n">
        <v>26</v>
      </c>
      <c r="C479" s="7" t="n">
        <v>0</v>
      </c>
      <c r="D479" s="7" t="s">
        <v>79</v>
      </c>
      <c r="E479" s="7" t="n">
        <v>2</v>
      </c>
      <c r="F479" s="7" t="n">
        <v>0</v>
      </c>
    </row>
    <row r="480" spans="1:7">
      <c r="A480" t="s">
        <v>4</v>
      </c>
      <c r="B480" s="4" t="s">
        <v>5</v>
      </c>
    </row>
    <row r="481" spans="1:12">
      <c r="A481" t="n">
        <v>4592</v>
      </c>
      <c r="B481" s="27" t="n">
        <v>28</v>
      </c>
    </row>
    <row r="482" spans="1:12">
      <c r="A482" t="s">
        <v>4</v>
      </c>
      <c r="B482" s="4" t="s">
        <v>5</v>
      </c>
      <c r="C482" s="4" t="s">
        <v>7</v>
      </c>
      <c r="D482" s="4" t="s">
        <v>12</v>
      </c>
      <c r="E482" s="4" t="s">
        <v>8</v>
      </c>
    </row>
    <row r="483" spans="1:12">
      <c r="A483" t="n">
        <v>4593</v>
      </c>
      <c r="B483" s="21" t="n">
        <v>51</v>
      </c>
      <c r="C483" s="7" t="n">
        <v>4</v>
      </c>
      <c r="D483" s="7" t="n">
        <v>65534</v>
      </c>
      <c r="E483" s="7" t="s">
        <v>36</v>
      </c>
    </row>
    <row r="484" spans="1:12">
      <c r="A484" t="s">
        <v>4</v>
      </c>
      <c r="B484" s="4" t="s">
        <v>5</v>
      </c>
      <c r="C484" s="4" t="s">
        <v>12</v>
      </c>
    </row>
    <row r="485" spans="1:12">
      <c r="A485" t="n">
        <v>4606</v>
      </c>
      <c r="B485" s="24" t="n">
        <v>16</v>
      </c>
      <c r="C485" s="7" t="n">
        <v>0</v>
      </c>
    </row>
    <row r="486" spans="1:12">
      <c r="A486" t="s">
        <v>4</v>
      </c>
      <c r="B486" s="4" t="s">
        <v>5</v>
      </c>
      <c r="C486" s="4" t="s">
        <v>12</v>
      </c>
      <c r="D486" s="4" t="s">
        <v>37</v>
      </c>
      <c r="E486" s="4" t="s">
        <v>7</v>
      </c>
      <c r="F486" s="4" t="s">
        <v>7</v>
      </c>
      <c r="G486" s="4" t="s">
        <v>37</v>
      </c>
      <c r="H486" s="4" t="s">
        <v>7</v>
      </c>
      <c r="I486" s="4" t="s">
        <v>7</v>
      </c>
      <c r="J486" s="4" t="s">
        <v>37</v>
      </c>
      <c r="K486" s="4" t="s">
        <v>7</v>
      </c>
      <c r="L486" s="4" t="s">
        <v>7</v>
      </c>
    </row>
    <row r="487" spans="1:12">
      <c r="A487" t="n">
        <v>4609</v>
      </c>
      <c r="B487" s="26" t="n">
        <v>26</v>
      </c>
      <c r="C487" s="7" t="n">
        <v>65534</v>
      </c>
      <c r="D487" s="7" t="s">
        <v>80</v>
      </c>
      <c r="E487" s="7" t="n">
        <v>2</v>
      </c>
      <c r="F487" s="7" t="n">
        <v>3</v>
      </c>
      <c r="G487" s="7" t="s">
        <v>81</v>
      </c>
      <c r="H487" s="7" t="n">
        <v>2</v>
      </c>
      <c r="I487" s="7" t="n">
        <v>3</v>
      </c>
      <c r="J487" s="7" t="s">
        <v>82</v>
      </c>
      <c r="K487" s="7" t="n">
        <v>2</v>
      </c>
      <c r="L487" s="7" t="n">
        <v>0</v>
      </c>
    </row>
    <row r="488" spans="1:12">
      <c r="A488" t="s">
        <v>4</v>
      </c>
      <c r="B488" s="4" t="s">
        <v>5</v>
      </c>
    </row>
    <row r="489" spans="1:12">
      <c r="A489" t="n">
        <v>4801</v>
      </c>
      <c r="B489" s="27" t="n">
        <v>28</v>
      </c>
    </row>
    <row r="490" spans="1:12">
      <c r="A490" t="s">
        <v>4</v>
      </c>
      <c r="B490" s="4" t="s">
        <v>5</v>
      </c>
      <c r="C490" s="4" t="s">
        <v>7</v>
      </c>
      <c r="D490" s="4" t="s">
        <v>12</v>
      </c>
      <c r="E490" s="4" t="s">
        <v>8</v>
      </c>
    </row>
    <row r="491" spans="1:12">
      <c r="A491" t="n">
        <v>4802</v>
      </c>
      <c r="B491" s="21" t="n">
        <v>51</v>
      </c>
      <c r="C491" s="7" t="n">
        <v>4</v>
      </c>
      <c r="D491" s="7" t="n">
        <v>0</v>
      </c>
      <c r="E491" s="7" t="s">
        <v>83</v>
      </c>
    </row>
    <row r="492" spans="1:12">
      <c r="A492" t="s">
        <v>4</v>
      </c>
      <c r="B492" s="4" t="s">
        <v>5</v>
      </c>
      <c r="C492" s="4" t="s">
        <v>12</v>
      </c>
    </row>
    <row r="493" spans="1:12">
      <c r="A493" t="n">
        <v>4815</v>
      </c>
      <c r="B493" s="24" t="n">
        <v>16</v>
      </c>
      <c r="C493" s="7" t="n">
        <v>0</v>
      </c>
    </row>
    <row r="494" spans="1:12">
      <c r="A494" t="s">
        <v>4</v>
      </c>
      <c r="B494" s="4" t="s">
        <v>5</v>
      </c>
      <c r="C494" s="4" t="s">
        <v>12</v>
      </c>
      <c r="D494" s="4" t="s">
        <v>37</v>
      </c>
      <c r="E494" s="4" t="s">
        <v>7</v>
      </c>
      <c r="F494" s="4" t="s">
        <v>7</v>
      </c>
      <c r="G494" s="4" t="s">
        <v>37</v>
      </c>
      <c r="H494" s="4" t="s">
        <v>7</v>
      </c>
      <c r="I494" s="4" t="s">
        <v>7</v>
      </c>
    </row>
    <row r="495" spans="1:12">
      <c r="A495" t="n">
        <v>4818</v>
      </c>
      <c r="B495" s="26" t="n">
        <v>26</v>
      </c>
      <c r="C495" s="7" t="n">
        <v>0</v>
      </c>
      <c r="D495" s="7" t="s">
        <v>84</v>
      </c>
      <c r="E495" s="7" t="n">
        <v>2</v>
      </c>
      <c r="F495" s="7" t="n">
        <v>3</v>
      </c>
      <c r="G495" s="7" t="s">
        <v>85</v>
      </c>
      <c r="H495" s="7" t="n">
        <v>2</v>
      </c>
      <c r="I495" s="7" t="n">
        <v>0</v>
      </c>
    </row>
    <row r="496" spans="1:12">
      <c r="A496" t="s">
        <v>4</v>
      </c>
      <c r="B496" s="4" t="s">
        <v>5</v>
      </c>
    </row>
    <row r="497" spans="1:12">
      <c r="A497" t="n">
        <v>4937</v>
      </c>
      <c r="B497" s="27" t="n">
        <v>28</v>
      </c>
    </row>
    <row r="498" spans="1:12">
      <c r="A498" t="s">
        <v>4</v>
      </c>
      <c r="B498" s="4" t="s">
        <v>5</v>
      </c>
      <c r="C498" s="4" t="s">
        <v>12</v>
      </c>
    </row>
    <row r="499" spans="1:12">
      <c r="A499" t="n">
        <v>4938</v>
      </c>
      <c r="B499" s="28" t="n">
        <v>12</v>
      </c>
      <c r="C499" s="7" t="n">
        <v>1</v>
      </c>
    </row>
    <row r="500" spans="1:12">
      <c r="A500" t="s">
        <v>4</v>
      </c>
      <c r="B500" s="4" t="s">
        <v>5</v>
      </c>
      <c r="C500" s="4" t="s">
        <v>18</v>
      </c>
    </row>
    <row r="501" spans="1:12">
      <c r="A501" t="n">
        <v>4941</v>
      </c>
      <c r="B501" s="14" t="n">
        <v>3</v>
      </c>
      <c r="C501" s="13" t="n">
        <f t="normal" ca="1">A511</f>
        <v>0</v>
      </c>
    </row>
    <row r="502" spans="1:12">
      <c r="A502" t="s">
        <v>4</v>
      </c>
      <c r="B502" s="4" t="s">
        <v>5</v>
      </c>
      <c r="C502" s="4" t="s">
        <v>7</v>
      </c>
      <c r="D502" s="4" t="s">
        <v>12</v>
      </c>
      <c r="E502" s="4" t="s">
        <v>8</v>
      </c>
    </row>
    <row r="503" spans="1:12">
      <c r="A503" t="n">
        <v>4946</v>
      </c>
      <c r="B503" s="21" t="n">
        <v>51</v>
      </c>
      <c r="C503" s="7" t="n">
        <v>4</v>
      </c>
      <c r="D503" s="7" t="n">
        <v>65534</v>
      </c>
      <c r="E503" s="7" t="s">
        <v>36</v>
      </c>
    </row>
    <row r="504" spans="1:12">
      <c r="A504" t="s">
        <v>4</v>
      </c>
      <c r="B504" s="4" t="s">
        <v>5</v>
      </c>
      <c r="C504" s="4" t="s">
        <v>12</v>
      </c>
    </row>
    <row r="505" spans="1:12">
      <c r="A505" t="n">
        <v>4959</v>
      </c>
      <c r="B505" s="24" t="n">
        <v>16</v>
      </c>
      <c r="C505" s="7" t="n">
        <v>0</v>
      </c>
    </row>
    <row r="506" spans="1:12">
      <c r="A506" t="s">
        <v>4</v>
      </c>
      <c r="B506" s="4" t="s">
        <v>5</v>
      </c>
      <c r="C506" s="4" t="s">
        <v>12</v>
      </c>
      <c r="D506" s="4" t="s">
        <v>37</v>
      </c>
      <c r="E506" s="4" t="s">
        <v>7</v>
      </c>
      <c r="F506" s="4" t="s">
        <v>7</v>
      </c>
      <c r="G506" s="4" t="s">
        <v>37</v>
      </c>
      <c r="H506" s="4" t="s">
        <v>7</v>
      </c>
      <c r="I506" s="4" t="s">
        <v>7</v>
      </c>
    </row>
    <row r="507" spans="1:12">
      <c r="A507" t="n">
        <v>4962</v>
      </c>
      <c r="B507" s="26" t="n">
        <v>26</v>
      </c>
      <c r="C507" s="7" t="n">
        <v>65534</v>
      </c>
      <c r="D507" s="7" t="s">
        <v>86</v>
      </c>
      <c r="E507" s="7" t="n">
        <v>2</v>
      </c>
      <c r="F507" s="7" t="n">
        <v>3</v>
      </c>
      <c r="G507" s="7" t="s">
        <v>82</v>
      </c>
      <c r="H507" s="7" t="n">
        <v>2</v>
      </c>
      <c r="I507" s="7" t="n">
        <v>0</v>
      </c>
    </row>
    <row r="508" spans="1:12">
      <c r="A508" t="s">
        <v>4</v>
      </c>
      <c r="B508" s="4" t="s">
        <v>5</v>
      </c>
    </row>
    <row r="509" spans="1:12">
      <c r="A509" t="n">
        <v>5153</v>
      </c>
      <c r="B509" s="27" t="n">
        <v>28</v>
      </c>
    </row>
    <row r="510" spans="1:12">
      <c r="A510" t="s">
        <v>4</v>
      </c>
      <c r="B510" s="4" t="s">
        <v>5</v>
      </c>
      <c r="C510" s="4" t="s">
        <v>18</v>
      </c>
    </row>
    <row r="511" spans="1:12">
      <c r="A511" t="n">
        <v>5154</v>
      </c>
      <c r="B511" s="14" t="n">
        <v>3</v>
      </c>
      <c r="C511" s="13" t="n">
        <f t="normal" ca="1">A535</f>
        <v>0</v>
      </c>
    </row>
    <row r="512" spans="1:12">
      <c r="A512" t="s">
        <v>4</v>
      </c>
      <c r="B512" s="4" t="s">
        <v>5</v>
      </c>
      <c r="C512" s="4" t="s">
        <v>7</v>
      </c>
      <c r="D512" s="4" t="s">
        <v>12</v>
      </c>
      <c r="E512" s="4" t="s">
        <v>7</v>
      </c>
      <c r="F512" s="4" t="s">
        <v>7</v>
      </c>
      <c r="G512" s="4" t="s">
        <v>18</v>
      </c>
    </row>
    <row r="513" spans="1:9">
      <c r="A513" t="n">
        <v>5159</v>
      </c>
      <c r="B513" s="12" t="n">
        <v>5</v>
      </c>
      <c r="C513" s="7" t="n">
        <v>30</v>
      </c>
      <c r="D513" s="7" t="n">
        <v>1</v>
      </c>
      <c r="E513" s="7" t="n">
        <v>8</v>
      </c>
      <c r="F513" s="7" t="n">
        <v>1</v>
      </c>
      <c r="G513" s="13" t="n">
        <f t="normal" ca="1">A527</f>
        <v>0</v>
      </c>
    </row>
    <row r="514" spans="1:9">
      <c r="A514" t="s">
        <v>4</v>
      </c>
      <c r="B514" s="4" t="s">
        <v>5</v>
      </c>
      <c r="C514" s="4" t="s">
        <v>7</v>
      </c>
      <c r="D514" s="4" t="s">
        <v>12</v>
      </c>
      <c r="E514" s="4" t="s">
        <v>8</v>
      </c>
    </row>
    <row r="515" spans="1:9">
      <c r="A515" t="n">
        <v>5169</v>
      </c>
      <c r="B515" s="21" t="n">
        <v>51</v>
      </c>
      <c r="C515" s="7" t="n">
        <v>4</v>
      </c>
      <c r="D515" s="7" t="n">
        <v>65534</v>
      </c>
      <c r="E515" s="7" t="s">
        <v>36</v>
      </c>
    </row>
    <row r="516" spans="1:9">
      <c r="A516" t="s">
        <v>4</v>
      </c>
      <c r="B516" s="4" t="s">
        <v>5</v>
      </c>
      <c r="C516" s="4" t="s">
        <v>12</v>
      </c>
    </row>
    <row r="517" spans="1:9">
      <c r="A517" t="n">
        <v>5182</v>
      </c>
      <c r="B517" s="24" t="n">
        <v>16</v>
      </c>
      <c r="C517" s="7" t="n">
        <v>0</v>
      </c>
    </row>
    <row r="518" spans="1:9">
      <c r="A518" t="s">
        <v>4</v>
      </c>
      <c r="B518" s="4" t="s">
        <v>5</v>
      </c>
      <c r="C518" s="4" t="s">
        <v>12</v>
      </c>
      <c r="D518" s="4" t="s">
        <v>37</v>
      </c>
      <c r="E518" s="4" t="s">
        <v>7</v>
      </c>
      <c r="F518" s="4" t="s">
        <v>7</v>
      </c>
      <c r="G518" s="4" t="s">
        <v>37</v>
      </c>
      <c r="H518" s="4" t="s">
        <v>7</v>
      </c>
      <c r="I518" s="4" t="s">
        <v>7</v>
      </c>
      <c r="J518" s="4" t="s">
        <v>37</v>
      </c>
      <c r="K518" s="4" t="s">
        <v>7</v>
      </c>
      <c r="L518" s="4" t="s">
        <v>7</v>
      </c>
      <c r="M518" s="4" t="s">
        <v>37</v>
      </c>
      <c r="N518" s="4" t="s">
        <v>7</v>
      </c>
      <c r="O518" s="4" t="s">
        <v>7</v>
      </c>
    </row>
    <row r="519" spans="1:9">
      <c r="A519" t="n">
        <v>5185</v>
      </c>
      <c r="B519" s="26" t="n">
        <v>26</v>
      </c>
      <c r="C519" s="7" t="n">
        <v>65534</v>
      </c>
      <c r="D519" s="7" t="s">
        <v>87</v>
      </c>
      <c r="E519" s="7" t="n">
        <v>2</v>
      </c>
      <c r="F519" s="7" t="n">
        <v>3</v>
      </c>
      <c r="G519" s="7" t="s">
        <v>88</v>
      </c>
      <c r="H519" s="7" t="n">
        <v>2</v>
      </c>
      <c r="I519" s="7" t="n">
        <v>3</v>
      </c>
      <c r="J519" s="7" t="s">
        <v>89</v>
      </c>
      <c r="K519" s="7" t="n">
        <v>2</v>
      </c>
      <c r="L519" s="7" t="n">
        <v>3</v>
      </c>
      <c r="M519" s="7" t="s">
        <v>90</v>
      </c>
      <c r="N519" s="7" t="n">
        <v>2</v>
      </c>
      <c r="O519" s="7" t="n">
        <v>0</v>
      </c>
    </row>
    <row r="520" spans="1:9">
      <c r="A520" t="s">
        <v>4</v>
      </c>
      <c r="B520" s="4" t="s">
        <v>5</v>
      </c>
    </row>
    <row r="521" spans="1:9">
      <c r="A521" t="n">
        <v>5576</v>
      </c>
      <c r="B521" s="27" t="n">
        <v>28</v>
      </c>
    </row>
    <row r="522" spans="1:9">
      <c r="A522" t="s">
        <v>4</v>
      </c>
      <c r="B522" s="4" t="s">
        <v>5</v>
      </c>
      <c r="C522" s="4" t="s">
        <v>12</v>
      </c>
    </row>
    <row r="523" spans="1:9">
      <c r="A523" t="n">
        <v>5577</v>
      </c>
      <c r="B523" s="28" t="n">
        <v>12</v>
      </c>
      <c r="C523" s="7" t="n">
        <v>1</v>
      </c>
    </row>
    <row r="524" spans="1:9">
      <c r="A524" t="s">
        <v>4</v>
      </c>
      <c r="B524" s="4" t="s">
        <v>5</v>
      </c>
      <c r="C524" s="4" t="s">
        <v>18</v>
      </c>
    </row>
    <row r="525" spans="1:9">
      <c r="A525" t="n">
        <v>5580</v>
      </c>
      <c r="B525" s="14" t="n">
        <v>3</v>
      </c>
      <c r="C525" s="13" t="n">
        <f t="normal" ca="1">A535</f>
        <v>0</v>
      </c>
    </row>
    <row r="526" spans="1:9">
      <c r="A526" t="s">
        <v>4</v>
      </c>
      <c r="B526" s="4" t="s">
        <v>5</v>
      </c>
      <c r="C526" s="4" t="s">
        <v>7</v>
      </c>
      <c r="D526" s="4" t="s">
        <v>12</v>
      </c>
      <c r="E526" s="4" t="s">
        <v>8</v>
      </c>
    </row>
    <row r="527" spans="1:9">
      <c r="A527" t="n">
        <v>5585</v>
      </c>
      <c r="B527" s="21" t="n">
        <v>51</v>
      </c>
      <c r="C527" s="7" t="n">
        <v>4</v>
      </c>
      <c r="D527" s="7" t="n">
        <v>65534</v>
      </c>
      <c r="E527" s="7" t="s">
        <v>36</v>
      </c>
    </row>
    <row r="528" spans="1:9">
      <c r="A528" t="s">
        <v>4</v>
      </c>
      <c r="B528" s="4" t="s">
        <v>5</v>
      </c>
      <c r="C528" s="4" t="s">
        <v>12</v>
      </c>
    </row>
    <row r="529" spans="1:15">
      <c r="A529" t="n">
        <v>5598</v>
      </c>
      <c r="B529" s="24" t="n">
        <v>16</v>
      </c>
      <c r="C529" s="7" t="n">
        <v>0</v>
      </c>
    </row>
    <row r="530" spans="1:15">
      <c r="A530" t="s">
        <v>4</v>
      </c>
      <c r="B530" s="4" t="s">
        <v>5</v>
      </c>
      <c r="C530" s="4" t="s">
        <v>12</v>
      </c>
      <c r="D530" s="4" t="s">
        <v>37</v>
      </c>
      <c r="E530" s="4" t="s">
        <v>7</v>
      </c>
      <c r="F530" s="4" t="s">
        <v>7</v>
      </c>
      <c r="G530" s="4" t="s">
        <v>37</v>
      </c>
      <c r="H530" s="4" t="s">
        <v>7</v>
      </c>
      <c r="I530" s="4" t="s">
        <v>7</v>
      </c>
    </row>
    <row r="531" spans="1:15">
      <c r="A531" t="n">
        <v>5601</v>
      </c>
      <c r="B531" s="26" t="n">
        <v>26</v>
      </c>
      <c r="C531" s="7" t="n">
        <v>65534</v>
      </c>
      <c r="D531" s="7" t="s">
        <v>91</v>
      </c>
      <c r="E531" s="7" t="n">
        <v>2</v>
      </c>
      <c r="F531" s="7" t="n">
        <v>3</v>
      </c>
      <c r="G531" s="7" t="s">
        <v>92</v>
      </c>
      <c r="H531" s="7" t="n">
        <v>2</v>
      </c>
      <c r="I531" s="7" t="n">
        <v>0</v>
      </c>
    </row>
    <row r="532" spans="1:15">
      <c r="A532" t="s">
        <v>4</v>
      </c>
      <c r="B532" s="4" t="s">
        <v>5</v>
      </c>
    </row>
    <row r="533" spans="1:15">
      <c r="A533" t="n">
        <v>5788</v>
      </c>
      <c r="B533" s="27" t="n">
        <v>28</v>
      </c>
    </row>
    <row r="534" spans="1:15">
      <c r="A534" t="s">
        <v>4</v>
      </c>
      <c r="B534" s="4" t="s">
        <v>5</v>
      </c>
      <c r="C534" s="4" t="s">
        <v>18</v>
      </c>
    </row>
    <row r="535" spans="1:15">
      <c r="A535" t="n">
        <v>5789</v>
      </c>
      <c r="B535" s="14" t="n">
        <v>3</v>
      </c>
      <c r="C535" s="13" t="n">
        <f t="normal" ca="1">A937</f>
        <v>0</v>
      </c>
    </row>
    <row r="536" spans="1:15">
      <c r="A536" t="s">
        <v>4</v>
      </c>
      <c r="B536" s="4" t="s">
        <v>5</v>
      </c>
      <c r="C536" s="4" t="s">
        <v>7</v>
      </c>
      <c r="D536" s="4" t="s">
        <v>12</v>
      </c>
      <c r="E536" s="4" t="s">
        <v>7</v>
      </c>
      <c r="F536" s="4" t="s">
        <v>18</v>
      </c>
    </row>
    <row r="537" spans="1:15">
      <c r="A537" t="n">
        <v>5794</v>
      </c>
      <c r="B537" s="12" t="n">
        <v>5</v>
      </c>
      <c r="C537" s="7" t="n">
        <v>30</v>
      </c>
      <c r="D537" s="7" t="n">
        <v>9724</v>
      </c>
      <c r="E537" s="7" t="n">
        <v>1</v>
      </c>
      <c r="F537" s="13" t="n">
        <f t="normal" ca="1">A569</f>
        <v>0</v>
      </c>
    </row>
    <row r="538" spans="1:15">
      <c r="A538" t="s">
        <v>4</v>
      </c>
      <c r="B538" s="4" t="s">
        <v>5</v>
      </c>
      <c r="C538" s="4" t="s">
        <v>12</v>
      </c>
      <c r="D538" s="4" t="s">
        <v>7</v>
      </c>
      <c r="E538" s="4" t="s">
        <v>7</v>
      </c>
      <c r="F538" s="4" t="s">
        <v>8</v>
      </c>
    </row>
    <row r="539" spans="1:15">
      <c r="A539" t="n">
        <v>5803</v>
      </c>
      <c r="B539" s="23" t="n">
        <v>20</v>
      </c>
      <c r="C539" s="7" t="n">
        <v>65534</v>
      </c>
      <c r="D539" s="7" t="n">
        <v>3</v>
      </c>
      <c r="E539" s="7" t="n">
        <v>10</v>
      </c>
      <c r="F539" s="7" t="s">
        <v>35</v>
      </c>
    </row>
    <row r="540" spans="1:15">
      <c r="A540" t="s">
        <v>4</v>
      </c>
      <c r="B540" s="4" t="s">
        <v>5</v>
      </c>
      <c r="C540" s="4" t="s">
        <v>12</v>
      </c>
    </row>
    <row r="541" spans="1:15">
      <c r="A541" t="n">
        <v>5824</v>
      </c>
      <c r="B541" s="24" t="n">
        <v>16</v>
      </c>
      <c r="C541" s="7" t="n">
        <v>0</v>
      </c>
    </row>
    <row r="542" spans="1:15">
      <c r="A542" t="s">
        <v>4</v>
      </c>
      <c r="B542" s="4" t="s">
        <v>5</v>
      </c>
      <c r="C542" s="4" t="s">
        <v>7</v>
      </c>
      <c r="D542" s="4" t="s">
        <v>12</v>
      </c>
    </row>
    <row r="543" spans="1:15">
      <c r="A543" t="n">
        <v>5827</v>
      </c>
      <c r="B543" s="25" t="n">
        <v>22</v>
      </c>
      <c r="C543" s="7" t="n">
        <v>10</v>
      </c>
      <c r="D543" s="7" t="n">
        <v>0</v>
      </c>
    </row>
    <row r="544" spans="1:15">
      <c r="A544" t="s">
        <v>4</v>
      </c>
      <c r="B544" s="4" t="s">
        <v>5</v>
      </c>
      <c r="C544" s="4" t="s">
        <v>7</v>
      </c>
      <c r="D544" s="4" t="s">
        <v>12</v>
      </c>
      <c r="E544" s="4" t="s">
        <v>7</v>
      </c>
      <c r="F544" s="4" t="s">
        <v>7</v>
      </c>
      <c r="G544" s="4" t="s">
        <v>18</v>
      </c>
    </row>
    <row r="545" spans="1:9">
      <c r="A545" t="n">
        <v>5831</v>
      </c>
      <c r="B545" s="12" t="n">
        <v>5</v>
      </c>
      <c r="C545" s="7" t="n">
        <v>30</v>
      </c>
      <c r="D545" s="7" t="n">
        <v>1</v>
      </c>
      <c r="E545" s="7" t="n">
        <v>8</v>
      </c>
      <c r="F545" s="7" t="n">
        <v>1</v>
      </c>
      <c r="G545" s="13" t="n">
        <f t="normal" ca="1">A559</f>
        <v>0</v>
      </c>
    </row>
    <row r="546" spans="1:9">
      <c r="A546" t="s">
        <v>4</v>
      </c>
      <c r="B546" s="4" t="s">
        <v>5</v>
      </c>
      <c r="C546" s="4" t="s">
        <v>7</v>
      </c>
      <c r="D546" s="4" t="s">
        <v>12</v>
      </c>
      <c r="E546" s="4" t="s">
        <v>8</v>
      </c>
    </row>
    <row r="547" spans="1:9">
      <c r="A547" t="n">
        <v>5841</v>
      </c>
      <c r="B547" s="21" t="n">
        <v>51</v>
      </c>
      <c r="C547" s="7" t="n">
        <v>4</v>
      </c>
      <c r="D547" s="7" t="n">
        <v>65534</v>
      </c>
      <c r="E547" s="7" t="s">
        <v>36</v>
      </c>
    </row>
    <row r="548" spans="1:9">
      <c r="A548" t="s">
        <v>4</v>
      </c>
      <c r="B548" s="4" t="s">
        <v>5</v>
      </c>
      <c r="C548" s="4" t="s">
        <v>12</v>
      </c>
    </row>
    <row r="549" spans="1:9">
      <c r="A549" t="n">
        <v>5854</v>
      </c>
      <c r="B549" s="24" t="n">
        <v>16</v>
      </c>
      <c r="C549" s="7" t="n">
        <v>0</v>
      </c>
    </row>
    <row r="550" spans="1:9">
      <c r="A550" t="s">
        <v>4</v>
      </c>
      <c r="B550" s="4" t="s">
        <v>5</v>
      </c>
      <c r="C550" s="4" t="s">
        <v>12</v>
      </c>
      <c r="D550" s="4" t="s">
        <v>37</v>
      </c>
      <c r="E550" s="4" t="s">
        <v>7</v>
      </c>
      <c r="F550" s="4" t="s">
        <v>7</v>
      </c>
      <c r="G550" s="4" t="s">
        <v>37</v>
      </c>
      <c r="H550" s="4" t="s">
        <v>7</v>
      </c>
      <c r="I550" s="4" t="s">
        <v>7</v>
      </c>
      <c r="J550" s="4" t="s">
        <v>37</v>
      </c>
      <c r="K550" s="4" t="s">
        <v>7</v>
      </c>
      <c r="L550" s="4" t="s">
        <v>7</v>
      </c>
    </row>
    <row r="551" spans="1:9">
      <c r="A551" t="n">
        <v>5857</v>
      </c>
      <c r="B551" s="26" t="n">
        <v>26</v>
      </c>
      <c r="C551" s="7" t="n">
        <v>65534</v>
      </c>
      <c r="D551" s="7" t="s">
        <v>93</v>
      </c>
      <c r="E551" s="7" t="n">
        <v>2</v>
      </c>
      <c r="F551" s="7" t="n">
        <v>3</v>
      </c>
      <c r="G551" s="7" t="s">
        <v>94</v>
      </c>
      <c r="H551" s="7" t="n">
        <v>2</v>
      </c>
      <c r="I551" s="7" t="n">
        <v>3</v>
      </c>
      <c r="J551" s="7" t="s">
        <v>95</v>
      </c>
      <c r="K551" s="7" t="n">
        <v>2</v>
      </c>
      <c r="L551" s="7" t="n">
        <v>0</v>
      </c>
    </row>
    <row r="552" spans="1:9">
      <c r="A552" t="s">
        <v>4</v>
      </c>
      <c r="B552" s="4" t="s">
        <v>5</v>
      </c>
    </row>
    <row r="553" spans="1:9">
      <c r="A553" t="n">
        <v>6136</v>
      </c>
      <c r="B553" s="27" t="n">
        <v>28</v>
      </c>
    </row>
    <row r="554" spans="1:9">
      <c r="A554" t="s">
        <v>4</v>
      </c>
      <c r="B554" s="4" t="s">
        <v>5</v>
      </c>
      <c r="C554" s="4" t="s">
        <v>12</v>
      </c>
    </row>
    <row r="555" spans="1:9">
      <c r="A555" t="n">
        <v>6137</v>
      </c>
      <c r="B555" s="28" t="n">
        <v>12</v>
      </c>
      <c r="C555" s="7" t="n">
        <v>1</v>
      </c>
    </row>
    <row r="556" spans="1:9">
      <c r="A556" t="s">
        <v>4</v>
      </c>
      <c r="B556" s="4" t="s">
        <v>5</v>
      </c>
      <c r="C556" s="4" t="s">
        <v>18</v>
      </c>
    </row>
    <row r="557" spans="1:9">
      <c r="A557" t="n">
        <v>6140</v>
      </c>
      <c r="B557" s="14" t="n">
        <v>3</v>
      </c>
      <c r="C557" s="13" t="n">
        <f t="normal" ca="1">A567</f>
        <v>0</v>
      </c>
    </row>
    <row r="558" spans="1:9">
      <c r="A558" t="s">
        <v>4</v>
      </c>
      <c r="B558" s="4" t="s">
        <v>5</v>
      </c>
      <c r="C558" s="4" t="s">
        <v>7</v>
      </c>
      <c r="D558" s="4" t="s">
        <v>12</v>
      </c>
      <c r="E558" s="4" t="s">
        <v>8</v>
      </c>
    </row>
    <row r="559" spans="1:9">
      <c r="A559" t="n">
        <v>6145</v>
      </c>
      <c r="B559" s="21" t="n">
        <v>51</v>
      </c>
      <c r="C559" s="7" t="n">
        <v>4</v>
      </c>
      <c r="D559" s="7" t="n">
        <v>65534</v>
      </c>
      <c r="E559" s="7" t="s">
        <v>36</v>
      </c>
    </row>
    <row r="560" spans="1:9">
      <c r="A560" t="s">
        <v>4</v>
      </c>
      <c r="B560" s="4" t="s">
        <v>5</v>
      </c>
      <c r="C560" s="4" t="s">
        <v>12</v>
      </c>
    </row>
    <row r="561" spans="1:12">
      <c r="A561" t="n">
        <v>6158</v>
      </c>
      <c r="B561" s="24" t="n">
        <v>16</v>
      </c>
      <c r="C561" s="7" t="n">
        <v>0</v>
      </c>
    </row>
    <row r="562" spans="1:12">
      <c r="A562" t="s">
        <v>4</v>
      </c>
      <c r="B562" s="4" t="s">
        <v>5</v>
      </c>
      <c r="C562" s="4" t="s">
        <v>12</v>
      </c>
      <c r="D562" s="4" t="s">
        <v>37</v>
      </c>
      <c r="E562" s="4" t="s">
        <v>7</v>
      </c>
      <c r="F562" s="4" t="s">
        <v>7</v>
      </c>
      <c r="G562" s="4" t="s">
        <v>37</v>
      </c>
      <c r="H562" s="4" t="s">
        <v>7</v>
      </c>
      <c r="I562" s="4" t="s">
        <v>7</v>
      </c>
    </row>
    <row r="563" spans="1:12">
      <c r="A563" t="n">
        <v>6161</v>
      </c>
      <c r="B563" s="26" t="n">
        <v>26</v>
      </c>
      <c r="C563" s="7" t="n">
        <v>65534</v>
      </c>
      <c r="D563" s="7" t="s">
        <v>96</v>
      </c>
      <c r="E563" s="7" t="n">
        <v>2</v>
      </c>
      <c r="F563" s="7" t="n">
        <v>3</v>
      </c>
      <c r="G563" s="7" t="s">
        <v>97</v>
      </c>
      <c r="H563" s="7" t="n">
        <v>2</v>
      </c>
      <c r="I563" s="7" t="n">
        <v>0</v>
      </c>
    </row>
    <row r="564" spans="1:12">
      <c r="A564" t="s">
        <v>4</v>
      </c>
      <c r="B564" s="4" t="s">
        <v>5</v>
      </c>
    </row>
    <row r="565" spans="1:12">
      <c r="A565" t="n">
        <v>6313</v>
      </c>
      <c r="B565" s="27" t="n">
        <v>28</v>
      </c>
    </row>
    <row r="566" spans="1:12">
      <c r="A566" t="s">
        <v>4</v>
      </c>
      <c r="B566" s="4" t="s">
        <v>5</v>
      </c>
      <c r="C566" s="4" t="s">
        <v>18</v>
      </c>
    </row>
    <row r="567" spans="1:12">
      <c r="A567" t="n">
        <v>6314</v>
      </c>
      <c r="B567" s="14" t="n">
        <v>3</v>
      </c>
      <c r="C567" s="13" t="n">
        <f t="normal" ca="1">A937</f>
        <v>0</v>
      </c>
    </row>
    <row r="568" spans="1:12">
      <c r="A568" t="s">
        <v>4</v>
      </c>
      <c r="B568" s="4" t="s">
        <v>5</v>
      </c>
      <c r="C568" s="4" t="s">
        <v>7</v>
      </c>
      <c r="D568" s="4" t="s">
        <v>12</v>
      </c>
      <c r="E568" s="4" t="s">
        <v>7</v>
      </c>
      <c r="F568" s="4" t="s">
        <v>18</v>
      </c>
    </row>
    <row r="569" spans="1:12">
      <c r="A569" t="n">
        <v>6319</v>
      </c>
      <c r="B569" s="12" t="n">
        <v>5</v>
      </c>
      <c r="C569" s="7" t="n">
        <v>30</v>
      </c>
      <c r="D569" s="7" t="n">
        <v>9721</v>
      </c>
      <c r="E569" s="7" t="n">
        <v>1</v>
      </c>
      <c r="F569" s="13" t="n">
        <f t="normal" ca="1">A601</f>
        <v>0</v>
      </c>
    </row>
    <row r="570" spans="1:12">
      <c r="A570" t="s">
        <v>4</v>
      </c>
      <c r="B570" s="4" t="s">
        <v>5</v>
      </c>
      <c r="C570" s="4" t="s">
        <v>12</v>
      </c>
      <c r="D570" s="4" t="s">
        <v>7</v>
      </c>
      <c r="E570" s="4" t="s">
        <v>7</v>
      </c>
      <c r="F570" s="4" t="s">
        <v>8</v>
      </c>
    </row>
    <row r="571" spans="1:12">
      <c r="A571" t="n">
        <v>6328</v>
      </c>
      <c r="B571" s="23" t="n">
        <v>20</v>
      </c>
      <c r="C571" s="7" t="n">
        <v>65534</v>
      </c>
      <c r="D571" s="7" t="n">
        <v>3</v>
      </c>
      <c r="E571" s="7" t="n">
        <v>10</v>
      </c>
      <c r="F571" s="7" t="s">
        <v>35</v>
      </c>
    </row>
    <row r="572" spans="1:12">
      <c r="A572" t="s">
        <v>4</v>
      </c>
      <c r="B572" s="4" t="s">
        <v>5</v>
      </c>
      <c r="C572" s="4" t="s">
        <v>12</v>
      </c>
    </row>
    <row r="573" spans="1:12">
      <c r="A573" t="n">
        <v>6349</v>
      </c>
      <c r="B573" s="24" t="n">
        <v>16</v>
      </c>
      <c r="C573" s="7" t="n">
        <v>0</v>
      </c>
    </row>
    <row r="574" spans="1:12">
      <c r="A574" t="s">
        <v>4</v>
      </c>
      <c r="B574" s="4" t="s">
        <v>5</v>
      </c>
      <c r="C574" s="4" t="s">
        <v>7</v>
      </c>
      <c r="D574" s="4" t="s">
        <v>12</v>
      </c>
    </row>
    <row r="575" spans="1:12">
      <c r="A575" t="n">
        <v>6352</v>
      </c>
      <c r="B575" s="25" t="n">
        <v>22</v>
      </c>
      <c r="C575" s="7" t="n">
        <v>10</v>
      </c>
      <c r="D575" s="7" t="n">
        <v>0</v>
      </c>
    </row>
    <row r="576" spans="1:12">
      <c r="A576" t="s">
        <v>4</v>
      </c>
      <c r="B576" s="4" t="s">
        <v>5</v>
      </c>
      <c r="C576" s="4" t="s">
        <v>7</v>
      </c>
      <c r="D576" s="4" t="s">
        <v>12</v>
      </c>
      <c r="E576" s="4" t="s">
        <v>7</v>
      </c>
      <c r="F576" s="4" t="s">
        <v>7</v>
      </c>
      <c r="G576" s="4" t="s">
        <v>18</v>
      </c>
    </row>
    <row r="577" spans="1:9">
      <c r="A577" t="n">
        <v>6356</v>
      </c>
      <c r="B577" s="12" t="n">
        <v>5</v>
      </c>
      <c r="C577" s="7" t="n">
        <v>30</v>
      </c>
      <c r="D577" s="7" t="n">
        <v>1</v>
      </c>
      <c r="E577" s="7" t="n">
        <v>8</v>
      </c>
      <c r="F577" s="7" t="n">
        <v>1</v>
      </c>
      <c r="G577" s="13" t="n">
        <f t="normal" ca="1">A591</f>
        <v>0</v>
      </c>
    </row>
    <row r="578" spans="1:9">
      <c r="A578" t="s">
        <v>4</v>
      </c>
      <c r="B578" s="4" t="s">
        <v>5</v>
      </c>
      <c r="C578" s="4" t="s">
        <v>7</v>
      </c>
      <c r="D578" s="4" t="s">
        <v>12</v>
      </c>
      <c r="E578" s="4" t="s">
        <v>8</v>
      </c>
    </row>
    <row r="579" spans="1:9">
      <c r="A579" t="n">
        <v>6366</v>
      </c>
      <c r="B579" s="21" t="n">
        <v>51</v>
      </c>
      <c r="C579" s="7" t="n">
        <v>4</v>
      </c>
      <c r="D579" s="7" t="n">
        <v>65534</v>
      </c>
      <c r="E579" s="7" t="s">
        <v>36</v>
      </c>
    </row>
    <row r="580" spans="1:9">
      <c r="A580" t="s">
        <v>4</v>
      </c>
      <c r="B580" s="4" t="s">
        <v>5</v>
      </c>
      <c r="C580" s="4" t="s">
        <v>12</v>
      </c>
    </row>
    <row r="581" spans="1:9">
      <c r="A581" t="n">
        <v>6379</v>
      </c>
      <c r="B581" s="24" t="n">
        <v>16</v>
      </c>
      <c r="C581" s="7" t="n">
        <v>0</v>
      </c>
    </row>
    <row r="582" spans="1:9">
      <c r="A582" t="s">
        <v>4</v>
      </c>
      <c r="B582" s="4" t="s">
        <v>5</v>
      </c>
      <c r="C582" s="4" t="s">
        <v>12</v>
      </c>
      <c r="D582" s="4" t="s">
        <v>37</v>
      </c>
      <c r="E582" s="4" t="s">
        <v>7</v>
      </c>
      <c r="F582" s="4" t="s">
        <v>7</v>
      </c>
      <c r="G582" s="4" t="s">
        <v>37</v>
      </c>
      <c r="H582" s="4" t="s">
        <v>7</v>
      </c>
      <c r="I582" s="4" t="s">
        <v>7</v>
      </c>
      <c r="J582" s="4" t="s">
        <v>37</v>
      </c>
      <c r="K582" s="4" t="s">
        <v>7</v>
      </c>
      <c r="L582" s="4" t="s">
        <v>7</v>
      </c>
      <c r="M582" s="4" t="s">
        <v>37</v>
      </c>
      <c r="N582" s="4" t="s">
        <v>7</v>
      </c>
      <c r="O582" s="4" t="s">
        <v>7</v>
      </c>
      <c r="P582" s="4" t="s">
        <v>37</v>
      </c>
      <c r="Q582" s="4" t="s">
        <v>7</v>
      </c>
      <c r="R582" s="4" t="s">
        <v>7</v>
      </c>
      <c r="S582" s="4" t="s">
        <v>37</v>
      </c>
      <c r="T582" s="4" t="s">
        <v>7</v>
      </c>
      <c r="U582" s="4" t="s">
        <v>7</v>
      </c>
    </row>
    <row r="583" spans="1:9">
      <c r="A583" t="n">
        <v>6382</v>
      </c>
      <c r="B583" s="26" t="n">
        <v>26</v>
      </c>
      <c r="C583" s="7" t="n">
        <v>65534</v>
      </c>
      <c r="D583" s="7" t="s">
        <v>98</v>
      </c>
      <c r="E583" s="7" t="n">
        <v>2</v>
      </c>
      <c r="F583" s="7" t="n">
        <v>3</v>
      </c>
      <c r="G583" s="7" t="s">
        <v>99</v>
      </c>
      <c r="H583" s="7" t="n">
        <v>2</v>
      </c>
      <c r="I583" s="7" t="n">
        <v>3</v>
      </c>
      <c r="J583" s="7" t="s">
        <v>100</v>
      </c>
      <c r="K583" s="7" t="n">
        <v>2</v>
      </c>
      <c r="L583" s="7" t="n">
        <v>3</v>
      </c>
      <c r="M583" s="7" t="s">
        <v>101</v>
      </c>
      <c r="N583" s="7" t="n">
        <v>2</v>
      </c>
      <c r="O583" s="7" t="n">
        <v>3</v>
      </c>
      <c r="P583" s="7" t="s">
        <v>102</v>
      </c>
      <c r="Q583" s="7" t="n">
        <v>2</v>
      </c>
      <c r="R583" s="7" t="n">
        <v>3</v>
      </c>
      <c r="S583" s="7" t="s">
        <v>103</v>
      </c>
      <c r="T583" s="7" t="n">
        <v>2</v>
      </c>
      <c r="U583" s="7" t="n">
        <v>0</v>
      </c>
    </row>
    <row r="584" spans="1:9">
      <c r="A584" t="s">
        <v>4</v>
      </c>
      <c r="B584" s="4" t="s">
        <v>5</v>
      </c>
    </row>
    <row r="585" spans="1:9">
      <c r="A585" t="n">
        <v>6932</v>
      </c>
      <c r="B585" s="27" t="n">
        <v>28</v>
      </c>
    </row>
    <row r="586" spans="1:9">
      <c r="A586" t="s">
        <v>4</v>
      </c>
      <c r="B586" s="4" t="s">
        <v>5</v>
      </c>
      <c r="C586" s="4" t="s">
        <v>12</v>
      </c>
    </row>
    <row r="587" spans="1:9">
      <c r="A587" t="n">
        <v>6933</v>
      </c>
      <c r="B587" s="28" t="n">
        <v>12</v>
      </c>
      <c r="C587" s="7" t="n">
        <v>1</v>
      </c>
    </row>
    <row r="588" spans="1:9">
      <c r="A588" t="s">
        <v>4</v>
      </c>
      <c r="B588" s="4" t="s">
        <v>5</v>
      </c>
      <c r="C588" s="4" t="s">
        <v>18</v>
      </c>
    </row>
    <row r="589" spans="1:9">
      <c r="A589" t="n">
        <v>6936</v>
      </c>
      <c r="B589" s="14" t="n">
        <v>3</v>
      </c>
      <c r="C589" s="13" t="n">
        <f t="normal" ca="1">A599</f>
        <v>0</v>
      </c>
    </row>
    <row r="590" spans="1:9">
      <c r="A590" t="s">
        <v>4</v>
      </c>
      <c r="B590" s="4" t="s">
        <v>5</v>
      </c>
      <c r="C590" s="4" t="s">
        <v>7</v>
      </c>
      <c r="D590" s="4" t="s">
        <v>12</v>
      </c>
      <c r="E590" s="4" t="s">
        <v>8</v>
      </c>
    </row>
    <row r="591" spans="1:9">
      <c r="A591" t="n">
        <v>6941</v>
      </c>
      <c r="B591" s="21" t="n">
        <v>51</v>
      </c>
      <c r="C591" s="7" t="n">
        <v>4</v>
      </c>
      <c r="D591" s="7" t="n">
        <v>65534</v>
      </c>
      <c r="E591" s="7" t="s">
        <v>36</v>
      </c>
    </row>
    <row r="592" spans="1:9">
      <c r="A592" t="s">
        <v>4</v>
      </c>
      <c r="B592" s="4" t="s">
        <v>5</v>
      </c>
      <c r="C592" s="4" t="s">
        <v>12</v>
      </c>
    </row>
    <row r="593" spans="1:21">
      <c r="A593" t="n">
        <v>6954</v>
      </c>
      <c r="B593" s="24" t="n">
        <v>16</v>
      </c>
      <c r="C593" s="7" t="n">
        <v>0</v>
      </c>
    </row>
    <row r="594" spans="1:21">
      <c r="A594" t="s">
        <v>4</v>
      </c>
      <c r="B594" s="4" t="s">
        <v>5</v>
      </c>
      <c r="C594" s="4" t="s">
        <v>12</v>
      </c>
      <c r="D594" s="4" t="s">
        <v>37</v>
      </c>
      <c r="E594" s="4" t="s">
        <v>7</v>
      </c>
      <c r="F594" s="4" t="s">
        <v>7</v>
      </c>
      <c r="G594" s="4" t="s">
        <v>37</v>
      </c>
      <c r="H594" s="4" t="s">
        <v>7</v>
      </c>
      <c r="I594" s="4" t="s">
        <v>7</v>
      </c>
      <c r="J594" s="4" t="s">
        <v>37</v>
      </c>
      <c r="K594" s="4" t="s">
        <v>7</v>
      </c>
      <c r="L594" s="4" t="s">
        <v>7</v>
      </c>
    </row>
    <row r="595" spans="1:21">
      <c r="A595" t="n">
        <v>6957</v>
      </c>
      <c r="B595" s="26" t="n">
        <v>26</v>
      </c>
      <c r="C595" s="7" t="n">
        <v>65534</v>
      </c>
      <c r="D595" s="7" t="s">
        <v>104</v>
      </c>
      <c r="E595" s="7" t="n">
        <v>2</v>
      </c>
      <c r="F595" s="7" t="n">
        <v>3</v>
      </c>
      <c r="G595" s="7" t="s">
        <v>105</v>
      </c>
      <c r="H595" s="7" t="n">
        <v>2</v>
      </c>
      <c r="I595" s="7" t="n">
        <v>3</v>
      </c>
      <c r="J595" s="7" t="s">
        <v>106</v>
      </c>
      <c r="K595" s="7" t="n">
        <v>2</v>
      </c>
      <c r="L595" s="7" t="n">
        <v>0</v>
      </c>
    </row>
    <row r="596" spans="1:21">
      <c r="A596" t="s">
        <v>4</v>
      </c>
      <c r="B596" s="4" t="s">
        <v>5</v>
      </c>
    </row>
    <row r="597" spans="1:21">
      <c r="A597" t="n">
        <v>7230</v>
      </c>
      <c r="B597" s="27" t="n">
        <v>28</v>
      </c>
    </row>
    <row r="598" spans="1:21">
      <c r="A598" t="s">
        <v>4</v>
      </c>
      <c r="B598" s="4" t="s">
        <v>5</v>
      </c>
      <c r="C598" s="4" t="s">
        <v>18</v>
      </c>
    </row>
    <row r="599" spans="1:21">
      <c r="A599" t="n">
        <v>7231</v>
      </c>
      <c r="B599" s="14" t="n">
        <v>3</v>
      </c>
      <c r="C599" s="13" t="n">
        <f t="normal" ca="1">A937</f>
        <v>0</v>
      </c>
    </row>
    <row r="600" spans="1:21">
      <c r="A600" t="s">
        <v>4</v>
      </c>
      <c r="B600" s="4" t="s">
        <v>5</v>
      </c>
      <c r="C600" s="4" t="s">
        <v>7</v>
      </c>
      <c r="D600" s="4" t="s">
        <v>12</v>
      </c>
      <c r="E600" s="4" t="s">
        <v>7</v>
      </c>
      <c r="F600" s="4" t="s">
        <v>18</v>
      </c>
    </row>
    <row r="601" spans="1:21">
      <c r="A601" t="n">
        <v>7236</v>
      </c>
      <c r="B601" s="12" t="n">
        <v>5</v>
      </c>
      <c r="C601" s="7" t="n">
        <v>30</v>
      </c>
      <c r="D601" s="7" t="n">
        <v>9712</v>
      </c>
      <c r="E601" s="7" t="n">
        <v>1</v>
      </c>
      <c r="F601" s="13" t="n">
        <f t="normal" ca="1">A633</f>
        <v>0</v>
      </c>
    </row>
    <row r="602" spans="1:21">
      <c r="A602" t="s">
        <v>4</v>
      </c>
      <c r="B602" s="4" t="s">
        <v>5</v>
      </c>
      <c r="C602" s="4" t="s">
        <v>12</v>
      </c>
      <c r="D602" s="4" t="s">
        <v>7</v>
      </c>
      <c r="E602" s="4" t="s">
        <v>7</v>
      </c>
      <c r="F602" s="4" t="s">
        <v>8</v>
      </c>
    </row>
    <row r="603" spans="1:21">
      <c r="A603" t="n">
        <v>7245</v>
      </c>
      <c r="B603" s="23" t="n">
        <v>20</v>
      </c>
      <c r="C603" s="7" t="n">
        <v>65534</v>
      </c>
      <c r="D603" s="7" t="n">
        <v>3</v>
      </c>
      <c r="E603" s="7" t="n">
        <v>10</v>
      </c>
      <c r="F603" s="7" t="s">
        <v>35</v>
      </c>
    </row>
    <row r="604" spans="1:21">
      <c r="A604" t="s">
        <v>4</v>
      </c>
      <c r="B604" s="4" t="s">
        <v>5</v>
      </c>
      <c r="C604" s="4" t="s">
        <v>12</v>
      </c>
    </row>
    <row r="605" spans="1:21">
      <c r="A605" t="n">
        <v>7266</v>
      </c>
      <c r="B605" s="24" t="n">
        <v>16</v>
      </c>
      <c r="C605" s="7" t="n">
        <v>0</v>
      </c>
    </row>
    <row r="606" spans="1:21">
      <c r="A606" t="s">
        <v>4</v>
      </c>
      <c r="B606" s="4" t="s">
        <v>5</v>
      </c>
      <c r="C606" s="4" t="s">
        <v>7</v>
      </c>
      <c r="D606" s="4" t="s">
        <v>12</v>
      </c>
    </row>
    <row r="607" spans="1:21">
      <c r="A607" t="n">
        <v>7269</v>
      </c>
      <c r="B607" s="25" t="n">
        <v>22</v>
      </c>
      <c r="C607" s="7" t="n">
        <v>10</v>
      </c>
      <c r="D607" s="7" t="n">
        <v>0</v>
      </c>
    </row>
    <row r="608" spans="1:21">
      <c r="A608" t="s">
        <v>4</v>
      </c>
      <c r="B608" s="4" t="s">
        <v>5</v>
      </c>
      <c r="C608" s="4" t="s">
        <v>7</v>
      </c>
      <c r="D608" s="4" t="s">
        <v>12</v>
      </c>
      <c r="E608" s="4" t="s">
        <v>7</v>
      </c>
      <c r="F608" s="4" t="s">
        <v>7</v>
      </c>
      <c r="G608" s="4" t="s">
        <v>18</v>
      </c>
    </row>
    <row r="609" spans="1:12">
      <c r="A609" t="n">
        <v>7273</v>
      </c>
      <c r="B609" s="12" t="n">
        <v>5</v>
      </c>
      <c r="C609" s="7" t="n">
        <v>30</v>
      </c>
      <c r="D609" s="7" t="n">
        <v>1</v>
      </c>
      <c r="E609" s="7" t="n">
        <v>8</v>
      </c>
      <c r="F609" s="7" t="n">
        <v>1</v>
      </c>
      <c r="G609" s="13" t="n">
        <f t="normal" ca="1">A623</f>
        <v>0</v>
      </c>
    </row>
    <row r="610" spans="1:12">
      <c r="A610" t="s">
        <v>4</v>
      </c>
      <c r="B610" s="4" t="s">
        <v>5</v>
      </c>
      <c r="C610" s="4" t="s">
        <v>7</v>
      </c>
      <c r="D610" s="4" t="s">
        <v>12</v>
      </c>
      <c r="E610" s="4" t="s">
        <v>8</v>
      </c>
    </row>
    <row r="611" spans="1:12">
      <c r="A611" t="n">
        <v>7283</v>
      </c>
      <c r="B611" s="21" t="n">
        <v>51</v>
      </c>
      <c r="C611" s="7" t="n">
        <v>4</v>
      </c>
      <c r="D611" s="7" t="n">
        <v>65534</v>
      </c>
      <c r="E611" s="7" t="s">
        <v>36</v>
      </c>
    </row>
    <row r="612" spans="1:12">
      <c r="A612" t="s">
        <v>4</v>
      </c>
      <c r="B612" s="4" t="s">
        <v>5</v>
      </c>
      <c r="C612" s="4" t="s">
        <v>12</v>
      </c>
    </row>
    <row r="613" spans="1:12">
      <c r="A613" t="n">
        <v>7296</v>
      </c>
      <c r="B613" s="24" t="n">
        <v>16</v>
      </c>
      <c r="C613" s="7" t="n">
        <v>0</v>
      </c>
    </row>
    <row r="614" spans="1:12">
      <c r="A614" t="s">
        <v>4</v>
      </c>
      <c r="B614" s="4" t="s">
        <v>5</v>
      </c>
      <c r="C614" s="4" t="s">
        <v>12</v>
      </c>
      <c r="D614" s="4" t="s">
        <v>37</v>
      </c>
      <c r="E614" s="4" t="s">
        <v>7</v>
      </c>
      <c r="F614" s="4" t="s">
        <v>7</v>
      </c>
      <c r="G614" s="4" t="s">
        <v>37</v>
      </c>
      <c r="H614" s="4" t="s">
        <v>7</v>
      </c>
      <c r="I614" s="4" t="s">
        <v>7</v>
      </c>
      <c r="J614" s="4" t="s">
        <v>37</v>
      </c>
      <c r="K614" s="4" t="s">
        <v>7</v>
      </c>
      <c r="L614" s="4" t="s">
        <v>7</v>
      </c>
      <c r="M614" s="4" t="s">
        <v>37</v>
      </c>
      <c r="N614" s="4" t="s">
        <v>7</v>
      </c>
      <c r="O614" s="4" t="s">
        <v>7</v>
      </c>
    </row>
    <row r="615" spans="1:12">
      <c r="A615" t="n">
        <v>7299</v>
      </c>
      <c r="B615" s="26" t="n">
        <v>26</v>
      </c>
      <c r="C615" s="7" t="n">
        <v>65534</v>
      </c>
      <c r="D615" s="7" t="s">
        <v>107</v>
      </c>
      <c r="E615" s="7" t="n">
        <v>2</v>
      </c>
      <c r="F615" s="7" t="n">
        <v>3</v>
      </c>
      <c r="G615" s="7" t="s">
        <v>108</v>
      </c>
      <c r="H615" s="7" t="n">
        <v>2</v>
      </c>
      <c r="I615" s="7" t="n">
        <v>3</v>
      </c>
      <c r="J615" s="7" t="s">
        <v>109</v>
      </c>
      <c r="K615" s="7" t="n">
        <v>2</v>
      </c>
      <c r="L615" s="7" t="n">
        <v>3</v>
      </c>
      <c r="M615" s="7" t="s">
        <v>110</v>
      </c>
      <c r="N615" s="7" t="n">
        <v>2</v>
      </c>
      <c r="O615" s="7" t="n">
        <v>0</v>
      </c>
    </row>
    <row r="616" spans="1:12">
      <c r="A616" t="s">
        <v>4</v>
      </c>
      <c r="B616" s="4" t="s">
        <v>5</v>
      </c>
    </row>
    <row r="617" spans="1:12">
      <c r="A617" t="n">
        <v>7720</v>
      </c>
      <c r="B617" s="27" t="n">
        <v>28</v>
      </c>
    </row>
    <row r="618" spans="1:12">
      <c r="A618" t="s">
        <v>4</v>
      </c>
      <c r="B618" s="4" t="s">
        <v>5</v>
      </c>
      <c r="C618" s="4" t="s">
        <v>12</v>
      </c>
    </row>
    <row r="619" spans="1:12">
      <c r="A619" t="n">
        <v>7721</v>
      </c>
      <c r="B619" s="28" t="n">
        <v>12</v>
      </c>
      <c r="C619" s="7" t="n">
        <v>1</v>
      </c>
    </row>
    <row r="620" spans="1:12">
      <c r="A620" t="s">
        <v>4</v>
      </c>
      <c r="B620" s="4" t="s">
        <v>5</v>
      </c>
      <c r="C620" s="4" t="s">
        <v>18</v>
      </c>
    </row>
    <row r="621" spans="1:12">
      <c r="A621" t="n">
        <v>7724</v>
      </c>
      <c r="B621" s="14" t="n">
        <v>3</v>
      </c>
      <c r="C621" s="13" t="n">
        <f t="normal" ca="1">A631</f>
        <v>0</v>
      </c>
    </row>
    <row r="622" spans="1:12">
      <c r="A622" t="s">
        <v>4</v>
      </c>
      <c r="B622" s="4" t="s">
        <v>5</v>
      </c>
      <c r="C622" s="4" t="s">
        <v>7</v>
      </c>
      <c r="D622" s="4" t="s">
        <v>12</v>
      </c>
      <c r="E622" s="4" t="s">
        <v>8</v>
      </c>
    </row>
    <row r="623" spans="1:12">
      <c r="A623" t="n">
        <v>7729</v>
      </c>
      <c r="B623" s="21" t="n">
        <v>51</v>
      </c>
      <c r="C623" s="7" t="n">
        <v>4</v>
      </c>
      <c r="D623" s="7" t="n">
        <v>65534</v>
      </c>
      <c r="E623" s="7" t="s">
        <v>36</v>
      </c>
    </row>
    <row r="624" spans="1:12">
      <c r="A624" t="s">
        <v>4</v>
      </c>
      <c r="B624" s="4" t="s">
        <v>5</v>
      </c>
      <c r="C624" s="4" t="s">
        <v>12</v>
      </c>
    </row>
    <row r="625" spans="1:15">
      <c r="A625" t="n">
        <v>7742</v>
      </c>
      <c r="B625" s="24" t="n">
        <v>16</v>
      </c>
      <c r="C625" s="7" t="n">
        <v>0</v>
      </c>
    </row>
    <row r="626" spans="1:15">
      <c r="A626" t="s">
        <v>4</v>
      </c>
      <c r="B626" s="4" t="s">
        <v>5</v>
      </c>
      <c r="C626" s="4" t="s">
        <v>12</v>
      </c>
      <c r="D626" s="4" t="s">
        <v>37</v>
      </c>
      <c r="E626" s="4" t="s">
        <v>7</v>
      </c>
      <c r="F626" s="4" t="s">
        <v>7</v>
      </c>
      <c r="G626" s="4" t="s">
        <v>37</v>
      </c>
      <c r="H626" s="4" t="s">
        <v>7</v>
      </c>
      <c r="I626" s="4" t="s">
        <v>7</v>
      </c>
    </row>
    <row r="627" spans="1:15">
      <c r="A627" t="n">
        <v>7745</v>
      </c>
      <c r="B627" s="26" t="n">
        <v>26</v>
      </c>
      <c r="C627" s="7" t="n">
        <v>65534</v>
      </c>
      <c r="D627" s="7" t="s">
        <v>111</v>
      </c>
      <c r="E627" s="7" t="n">
        <v>2</v>
      </c>
      <c r="F627" s="7" t="n">
        <v>3</v>
      </c>
      <c r="G627" s="7" t="s">
        <v>112</v>
      </c>
      <c r="H627" s="7" t="n">
        <v>2</v>
      </c>
      <c r="I627" s="7" t="n">
        <v>0</v>
      </c>
    </row>
    <row r="628" spans="1:15">
      <c r="A628" t="s">
        <v>4</v>
      </c>
      <c r="B628" s="4" t="s">
        <v>5</v>
      </c>
    </row>
    <row r="629" spans="1:15">
      <c r="A629" t="n">
        <v>7905</v>
      </c>
      <c r="B629" s="27" t="n">
        <v>28</v>
      </c>
    </row>
    <row r="630" spans="1:15">
      <c r="A630" t="s">
        <v>4</v>
      </c>
      <c r="B630" s="4" t="s">
        <v>5</v>
      </c>
      <c r="C630" s="4" t="s">
        <v>18</v>
      </c>
    </row>
    <row r="631" spans="1:15">
      <c r="A631" t="n">
        <v>7906</v>
      </c>
      <c r="B631" s="14" t="n">
        <v>3</v>
      </c>
      <c r="C631" s="13" t="n">
        <f t="normal" ca="1">A937</f>
        <v>0</v>
      </c>
    </row>
    <row r="632" spans="1:15">
      <c r="A632" t="s">
        <v>4</v>
      </c>
      <c r="B632" s="4" t="s">
        <v>5</v>
      </c>
      <c r="C632" s="4" t="s">
        <v>7</v>
      </c>
      <c r="D632" s="4" t="s">
        <v>12</v>
      </c>
      <c r="E632" s="4" t="s">
        <v>7</v>
      </c>
      <c r="F632" s="4" t="s">
        <v>18</v>
      </c>
    </row>
    <row r="633" spans="1:15">
      <c r="A633" t="n">
        <v>7911</v>
      </c>
      <c r="B633" s="12" t="n">
        <v>5</v>
      </c>
      <c r="C633" s="7" t="n">
        <v>30</v>
      </c>
      <c r="D633" s="7" t="n">
        <v>8958</v>
      </c>
      <c r="E633" s="7" t="n">
        <v>1</v>
      </c>
      <c r="F633" s="13" t="n">
        <f t="normal" ca="1">A637</f>
        <v>0</v>
      </c>
    </row>
    <row r="634" spans="1:15">
      <c r="A634" t="s">
        <v>4</v>
      </c>
      <c r="B634" s="4" t="s">
        <v>5</v>
      </c>
      <c r="C634" s="4" t="s">
        <v>18</v>
      </c>
    </row>
    <row r="635" spans="1:15">
      <c r="A635" t="n">
        <v>7920</v>
      </c>
      <c r="B635" s="14" t="n">
        <v>3</v>
      </c>
      <c r="C635" s="13" t="n">
        <f t="normal" ca="1">A937</f>
        <v>0</v>
      </c>
    </row>
    <row r="636" spans="1:15">
      <c r="A636" t="s">
        <v>4</v>
      </c>
      <c r="B636" s="4" t="s">
        <v>5</v>
      </c>
      <c r="C636" s="4" t="s">
        <v>7</v>
      </c>
      <c r="D636" s="4" t="s">
        <v>12</v>
      </c>
      <c r="E636" s="4" t="s">
        <v>7</v>
      </c>
      <c r="F636" s="4" t="s">
        <v>18</v>
      </c>
    </row>
    <row r="637" spans="1:15">
      <c r="A637" t="n">
        <v>7925</v>
      </c>
      <c r="B637" s="12" t="n">
        <v>5</v>
      </c>
      <c r="C637" s="7" t="n">
        <v>30</v>
      </c>
      <c r="D637" s="7" t="n">
        <v>8954</v>
      </c>
      <c r="E637" s="7" t="n">
        <v>1</v>
      </c>
      <c r="F637" s="13" t="n">
        <f t="normal" ca="1">A685</f>
        <v>0</v>
      </c>
    </row>
    <row r="638" spans="1:15">
      <c r="A638" t="s">
        <v>4</v>
      </c>
      <c r="B638" s="4" t="s">
        <v>5</v>
      </c>
      <c r="C638" s="4" t="s">
        <v>12</v>
      </c>
      <c r="D638" s="4" t="s">
        <v>7</v>
      </c>
      <c r="E638" s="4" t="s">
        <v>7</v>
      </c>
      <c r="F638" s="4" t="s">
        <v>8</v>
      </c>
    </row>
    <row r="639" spans="1:15">
      <c r="A639" t="n">
        <v>7934</v>
      </c>
      <c r="B639" s="23" t="n">
        <v>20</v>
      </c>
      <c r="C639" s="7" t="n">
        <v>65534</v>
      </c>
      <c r="D639" s="7" t="n">
        <v>3</v>
      </c>
      <c r="E639" s="7" t="n">
        <v>10</v>
      </c>
      <c r="F639" s="7" t="s">
        <v>35</v>
      </c>
    </row>
    <row r="640" spans="1:15">
      <c r="A640" t="s">
        <v>4</v>
      </c>
      <c r="B640" s="4" t="s">
        <v>5</v>
      </c>
      <c r="C640" s="4" t="s">
        <v>12</v>
      </c>
    </row>
    <row r="641" spans="1:9">
      <c r="A641" t="n">
        <v>7955</v>
      </c>
      <c r="B641" s="24" t="n">
        <v>16</v>
      </c>
      <c r="C641" s="7" t="n">
        <v>0</v>
      </c>
    </row>
    <row r="642" spans="1:9">
      <c r="A642" t="s">
        <v>4</v>
      </c>
      <c r="B642" s="4" t="s">
        <v>5</v>
      </c>
      <c r="C642" s="4" t="s">
        <v>7</v>
      </c>
      <c r="D642" s="4" t="s">
        <v>12</v>
      </c>
    </row>
    <row r="643" spans="1:9">
      <c r="A643" t="n">
        <v>7958</v>
      </c>
      <c r="B643" s="25" t="n">
        <v>22</v>
      </c>
      <c r="C643" s="7" t="n">
        <v>10</v>
      </c>
      <c r="D643" s="7" t="n">
        <v>0</v>
      </c>
    </row>
    <row r="644" spans="1:9">
      <c r="A644" t="s">
        <v>4</v>
      </c>
      <c r="B644" s="4" t="s">
        <v>5</v>
      </c>
      <c r="C644" s="4" t="s">
        <v>7</v>
      </c>
      <c r="D644" s="4" t="s">
        <v>12</v>
      </c>
      <c r="E644" s="4" t="s">
        <v>7</v>
      </c>
      <c r="F644" s="4" t="s">
        <v>7</v>
      </c>
      <c r="G644" s="4" t="s">
        <v>18</v>
      </c>
    </row>
    <row r="645" spans="1:9">
      <c r="A645" t="n">
        <v>7962</v>
      </c>
      <c r="B645" s="12" t="n">
        <v>5</v>
      </c>
      <c r="C645" s="7" t="n">
        <v>30</v>
      </c>
      <c r="D645" s="7" t="n">
        <v>1</v>
      </c>
      <c r="E645" s="7" t="n">
        <v>8</v>
      </c>
      <c r="F645" s="7" t="n">
        <v>1</v>
      </c>
      <c r="G645" s="13" t="n">
        <f t="normal" ca="1">A675</f>
        <v>0</v>
      </c>
    </row>
    <row r="646" spans="1:9">
      <c r="A646" t="s">
        <v>4</v>
      </c>
      <c r="B646" s="4" t="s">
        <v>5</v>
      </c>
      <c r="C646" s="4" t="s">
        <v>7</v>
      </c>
      <c r="D646" s="4" t="s">
        <v>12</v>
      </c>
      <c r="E646" s="4" t="s">
        <v>8</v>
      </c>
    </row>
    <row r="647" spans="1:9">
      <c r="A647" t="n">
        <v>7972</v>
      </c>
      <c r="B647" s="21" t="n">
        <v>51</v>
      </c>
      <c r="C647" s="7" t="n">
        <v>4</v>
      </c>
      <c r="D647" s="7" t="n">
        <v>65534</v>
      </c>
      <c r="E647" s="7" t="s">
        <v>36</v>
      </c>
    </row>
    <row r="648" spans="1:9">
      <c r="A648" t="s">
        <v>4</v>
      </c>
      <c r="B648" s="4" t="s">
        <v>5</v>
      </c>
      <c r="C648" s="4" t="s">
        <v>12</v>
      </c>
    </row>
    <row r="649" spans="1:9">
      <c r="A649" t="n">
        <v>7985</v>
      </c>
      <c r="B649" s="24" t="n">
        <v>16</v>
      </c>
      <c r="C649" s="7" t="n">
        <v>0</v>
      </c>
    </row>
    <row r="650" spans="1:9">
      <c r="A650" t="s">
        <v>4</v>
      </c>
      <c r="B650" s="4" t="s">
        <v>5</v>
      </c>
      <c r="C650" s="4" t="s">
        <v>12</v>
      </c>
      <c r="D650" s="4" t="s">
        <v>37</v>
      </c>
      <c r="E650" s="4" t="s">
        <v>7</v>
      </c>
      <c r="F650" s="4" t="s">
        <v>7</v>
      </c>
      <c r="G650" s="4" t="s">
        <v>37</v>
      </c>
      <c r="H650" s="4" t="s">
        <v>7</v>
      </c>
      <c r="I650" s="4" t="s">
        <v>7</v>
      </c>
      <c r="J650" s="4" t="s">
        <v>37</v>
      </c>
      <c r="K650" s="4" t="s">
        <v>7</v>
      </c>
      <c r="L650" s="4" t="s">
        <v>7</v>
      </c>
    </row>
    <row r="651" spans="1:9">
      <c r="A651" t="n">
        <v>7988</v>
      </c>
      <c r="B651" s="26" t="n">
        <v>26</v>
      </c>
      <c r="C651" s="7" t="n">
        <v>65534</v>
      </c>
      <c r="D651" s="7" t="s">
        <v>113</v>
      </c>
      <c r="E651" s="7" t="n">
        <v>2</v>
      </c>
      <c r="F651" s="7" t="n">
        <v>3</v>
      </c>
      <c r="G651" s="7" t="s">
        <v>114</v>
      </c>
      <c r="H651" s="7" t="n">
        <v>2</v>
      </c>
      <c r="I651" s="7" t="n">
        <v>3</v>
      </c>
      <c r="J651" s="7" t="s">
        <v>115</v>
      </c>
      <c r="K651" s="7" t="n">
        <v>2</v>
      </c>
      <c r="L651" s="7" t="n">
        <v>0</v>
      </c>
    </row>
    <row r="652" spans="1:9">
      <c r="A652" t="s">
        <v>4</v>
      </c>
      <c r="B652" s="4" t="s">
        <v>5</v>
      </c>
    </row>
    <row r="653" spans="1:9">
      <c r="A653" t="n">
        <v>8246</v>
      </c>
      <c r="B653" s="27" t="n">
        <v>28</v>
      </c>
    </row>
    <row r="654" spans="1:9">
      <c r="A654" t="s">
        <v>4</v>
      </c>
      <c r="B654" s="4" t="s">
        <v>5</v>
      </c>
      <c r="C654" s="4" t="s">
        <v>7</v>
      </c>
      <c r="D654" s="4" t="s">
        <v>12</v>
      </c>
      <c r="E654" s="4" t="s">
        <v>8</v>
      </c>
    </row>
    <row r="655" spans="1:9">
      <c r="A655" t="n">
        <v>8247</v>
      </c>
      <c r="B655" s="21" t="n">
        <v>51</v>
      </c>
      <c r="C655" s="7" t="n">
        <v>4</v>
      </c>
      <c r="D655" s="7" t="n">
        <v>0</v>
      </c>
      <c r="E655" s="7" t="s">
        <v>78</v>
      </c>
    </row>
    <row r="656" spans="1:9">
      <c r="A656" t="s">
        <v>4</v>
      </c>
      <c r="B656" s="4" t="s">
        <v>5</v>
      </c>
      <c r="C656" s="4" t="s">
        <v>12</v>
      </c>
    </row>
    <row r="657" spans="1:12">
      <c r="A657" t="n">
        <v>8261</v>
      </c>
      <c r="B657" s="24" t="n">
        <v>16</v>
      </c>
      <c r="C657" s="7" t="n">
        <v>0</v>
      </c>
    </row>
    <row r="658" spans="1:12">
      <c r="A658" t="s">
        <v>4</v>
      </c>
      <c r="B658" s="4" t="s">
        <v>5</v>
      </c>
      <c r="C658" s="4" t="s">
        <v>12</v>
      </c>
      <c r="D658" s="4" t="s">
        <v>37</v>
      </c>
      <c r="E658" s="4" t="s">
        <v>7</v>
      </c>
      <c r="F658" s="4" t="s">
        <v>7</v>
      </c>
    </row>
    <row r="659" spans="1:12">
      <c r="A659" t="n">
        <v>8264</v>
      </c>
      <c r="B659" s="26" t="n">
        <v>26</v>
      </c>
      <c r="C659" s="7" t="n">
        <v>0</v>
      </c>
      <c r="D659" s="7" t="s">
        <v>116</v>
      </c>
      <c r="E659" s="7" t="n">
        <v>2</v>
      </c>
      <c r="F659" s="7" t="n">
        <v>0</v>
      </c>
    </row>
    <row r="660" spans="1:12">
      <c r="A660" t="s">
        <v>4</v>
      </c>
      <c r="B660" s="4" t="s">
        <v>5</v>
      </c>
    </row>
    <row r="661" spans="1:12">
      <c r="A661" t="n">
        <v>8318</v>
      </c>
      <c r="B661" s="27" t="n">
        <v>28</v>
      </c>
    </row>
    <row r="662" spans="1:12">
      <c r="A662" t="s">
        <v>4</v>
      </c>
      <c r="B662" s="4" t="s">
        <v>5</v>
      </c>
      <c r="C662" s="4" t="s">
        <v>7</v>
      </c>
      <c r="D662" s="4" t="s">
        <v>12</v>
      </c>
      <c r="E662" s="4" t="s">
        <v>8</v>
      </c>
    </row>
    <row r="663" spans="1:12">
      <c r="A663" t="n">
        <v>8319</v>
      </c>
      <c r="B663" s="21" t="n">
        <v>51</v>
      </c>
      <c r="C663" s="7" t="n">
        <v>4</v>
      </c>
      <c r="D663" s="7" t="n">
        <v>65534</v>
      </c>
      <c r="E663" s="7" t="s">
        <v>36</v>
      </c>
    </row>
    <row r="664" spans="1:12">
      <c r="A664" t="s">
        <v>4</v>
      </c>
      <c r="B664" s="4" t="s">
        <v>5</v>
      </c>
      <c r="C664" s="4" t="s">
        <v>12</v>
      </c>
    </row>
    <row r="665" spans="1:12">
      <c r="A665" t="n">
        <v>8332</v>
      </c>
      <c r="B665" s="24" t="n">
        <v>16</v>
      </c>
      <c r="C665" s="7" t="n">
        <v>0</v>
      </c>
    </row>
    <row r="666" spans="1:12">
      <c r="A666" t="s">
        <v>4</v>
      </c>
      <c r="B666" s="4" t="s">
        <v>5</v>
      </c>
      <c r="C666" s="4" t="s">
        <v>12</v>
      </c>
      <c r="D666" s="4" t="s">
        <v>37</v>
      </c>
      <c r="E666" s="4" t="s">
        <v>7</v>
      </c>
      <c r="F666" s="4" t="s">
        <v>7</v>
      </c>
    </row>
    <row r="667" spans="1:12">
      <c r="A667" t="n">
        <v>8335</v>
      </c>
      <c r="B667" s="26" t="n">
        <v>26</v>
      </c>
      <c r="C667" s="7" t="n">
        <v>65534</v>
      </c>
      <c r="D667" s="7" t="s">
        <v>117</v>
      </c>
      <c r="E667" s="7" t="n">
        <v>2</v>
      </c>
      <c r="F667" s="7" t="n">
        <v>0</v>
      </c>
    </row>
    <row r="668" spans="1:12">
      <c r="A668" t="s">
        <v>4</v>
      </c>
      <c r="B668" s="4" t="s">
        <v>5</v>
      </c>
    </row>
    <row r="669" spans="1:12">
      <c r="A669" t="n">
        <v>8449</v>
      </c>
      <c r="B669" s="27" t="n">
        <v>28</v>
      </c>
    </row>
    <row r="670" spans="1:12">
      <c r="A670" t="s">
        <v>4</v>
      </c>
      <c r="B670" s="4" t="s">
        <v>5</v>
      </c>
      <c r="C670" s="4" t="s">
        <v>12</v>
      </c>
    </row>
    <row r="671" spans="1:12">
      <c r="A671" t="n">
        <v>8450</v>
      </c>
      <c r="B671" s="28" t="n">
        <v>12</v>
      </c>
      <c r="C671" s="7" t="n">
        <v>1</v>
      </c>
    </row>
    <row r="672" spans="1:12">
      <c r="A672" t="s">
        <v>4</v>
      </c>
      <c r="B672" s="4" t="s">
        <v>5</v>
      </c>
      <c r="C672" s="4" t="s">
        <v>18</v>
      </c>
    </row>
    <row r="673" spans="1:6">
      <c r="A673" t="n">
        <v>8453</v>
      </c>
      <c r="B673" s="14" t="n">
        <v>3</v>
      </c>
      <c r="C673" s="13" t="n">
        <f t="normal" ca="1">A683</f>
        <v>0</v>
      </c>
    </row>
    <row r="674" spans="1:6">
      <c r="A674" t="s">
        <v>4</v>
      </c>
      <c r="B674" s="4" t="s">
        <v>5</v>
      </c>
      <c r="C674" s="4" t="s">
        <v>7</v>
      </c>
      <c r="D674" s="4" t="s">
        <v>12</v>
      </c>
      <c r="E674" s="4" t="s">
        <v>8</v>
      </c>
    </row>
    <row r="675" spans="1:6">
      <c r="A675" t="n">
        <v>8458</v>
      </c>
      <c r="B675" s="21" t="n">
        <v>51</v>
      </c>
      <c r="C675" s="7" t="n">
        <v>4</v>
      </c>
      <c r="D675" s="7" t="n">
        <v>65534</v>
      </c>
      <c r="E675" s="7" t="s">
        <v>36</v>
      </c>
    </row>
    <row r="676" spans="1:6">
      <c r="A676" t="s">
        <v>4</v>
      </c>
      <c r="B676" s="4" t="s">
        <v>5</v>
      </c>
      <c r="C676" s="4" t="s">
        <v>12</v>
      </c>
    </row>
    <row r="677" spans="1:6">
      <c r="A677" t="n">
        <v>8471</v>
      </c>
      <c r="B677" s="24" t="n">
        <v>16</v>
      </c>
      <c r="C677" s="7" t="n">
        <v>0</v>
      </c>
    </row>
    <row r="678" spans="1:6">
      <c r="A678" t="s">
        <v>4</v>
      </c>
      <c r="B678" s="4" t="s">
        <v>5</v>
      </c>
      <c r="C678" s="4" t="s">
        <v>12</v>
      </c>
      <c r="D678" s="4" t="s">
        <v>37</v>
      </c>
      <c r="E678" s="4" t="s">
        <v>7</v>
      </c>
      <c r="F678" s="4" t="s">
        <v>7</v>
      </c>
      <c r="G678" s="4" t="s">
        <v>37</v>
      </c>
      <c r="H678" s="4" t="s">
        <v>7</v>
      </c>
      <c r="I678" s="4" t="s">
        <v>7</v>
      </c>
    </row>
    <row r="679" spans="1:6">
      <c r="A679" t="n">
        <v>8474</v>
      </c>
      <c r="B679" s="26" t="n">
        <v>26</v>
      </c>
      <c r="C679" s="7" t="n">
        <v>65534</v>
      </c>
      <c r="D679" s="7" t="s">
        <v>118</v>
      </c>
      <c r="E679" s="7" t="n">
        <v>2</v>
      </c>
      <c r="F679" s="7" t="n">
        <v>3</v>
      </c>
      <c r="G679" s="7" t="s">
        <v>119</v>
      </c>
      <c r="H679" s="7" t="n">
        <v>2</v>
      </c>
      <c r="I679" s="7" t="n">
        <v>0</v>
      </c>
    </row>
    <row r="680" spans="1:6">
      <c r="A680" t="s">
        <v>4</v>
      </c>
      <c r="B680" s="4" t="s">
        <v>5</v>
      </c>
    </row>
    <row r="681" spans="1:6">
      <c r="A681" t="n">
        <v>8663</v>
      </c>
      <c r="B681" s="27" t="n">
        <v>28</v>
      </c>
    </row>
    <row r="682" spans="1:6">
      <c r="A682" t="s">
        <v>4</v>
      </c>
      <c r="B682" s="4" t="s">
        <v>5</v>
      </c>
      <c r="C682" s="4" t="s">
        <v>18</v>
      </c>
    </row>
    <row r="683" spans="1:6">
      <c r="A683" t="n">
        <v>8664</v>
      </c>
      <c r="B683" s="14" t="n">
        <v>3</v>
      </c>
      <c r="C683" s="13" t="n">
        <f t="normal" ca="1">A937</f>
        <v>0</v>
      </c>
    </row>
    <row r="684" spans="1:6">
      <c r="A684" t="s">
        <v>4</v>
      </c>
      <c r="B684" s="4" t="s">
        <v>5</v>
      </c>
      <c r="C684" s="4" t="s">
        <v>7</v>
      </c>
      <c r="D684" s="4" t="s">
        <v>12</v>
      </c>
      <c r="E684" s="4" t="s">
        <v>7</v>
      </c>
      <c r="F684" s="4" t="s">
        <v>18</v>
      </c>
    </row>
    <row r="685" spans="1:6">
      <c r="A685" t="n">
        <v>8669</v>
      </c>
      <c r="B685" s="12" t="n">
        <v>5</v>
      </c>
      <c r="C685" s="7" t="n">
        <v>30</v>
      </c>
      <c r="D685" s="7" t="n">
        <v>8953</v>
      </c>
      <c r="E685" s="7" t="n">
        <v>1</v>
      </c>
      <c r="F685" s="13" t="n">
        <f t="normal" ca="1">A717</f>
        <v>0</v>
      </c>
    </row>
    <row r="686" spans="1:6">
      <c r="A686" t="s">
        <v>4</v>
      </c>
      <c r="B686" s="4" t="s">
        <v>5</v>
      </c>
      <c r="C686" s="4" t="s">
        <v>12</v>
      </c>
      <c r="D686" s="4" t="s">
        <v>7</v>
      </c>
      <c r="E686" s="4" t="s">
        <v>7</v>
      </c>
      <c r="F686" s="4" t="s">
        <v>8</v>
      </c>
    </row>
    <row r="687" spans="1:6">
      <c r="A687" t="n">
        <v>8678</v>
      </c>
      <c r="B687" s="23" t="n">
        <v>20</v>
      </c>
      <c r="C687" s="7" t="n">
        <v>65534</v>
      </c>
      <c r="D687" s="7" t="n">
        <v>3</v>
      </c>
      <c r="E687" s="7" t="n">
        <v>10</v>
      </c>
      <c r="F687" s="7" t="s">
        <v>35</v>
      </c>
    </row>
    <row r="688" spans="1:6">
      <c r="A688" t="s">
        <v>4</v>
      </c>
      <c r="B688" s="4" t="s">
        <v>5</v>
      </c>
      <c r="C688" s="4" t="s">
        <v>12</v>
      </c>
    </row>
    <row r="689" spans="1:9">
      <c r="A689" t="n">
        <v>8699</v>
      </c>
      <c r="B689" s="24" t="n">
        <v>16</v>
      </c>
      <c r="C689" s="7" t="n">
        <v>0</v>
      </c>
    </row>
    <row r="690" spans="1:9">
      <c r="A690" t="s">
        <v>4</v>
      </c>
      <c r="B690" s="4" t="s">
        <v>5</v>
      </c>
      <c r="C690" s="4" t="s">
        <v>7</v>
      </c>
      <c r="D690" s="4" t="s">
        <v>12</v>
      </c>
    </row>
    <row r="691" spans="1:9">
      <c r="A691" t="n">
        <v>8702</v>
      </c>
      <c r="B691" s="25" t="n">
        <v>22</v>
      </c>
      <c r="C691" s="7" t="n">
        <v>10</v>
      </c>
      <c r="D691" s="7" t="n">
        <v>0</v>
      </c>
    </row>
    <row r="692" spans="1:9">
      <c r="A692" t="s">
        <v>4</v>
      </c>
      <c r="B692" s="4" t="s">
        <v>5</v>
      </c>
      <c r="C692" s="4" t="s">
        <v>7</v>
      </c>
      <c r="D692" s="4" t="s">
        <v>12</v>
      </c>
      <c r="E692" s="4" t="s">
        <v>7</v>
      </c>
      <c r="F692" s="4" t="s">
        <v>7</v>
      </c>
      <c r="G692" s="4" t="s">
        <v>18</v>
      </c>
    </row>
    <row r="693" spans="1:9">
      <c r="A693" t="n">
        <v>8706</v>
      </c>
      <c r="B693" s="12" t="n">
        <v>5</v>
      </c>
      <c r="C693" s="7" t="n">
        <v>30</v>
      </c>
      <c r="D693" s="7" t="n">
        <v>1</v>
      </c>
      <c r="E693" s="7" t="n">
        <v>8</v>
      </c>
      <c r="F693" s="7" t="n">
        <v>1</v>
      </c>
      <c r="G693" s="13" t="n">
        <f t="normal" ca="1">A707</f>
        <v>0</v>
      </c>
    </row>
    <row r="694" spans="1:9">
      <c r="A694" t="s">
        <v>4</v>
      </c>
      <c r="B694" s="4" t="s">
        <v>5</v>
      </c>
      <c r="C694" s="4" t="s">
        <v>7</v>
      </c>
      <c r="D694" s="4" t="s">
        <v>12</v>
      </c>
      <c r="E694" s="4" t="s">
        <v>8</v>
      </c>
    </row>
    <row r="695" spans="1:9">
      <c r="A695" t="n">
        <v>8716</v>
      </c>
      <c r="B695" s="21" t="n">
        <v>51</v>
      </c>
      <c r="C695" s="7" t="n">
        <v>4</v>
      </c>
      <c r="D695" s="7" t="n">
        <v>65534</v>
      </c>
      <c r="E695" s="7" t="s">
        <v>36</v>
      </c>
    </row>
    <row r="696" spans="1:9">
      <c r="A696" t="s">
        <v>4</v>
      </c>
      <c r="B696" s="4" t="s">
        <v>5</v>
      </c>
      <c r="C696" s="4" t="s">
        <v>12</v>
      </c>
    </row>
    <row r="697" spans="1:9">
      <c r="A697" t="n">
        <v>8729</v>
      </c>
      <c r="B697" s="24" t="n">
        <v>16</v>
      </c>
      <c r="C697" s="7" t="n">
        <v>0</v>
      </c>
    </row>
    <row r="698" spans="1:9">
      <c r="A698" t="s">
        <v>4</v>
      </c>
      <c r="B698" s="4" t="s">
        <v>5</v>
      </c>
      <c r="C698" s="4" t="s">
        <v>12</v>
      </c>
      <c r="D698" s="4" t="s">
        <v>37</v>
      </c>
      <c r="E698" s="4" t="s">
        <v>7</v>
      </c>
      <c r="F698" s="4" t="s">
        <v>7</v>
      </c>
      <c r="G698" s="4" t="s">
        <v>37</v>
      </c>
      <c r="H698" s="4" t="s">
        <v>7</v>
      </c>
      <c r="I698" s="4" t="s">
        <v>7</v>
      </c>
      <c r="J698" s="4" t="s">
        <v>37</v>
      </c>
      <c r="K698" s="4" t="s">
        <v>7</v>
      </c>
      <c r="L698" s="4" t="s">
        <v>7</v>
      </c>
      <c r="M698" s="4" t="s">
        <v>37</v>
      </c>
      <c r="N698" s="4" t="s">
        <v>7</v>
      </c>
      <c r="O698" s="4" t="s">
        <v>7</v>
      </c>
    </row>
    <row r="699" spans="1:9">
      <c r="A699" t="n">
        <v>8732</v>
      </c>
      <c r="B699" s="26" t="n">
        <v>26</v>
      </c>
      <c r="C699" s="7" t="n">
        <v>65534</v>
      </c>
      <c r="D699" s="7" t="s">
        <v>120</v>
      </c>
      <c r="E699" s="7" t="n">
        <v>2</v>
      </c>
      <c r="F699" s="7" t="n">
        <v>3</v>
      </c>
      <c r="G699" s="7" t="s">
        <v>121</v>
      </c>
      <c r="H699" s="7" t="n">
        <v>2</v>
      </c>
      <c r="I699" s="7" t="n">
        <v>3</v>
      </c>
      <c r="J699" s="7" t="s">
        <v>122</v>
      </c>
      <c r="K699" s="7" t="n">
        <v>2</v>
      </c>
      <c r="L699" s="7" t="n">
        <v>3</v>
      </c>
      <c r="M699" s="7" t="s">
        <v>123</v>
      </c>
      <c r="N699" s="7" t="n">
        <v>2</v>
      </c>
      <c r="O699" s="7" t="n">
        <v>0</v>
      </c>
    </row>
    <row r="700" spans="1:9">
      <c r="A700" t="s">
        <v>4</v>
      </c>
      <c r="B700" s="4" t="s">
        <v>5</v>
      </c>
    </row>
    <row r="701" spans="1:9">
      <c r="A701" t="n">
        <v>9084</v>
      </c>
      <c r="B701" s="27" t="n">
        <v>28</v>
      </c>
    </row>
    <row r="702" spans="1:9">
      <c r="A702" t="s">
        <v>4</v>
      </c>
      <c r="B702" s="4" t="s">
        <v>5</v>
      </c>
      <c r="C702" s="4" t="s">
        <v>12</v>
      </c>
    </row>
    <row r="703" spans="1:9">
      <c r="A703" t="n">
        <v>9085</v>
      </c>
      <c r="B703" s="28" t="n">
        <v>12</v>
      </c>
      <c r="C703" s="7" t="n">
        <v>1</v>
      </c>
    </row>
    <row r="704" spans="1:9">
      <c r="A704" t="s">
        <v>4</v>
      </c>
      <c r="B704" s="4" t="s">
        <v>5</v>
      </c>
      <c r="C704" s="4" t="s">
        <v>18</v>
      </c>
    </row>
    <row r="705" spans="1:15">
      <c r="A705" t="n">
        <v>9088</v>
      </c>
      <c r="B705" s="14" t="n">
        <v>3</v>
      </c>
      <c r="C705" s="13" t="n">
        <f t="normal" ca="1">A715</f>
        <v>0</v>
      </c>
    </row>
    <row r="706" spans="1:15">
      <c r="A706" t="s">
        <v>4</v>
      </c>
      <c r="B706" s="4" t="s">
        <v>5</v>
      </c>
      <c r="C706" s="4" t="s">
        <v>7</v>
      </c>
      <c r="D706" s="4" t="s">
        <v>12</v>
      </c>
      <c r="E706" s="4" t="s">
        <v>8</v>
      </c>
    </row>
    <row r="707" spans="1:15">
      <c r="A707" t="n">
        <v>9093</v>
      </c>
      <c r="B707" s="21" t="n">
        <v>51</v>
      </c>
      <c r="C707" s="7" t="n">
        <v>4</v>
      </c>
      <c r="D707" s="7" t="n">
        <v>65534</v>
      </c>
      <c r="E707" s="7" t="s">
        <v>36</v>
      </c>
    </row>
    <row r="708" spans="1:15">
      <c r="A708" t="s">
        <v>4</v>
      </c>
      <c r="B708" s="4" t="s">
        <v>5</v>
      </c>
      <c r="C708" s="4" t="s">
        <v>12</v>
      </c>
    </row>
    <row r="709" spans="1:15">
      <c r="A709" t="n">
        <v>9106</v>
      </c>
      <c r="B709" s="24" t="n">
        <v>16</v>
      </c>
      <c r="C709" s="7" t="n">
        <v>0</v>
      </c>
    </row>
    <row r="710" spans="1:15">
      <c r="A710" t="s">
        <v>4</v>
      </c>
      <c r="B710" s="4" t="s">
        <v>5</v>
      </c>
      <c r="C710" s="4" t="s">
        <v>12</v>
      </c>
      <c r="D710" s="4" t="s">
        <v>37</v>
      </c>
      <c r="E710" s="4" t="s">
        <v>7</v>
      </c>
      <c r="F710" s="4" t="s">
        <v>7</v>
      </c>
      <c r="G710" s="4" t="s">
        <v>37</v>
      </c>
      <c r="H710" s="4" t="s">
        <v>7</v>
      </c>
      <c r="I710" s="4" t="s">
        <v>7</v>
      </c>
    </row>
    <row r="711" spans="1:15">
      <c r="A711" t="n">
        <v>9109</v>
      </c>
      <c r="B711" s="26" t="n">
        <v>26</v>
      </c>
      <c r="C711" s="7" t="n">
        <v>65534</v>
      </c>
      <c r="D711" s="7" t="s">
        <v>124</v>
      </c>
      <c r="E711" s="7" t="n">
        <v>2</v>
      </c>
      <c r="F711" s="7" t="n">
        <v>3</v>
      </c>
      <c r="G711" s="7" t="s">
        <v>125</v>
      </c>
      <c r="H711" s="7" t="n">
        <v>2</v>
      </c>
      <c r="I711" s="7" t="n">
        <v>0</v>
      </c>
    </row>
    <row r="712" spans="1:15">
      <c r="A712" t="s">
        <v>4</v>
      </c>
      <c r="B712" s="4" t="s">
        <v>5</v>
      </c>
    </row>
    <row r="713" spans="1:15">
      <c r="A713" t="n">
        <v>9295</v>
      </c>
      <c r="B713" s="27" t="n">
        <v>28</v>
      </c>
    </row>
    <row r="714" spans="1:15">
      <c r="A714" t="s">
        <v>4</v>
      </c>
      <c r="B714" s="4" t="s">
        <v>5</v>
      </c>
      <c r="C714" s="4" t="s">
        <v>18</v>
      </c>
    </row>
    <row r="715" spans="1:15">
      <c r="A715" t="n">
        <v>9296</v>
      </c>
      <c r="B715" s="14" t="n">
        <v>3</v>
      </c>
      <c r="C715" s="13" t="n">
        <f t="normal" ca="1">A937</f>
        <v>0</v>
      </c>
    </row>
    <row r="716" spans="1:15">
      <c r="A716" t="s">
        <v>4</v>
      </c>
      <c r="B716" s="4" t="s">
        <v>5</v>
      </c>
      <c r="C716" s="4" t="s">
        <v>7</v>
      </c>
      <c r="D716" s="4" t="s">
        <v>12</v>
      </c>
      <c r="E716" s="4" t="s">
        <v>7</v>
      </c>
      <c r="F716" s="4" t="s">
        <v>18</v>
      </c>
    </row>
    <row r="717" spans="1:15">
      <c r="A717" t="n">
        <v>9301</v>
      </c>
      <c r="B717" s="12" t="n">
        <v>5</v>
      </c>
      <c r="C717" s="7" t="n">
        <v>30</v>
      </c>
      <c r="D717" s="7" t="n">
        <v>8950</v>
      </c>
      <c r="E717" s="7" t="n">
        <v>1</v>
      </c>
      <c r="F717" s="13" t="n">
        <f t="normal" ca="1">A773</f>
        <v>0</v>
      </c>
    </row>
    <row r="718" spans="1:15">
      <c r="A718" t="s">
        <v>4</v>
      </c>
      <c r="B718" s="4" t="s">
        <v>5</v>
      </c>
      <c r="C718" s="4" t="s">
        <v>12</v>
      </c>
      <c r="D718" s="4" t="s">
        <v>7</v>
      </c>
      <c r="E718" s="4" t="s">
        <v>7</v>
      </c>
      <c r="F718" s="4" t="s">
        <v>8</v>
      </c>
    </row>
    <row r="719" spans="1:15">
      <c r="A719" t="n">
        <v>9310</v>
      </c>
      <c r="B719" s="23" t="n">
        <v>20</v>
      </c>
      <c r="C719" s="7" t="n">
        <v>65534</v>
      </c>
      <c r="D719" s="7" t="n">
        <v>3</v>
      </c>
      <c r="E719" s="7" t="n">
        <v>10</v>
      </c>
      <c r="F719" s="7" t="s">
        <v>35</v>
      </c>
    </row>
    <row r="720" spans="1:15">
      <c r="A720" t="s">
        <v>4</v>
      </c>
      <c r="B720" s="4" t="s">
        <v>5</v>
      </c>
      <c r="C720" s="4" t="s">
        <v>12</v>
      </c>
    </row>
    <row r="721" spans="1:9">
      <c r="A721" t="n">
        <v>9331</v>
      </c>
      <c r="B721" s="24" t="n">
        <v>16</v>
      </c>
      <c r="C721" s="7" t="n">
        <v>0</v>
      </c>
    </row>
    <row r="722" spans="1:9">
      <c r="A722" t="s">
        <v>4</v>
      </c>
      <c r="B722" s="4" t="s">
        <v>5</v>
      </c>
      <c r="C722" s="4" t="s">
        <v>7</v>
      </c>
      <c r="D722" s="4" t="s">
        <v>12</v>
      </c>
    </row>
    <row r="723" spans="1:9">
      <c r="A723" t="n">
        <v>9334</v>
      </c>
      <c r="B723" s="25" t="n">
        <v>22</v>
      </c>
      <c r="C723" s="7" t="n">
        <v>10</v>
      </c>
      <c r="D723" s="7" t="n">
        <v>0</v>
      </c>
    </row>
    <row r="724" spans="1:9">
      <c r="A724" t="s">
        <v>4</v>
      </c>
      <c r="B724" s="4" t="s">
        <v>5</v>
      </c>
      <c r="C724" s="4" t="s">
        <v>7</v>
      </c>
      <c r="D724" s="4" t="s">
        <v>12</v>
      </c>
      <c r="E724" s="4" t="s">
        <v>7</v>
      </c>
      <c r="F724" s="4" t="s">
        <v>7</v>
      </c>
      <c r="G724" s="4" t="s">
        <v>18</v>
      </c>
    </row>
    <row r="725" spans="1:9">
      <c r="A725" t="n">
        <v>9338</v>
      </c>
      <c r="B725" s="12" t="n">
        <v>5</v>
      </c>
      <c r="C725" s="7" t="n">
        <v>30</v>
      </c>
      <c r="D725" s="7" t="n">
        <v>1</v>
      </c>
      <c r="E725" s="7" t="n">
        <v>8</v>
      </c>
      <c r="F725" s="7" t="n">
        <v>1</v>
      </c>
      <c r="G725" s="13" t="n">
        <f t="normal" ca="1">A763</f>
        <v>0</v>
      </c>
    </row>
    <row r="726" spans="1:9">
      <c r="A726" t="s">
        <v>4</v>
      </c>
      <c r="B726" s="4" t="s">
        <v>5</v>
      </c>
      <c r="C726" s="4" t="s">
        <v>7</v>
      </c>
      <c r="D726" s="4" t="s">
        <v>12</v>
      </c>
      <c r="E726" s="4" t="s">
        <v>8</v>
      </c>
    </row>
    <row r="727" spans="1:9">
      <c r="A727" t="n">
        <v>9348</v>
      </c>
      <c r="B727" s="21" t="n">
        <v>51</v>
      </c>
      <c r="C727" s="7" t="n">
        <v>4</v>
      </c>
      <c r="D727" s="7" t="n">
        <v>0</v>
      </c>
      <c r="E727" s="7" t="s">
        <v>36</v>
      </c>
    </row>
    <row r="728" spans="1:9">
      <c r="A728" t="s">
        <v>4</v>
      </c>
      <c r="B728" s="4" t="s">
        <v>5</v>
      </c>
      <c r="C728" s="4" t="s">
        <v>12</v>
      </c>
    </row>
    <row r="729" spans="1:9">
      <c r="A729" t="n">
        <v>9361</v>
      </c>
      <c r="B729" s="24" t="n">
        <v>16</v>
      </c>
      <c r="C729" s="7" t="n">
        <v>0</v>
      </c>
    </row>
    <row r="730" spans="1:9">
      <c r="A730" t="s">
        <v>4</v>
      </c>
      <c r="B730" s="4" t="s">
        <v>5</v>
      </c>
      <c r="C730" s="4" t="s">
        <v>12</v>
      </c>
      <c r="D730" s="4" t="s">
        <v>37</v>
      </c>
      <c r="E730" s="4" t="s">
        <v>7</v>
      </c>
      <c r="F730" s="4" t="s">
        <v>7</v>
      </c>
    </row>
    <row r="731" spans="1:9">
      <c r="A731" t="n">
        <v>9364</v>
      </c>
      <c r="B731" s="26" t="n">
        <v>26</v>
      </c>
      <c r="C731" s="7" t="n">
        <v>0</v>
      </c>
      <c r="D731" s="7" t="s">
        <v>126</v>
      </c>
      <c r="E731" s="7" t="n">
        <v>2</v>
      </c>
      <c r="F731" s="7" t="n">
        <v>0</v>
      </c>
    </row>
    <row r="732" spans="1:9">
      <c r="A732" t="s">
        <v>4</v>
      </c>
      <c r="B732" s="4" t="s">
        <v>5</v>
      </c>
    </row>
    <row r="733" spans="1:9">
      <c r="A733" t="n">
        <v>9410</v>
      </c>
      <c r="B733" s="27" t="n">
        <v>28</v>
      </c>
    </row>
    <row r="734" spans="1:9">
      <c r="A734" t="s">
        <v>4</v>
      </c>
      <c r="B734" s="4" t="s">
        <v>5</v>
      </c>
      <c r="C734" s="4" t="s">
        <v>7</v>
      </c>
      <c r="D734" s="4" t="s">
        <v>12</v>
      </c>
      <c r="E734" s="4" t="s">
        <v>8</v>
      </c>
    </row>
    <row r="735" spans="1:9">
      <c r="A735" t="n">
        <v>9411</v>
      </c>
      <c r="B735" s="21" t="n">
        <v>51</v>
      </c>
      <c r="C735" s="7" t="n">
        <v>4</v>
      </c>
      <c r="D735" s="7" t="n">
        <v>65534</v>
      </c>
      <c r="E735" s="7" t="s">
        <v>36</v>
      </c>
    </row>
    <row r="736" spans="1:9">
      <c r="A736" t="s">
        <v>4</v>
      </c>
      <c r="B736" s="4" t="s">
        <v>5</v>
      </c>
      <c r="C736" s="4" t="s">
        <v>12</v>
      </c>
    </row>
    <row r="737" spans="1:7">
      <c r="A737" t="n">
        <v>9424</v>
      </c>
      <c r="B737" s="24" t="n">
        <v>16</v>
      </c>
      <c r="C737" s="7" t="n">
        <v>0</v>
      </c>
    </row>
    <row r="738" spans="1:7">
      <c r="A738" t="s">
        <v>4</v>
      </c>
      <c r="B738" s="4" t="s">
        <v>5</v>
      </c>
      <c r="C738" s="4" t="s">
        <v>12</v>
      </c>
      <c r="D738" s="4" t="s">
        <v>37</v>
      </c>
      <c r="E738" s="4" t="s">
        <v>7</v>
      </c>
      <c r="F738" s="4" t="s">
        <v>7</v>
      </c>
      <c r="G738" s="4" t="s">
        <v>37</v>
      </c>
      <c r="H738" s="4" t="s">
        <v>7</v>
      </c>
      <c r="I738" s="4" t="s">
        <v>7</v>
      </c>
      <c r="J738" s="4" t="s">
        <v>37</v>
      </c>
      <c r="K738" s="4" t="s">
        <v>7</v>
      </c>
      <c r="L738" s="4" t="s">
        <v>7</v>
      </c>
    </row>
    <row r="739" spans="1:7">
      <c r="A739" t="n">
        <v>9427</v>
      </c>
      <c r="B739" s="26" t="n">
        <v>26</v>
      </c>
      <c r="C739" s="7" t="n">
        <v>65534</v>
      </c>
      <c r="D739" s="7" t="s">
        <v>127</v>
      </c>
      <c r="E739" s="7" t="n">
        <v>2</v>
      </c>
      <c r="F739" s="7" t="n">
        <v>3</v>
      </c>
      <c r="G739" s="7" t="s">
        <v>128</v>
      </c>
      <c r="H739" s="7" t="n">
        <v>2</v>
      </c>
      <c r="I739" s="7" t="n">
        <v>3</v>
      </c>
      <c r="J739" s="7" t="s">
        <v>129</v>
      </c>
      <c r="K739" s="7" t="n">
        <v>2</v>
      </c>
      <c r="L739" s="7" t="n">
        <v>0</v>
      </c>
    </row>
    <row r="740" spans="1:7">
      <c r="A740" t="s">
        <v>4</v>
      </c>
      <c r="B740" s="4" t="s">
        <v>5</v>
      </c>
    </row>
    <row r="741" spans="1:7">
      <c r="A741" t="n">
        <v>9747</v>
      </c>
      <c r="B741" s="27" t="n">
        <v>28</v>
      </c>
    </row>
    <row r="742" spans="1:7">
      <c r="A742" t="s">
        <v>4</v>
      </c>
      <c r="B742" s="4" t="s">
        <v>5</v>
      </c>
      <c r="C742" s="4" t="s">
        <v>7</v>
      </c>
      <c r="D742" s="4" t="s">
        <v>12</v>
      </c>
      <c r="E742" s="4" t="s">
        <v>8</v>
      </c>
    </row>
    <row r="743" spans="1:7">
      <c r="A743" t="n">
        <v>9748</v>
      </c>
      <c r="B743" s="21" t="n">
        <v>51</v>
      </c>
      <c r="C743" s="7" t="n">
        <v>4</v>
      </c>
      <c r="D743" s="7" t="n">
        <v>4</v>
      </c>
      <c r="E743" s="7" t="s">
        <v>130</v>
      </c>
    </row>
    <row r="744" spans="1:7">
      <c r="A744" t="s">
        <v>4</v>
      </c>
      <c r="B744" s="4" t="s">
        <v>5</v>
      </c>
      <c r="C744" s="4" t="s">
        <v>12</v>
      </c>
    </row>
    <row r="745" spans="1:7">
      <c r="A745" t="n">
        <v>9761</v>
      </c>
      <c r="B745" s="24" t="n">
        <v>16</v>
      </c>
      <c r="C745" s="7" t="n">
        <v>0</v>
      </c>
    </row>
    <row r="746" spans="1:7">
      <c r="A746" t="s">
        <v>4</v>
      </c>
      <c r="B746" s="4" t="s">
        <v>5</v>
      </c>
      <c r="C746" s="4" t="s">
        <v>12</v>
      </c>
      <c r="D746" s="4" t="s">
        <v>37</v>
      </c>
      <c r="E746" s="4" t="s">
        <v>7</v>
      </c>
      <c r="F746" s="4" t="s">
        <v>7</v>
      </c>
    </row>
    <row r="747" spans="1:7">
      <c r="A747" t="n">
        <v>9764</v>
      </c>
      <c r="B747" s="26" t="n">
        <v>26</v>
      </c>
      <c r="C747" s="7" t="n">
        <v>4</v>
      </c>
      <c r="D747" s="7" t="s">
        <v>131</v>
      </c>
      <c r="E747" s="7" t="n">
        <v>2</v>
      </c>
      <c r="F747" s="7" t="n">
        <v>0</v>
      </c>
    </row>
    <row r="748" spans="1:7">
      <c r="A748" t="s">
        <v>4</v>
      </c>
      <c r="B748" s="4" t="s">
        <v>5</v>
      </c>
    </row>
    <row r="749" spans="1:7">
      <c r="A749" t="n">
        <v>9796</v>
      </c>
      <c r="B749" s="27" t="n">
        <v>28</v>
      </c>
    </row>
    <row r="750" spans="1:7">
      <c r="A750" t="s">
        <v>4</v>
      </c>
      <c r="B750" s="4" t="s">
        <v>5</v>
      </c>
      <c r="C750" s="4" t="s">
        <v>7</v>
      </c>
      <c r="D750" s="4" t="s">
        <v>12</v>
      </c>
      <c r="E750" s="4" t="s">
        <v>8</v>
      </c>
    </row>
    <row r="751" spans="1:7">
      <c r="A751" t="n">
        <v>9797</v>
      </c>
      <c r="B751" s="21" t="n">
        <v>51</v>
      </c>
      <c r="C751" s="7" t="n">
        <v>4</v>
      </c>
      <c r="D751" s="7" t="n">
        <v>0</v>
      </c>
      <c r="E751" s="7" t="s">
        <v>132</v>
      </c>
    </row>
    <row r="752" spans="1:7">
      <c r="A752" t="s">
        <v>4</v>
      </c>
      <c r="B752" s="4" t="s">
        <v>5</v>
      </c>
      <c r="C752" s="4" t="s">
        <v>12</v>
      </c>
    </row>
    <row r="753" spans="1:12">
      <c r="A753" t="n">
        <v>9811</v>
      </c>
      <c r="B753" s="24" t="n">
        <v>16</v>
      </c>
      <c r="C753" s="7" t="n">
        <v>0</v>
      </c>
    </row>
    <row r="754" spans="1:12">
      <c r="A754" t="s">
        <v>4</v>
      </c>
      <c r="B754" s="4" t="s">
        <v>5</v>
      </c>
      <c r="C754" s="4" t="s">
        <v>12</v>
      </c>
      <c r="D754" s="4" t="s">
        <v>37</v>
      </c>
      <c r="E754" s="4" t="s">
        <v>7</v>
      </c>
      <c r="F754" s="4" t="s">
        <v>7</v>
      </c>
    </row>
    <row r="755" spans="1:12">
      <c r="A755" t="n">
        <v>9814</v>
      </c>
      <c r="B755" s="26" t="n">
        <v>26</v>
      </c>
      <c r="C755" s="7" t="n">
        <v>0</v>
      </c>
      <c r="D755" s="7" t="s">
        <v>133</v>
      </c>
      <c r="E755" s="7" t="n">
        <v>2</v>
      </c>
      <c r="F755" s="7" t="n">
        <v>0</v>
      </c>
    </row>
    <row r="756" spans="1:12">
      <c r="A756" t="s">
        <v>4</v>
      </c>
      <c r="B756" s="4" t="s">
        <v>5</v>
      </c>
    </row>
    <row r="757" spans="1:12">
      <c r="A757" t="n">
        <v>9896</v>
      </c>
      <c r="B757" s="27" t="n">
        <v>28</v>
      </c>
    </row>
    <row r="758" spans="1:12">
      <c r="A758" t="s">
        <v>4</v>
      </c>
      <c r="B758" s="4" t="s">
        <v>5</v>
      </c>
      <c r="C758" s="4" t="s">
        <v>12</v>
      </c>
    </row>
    <row r="759" spans="1:12">
      <c r="A759" t="n">
        <v>9897</v>
      </c>
      <c r="B759" s="28" t="n">
        <v>12</v>
      </c>
      <c r="C759" s="7" t="n">
        <v>1</v>
      </c>
    </row>
    <row r="760" spans="1:12">
      <c r="A760" t="s">
        <v>4</v>
      </c>
      <c r="B760" s="4" t="s">
        <v>5</v>
      </c>
      <c r="C760" s="4" t="s">
        <v>18</v>
      </c>
    </row>
    <row r="761" spans="1:12">
      <c r="A761" t="n">
        <v>9900</v>
      </c>
      <c r="B761" s="14" t="n">
        <v>3</v>
      </c>
      <c r="C761" s="13" t="n">
        <f t="normal" ca="1">A771</f>
        <v>0</v>
      </c>
    </row>
    <row r="762" spans="1:12">
      <c r="A762" t="s">
        <v>4</v>
      </c>
      <c r="B762" s="4" t="s">
        <v>5</v>
      </c>
      <c r="C762" s="4" t="s">
        <v>7</v>
      </c>
      <c r="D762" s="4" t="s">
        <v>12</v>
      </c>
      <c r="E762" s="4" t="s">
        <v>8</v>
      </c>
    </row>
    <row r="763" spans="1:12">
      <c r="A763" t="n">
        <v>9905</v>
      </c>
      <c r="B763" s="21" t="n">
        <v>51</v>
      </c>
      <c r="C763" s="7" t="n">
        <v>4</v>
      </c>
      <c r="D763" s="7" t="n">
        <v>65534</v>
      </c>
      <c r="E763" s="7" t="s">
        <v>36</v>
      </c>
    </row>
    <row r="764" spans="1:12">
      <c r="A764" t="s">
        <v>4</v>
      </c>
      <c r="B764" s="4" t="s">
        <v>5</v>
      </c>
      <c r="C764" s="4" t="s">
        <v>12</v>
      </c>
    </row>
    <row r="765" spans="1:12">
      <c r="A765" t="n">
        <v>9918</v>
      </c>
      <c r="B765" s="24" t="n">
        <v>16</v>
      </c>
      <c r="C765" s="7" t="n">
        <v>0</v>
      </c>
    </row>
    <row r="766" spans="1:12">
      <c r="A766" t="s">
        <v>4</v>
      </c>
      <c r="B766" s="4" t="s">
        <v>5</v>
      </c>
      <c r="C766" s="4" t="s">
        <v>12</v>
      </c>
      <c r="D766" s="4" t="s">
        <v>37</v>
      </c>
      <c r="E766" s="4" t="s">
        <v>7</v>
      </c>
      <c r="F766" s="4" t="s">
        <v>7</v>
      </c>
      <c r="G766" s="4" t="s">
        <v>37</v>
      </c>
      <c r="H766" s="4" t="s">
        <v>7</v>
      </c>
      <c r="I766" s="4" t="s">
        <v>7</v>
      </c>
    </row>
    <row r="767" spans="1:12">
      <c r="A767" t="n">
        <v>9921</v>
      </c>
      <c r="B767" s="26" t="n">
        <v>26</v>
      </c>
      <c r="C767" s="7" t="n">
        <v>65534</v>
      </c>
      <c r="D767" s="7" t="s">
        <v>134</v>
      </c>
      <c r="E767" s="7" t="n">
        <v>2</v>
      </c>
      <c r="F767" s="7" t="n">
        <v>3</v>
      </c>
      <c r="G767" s="7" t="s">
        <v>135</v>
      </c>
      <c r="H767" s="7" t="n">
        <v>2</v>
      </c>
      <c r="I767" s="7" t="n">
        <v>0</v>
      </c>
    </row>
    <row r="768" spans="1:12">
      <c r="A768" t="s">
        <v>4</v>
      </c>
      <c r="B768" s="4" t="s">
        <v>5</v>
      </c>
    </row>
    <row r="769" spans="1:9">
      <c r="A769" t="n">
        <v>10093</v>
      </c>
      <c r="B769" s="27" t="n">
        <v>28</v>
      </c>
    </row>
    <row r="770" spans="1:9">
      <c r="A770" t="s">
        <v>4</v>
      </c>
      <c r="B770" s="4" t="s">
        <v>5</v>
      </c>
      <c r="C770" s="4" t="s">
        <v>18</v>
      </c>
    </row>
    <row r="771" spans="1:9">
      <c r="A771" t="n">
        <v>10094</v>
      </c>
      <c r="B771" s="14" t="n">
        <v>3</v>
      </c>
      <c r="C771" s="13" t="n">
        <f t="normal" ca="1">A937</f>
        <v>0</v>
      </c>
    </row>
    <row r="772" spans="1:9">
      <c r="A772" t="s">
        <v>4</v>
      </c>
      <c r="B772" s="4" t="s">
        <v>5</v>
      </c>
      <c r="C772" s="4" t="s">
        <v>7</v>
      </c>
      <c r="D772" s="4" t="s">
        <v>12</v>
      </c>
      <c r="E772" s="4" t="s">
        <v>7</v>
      </c>
      <c r="F772" s="4" t="s">
        <v>18</v>
      </c>
    </row>
    <row r="773" spans="1:9">
      <c r="A773" t="n">
        <v>10099</v>
      </c>
      <c r="B773" s="12" t="n">
        <v>5</v>
      </c>
      <c r="C773" s="7" t="n">
        <v>30</v>
      </c>
      <c r="D773" s="7" t="n">
        <v>8949</v>
      </c>
      <c r="E773" s="7" t="n">
        <v>1</v>
      </c>
      <c r="F773" s="13" t="n">
        <f t="normal" ca="1">A813</f>
        <v>0</v>
      </c>
    </row>
    <row r="774" spans="1:9">
      <c r="A774" t="s">
        <v>4</v>
      </c>
      <c r="B774" s="4" t="s">
        <v>5</v>
      </c>
      <c r="C774" s="4" t="s">
        <v>12</v>
      </c>
      <c r="D774" s="4" t="s">
        <v>7</v>
      </c>
      <c r="E774" s="4" t="s">
        <v>7</v>
      </c>
      <c r="F774" s="4" t="s">
        <v>8</v>
      </c>
    </row>
    <row r="775" spans="1:9">
      <c r="A775" t="n">
        <v>10108</v>
      </c>
      <c r="B775" s="23" t="n">
        <v>20</v>
      </c>
      <c r="C775" s="7" t="n">
        <v>65534</v>
      </c>
      <c r="D775" s="7" t="n">
        <v>3</v>
      </c>
      <c r="E775" s="7" t="n">
        <v>10</v>
      </c>
      <c r="F775" s="7" t="s">
        <v>35</v>
      </c>
    </row>
    <row r="776" spans="1:9">
      <c r="A776" t="s">
        <v>4</v>
      </c>
      <c r="B776" s="4" t="s">
        <v>5</v>
      </c>
      <c r="C776" s="4" t="s">
        <v>12</v>
      </c>
    </row>
    <row r="777" spans="1:9">
      <c r="A777" t="n">
        <v>10129</v>
      </c>
      <c r="B777" s="24" t="n">
        <v>16</v>
      </c>
      <c r="C777" s="7" t="n">
        <v>0</v>
      </c>
    </row>
    <row r="778" spans="1:9">
      <c r="A778" t="s">
        <v>4</v>
      </c>
      <c r="B778" s="4" t="s">
        <v>5</v>
      </c>
      <c r="C778" s="4" t="s">
        <v>7</v>
      </c>
      <c r="D778" s="4" t="s">
        <v>12</v>
      </c>
    </row>
    <row r="779" spans="1:9">
      <c r="A779" t="n">
        <v>10132</v>
      </c>
      <c r="B779" s="25" t="n">
        <v>22</v>
      </c>
      <c r="C779" s="7" t="n">
        <v>10</v>
      </c>
      <c r="D779" s="7" t="n">
        <v>0</v>
      </c>
    </row>
    <row r="780" spans="1:9">
      <c r="A780" t="s">
        <v>4</v>
      </c>
      <c r="B780" s="4" t="s">
        <v>5</v>
      </c>
      <c r="C780" s="4" t="s">
        <v>7</v>
      </c>
      <c r="D780" s="4" t="s">
        <v>12</v>
      </c>
      <c r="E780" s="4" t="s">
        <v>7</v>
      </c>
      <c r="F780" s="4" t="s">
        <v>7</v>
      </c>
      <c r="G780" s="4" t="s">
        <v>18</v>
      </c>
    </row>
    <row r="781" spans="1:9">
      <c r="A781" t="n">
        <v>10136</v>
      </c>
      <c r="B781" s="12" t="n">
        <v>5</v>
      </c>
      <c r="C781" s="7" t="n">
        <v>30</v>
      </c>
      <c r="D781" s="7" t="n">
        <v>1</v>
      </c>
      <c r="E781" s="7" t="n">
        <v>8</v>
      </c>
      <c r="F781" s="7" t="n">
        <v>1</v>
      </c>
      <c r="G781" s="13" t="n">
        <f t="normal" ca="1">A803</f>
        <v>0</v>
      </c>
    </row>
    <row r="782" spans="1:9">
      <c r="A782" t="s">
        <v>4</v>
      </c>
      <c r="B782" s="4" t="s">
        <v>5</v>
      </c>
      <c r="C782" s="4" t="s">
        <v>7</v>
      </c>
      <c r="D782" s="4" t="s">
        <v>12</v>
      </c>
      <c r="E782" s="4" t="s">
        <v>8</v>
      </c>
    </row>
    <row r="783" spans="1:9">
      <c r="A783" t="n">
        <v>10146</v>
      </c>
      <c r="B783" s="21" t="n">
        <v>51</v>
      </c>
      <c r="C783" s="7" t="n">
        <v>4</v>
      </c>
      <c r="D783" s="7" t="n">
        <v>65534</v>
      </c>
      <c r="E783" s="7" t="s">
        <v>36</v>
      </c>
    </row>
    <row r="784" spans="1:9">
      <c r="A784" t="s">
        <v>4</v>
      </c>
      <c r="B784" s="4" t="s">
        <v>5</v>
      </c>
      <c r="C784" s="4" t="s">
        <v>12</v>
      </c>
    </row>
    <row r="785" spans="1:7">
      <c r="A785" t="n">
        <v>10159</v>
      </c>
      <c r="B785" s="24" t="n">
        <v>16</v>
      </c>
      <c r="C785" s="7" t="n">
        <v>0</v>
      </c>
    </row>
    <row r="786" spans="1:7">
      <c r="A786" t="s">
        <v>4</v>
      </c>
      <c r="B786" s="4" t="s">
        <v>5</v>
      </c>
      <c r="C786" s="4" t="s">
        <v>12</v>
      </c>
      <c r="D786" s="4" t="s">
        <v>37</v>
      </c>
      <c r="E786" s="4" t="s">
        <v>7</v>
      </c>
      <c r="F786" s="4" t="s">
        <v>7</v>
      </c>
      <c r="G786" s="4" t="s">
        <v>37</v>
      </c>
      <c r="H786" s="4" t="s">
        <v>7</v>
      </c>
      <c r="I786" s="4" t="s">
        <v>7</v>
      </c>
      <c r="J786" s="4" t="s">
        <v>37</v>
      </c>
      <c r="K786" s="4" t="s">
        <v>7</v>
      </c>
      <c r="L786" s="4" t="s">
        <v>7</v>
      </c>
      <c r="M786" s="4" t="s">
        <v>37</v>
      </c>
      <c r="N786" s="4" t="s">
        <v>7</v>
      </c>
      <c r="O786" s="4" t="s">
        <v>7</v>
      </c>
    </row>
    <row r="787" spans="1:7">
      <c r="A787" t="n">
        <v>10162</v>
      </c>
      <c r="B787" s="26" t="n">
        <v>26</v>
      </c>
      <c r="C787" s="7" t="n">
        <v>65534</v>
      </c>
      <c r="D787" s="7" t="s">
        <v>136</v>
      </c>
      <c r="E787" s="7" t="n">
        <v>2</v>
      </c>
      <c r="F787" s="7" t="n">
        <v>3</v>
      </c>
      <c r="G787" s="7" t="s">
        <v>137</v>
      </c>
      <c r="H787" s="7" t="n">
        <v>2</v>
      </c>
      <c r="I787" s="7" t="n">
        <v>3</v>
      </c>
      <c r="J787" s="7" t="s">
        <v>138</v>
      </c>
      <c r="K787" s="7" t="n">
        <v>2</v>
      </c>
      <c r="L787" s="7" t="n">
        <v>3</v>
      </c>
      <c r="M787" s="7" t="s">
        <v>139</v>
      </c>
      <c r="N787" s="7" t="n">
        <v>2</v>
      </c>
      <c r="O787" s="7" t="n">
        <v>0</v>
      </c>
    </row>
    <row r="788" spans="1:7">
      <c r="A788" t="s">
        <v>4</v>
      </c>
      <c r="B788" s="4" t="s">
        <v>5</v>
      </c>
    </row>
    <row r="789" spans="1:7">
      <c r="A789" t="n">
        <v>10505</v>
      </c>
      <c r="B789" s="27" t="n">
        <v>28</v>
      </c>
    </row>
    <row r="790" spans="1:7">
      <c r="A790" t="s">
        <v>4</v>
      </c>
      <c r="B790" s="4" t="s">
        <v>5</v>
      </c>
      <c r="C790" s="4" t="s">
        <v>7</v>
      </c>
      <c r="D790" s="4" t="s">
        <v>12</v>
      </c>
      <c r="E790" s="4" t="s">
        <v>8</v>
      </c>
    </row>
    <row r="791" spans="1:7">
      <c r="A791" t="n">
        <v>10506</v>
      </c>
      <c r="B791" s="21" t="n">
        <v>51</v>
      </c>
      <c r="C791" s="7" t="n">
        <v>4</v>
      </c>
      <c r="D791" s="7" t="n">
        <v>0</v>
      </c>
      <c r="E791" s="7" t="s">
        <v>140</v>
      </c>
    </row>
    <row r="792" spans="1:7">
      <c r="A792" t="s">
        <v>4</v>
      </c>
      <c r="B792" s="4" t="s">
        <v>5</v>
      </c>
      <c r="C792" s="4" t="s">
        <v>12</v>
      </c>
    </row>
    <row r="793" spans="1:7">
      <c r="A793" t="n">
        <v>10520</v>
      </c>
      <c r="B793" s="24" t="n">
        <v>16</v>
      </c>
      <c r="C793" s="7" t="n">
        <v>0</v>
      </c>
    </row>
    <row r="794" spans="1:7">
      <c r="A794" t="s">
        <v>4</v>
      </c>
      <c r="B794" s="4" t="s">
        <v>5</v>
      </c>
      <c r="C794" s="4" t="s">
        <v>12</v>
      </c>
      <c r="D794" s="4" t="s">
        <v>37</v>
      </c>
      <c r="E794" s="4" t="s">
        <v>7</v>
      </c>
      <c r="F794" s="4" t="s">
        <v>7</v>
      </c>
    </row>
    <row r="795" spans="1:7">
      <c r="A795" t="n">
        <v>10523</v>
      </c>
      <c r="B795" s="26" t="n">
        <v>26</v>
      </c>
      <c r="C795" s="7" t="n">
        <v>0</v>
      </c>
      <c r="D795" s="7" t="s">
        <v>141</v>
      </c>
      <c r="E795" s="7" t="n">
        <v>2</v>
      </c>
      <c r="F795" s="7" t="n">
        <v>0</v>
      </c>
    </row>
    <row r="796" spans="1:7">
      <c r="A796" t="s">
        <v>4</v>
      </c>
      <c r="B796" s="4" t="s">
        <v>5</v>
      </c>
    </row>
    <row r="797" spans="1:7">
      <c r="A797" t="n">
        <v>10559</v>
      </c>
      <c r="B797" s="27" t="n">
        <v>28</v>
      </c>
    </row>
    <row r="798" spans="1:7">
      <c r="A798" t="s">
        <v>4</v>
      </c>
      <c r="B798" s="4" t="s">
        <v>5</v>
      </c>
      <c r="C798" s="4" t="s">
        <v>12</v>
      </c>
    </row>
    <row r="799" spans="1:7">
      <c r="A799" t="n">
        <v>10560</v>
      </c>
      <c r="B799" s="28" t="n">
        <v>12</v>
      </c>
      <c r="C799" s="7" t="n">
        <v>1</v>
      </c>
    </row>
    <row r="800" spans="1:7">
      <c r="A800" t="s">
        <v>4</v>
      </c>
      <c r="B800" s="4" t="s">
        <v>5</v>
      </c>
      <c r="C800" s="4" t="s">
        <v>18</v>
      </c>
    </row>
    <row r="801" spans="1:15">
      <c r="A801" t="n">
        <v>10563</v>
      </c>
      <c r="B801" s="14" t="n">
        <v>3</v>
      </c>
      <c r="C801" s="13" t="n">
        <f t="normal" ca="1">A811</f>
        <v>0</v>
      </c>
    </row>
    <row r="802" spans="1:15">
      <c r="A802" t="s">
        <v>4</v>
      </c>
      <c r="B802" s="4" t="s">
        <v>5</v>
      </c>
      <c r="C802" s="4" t="s">
        <v>7</v>
      </c>
      <c r="D802" s="4" t="s">
        <v>12</v>
      </c>
      <c r="E802" s="4" t="s">
        <v>8</v>
      </c>
    </row>
    <row r="803" spans="1:15">
      <c r="A803" t="n">
        <v>10568</v>
      </c>
      <c r="B803" s="21" t="n">
        <v>51</v>
      </c>
      <c r="C803" s="7" t="n">
        <v>4</v>
      </c>
      <c r="D803" s="7" t="n">
        <v>65534</v>
      </c>
      <c r="E803" s="7" t="s">
        <v>36</v>
      </c>
    </row>
    <row r="804" spans="1:15">
      <c r="A804" t="s">
        <v>4</v>
      </c>
      <c r="B804" s="4" t="s">
        <v>5</v>
      </c>
      <c r="C804" s="4" t="s">
        <v>12</v>
      </c>
    </row>
    <row r="805" spans="1:15">
      <c r="A805" t="n">
        <v>10581</v>
      </c>
      <c r="B805" s="24" t="n">
        <v>16</v>
      </c>
      <c r="C805" s="7" t="n">
        <v>0</v>
      </c>
    </row>
    <row r="806" spans="1:15">
      <c r="A806" t="s">
        <v>4</v>
      </c>
      <c r="B806" s="4" t="s">
        <v>5</v>
      </c>
      <c r="C806" s="4" t="s">
        <v>12</v>
      </c>
      <c r="D806" s="4" t="s">
        <v>37</v>
      </c>
      <c r="E806" s="4" t="s">
        <v>7</v>
      </c>
      <c r="F806" s="4" t="s">
        <v>7</v>
      </c>
      <c r="G806" s="4" t="s">
        <v>37</v>
      </c>
      <c r="H806" s="4" t="s">
        <v>7</v>
      </c>
      <c r="I806" s="4" t="s">
        <v>7</v>
      </c>
    </row>
    <row r="807" spans="1:15">
      <c r="A807" t="n">
        <v>10584</v>
      </c>
      <c r="B807" s="26" t="n">
        <v>26</v>
      </c>
      <c r="C807" s="7" t="n">
        <v>65534</v>
      </c>
      <c r="D807" s="7" t="s">
        <v>142</v>
      </c>
      <c r="E807" s="7" t="n">
        <v>2</v>
      </c>
      <c r="F807" s="7" t="n">
        <v>3</v>
      </c>
      <c r="G807" s="7" t="s">
        <v>143</v>
      </c>
      <c r="H807" s="7" t="n">
        <v>2</v>
      </c>
      <c r="I807" s="7" t="n">
        <v>0</v>
      </c>
    </row>
    <row r="808" spans="1:15">
      <c r="A808" t="s">
        <v>4</v>
      </c>
      <c r="B808" s="4" t="s">
        <v>5</v>
      </c>
    </row>
    <row r="809" spans="1:15">
      <c r="A809" t="n">
        <v>10775</v>
      </c>
      <c r="B809" s="27" t="n">
        <v>28</v>
      </c>
    </row>
    <row r="810" spans="1:15">
      <c r="A810" t="s">
        <v>4</v>
      </c>
      <c r="B810" s="4" t="s">
        <v>5</v>
      </c>
      <c r="C810" s="4" t="s">
        <v>18</v>
      </c>
    </row>
    <row r="811" spans="1:15">
      <c r="A811" t="n">
        <v>10776</v>
      </c>
      <c r="B811" s="14" t="n">
        <v>3</v>
      </c>
      <c r="C811" s="13" t="n">
        <f t="normal" ca="1">A937</f>
        <v>0</v>
      </c>
    </row>
    <row r="812" spans="1:15">
      <c r="A812" t="s">
        <v>4</v>
      </c>
      <c r="B812" s="4" t="s">
        <v>5</v>
      </c>
      <c r="C812" s="4" t="s">
        <v>7</v>
      </c>
      <c r="D812" s="4" t="s">
        <v>12</v>
      </c>
      <c r="E812" s="4" t="s">
        <v>7</v>
      </c>
      <c r="F812" s="4" t="s">
        <v>18</v>
      </c>
    </row>
    <row r="813" spans="1:15">
      <c r="A813" t="n">
        <v>10781</v>
      </c>
      <c r="B813" s="12" t="n">
        <v>5</v>
      </c>
      <c r="C813" s="7" t="n">
        <v>30</v>
      </c>
      <c r="D813" s="7" t="n">
        <v>8944</v>
      </c>
      <c r="E813" s="7" t="n">
        <v>1</v>
      </c>
      <c r="F813" s="13" t="n">
        <f t="normal" ca="1">A817</f>
        <v>0</v>
      </c>
    </row>
    <row r="814" spans="1:15">
      <c r="A814" t="s">
        <v>4</v>
      </c>
      <c r="B814" s="4" t="s">
        <v>5</v>
      </c>
      <c r="C814" s="4" t="s">
        <v>18</v>
      </c>
    </row>
    <row r="815" spans="1:15">
      <c r="A815" t="n">
        <v>10790</v>
      </c>
      <c r="B815" s="14" t="n">
        <v>3</v>
      </c>
      <c r="C815" s="13" t="n">
        <f t="normal" ca="1">A937</f>
        <v>0</v>
      </c>
    </row>
    <row r="816" spans="1:15">
      <c r="A816" t="s">
        <v>4</v>
      </c>
      <c r="B816" s="4" t="s">
        <v>5</v>
      </c>
      <c r="C816" s="4" t="s">
        <v>7</v>
      </c>
      <c r="D816" s="4" t="s">
        <v>12</v>
      </c>
      <c r="E816" s="4" t="s">
        <v>7</v>
      </c>
      <c r="F816" s="4" t="s">
        <v>18</v>
      </c>
    </row>
    <row r="817" spans="1:9">
      <c r="A817" t="n">
        <v>10795</v>
      </c>
      <c r="B817" s="12" t="n">
        <v>5</v>
      </c>
      <c r="C817" s="7" t="n">
        <v>30</v>
      </c>
      <c r="D817" s="7" t="n">
        <v>8434</v>
      </c>
      <c r="E817" s="7" t="n">
        <v>1</v>
      </c>
      <c r="F817" s="13" t="n">
        <f t="normal" ca="1">A857</f>
        <v>0</v>
      </c>
    </row>
    <row r="818" spans="1:9">
      <c r="A818" t="s">
        <v>4</v>
      </c>
      <c r="B818" s="4" t="s">
        <v>5</v>
      </c>
      <c r="C818" s="4" t="s">
        <v>12</v>
      </c>
      <c r="D818" s="4" t="s">
        <v>7</v>
      </c>
      <c r="E818" s="4" t="s">
        <v>7</v>
      </c>
      <c r="F818" s="4" t="s">
        <v>8</v>
      </c>
    </row>
    <row r="819" spans="1:9">
      <c r="A819" t="n">
        <v>10804</v>
      </c>
      <c r="B819" s="23" t="n">
        <v>20</v>
      </c>
      <c r="C819" s="7" t="n">
        <v>65534</v>
      </c>
      <c r="D819" s="7" t="n">
        <v>3</v>
      </c>
      <c r="E819" s="7" t="n">
        <v>10</v>
      </c>
      <c r="F819" s="7" t="s">
        <v>35</v>
      </c>
    </row>
    <row r="820" spans="1:9">
      <c r="A820" t="s">
        <v>4</v>
      </c>
      <c r="B820" s="4" t="s">
        <v>5</v>
      </c>
      <c r="C820" s="4" t="s">
        <v>12</v>
      </c>
    </row>
    <row r="821" spans="1:9">
      <c r="A821" t="n">
        <v>10825</v>
      </c>
      <c r="B821" s="24" t="n">
        <v>16</v>
      </c>
      <c r="C821" s="7" t="n">
        <v>0</v>
      </c>
    </row>
    <row r="822" spans="1:9">
      <c r="A822" t="s">
        <v>4</v>
      </c>
      <c r="B822" s="4" t="s">
        <v>5</v>
      </c>
      <c r="C822" s="4" t="s">
        <v>7</v>
      </c>
      <c r="D822" s="4" t="s">
        <v>12</v>
      </c>
    </row>
    <row r="823" spans="1:9">
      <c r="A823" t="n">
        <v>10828</v>
      </c>
      <c r="B823" s="25" t="n">
        <v>22</v>
      </c>
      <c r="C823" s="7" t="n">
        <v>10</v>
      </c>
      <c r="D823" s="7" t="n">
        <v>0</v>
      </c>
    </row>
    <row r="824" spans="1:9">
      <c r="A824" t="s">
        <v>4</v>
      </c>
      <c r="B824" s="4" t="s">
        <v>5</v>
      </c>
      <c r="C824" s="4" t="s">
        <v>7</v>
      </c>
      <c r="D824" s="4" t="s">
        <v>12</v>
      </c>
      <c r="E824" s="4" t="s">
        <v>7</v>
      </c>
      <c r="F824" s="4" t="s">
        <v>7</v>
      </c>
      <c r="G824" s="4" t="s">
        <v>18</v>
      </c>
    </row>
    <row r="825" spans="1:9">
      <c r="A825" t="n">
        <v>10832</v>
      </c>
      <c r="B825" s="12" t="n">
        <v>5</v>
      </c>
      <c r="C825" s="7" t="n">
        <v>30</v>
      </c>
      <c r="D825" s="7" t="n">
        <v>1</v>
      </c>
      <c r="E825" s="7" t="n">
        <v>8</v>
      </c>
      <c r="F825" s="7" t="n">
        <v>1</v>
      </c>
      <c r="G825" s="13" t="n">
        <f t="normal" ca="1">A847</f>
        <v>0</v>
      </c>
    </row>
    <row r="826" spans="1:9">
      <c r="A826" t="s">
        <v>4</v>
      </c>
      <c r="B826" s="4" t="s">
        <v>5</v>
      </c>
      <c r="C826" s="4" t="s">
        <v>7</v>
      </c>
      <c r="D826" s="4" t="s">
        <v>12</v>
      </c>
      <c r="E826" s="4" t="s">
        <v>8</v>
      </c>
    </row>
    <row r="827" spans="1:9">
      <c r="A827" t="n">
        <v>10842</v>
      </c>
      <c r="B827" s="21" t="n">
        <v>51</v>
      </c>
      <c r="C827" s="7" t="n">
        <v>4</v>
      </c>
      <c r="D827" s="7" t="n">
        <v>65534</v>
      </c>
      <c r="E827" s="7" t="s">
        <v>36</v>
      </c>
    </row>
    <row r="828" spans="1:9">
      <c r="A828" t="s">
        <v>4</v>
      </c>
      <c r="B828" s="4" t="s">
        <v>5</v>
      </c>
      <c r="C828" s="4" t="s">
        <v>12</v>
      </c>
    </row>
    <row r="829" spans="1:9">
      <c r="A829" t="n">
        <v>10855</v>
      </c>
      <c r="B829" s="24" t="n">
        <v>16</v>
      </c>
      <c r="C829" s="7" t="n">
        <v>0</v>
      </c>
    </row>
    <row r="830" spans="1:9">
      <c r="A830" t="s">
        <v>4</v>
      </c>
      <c r="B830" s="4" t="s">
        <v>5</v>
      </c>
      <c r="C830" s="4" t="s">
        <v>12</v>
      </c>
      <c r="D830" s="4" t="s">
        <v>37</v>
      </c>
      <c r="E830" s="4" t="s">
        <v>7</v>
      </c>
      <c r="F830" s="4" t="s">
        <v>7</v>
      </c>
      <c r="G830" s="4" t="s">
        <v>37</v>
      </c>
      <c r="H830" s="4" t="s">
        <v>7</v>
      </c>
      <c r="I830" s="4" t="s">
        <v>7</v>
      </c>
      <c r="J830" s="4" t="s">
        <v>37</v>
      </c>
      <c r="K830" s="4" t="s">
        <v>7</v>
      </c>
      <c r="L830" s="4" t="s">
        <v>7</v>
      </c>
    </row>
    <row r="831" spans="1:9">
      <c r="A831" t="n">
        <v>10858</v>
      </c>
      <c r="B831" s="26" t="n">
        <v>26</v>
      </c>
      <c r="C831" s="7" t="n">
        <v>65534</v>
      </c>
      <c r="D831" s="7" t="s">
        <v>144</v>
      </c>
      <c r="E831" s="7" t="n">
        <v>2</v>
      </c>
      <c r="F831" s="7" t="n">
        <v>3</v>
      </c>
      <c r="G831" s="7" t="s">
        <v>145</v>
      </c>
      <c r="H831" s="7" t="n">
        <v>2</v>
      </c>
      <c r="I831" s="7" t="n">
        <v>3</v>
      </c>
      <c r="J831" s="7" t="s">
        <v>146</v>
      </c>
      <c r="K831" s="7" t="n">
        <v>2</v>
      </c>
      <c r="L831" s="7" t="n">
        <v>0</v>
      </c>
    </row>
    <row r="832" spans="1:9">
      <c r="A832" t="s">
        <v>4</v>
      </c>
      <c r="B832" s="4" t="s">
        <v>5</v>
      </c>
    </row>
    <row r="833" spans="1:12">
      <c r="A833" t="n">
        <v>11092</v>
      </c>
      <c r="B833" s="27" t="n">
        <v>28</v>
      </c>
    </row>
    <row r="834" spans="1:12">
      <c r="A834" t="s">
        <v>4</v>
      </c>
      <c r="B834" s="4" t="s">
        <v>5</v>
      </c>
      <c r="C834" s="4" t="s">
        <v>7</v>
      </c>
      <c r="D834" s="4" t="s">
        <v>12</v>
      </c>
      <c r="E834" s="4" t="s">
        <v>8</v>
      </c>
    </row>
    <row r="835" spans="1:12">
      <c r="A835" t="n">
        <v>11093</v>
      </c>
      <c r="B835" s="21" t="n">
        <v>51</v>
      </c>
      <c r="C835" s="7" t="n">
        <v>4</v>
      </c>
      <c r="D835" s="7" t="n">
        <v>0</v>
      </c>
      <c r="E835" s="7" t="s">
        <v>83</v>
      </c>
    </row>
    <row r="836" spans="1:12">
      <c r="A836" t="s">
        <v>4</v>
      </c>
      <c r="B836" s="4" t="s">
        <v>5</v>
      </c>
      <c r="C836" s="4" t="s">
        <v>12</v>
      </c>
    </row>
    <row r="837" spans="1:12">
      <c r="A837" t="n">
        <v>11106</v>
      </c>
      <c r="B837" s="24" t="n">
        <v>16</v>
      </c>
      <c r="C837" s="7" t="n">
        <v>0</v>
      </c>
    </row>
    <row r="838" spans="1:12">
      <c r="A838" t="s">
        <v>4</v>
      </c>
      <c r="B838" s="4" t="s">
        <v>5</v>
      </c>
      <c r="C838" s="4" t="s">
        <v>12</v>
      </c>
      <c r="D838" s="4" t="s">
        <v>37</v>
      </c>
      <c r="E838" s="4" t="s">
        <v>7</v>
      </c>
      <c r="F838" s="4" t="s">
        <v>7</v>
      </c>
    </row>
    <row r="839" spans="1:12">
      <c r="A839" t="n">
        <v>11109</v>
      </c>
      <c r="B839" s="26" t="n">
        <v>26</v>
      </c>
      <c r="C839" s="7" t="n">
        <v>0</v>
      </c>
      <c r="D839" s="7" t="s">
        <v>147</v>
      </c>
      <c r="E839" s="7" t="n">
        <v>2</v>
      </c>
      <c r="F839" s="7" t="n">
        <v>0</v>
      </c>
    </row>
    <row r="840" spans="1:12">
      <c r="A840" t="s">
        <v>4</v>
      </c>
      <c r="B840" s="4" t="s">
        <v>5</v>
      </c>
    </row>
    <row r="841" spans="1:12">
      <c r="A841" t="n">
        <v>11131</v>
      </c>
      <c r="B841" s="27" t="n">
        <v>28</v>
      </c>
    </row>
    <row r="842" spans="1:12">
      <c r="A842" t="s">
        <v>4</v>
      </c>
      <c r="B842" s="4" t="s">
        <v>5</v>
      </c>
      <c r="C842" s="4" t="s">
        <v>12</v>
      </c>
    </row>
    <row r="843" spans="1:12">
      <c r="A843" t="n">
        <v>11132</v>
      </c>
      <c r="B843" s="28" t="n">
        <v>12</v>
      </c>
      <c r="C843" s="7" t="n">
        <v>1</v>
      </c>
    </row>
    <row r="844" spans="1:12">
      <c r="A844" t="s">
        <v>4</v>
      </c>
      <c r="B844" s="4" t="s">
        <v>5</v>
      </c>
      <c r="C844" s="4" t="s">
        <v>18</v>
      </c>
    </row>
    <row r="845" spans="1:12">
      <c r="A845" t="n">
        <v>11135</v>
      </c>
      <c r="B845" s="14" t="n">
        <v>3</v>
      </c>
      <c r="C845" s="13" t="n">
        <f t="normal" ca="1">A855</f>
        <v>0</v>
      </c>
    </row>
    <row r="846" spans="1:12">
      <c r="A846" t="s">
        <v>4</v>
      </c>
      <c r="B846" s="4" t="s">
        <v>5</v>
      </c>
      <c r="C846" s="4" t="s">
        <v>7</v>
      </c>
      <c r="D846" s="4" t="s">
        <v>12</v>
      </c>
      <c r="E846" s="4" t="s">
        <v>8</v>
      </c>
    </row>
    <row r="847" spans="1:12">
      <c r="A847" t="n">
        <v>11140</v>
      </c>
      <c r="B847" s="21" t="n">
        <v>51</v>
      </c>
      <c r="C847" s="7" t="n">
        <v>4</v>
      </c>
      <c r="D847" s="7" t="n">
        <v>65534</v>
      </c>
      <c r="E847" s="7" t="s">
        <v>36</v>
      </c>
    </row>
    <row r="848" spans="1:12">
      <c r="A848" t="s">
        <v>4</v>
      </c>
      <c r="B848" s="4" t="s">
        <v>5</v>
      </c>
      <c r="C848" s="4" t="s">
        <v>12</v>
      </c>
    </row>
    <row r="849" spans="1:6">
      <c r="A849" t="n">
        <v>11153</v>
      </c>
      <c r="B849" s="24" t="n">
        <v>16</v>
      </c>
      <c r="C849" s="7" t="n">
        <v>0</v>
      </c>
    </row>
    <row r="850" spans="1:6">
      <c r="A850" t="s">
        <v>4</v>
      </c>
      <c r="B850" s="4" t="s">
        <v>5</v>
      </c>
      <c r="C850" s="4" t="s">
        <v>12</v>
      </c>
      <c r="D850" s="4" t="s">
        <v>37</v>
      </c>
      <c r="E850" s="4" t="s">
        <v>7</v>
      </c>
      <c r="F850" s="4" t="s">
        <v>7</v>
      </c>
      <c r="G850" s="4" t="s">
        <v>37</v>
      </c>
      <c r="H850" s="4" t="s">
        <v>7</v>
      </c>
      <c r="I850" s="4" t="s">
        <v>7</v>
      </c>
    </row>
    <row r="851" spans="1:6">
      <c r="A851" t="n">
        <v>11156</v>
      </c>
      <c r="B851" s="26" t="n">
        <v>26</v>
      </c>
      <c r="C851" s="7" t="n">
        <v>65534</v>
      </c>
      <c r="D851" s="7" t="s">
        <v>148</v>
      </c>
      <c r="E851" s="7" t="n">
        <v>2</v>
      </c>
      <c r="F851" s="7" t="n">
        <v>3</v>
      </c>
      <c r="G851" s="7" t="s">
        <v>149</v>
      </c>
      <c r="H851" s="7" t="n">
        <v>2</v>
      </c>
      <c r="I851" s="7" t="n">
        <v>0</v>
      </c>
    </row>
    <row r="852" spans="1:6">
      <c r="A852" t="s">
        <v>4</v>
      </c>
      <c r="B852" s="4" t="s">
        <v>5</v>
      </c>
    </row>
    <row r="853" spans="1:6">
      <c r="A853" t="n">
        <v>11307</v>
      </c>
      <c r="B853" s="27" t="n">
        <v>28</v>
      </c>
    </row>
    <row r="854" spans="1:6">
      <c r="A854" t="s">
        <v>4</v>
      </c>
      <c r="B854" s="4" t="s">
        <v>5</v>
      </c>
      <c r="C854" s="4" t="s">
        <v>18</v>
      </c>
    </row>
    <row r="855" spans="1:6">
      <c r="A855" t="n">
        <v>11308</v>
      </c>
      <c r="B855" s="14" t="n">
        <v>3</v>
      </c>
      <c r="C855" s="13" t="n">
        <f t="normal" ca="1">A937</f>
        <v>0</v>
      </c>
    </row>
    <row r="856" spans="1:6">
      <c r="A856" t="s">
        <v>4</v>
      </c>
      <c r="B856" s="4" t="s">
        <v>5</v>
      </c>
      <c r="C856" s="4" t="s">
        <v>7</v>
      </c>
      <c r="D856" s="4" t="s">
        <v>12</v>
      </c>
      <c r="E856" s="4" t="s">
        <v>7</v>
      </c>
      <c r="F856" s="4" t="s">
        <v>18</v>
      </c>
    </row>
    <row r="857" spans="1:6">
      <c r="A857" t="n">
        <v>11313</v>
      </c>
      <c r="B857" s="12" t="n">
        <v>5</v>
      </c>
      <c r="C857" s="7" t="n">
        <v>30</v>
      </c>
      <c r="D857" s="7" t="n">
        <v>8433</v>
      </c>
      <c r="E857" s="7" t="n">
        <v>1</v>
      </c>
      <c r="F857" s="13" t="n">
        <f t="normal" ca="1">A937</f>
        <v>0</v>
      </c>
    </row>
    <row r="858" spans="1:6">
      <c r="A858" t="s">
        <v>4</v>
      </c>
      <c r="B858" s="4" t="s">
        <v>5</v>
      </c>
      <c r="C858" s="4" t="s">
        <v>12</v>
      </c>
      <c r="D858" s="4" t="s">
        <v>7</v>
      </c>
      <c r="E858" s="4" t="s">
        <v>7</v>
      </c>
      <c r="F858" s="4" t="s">
        <v>8</v>
      </c>
    </row>
    <row r="859" spans="1:6">
      <c r="A859" t="n">
        <v>11322</v>
      </c>
      <c r="B859" s="23" t="n">
        <v>20</v>
      </c>
      <c r="C859" s="7" t="n">
        <v>65534</v>
      </c>
      <c r="D859" s="7" t="n">
        <v>3</v>
      </c>
      <c r="E859" s="7" t="n">
        <v>10</v>
      </c>
      <c r="F859" s="7" t="s">
        <v>35</v>
      </c>
    </row>
    <row r="860" spans="1:6">
      <c r="A860" t="s">
        <v>4</v>
      </c>
      <c r="B860" s="4" t="s">
        <v>5</v>
      </c>
      <c r="C860" s="4" t="s">
        <v>12</v>
      </c>
    </row>
    <row r="861" spans="1:6">
      <c r="A861" t="n">
        <v>11343</v>
      </c>
      <c r="B861" s="24" t="n">
        <v>16</v>
      </c>
      <c r="C861" s="7" t="n">
        <v>0</v>
      </c>
    </row>
    <row r="862" spans="1:6">
      <c r="A862" t="s">
        <v>4</v>
      </c>
      <c r="B862" s="4" t="s">
        <v>5</v>
      </c>
      <c r="C862" s="4" t="s">
        <v>7</v>
      </c>
      <c r="D862" s="4" t="s">
        <v>12</v>
      </c>
    </row>
    <row r="863" spans="1:6">
      <c r="A863" t="n">
        <v>11346</v>
      </c>
      <c r="B863" s="25" t="n">
        <v>22</v>
      </c>
      <c r="C863" s="7" t="n">
        <v>10</v>
      </c>
      <c r="D863" s="7" t="n">
        <v>0</v>
      </c>
    </row>
    <row r="864" spans="1:6">
      <c r="A864" t="s">
        <v>4</v>
      </c>
      <c r="B864" s="4" t="s">
        <v>5</v>
      </c>
      <c r="C864" s="4" t="s">
        <v>7</v>
      </c>
      <c r="D864" s="4" t="s">
        <v>12</v>
      </c>
      <c r="E864" s="4" t="s">
        <v>7</v>
      </c>
      <c r="F864" s="4" t="s">
        <v>7</v>
      </c>
      <c r="G864" s="4" t="s">
        <v>18</v>
      </c>
    </row>
    <row r="865" spans="1:9">
      <c r="A865" t="n">
        <v>11350</v>
      </c>
      <c r="B865" s="12" t="n">
        <v>5</v>
      </c>
      <c r="C865" s="7" t="n">
        <v>30</v>
      </c>
      <c r="D865" s="7" t="n">
        <v>8335</v>
      </c>
      <c r="E865" s="7" t="n">
        <v>8</v>
      </c>
      <c r="F865" s="7" t="n">
        <v>1</v>
      </c>
      <c r="G865" s="13" t="n">
        <f t="normal" ca="1">A915</f>
        <v>0</v>
      </c>
    </row>
    <row r="866" spans="1:9">
      <c r="A866" t="s">
        <v>4</v>
      </c>
      <c r="B866" s="4" t="s">
        <v>5</v>
      </c>
      <c r="C866" s="4" t="s">
        <v>7</v>
      </c>
      <c r="D866" s="4" t="s">
        <v>12</v>
      </c>
      <c r="E866" s="4" t="s">
        <v>8</v>
      </c>
    </row>
    <row r="867" spans="1:9">
      <c r="A867" t="n">
        <v>11360</v>
      </c>
      <c r="B867" s="21" t="n">
        <v>51</v>
      </c>
      <c r="C867" s="7" t="n">
        <v>4</v>
      </c>
      <c r="D867" s="7" t="n">
        <v>0</v>
      </c>
      <c r="E867" s="7" t="s">
        <v>132</v>
      </c>
    </row>
    <row r="868" spans="1:9">
      <c r="A868" t="s">
        <v>4</v>
      </c>
      <c r="B868" s="4" t="s">
        <v>5</v>
      </c>
      <c r="C868" s="4" t="s">
        <v>12</v>
      </c>
    </row>
    <row r="869" spans="1:9">
      <c r="A869" t="n">
        <v>11374</v>
      </c>
      <c r="B869" s="24" t="n">
        <v>16</v>
      </c>
      <c r="C869" s="7" t="n">
        <v>0</v>
      </c>
    </row>
    <row r="870" spans="1:9">
      <c r="A870" t="s">
        <v>4</v>
      </c>
      <c r="B870" s="4" t="s">
        <v>5</v>
      </c>
      <c r="C870" s="4" t="s">
        <v>12</v>
      </c>
      <c r="D870" s="4" t="s">
        <v>37</v>
      </c>
      <c r="E870" s="4" t="s">
        <v>7</v>
      </c>
      <c r="F870" s="4" t="s">
        <v>7</v>
      </c>
    </row>
    <row r="871" spans="1:9">
      <c r="A871" t="n">
        <v>11377</v>
      </c>
      <c r="B871" s="26" t="n">
        <v>26</v>
      </c>
      <c r="C871" s="7" t="n">
        <v>0</v>
      </c>
      <c r="D871" s="7" t="s">
        <v>150</v>
      </c>
      <c r="E871" s="7" t="n">
        <v>2</v>
      </c>
      <c r="F871" s="7" t="n">
        <v>0</v>
      </c>
    </row>
    <row r="872" spans="1:9">
      <c r="A872" t="s">
        <v>4</v>
      </c>
      <c r="B872" s="4" t="s">
        <v>5</v>
      </c>
    </row>
    <row r="873" spans="1:9">
      <c r="A873" t="n">
        <v>11492</v>
      </c>
      <c r="B873" s="27" t="n">
        <v>28</v>
      </c>
    </row>
    <row r="874" spans="1:9">
      <c r="A874" t="s">
        <v>4</v>
      </c>
      <c r="B874" s="4" t="s">
        <v>5</v>
      </c>
      <c r="C874" s="4" t="s">
        <v>7</v>
      </c>
      <c r="D874" s="4" t="s">
        <v>12</v>
      </c>
      <c r="E874" s="4" t="s">
        <v>8</v>
      </c>
    </row>
    <row r="875" spans="1:9">
      <c r="A875" t="n">
        <v>11493</v>
      </c>
      <c r="B875" s="21" t="n">
        <v>51</v>
      </c>
      <c r="C875" s="7" t="n">
        <v>4</v>
      </c>
      <c r="D875" s="7" t="n">
        <v>65534</v>
      </c>
      <c r="E875" s="7" t="s">
        <v>36</v>
      </c>
    </row>
    <row r="876" spans="1:9">
      <c r="A876" t="s">
        <v>4</v>
      </c>
      <c r="B876" s="4" t="s">
        <v>5</v>
      </c>
      <c r="C876" s="4" t="s">
        <v>12</v>
      </c>
    </row>
    <row r="877" spans="1:9">
      <c r="A877" t="n">
        <v>11506</v>
      </c>
      <c r="B877" s="24" t="n">
        <v>16</v>
      </c>
      <c r="C877" s="7" t="n">
        <v>0</v>
      </c>
    </row>
    <row r="878" spans="1:9">
      <c r="A878" t="s">
        <v>4</v>
      </c>
      <c r="B878" s="4" t="s">
        <v>5</v>
      </c>
      <c r="C878" s="4" t="s">
        <v>12</v>
      </c>
      <c r="D878" s="4" t="s">
        <v>37</v>
      </c>
      <c r="E878" s="4" t="s">
        <v>7</v>
      </c>
      <c r="F878" s="4" t="s">
        <v>7</v>
      </c>
      <c r="G878" s="4" t="s">
        <v>37</v>
      </c>
      <c r="H878" s="4" t="s">
        <v>7</v>
      </c>
      <c r="I878" s="4" t="s">
        <v>7</v>
      </c>
    </row>
    <row r="879" spans="1:9">
      <c r="A879" t="n">
        <v>11509</v>
      </c>
      <c r="B879" s="26" t="n">
        <v>26</v>
      </c>
      <c r="C879" s="7" t="n">
        <v>65534</v>
      </c>
      <c r="D879" s="7" t="s">
        <v>151</v>
      </c>
      <c r="E879" s="7" t="n">
        <v>2</v>
      </c>
      <c r="F879" s="7" t="n">
        <v>3</v>
      </c>
      <c r="G879" s="7" t="s">
        <v>152</v>
      </c>
      <c r="H879" s="7" t="n">
        <v>2</v>
      </c>
      <c r="I879" s="7" t="n">
        <v>0</v>
      </c>
    </row>
    <row r="880" spans="1:9">
      <c r="A880" t="s">
        <v>4</v>
      </c>
      <c r="B880" s="4" t="s">
        <v>5</v>
      </c>
    </row>
    <row r="881" spans="1:9">
      <c r="A881" t="n">
        <v>11743</v>
      </c>
      <c r="B881" s="27" t="n">
        <v>28</v>
      </c>
    </row>
    <row r="882" spans="1:9">
      <c r="A882" t="s">
        <v>4</v>
      </c>
      <c r="B882" s="4" t="s">
        <v>5</v>
      </c>
      <c r="C882" s="4" t="s">
        <v>7</v>
      </c>
      <c r="D882" s="4" t="s">
        <v>12</v>
      </c>
      <c r="E882" s="4" t="s">
        <v>8</v>
      </c>
    </row>
    <row r="883" spans="1:9">
      <c r="A883" t="n">
        <v>11744</v>
      </c>
      <c r="B883" s="21" t="n">
        <v>51</v>
      </c>
      <c r="C883" s="7" t="n">
        <v>4</v>
      </c>
      <c r="D883" s="7" t="n">
        <v>0</v>
      </c>
      <c r="E883" s="7" t="s">
        <v>153</v>
      </c>
    </row>
    <row r="884" spans="1:9">
      <c r="A884" t="s">
        <v>4</v>
      </c>
      <c r="B884" s="4" t="s">
        <v>5</v>
      </c>
      <c r="C884" s="4" t="s">
        <v>12</v>
      </c>
    </row>
    <row r="885" spans="1:9">
      <c r="A885" t="n">
        <v>11757</v>
      </c>
      <c r="B885" s="24" t="n">
        <v>16</v>
      </c>
      <c r="C885" s="7" t="n">
        <v>0</v>
      </c>
    </row>
    <row r="886" spans="1:9">
      <c r="A886" t="s">
        <v>4</v>
      </c>
      <c r="B886" s="4" t="s">
        <v>5</v>
      </c>
      <c r="C886" s="4" t="s">
        <v>12</v>
      </c>
      <c r="D886" s="4" t="s">
        <v>37</v>
      </c>
      <c r="E886" s="4" t="s">
        <v>7</v>
      </c>
      <c r="F886" s="4" t="s">
        <v>7</v>
      </c>
      <c r="G886" s="4" t="s">
        <v>37</v>
      </c>
      <c r="H886" s="4" t="s">
        <v>7</v>
      </c>
      <c r="I886" s="4" t="s">
        <v>7</v>
      </c>
      <c r="J886" s="4" t="s">
        <v>37</v>
      </c>
      <c r="K886" s="4" t="s">
        <v>7</v>
      </c>
      <c r="L886" s="4" t="s">
        <v>7</v>
      </c>
    </row>
    <row r="887" spans="1:9">
      <c r="A887" t="n">
        <v>11760</v>
      </c>
      <c r="B887" s="26" t="n">
        <v>26</v>
      </c>
      <c r="C887" s="7" t="n">
        <v>0</v>
      </c>
      <c r="D887" s="7" t="s">
        <v>154</v>
      </c>
      <c r="E887" s="7" t="n">
        <v>2</v>
      </c>
      <c r="F887" s="7" t="n">
        <v>3</v>
      </c>
      <c r="G887" s="7" t="s">
        <v>155</v>
      </c>
      <c r="H887" s="7" t="n">
        <v>2</v>
      </c>
      <c r="I887" s="7" t="n">
        <v>3</v>
      </c>
      <c r="J887" s="7" t="s">
        <v>156</v>
      </c>
      <c r="K887" s="7" t="n">
        <v>2</v>
      </c>
      <c r="L887" s="7" t="n">
        <v>0</v>
      </c>
    </row>
    <row r="888" spans="1:9">
      <c r="A888" t="s">
        <v>4</v>
      </c>
      <c r="B888" s="4" t="s">
        <v>5</v>
      </c>
    </row>
    <row r="889" spans="1:9">
      <c r="A889" t="n">
        <v>12051</v>
      </c>
      <c r="B889" s="27" t="n">
        <v>28</v>
      </c>
    </row>
    <row r="890" spans="1:9">
      <c r="A890" t="s">
        <v>4</v>
      </c>
      <c r="B890" s="4" t="s">
        <v>5</v>
      </c>
      <c r="C890" s="4" t="s">
        <v>7</v>
      </c>
      <c r="D890" s="4" t="s">
        <v>12</v>
      </c>
      <c r="E890" s="4" t="s">
        <v>8</v>
      </c>
    </row>
    <row r="891" spans="1:9">
      <c r="A891" t="n">
        <v>12052</v>
      </c>
      <c r="B891" s="21" t="n">
        <v>51</v>
      </c>
      <c r="C891" s="7" t="n">
        <v>4</v>
      </c>
      <c r="D891" s="7" t="n">
        <v>65534</v>
      </c>
      <c r="E891" s="7" t="s">
        <v>36</v>
      </c>
    </row>
    <row r="892" spans="1:9">
      <c r="A892" t="s">
        <v>4</v>
      </c>
      <c r="B892" s="4" t="s">
        <v>5</v>
      </c>
      <c r="C892" s="4" t="s">
        <v>12</v>
      </c>
    </row>
    <row r="893" spans="1:9">
      <c r="A893" t="n">
        <v>12065</v>
      </c>
      <c r="B893" s="24" t="n">
        <v>16</v>
      </c>
      <c r="C893" s="7" t="n">
        <v>0</v>
      </c>
    </row>
    <row r="894" spans="1:9">
      <c r="A894" t="s">
        <v>4</v>
      </c>
      <c r="B894" s="4" t="s">
        <v>5</v>
      </c>
      <c r="C894" s="4" t="s">
        <v>12</v>
      </c>
      <c r="D894" s="4" t="s">
        <v>37</v>
      </c>
      <c r="E894" s="4" t="s">
        <v>7</v>
      </c>
      <c r="F894" s="4" t="s">
        <v>7</v>
      </c>
      <c r="G894" s="4" t="s">
        <v>37</v>
      </c>
      <c r="H894" s="4" t="s">
        <v>7</v>
      </c>
      <c r="I894" s="4" t="s">
        <v>7</v>
      </c>
    </row>
    <row r="895" spans="1:9">
      <c r="A895" t="n">
        <v>12068</v>
      </c>
      <c r="B895" s="26" t="n">
        <v>26</v>
      </c>
      <c r="C895" s="7" t="n">
        <v>65534</v>
      </c>
      <c r="D895" s="7" t="s">
        <v>157</v>
      </c>
      <c r="E895" s="7" t="n">
        <v>2</v>
      </c>
      <c r="F895" s="7" t="n">
        <v>3</v>
      </c>
      <c r="G895" s="7" t="s">
        <v>158</v>
      </c>
      <c r="H895" s="7" t="n">
        <v>2</v>
      </c>
      <c r="I895" s="7" t="n">
        <v>0</v>
      </c>
    </row>
    <row r="896" spans="1:9">
      <c r="A896" t="s">
        <v>4</v>
      </c>
      <c r="B896" s="4" t="s">
        <v>5</v>
      </c>
    </row>
    <row r="897" spans="1:12">
      <c r="A897" t="n">
        <v>12269</v>
      </c>
      <c r="B897" s="27" t="n">
        <v>28</v>
      </c>
    </row>
    <row r="898" spans="1:12">
      <c r="A898" t="s">
        <v>4</v>
      </c>
      <c r="B898" s="4" t="s">
        <v>5</v>
      </c>
      <c r="C898" s="4" t="s">
        <v>12</v>
      </c>
      <c r="D898" s="4" t="s">
        <v>7</v>
      </c>
      <c r="E898" s="4" t="s">
        <v>22</v>
      </c>
      <c r="F898" s="4" t="s">
        <v>12</v>
      </c>
    </row>
    <row r="899" spans="1:12">
      <c r="A899" t="n">
        <v>12270</v>
      </c>
      <c r="B899" s="32" t="n">
        <v>59</v>
      </c>
      <c r="C899" s="7" t="n">
        <v>0</v>
      </c>
      <c r="D899" s="7" t="n">
        <v>13</v>
      </c>
      <c r="E899" s="7" t="n">
        <v>0.150000005960464</v>
      </c>
      <c r="F899" s="7" t="n">
        <v>0</v>
      </c>
    </row>
    <row r="900" spans="1:12">
      <c r="A900" t="s">
        <v>4</v>
      </c>
      <c r="B900" s="4" t="s">
        <v>5</v>
      </c>
      <c r="C900" s="4" t="s">
        <v>12</v>
      </c>
    </row>
    <row r="901" spans="1:12">
      <c r="A901" t="n">
        <v>12280</v>
      </c>
      <c r="B901" s="24" t="n">
        <v>16</v>
      </c>
      <c r="C901" s="7" t="n">
        <v>1300</v>
      </c>
    </row>
    <row r="902" spans="1:12">
      <c r="A902" t="s">
        <v>4</v>
      </c>
      <c r="B902" s="4" t="s">
        <v>5</v>
      </c>
      <c r="C902" s="4" t="s">
        <v>7</v>
      </c>
      <c r="D902" s="4" t="s">
        <v>12</v>
      </c>
      <c r="E902" s="4" t="s">
        <v>8</v>
      </c>
    </row>
    <row r="903" spans="1:12">
      <c r="A903" t="n">
        <v>12283</v>
      </c>
      <c r="B903" s="21" t="n">
        <v>51</v>
      </c>
      <c r="C903" s="7" t="n">
        <v>4</v>
      </c>
      <c r="D903" s="7" t="n">
        <v>0</v>
      </c>
      <c r="E903" s="7" t="s">
        <v>36</v>
      </c>
    </row>
    <row r="904" spans="1:12">
      <c r="A904" t="s">
        <v>4</v>
      </c>
      <c r="B904" s="4" t="s">
        <v>5</v>
      </c>
      <c r="C904" s="4" t="s">
        <v>12</v>
      </c>
    </row>
    <row r="905" spans="1:12">
      <c r="A905" t="n">
        <v>12296</v>
      </c>
      <c r="B905" s="24" t="n">
        <v>16</v>
      </c>
      <c r="C905" s="7" t="n">
        <v>0</v>
      </c>
    </row>
    <row r="906" spans="1:12">
      <c r="A906" t="s">
        <v>4</v>
      </c>
      <c r="B906" s="4" t="s">
        <v>5</v>
      </c>
      <c r="C906" s="4" t="s">
        <v>12</v>
      </c>
      <c r="D906" s="4" t="s">
        <v>37</v>
      </c>
      <c r="E906" s="4" t="s">
        <v>7</v>
      </c>
      <c r="F906" s="4" t="s">
        <v>7</v>
      </c>
    </row>
    <row r="907" spans="1:12">
      <c r="A907" t="n">
        <v>12299</v>
      </c>
      <c r="B907" s="26" t="n">
        <v>26</v>
      </c>
      <c r="C907" s="7" t="n">
        <v>0</v>
      </c>
      <c r="D907" s="7" t="s">
        <v>159</v>
      </c>
      <c r="E907" s="7" t="n">
        <v>2</v>
      </c>
      <c r="F907" s="7" t="n">
        <v>0</v>
      </c>
    </row>
    <row r="908" spans="1:12">
      <c r="A908" t="s">
        <v>4</v>
      </c>
      <c r="B908" s="4" t="s">
        <v>5</v>
      </c>
    </row>
    <row r="909" spans="1:12">
      <c r="A909" t="n">
        <v>12406</v>
      </c>
      <c r="B909" s="27" t="n">
        <v>28</v>
      </c>
    </row>
    <row r="910" spans="1:12">
      <c r="A910" t="s">
        <v>4</v>
      </c>
      <c r="B910" s="4" t="s">
        <v>5</v>
      </c>
      <c r="C910" s="4" t="s">
        <v>12</v>
      </c>
    </row>
    <row r="911" spans="1:12">
      <c r="A911" t="n">
        <v>12407</v>
      </c>
      <c r="B911" s="28" t="n">
        <v>12</v>
      </c>
      <c r="C911" s="7" t="n">
        <v>8335</v>
      </c>
    </row>
    <row r="912" spans="1:12">
      <c r="A912" t="s">
        <v>4</v>
      </c>
      <c r="B912" s="4" t="s">
        <v>5</v>
      </c>
      <c r="C912" s="4" t="s">
        <v>18</v>
      </c>
    </row>
    <row r="913" spans="1:6">
      <c r="A913" t="n">
        <v>12410</v>
      </c>
      <c r="B913" s="14" t="n">
        <v>3</v>
      </c>
      <c r="C913" s="13" t="n">
        <f t="normal" ca="1">A937</f>
        <v>0</v>
      </c>
    </row>
    <row r="914" spans="1:6">
      <c r="A914" t="s">
        <v>4</v>
      </c>
      <c r="B914" s="4" t="s">
        <v>5</v>
      </c>
      <c r="C914" s="4" t="s">
        <v>7</v>
      </c>
      <c r="D914" s="4" t="s">
        <v>12</v>
      </c>
      <c r="E914" s="4" t="s">
        <v>7</v>
      </c>
      <c r="F914" s="4" t="s">
        <v>7</v>
      </c>
      <c r="G914" s="4" t="s">
        <v>18</v>
      </c>
    </row>
    <row r="915" spans="1:6">
      <c r="A915" t="n">
        <v>12415</v>
      </c>
      <c r="B915" s="12" t="n">
        <v>5</v>
      </c>
      <c r="C915" s="7" t="n">
        <v>30</v>
      </c>
      <c r="D915" s="7" t="n">
        <v>1</v>
      </c>
      <c r="E915" s="7" t="n">
        <v>8</v>
      </c>
      <c r="F915" s="7" t="n">
        <v>1</v>
      </c>
      <c r="G915" s="13" t="n">
        <f t="normal" ca="1">A929</f>
        <v>0</v>
      </c>
    </row>
    <row r="916" spans="1:6">
      <c r="A916" t="s">
        <v>4</v>
      </c>
      <c r="B916" s="4" t="s">
        <v>5</v>
      </c>
      <c r="C916" s="4" t="s">
        <v>7</v>
      </c>
      <c r="D916" s="4" t="s">
        <v>12</v>
      </c>
      <c r="E916" s="4" t="s">
        <v>8</v>
      </c>
    </row>
    <row r="917" spans="1:6">
      <c r="A917" t="n">
        <v>12425</v>
      </c>
      <c r="B917" s="21" t="n">
        <v>51</v>
      </c>
      <c r="C917" s="7" t="n">
        <v>4</v>
      </c>
      <c r="D917" s="7" t="n">
        <v>65534</v>
      </c>
      <c r="E917" s="7" t="s">
        <v>36</v>
      </c>
    </row>
    <row r="918" spans="1:6">
      <c r="A918" t="s">
        <v>4</v>
      </c>
      <c r="B918" s="4" t="s">
        <v>5</v>
      </c>
      <c r="C918" s="4" t="s">
        <v>12</v>
      </c>
    </row>
    <row r="919" spans="1:6">
      <c r="A919" t="n">
        <v>12438</v>
      </c>
      <c r="B919" s="24" t="n">
        <v>16</v>
      </c>
      <c r="C919" s="7" t="n">
        <v>0</v>
      </c>
    </row>
    <row r="920" spans="1:6">
      <c r="A920" t="s">
        <v>4</v>
      </c>
      <c r="B920" s="4" t="s">
        <v>5</v>
      </c>
      <c r="C920" s="4" t="s">
        <v>12</v>
      </c>
      <c r="D920" s="4" t="s">
        <v>37</v>
      </c>
      <c r="E920" s="4" t="s">
        <v>7</v>
      </c>
      <c r="F920" s="4" t="s">
        <v>7</v>
      </c>
      <c r="G920" s="4" t="s">
        <v>37</v>
      </c>
      <c r="H920" s="4" t="s">
        <v>7</v>
      </c>
      <c r="I920" s="4" t="s">
        <v>7</v>
      </c>
      <c r="J920" s="4" t="s">
        <v>37</v>
      </c>
      <c r="K920" s="4" t="s">
        <v>7</v>
      </c>
      <c r="L920" s="4" t="s">
        <v>7</v>
      </c>
      <c r="M920" s="4" t="s">
        <v>37</v>
      </c>
      <c r="N920" s="4" t="s">
        <v>7</v>
      </c>
      <c r="O920" s="4" t="s">
        <v>7</v>
      </c>
    </row>
    <row r="921" spans="1:6">
      <c r="A921" t="n">
        <v>12441</v>
      </c>
      <c r="B921" s="26" t="n">
        <v>26</v>
      </c>
      <c r="C921" s="7" t="n">
        <v>65534</v>
      </c>
      <c r="D921" s="7" t="s">
        <v>160</v>
      </c>
      <c r="E921" s="7" t="n">
        <v>2</v>
      </c>
      <c r="F921" s="7" t="n">
        <v>3</v>
      </c>
      <c r="G921" s="7" t="s">
        <v>161</v>
      </c>
      <c r="H921" s="7" t="n">
        <v>2</v>
      </c>
      <c r="I921" s="7" t="n">
        <v>3</v>
      </c>
      <c r="J921" s="7" t="s">
        <v>162</v>
      </c>
      <c r="K921" s="7" t="n">
        <v>2</v>
      </c>
      <c r="L921" s="7" t="n">
        <v>3</v>
      </c>
      <c r="M921" s="7" t="s">
        <v>163</v>
      </c>
      <c r="N921" s="7" t="n">
        <v>2</v>
      </c>
      <c r="O921" s="7" t="n">
        <v>0</v>
      </c>
    </row>
    <row r="922" spans="1:6">
      <c r="A922" t="s">
        <v>4</v>
      </c>
      <c r="B922" s="4" t="s">
        <v>5</v>
      </c>
    </row>
    <row r="923" spans="1:6">
      <c r="A923" t="n">
        <v>12872</v>
      </c>
      <c r="B923" s="27" t="n">
        <v>28</v>
      </c>
    </row>
    <row r="924" spans="1:6">
      <c r="A924" t="s">
        <v>4</v>
      </c>
      <c r="B924" s="4" t="s">
        <v>5</v>
      </c>
      <c r="C924" s="4" t="s">
        <v>12</v>
      </c>
    </row>
    <row r="925" spans="1:6">
      <c r="A925" t="n">
        <v>12873</v>
      </c>
      <c r="B925" s="28" t="n">
        <v>12</v>
      </c>
      <c r="C925" s="7" t="n">
        <v>1</v>
      </c>
    </row>
    <row r="926" spans="1:6">
      <c r="A926" t="s">
        <v>4</v>
      </c>
      <c r="B926" s="4" t="s">
        <v>5</v>
      </c>
      <c r="C926" s="4" t="s">
        <v>18</v>
      </c>
    </row>
    <row r="927" spans="1:6">
      <c r="A927" t="n">
        <v>12876</v>
      </c>
      <c r="B927" s="14" t="n">
        <v>3</v>
      </c>
      <c r="C927" s="13" t="n">
        <f t="normal" ca="1">A937</f>
        <v>0</v>
      </c>
    </row>
    <row r="928" spans="1:6">
      <c r="A928" t="s">
        <v>4</v>
      </c>
      <c r="B928" s="4" t="s">
        <v>5</v>
      </c>
      <c r="C928" s="4" t="s">
        <v>7</v>
      </c>
      <c r="D928" s="4" t="s">
        <v>12</v>
      </c>
      <c r="E928" s="4" t="s">
        <v>8</v>
      </c>
    </row>
    <row r="929" spans="1:15">
      <c r="A929" t="n">
        <v>12881</v>
      </c>
      <c r="B929" s="21" t="n">
        <v>51</v>
      </c>
      <c r="C929" s="7" t="n">
        <v>4</v>
      </c>
      <c r="D929" s="7" t="n">
        <v>65534</v>
      </c>
      <c r="E929" s="7" t="s">
        <v>36</v>
      </c>
    </row>
    <row r="930" spans="1:15">
      <c r="A930" t="s">
        <v>4</v>
      </c>
      <c r="B930" s="4" t="s">
        <v>5</v>
      </c>
      <c r="C930" s="4" t="s">
        <v>12</v>
      </c>
    </row>
    <row r="931" spans="1:15">
      <c r="A931" t="n">
        <v>12894</v>
      </c>
      <c r="B931" s="24" t="n">
        <v>16</v>
      </c>
      <c r="C931" s="7" t="n">
        <v>0</v>
      </c>
    </row>
    <row r="932" spans="1:15">
      <c r="A932" t="s">
        <v>4</v>
      </c>
      <c r="B932" s="4" t="s">
        <v>5</v>
      </c>
      <c r="C932" s="4" t="s">
        <v>12</v>
      </c>
      <c r="D932" s="4" t="s">
        <v>37</v>
      </c>
      <c r="E932" s="4" t="s">
        <v>7</v>
      </c>
      <c r="F932" s="4" t="s">
        <v>7</v>
      </c>
      <c r="G932" s="4" t="s">
        <v>37</v>
      </c>
      <c r="H932" s="4" t="s">
        <v>7</v>
      </c>
      <c r="I932" s="4" t="s">
        <v>7</v>
      </c>
      <c r="J932" s="4" t="s">
        <v>37</v>
      </c>
      <c r="K932" s="4" t="s">
        <v>7</v>
      </c>
      <c r="L932" s="4" t="s">
        <v>7</v>
      </c>
    </row>
    <row r="933" spans="1:15">
      <c r="A933" t="n">
        <v>12897</v>
      </c>
      <c r="B933" s="26" t="n">
        <v>26</v>
      </c>
      <c r="C933" s="7" t="n">
        <v>65534</v>
      </c>
      <c r="D933" s="7" t="s">
        <v>164</v>
      </c>
      <c r="E933" s="7" t="n">
        <v>2</v>
      </c>
      <c r="F933" s="7" t="n">
        <v>3</v>
      </c>
      <c r="G933" s="7" t="s">
        <v>165</v>
      </c>
      <c r="H933" s="7" t="n">
        <v>2</v>
      </c>
      <c r="I933" s="7" t="n">
        <v>3</v>
      </c>
      <c r="J933" s="7" t="s">
        <v>163</v>
      </c>
      <c r="K933" s="7" t="n">
        <v>2</v>
      </c>
      <c r="L933" s="7" t="n">
        <v>0</v>
      </c>
    </row>
    <row r="934" spans="1:15">
      <c r="A934" t="s">
        <v>4</v>
      </c>
      <c r="B934" s="4" t="s">
        <v>5</v>
      </c>
    </row>
    <row r="935" spans="1:15">
      <c r="A935" t="n">
        <v>13153</v>
      </c>
      <c r="B935" s="27" t="n">
        <v>28</v>
      </c>
    </row>
    <row r="936" spans="1:15">
      <c r="A936" t="s">
        <v>4</v>
      </c>
      <c r="B936" s="4" t="s">
        <v>5</v>
      </c>
      <c r="C936" s="4" t="s">
        <v>7</v>
      </c>
    </row>
    <row r="937" spans="1:15">
      <c r="A937" t="n">
        <v>13154</v>
      </c>
      <c r="B937" s="29" t="n">
        <v>23</v>
      </c>
      <c r="C937" s="7" t="n">
        <v>10</v>
      </c>
    </row>
    <row r="938" spans="1:15">
      <c r="A938" t="s">
        <v>4</v>
      </c>
      <c r="B938" s="4" t="s">
        <v>5</v>
      </c>
      <c r="C938" s="4" t="s">
        <v>7</v>
      </c>
      <c r="D938" s="4" t="s">
        <v>8</v>
      </c>
    </row>
    <row r="939" spans="1:15">
      <c r="A939" t="n">
        <v>13156</v>
      </c>
      <c r="B939" s="6" t="n">
        <v>2</v>
      </c>
      <c r="C939" s="7" t="n">
        <v>10</v>
      </c>
      <c r="D939" s="7" t="s">
        <v>44</v>
      </c>
    </row>
    <row r="940" spans="1:15">
      <c r="A940" t="s">
        <v>4</v>
      </c>
      <c r="B940" s="4" t="s">
        <v>5</v>
      </c>
      <c r="C940" s="4" t="s">
        <v>7</v>
      </c>
    </row>
    <row r="941" spans="1:15">
      <c r="A941" t="n">
        <v>13179</v>
      </c>
      <c r="B941" s="30" t="n">
        <v>74</v>
      </c>
      <c r="C941" s="7" t="n">
        <v>46</v>
      </c>
    </row>
    <row r="942" spans="1:15">
      <c r="A942" t="s">
        <v>4</v>
      </c>
      <c r="B942" s="4" t="s">
        <v>5</v>
      </c>
      <c r="C942" s="4" t="s">
        <v>7</v>
      </c>
    </row>
    <row r="943" spans="1:15">
      <c r="A943" t="n">
        <v>13181</v>
      </c>
      <c r="B943" s="30" t="n">
        <v>74</v>
      </c>
      <c r="C943" s="7" t="n">
        <v>54</v>
      </c>
    </row>
    <row r="944" spans="1:15">
      <c r="A944" t="s">
        <v>4</v>
      </c>
      <c r="B944" s="4" t="s">
        <v>5</v>
      </c>
    </row>
    <row r="945" spans="1:12">
      <c r="A945" t="n">
        <v>13183</v>
      </c>
      <c r="B945" s="5" t="n">
        <v>1</v>
      </c>
    </row>
    <row r="946" spans="1:12" s="3" customFormat="1" customHeight="0">
      <c r="A946" s="3" t="s">
        <v>2</v>
      </c>
      <c r="B946" s="3" t="s">
        <v>166</v>
      </c>
    </row>
    <row r="947" spans="1:12">
      <c r="A947" t="s">
        <v>4</v>
      </c>
      <c r="B947" s="4" t="s">
        <v>5</v>
      </c>
      <c r="C947" s="4" t="s">
        <v>7</v>
      </c>
      <c r="D947" s="4" t="s">
        <v>12</v>
      </c>
      <c r="E947" s="4" t="s">
        <v>7</v>
      </c>
      <c r="F947" s="4" t="s">
        <v>7</v>
      </c>
      <c r="G947" s="4" t="s">
        <v>7</v>
      </c>
      <c r="H947" s="4" t="s">
        <v>12</v>
      </c>
      <c r="I947" s="4" t="s">
        <v>18</v>
      </c>
      <c r="J947" s="4" t="s">
        <v>12</v>
      </c>
      <c r="K947" s="4" t="s">
        <v>18</v>
      </c>
      <c r="L947" s="4" t="s">
        <v>12</v>
      </c>
      <c r="M947" s="4" t="s">
        <v>18</v>
      </c>
      <c r="N947" s="4" t="s">
        <v>12</v>
      </c>
      <c r="O947" s="4" t="s">
        <v>18</v>
      </c>
      <c r="P947" s="4" t="s">
        <v>12</v>
      </c>
      <c r="Q947" s="4" t="s">
        <v>18</v>
      </c>
      <c r="R947" s="4" t="s">
        <v>18</v>
      </c>
    </row>
    <row r="948" spans="1:12">
      <c r="A948" t="n">
        <v>13184</v>
      </c>
      <c r="B948" s="16" t="n">
        <v>6</v>
      </c>
      <c r="C948" s="7" t="n">
        <v>33</v>
      </c>
      <c r="D948" s="7" t="n">
        <v>65534</v>
      </c>
      <c r="E948" s="7" t="n">
        <v>9</v>
      </c>
      <c r="F948" s="7" t="n">
        <v>1</v>
      </c>
      <c r="G948" s="7" t="n">
        <v>5</v>
      </c>
      <c r="H948" s="7" t="n">
        <v>2</v>
      </c>
      <c r="I948" s="13" t="n">
        <f t="normal" ca="1">A950</f>
        <v>0</v>
      </c>
      <c r="J948" s="7" t="n">
        <v>3</v>
      </c>
      <c r="K948" s="13" t="n">
        <f t="normal" ca="1">A960</f>
        <v>0</v>
      </c>
      <c r="L948" s="7" t="n">
        <v>9</v>
      </c>
      <c r="M948" s="13" t="n">
        <f t="normal" ca="1">A968</f>
        <v>0</v>
      </c>
      <c r="N948" s="7" t="n">
        <v>10</v>
      </c>
      <c r="O948" s="13" t="n">
        <f t="normal" ca="1">A978</f>
        <v>0</v>
      </c>
      <c r="P948" s="7" t="n">
        <v>100</v>
      </c>
      <c r="Q948" s="13" t="n">
        <f t="normal" ca="1">A988</f>
        <v>0</v>
      </c>
      <c r="R948" s="13" t="n">
        <f t="normal" ca="1">A992</f>
        <v>0</v>
      </c>
    </row>
    <row r="949" spans="1:12">
      <c r="A949" t="s">
        <v>4</v>
      </c>
      <c r="B949" s="4" t="s">
        <v>5</v>
      </c>
      <c r="C949" s="4" t="s">
        <v>12</v>
      </c>
      <c r="D949" s="4" t="s">
        <v>22</v>
      </c>
      <c r="E949" s="4" t="s">
        <v>22</v>
      </c>
      <c r="F949" s="4" t="s">
        <v>22</v>
      </c>
      <c r="G949" s="4" t="s">
        <v>22</v>
      </c>
    </row>
    <row r="950" spans="1:12">
      <c r="A950" t="n">
        <v>13225</v>
      </c>
      <c r="B950" s="17" t="n">
        <v>46</v>
      </c>
      <c r="C950" s="7" t="n">
        <v>65534</v>
      </c>
      <c r="D950" s="7" t="n">
        <v>0.5</v>
      </c>
      <c r="E950" s="7" t="n">
        <v>1.5</v>
      </c>
      <c r="F950" s="7" t="n">
        <v>-10.1999998092651</v>
      </c>
      <c r="G950" s="7" t="n">
        <v>205.899993896484</v>
      </c>
    </row>
    <row r="951" spans="1:12">
      <c r="A951" t="s">
        <v>4</v>
      </c>
      <c r="B951" s="4" t="s">
        <v>5</v>
      </c>
      <c r="C951" s="4" t="s">
        <v>7</v>
      </c>
      <c r="D951" s="4" t="s">
        <v>12</v>
      </c>
      <c r="E951" s="4" t="s">
        <v>7</v>
      </c>
      <c r="F951" s="4" t="s">
        <v>8</v>
      </c>
      <c r="G951" s="4" t="s">
        <v>8</v>
      </c>
      <c r="H951" s="4" t="s">
        <v>8</v>
      </c>
      <c r="I951" s="4" t="s">
        <v>8</v>
      </c>
      <c r="J951" s="4" t="s">
        <v>8</v>
      </c>
      <c r="K951" s="4" t="s">
        <v>8</v>
      </c>
      <c r="L951" s="4" t="s">
        <v>8</v>
      </c>
      <c r="M951" s="4" t="s">
        <v>8</v>
      </c>
      <c r="N951" s="4" t="s">
        <v>8</v>
      </c>
      <c r="O951" s="4" t="s">
        <v>8</v>
      </c>
      <c r="P951" s="4" t="s">
        <v>8</v>
      </c>
      <c r="Q951" s="4" t="s">
        <v>8</v>
      </c>
      <c r="R951" s="4" t="s">
        <v>8</v>
      </c>
      <c r="S951" s="4" t="s">
        <v>8</v>
      </c>
      <c r="T951" s="4" t="s">
        <v>8</v>
      </c>
      <c r="U951" s="4" t="s">
        <v>8</v>
      </c>
    </row>
    <row r="952" spans="1:12">
      <c r="A952" t="n">
        <v>13244</v>
      </c>
      <c r="B952" s="18" t="n">
        <v>36</v>
      </c>
      <c r="C952" s="7" t="n">
        <v>8</v>
      </c>
      <c r="D952" s="7" t="n">
        <v>65534</v>
      </c>
      <c r="E952" s="7" t="n">
        <v>0</v>
      </c>
      <c r="F952" s="7" t="s">
        <v>167</v>
      </c>
      <c r="G952" s="7" t="s">
        <v>14</v>
      </c>
      <c r="H952" s="7" t="s">
        <v>14</v>
      </c>
      <c r="I952" s="7" t="s">
        <v>14</v>
      </c>
      <c r="J952" s="7" t="s">
        <v>14</v>
      </c>
      <c r="K952" s="7" t="s">
        <v>14</v>
      </c>
      <c r="L952" s="7" t="s">
        <v>14</v>
      </c>
      <c r="M952" s="7" t="s">
        <v>14</v>
      </c>
      <c r="N952" s="7" t="s">
        <v>14</v>
      </c>
      <c r="O952" s="7" t="s">
        <v>14</v>
      </c>
      <c r="P952" s="7" t="s">
        <v>14</v>
      </c>
      <c r="Q952" s="7" t="s">
        <v>14</v>
      </c>
      <c r="R952" s="7" t="s">
        <v>14</v>
      </c>
      <c r="S952" s="7" t="s">
        <v>14</v>
      </c>
      <c r="T952" s="7" t="s">
        <v>14</v>
      </c>
      <c r="U952" s="7" t="s">
        <v>14</v>
      </c>
    </row>
    <row r="953" spans="1:12">
      <c r="A953" t="s">
        <v>4</v>
      </c>
      <c r="B953" s="4" t="s">
        <v>5</v>
      </c>
      <c r="C953" s="4" t="s">
        <v>12</v>
      </c>
      <c r="D953" s="4" t="s">
        <v>7</v>
      </c>
      <c r="E953" s="4" t="s">
        <v>8</v>
      </c>
      <c r="F953" s="4" t="s">
        <v>22</v>
      </c>
      <c r="G953" s="4" t="s">
        <v>22</v>
      </c>
      <c r="H953" s="4" t="s">
        <v>22</v>
      </c>
    </row>
    <row r="954" spans="1:12">
      <c r="A954" t="n">
        <v>13278</v>
      </c>
      <c r="B954" s="19" t="n">
        <v>48</v>
      </c>
      <c r="C954" s="7" t="n">
        <v>65534</v>
      </c>
      <c r="D954" s="7" t="n">
        <v>0</v>
      </c>
      <c r="E954" s="7" t="s">
        <v>167</v>
      </c>
      <c r="F954" s="7" t="n">
        <v>0</v>
      </c>
      <c r="G954" s="7" t="n">
        <v>1</v>
      </c>
      <c r="H954" s="7" t="n">
        <v>1.40129846432482e-45</v>
      </c>
    </row>
    <row r="955" spans="1:12">
      <c r="A955" t="s">
        <v>4</v>
      </c>
      <c r="B955" s="4" t="s">
        <v>5</v>
      </c>
      <c r="C955" s="4" t="s">
        <v>12</v>
      </c>
      <c r="D955" s="4" t="s">
        <v>13</v>
      </c>
    </row>
    <row r="956" spans="1:12">
      <c r="A956" t="n">
        <v>13308</v>
      </c>
      <c r="B956" s="20" t="n">
        <v>43</v>
      </c>
      <c r="C956" s="7" t="n">
        <v>65534</v>
      </c>
      <c r="D956" s="7" t="n">
        <v>64</v>
      </c>
    </row>
    <row r="957" spans="1:12">
      <c r="A957" t="s">
        <v>4</v>
      </c>
      <c r="B957" s="4" t="s">
        <v>5</v>
      </c>
      <c r="C957" s="4" t="s">
        <v>18</v>
      </c>
    </row>
    <row r="958" spans="1:12">
      <c r="A958" t="n">
        <v>13315</v>
      </c>
      <c r="B958" s="14" t="n">
        <v>3</v>
      </c>
      <c r="C958" s="13" t="n">
        <f t="normal" ca="1">A992</f>
        <v>0</v>
      </c>
    </row>
    <row r="959" spans="1:12">
      <c r="A959" t="s">
        <v>4</v>
      </c>
      <c r="B959" s="4" t="s">
        <v>5</v>
      </c>
      <c r="C959" s="4" t="s">
        <v>12</v>
      </c>
      <c r="D959" s="4" t="s">
        <v>22</v>
      </c>
      <c r="E959" s="4" t="s">
        <v>22</v>
      </c>
      <c r="F959" s="4" t="s">
        <v>22</v>
      </c>
      <c r="G959" s="4" t="s">
        <v>22</v>
      </c>
    </row>
    <row r="960" spans="1:12">
      <c r="A960" t="n">
        <v>13320</v>
      </c>
      <c r="B960" s="17" t="n">
        <v>46</v>
      </c>
      <c r="C960" s="7" t="n">
        <v>65534</v>
      </c>
      <c r="D960" s="7" t="n">
        <v>-10.5500001907349</v>
      </c>
      <c r="E960" s="7" t="n">
        <v>0</v>
      </c>
      <c r="F960" s="7" t="n">
        <v>2.02999997138977</v>
      </c>
      <c r="G960" s="7" t="n">
        <v>266.5</v>
      </c>
    </row>
    <row r="961" spans="1:21">
      <c r="A961" t="s">
        <v>4</v>
      </c>
      <c r="B961" s="4" t="s">
        <v>5</v>
      </c>
      <c r="C961" s="4" t="s">
        <v>12</v>
      </c>
    </row>
    <row r="962" spans="1:21">
      <c r="A962" t="n">
        <v>13339</v>
      </c>
      <c r="B962" s="24" t="n">
        <v>16</v>
      </c>
      <c r="C962" s="7" t="n">
        <v>0</v>
      </c>
    </row>
    <row r="963" spans="1:21">
      <c r="A963" t="s">
        <v>4</v>
      </c>
      <c r="B963" s="4" t="s">
        <v>5</v>
      </c>
      <c r="C963" s="4" t="s">
        <v>12</v>
      </c>
      <c r="D963" s="4" t="s">
        <v>22</v>
      </c>
      <c r="E963" s="4" t="s">
        <v>22</v>
      </c>
      <c r="F963" s="4" t="s">
        <v>22</v>
      </c>
      <c r="G963" s="4" t="s">
        <v>12</v>
      </c>
      <c r="H963" s="4" t="s">
        <v>12</v>
      </c>
    </row>
    <row r="964" spans="1:21">
      <c r="A964" t="n">
        <v>13342</v>
      </c>
      <c r="B964" s="33" t="n">
        <v>60</v>
      </c>
      <c r="C964" s="7" t="n">
        <v>65534</v>
      </c>
      <c r="D964" s="7" t="n">
        <v>0</v>
      </c>
      <c r="E964" s="7" t="n">
        <v>-10</v>
      </c>
      <c r="F964" s="7" t="n">
        <v>0</v>
      </c>
      <c r="G964" s="7" t="n">
        <v>0</v>
      </c>
      <c r="H964" s="7" t="n">
        <v>0</v>
      </c>
    </row>
    <row r="965" spans="1:21">
      <c r="A965" t="s">
        <v>4</v>
      </c>
      <c r="B965" s="4" t="s">
        <v>5</v>
      </c>
      <c r="C965" s="4" t="s">
        <v>18</v>
      </c>
    </row>
    <row r="966" spans="1:21">
      <c r="A966" t="n">
        <v>13361</v>
      </c>
      <c r="B966" s="14" t="n">
        <v>3</v>
      </c>
      <c r="C966" s="13" t="n">
        <f t="normal" ca="1">A992</f>
        <v>0</v>
      </c>
    </row>
    <row r="967" spans="1:21">
      <c r="A967" t="s">
        <v>4</v>
      </c>
      <c r="B967" s="4" t="s">
        <v>5</v>
      </c>
      <c r="C967" s="4" t="s">
        <v>12</v>
      </c>
      <c r="D967" s="4" t="s">
        <v>22</v>
      </c>
      <c r="E967" s="4" t="s">
        <v>22</v>
      </c>
      <c r="F967" s="4" t="s">
        <v>22</v>
      </c>
      <c r="G967" s="4" t="s">
        <v>22</v>
      </c>
    </row>
    <row r="968" spans="1:21">
      <c r="A968" t="n">
        <v>13366</v>
      </c>
      <c r="B968" s="17" t="n">
        <v>46</v>
      </c>
      <c r="C968" s="7" t="n">
        <v>65534</v>
      </c>
      <c r="D968" s="7" t="n">
        <v>2.65000009536743</v>
      </c>
      <c r="E968" s="7" t="n">
        <v>1.5</v>
      </c>
      <c r="F968" s="7" t="n">
        <v>-12.7600002288818</v>
      </c>
      <c r="G968" s="7" t="n">
        <v>348.5</v>
      </c>
    </row>
    <row r="969" spans="1:21">
      <c r="A969" t="s">
        <v>4</v>
      </c>
      <c r="B969" s="4" t="s">
        <v>5</v>
      </c>
      <c r="C969" s="4" t="s">
        <v>7</v>
      </c>
      <c r="D969" s="4" t="s">
        <v>12</v>
      </c>
      <c r="E969" s="4" t="s">
        <v>7</v>
      </c>
      <c r="F969" s="4" t="s">
        <v>8</v>
      </c>
      <c r="G969" s="4" t="s">
        <v>8</v>
      </c>
      <c r="H969" s="4" t="s">
        <v>8</v>
      </c>
      <c r="I969" s="4" t="s">
        <v>8</v>
      </c>
      <c r="J969" s="4" t="s">
        <v>8</v>
      </c>
      <c r="K969" s="4" t="s">
        <v>8</v>
      </c>
      <c r="L969" s="4" t="s">
        <v>8</v>
      </c>
      <c r="M969" s="4" t="s">
        <v>8</v>
      </c>
      <c r="N969" s="4" t="s">
        <v>8</v>
      </c>
      <c r="O969" s="4" t="s">
        <v>8</v>
      </c>
      <c r="P969" s="4" t="s">
        <v>8</v>
      </c>
      <c r="Q969" s="4" t="s">
        <v>8</v>
      </c>
      <c r="R969" s="4" t="s">
        <v>8</v>
      </c>
      <c r="S969" s="4" t="s">
        <v>8</v>
      </c>
      <c r="T969" s="4" t="s">
        <v>8</v>
      </c>
      <c r="U969" s="4" t="s">
        <v>8</v>
      </c>
    </row>
    <row r="970" spans="1:21">
      <c r="A970" t="n">
        <v>13385</v>
      </c>
      <c r="B970" s="18" t="n">
        <v>36</v>
      </c>
      <c r="C970" s="7" t="n">
        <v>8</v>
      </c>
      <c r="D970" s="7" t="n">
        <v>65534</v>
      </c>
      <c r="E970" s="7" t="n">
        <v>0</v>
      </c>
      <c r="F970" s="7" t="s">
        <v>167</v>
      </c>
      <c r="G970" s="7" t="s">
        <v>14</v>
      </c>
      <c r="H970" s="7" t="s">
        <v>14</v>
      </c>
      <c r="I970" s="7" t="s">
        <v>14</v>
      </c>
      <c r="J970" s="7" t="s">
        <v>14</v>
      </c>
      <c r="K970" s="7" t="s">
        <v>14</v>
      </c>
      <c r="L970" s="7" t="s">
        <v>14</v>
      </c>
      <c r="M970" s="7" t="s">
        <v>14</v>
      </c>
      <c r="N970" s="7" t="s">
        <v>14</v>
      </c>
      <c r="O970" s="7" t="s">
        <v>14</v>
      </c>
      <c r="P970" s="7" t="s">
        <v>14</v>
      </c>
      <c r="Q970" s="7" t="s">
        <v>14</v>
      </c>
      <c r="R970" s="7" t="s">
        <v>14</v>
      </c>
      <c r="S970" s="7" t="s">
        <v>14</v>
      </c>
      <c r="T970" s="7" t="s">
        <v>14</v>
      </c>
      <c r="U970" s="7" t="s">
        <v>14</v>
      </c>
    </row>
    <row r="971" spans="1:21">
      <c r="A971" t="s">
        <v>4</v>
      </c>
      <c r="B971" s="4" t="s">
        <v>5</v>
      </c>
      <c r="C971" s="4" t="s">
        <v>12</v>
      </c>
      <c r="D971" s="4" t="s">
        <v>7</v>
      </c>
      <c r="E971" s="4" t="s">
        <v>8</v>
      </c>
      <c r="F971" s="4" t="s">
        <v>22</v>
      </c>
      <c r="G971" s="4" t="s">
        <v>22</v>
      </c>
      <c r="H971" s="4" t="s">
        <v>22</v>
      </c>
    </row>
    <row r="972" spans="1:21">
      <c r="A972" t="n">
        <v>13419</v>
      </c>
      <c r="B972" s="19" t="n">
        <v>48</v>
      </c>
      <c r="C972" s="7" t="n">
        <v>65534</v>
      </c>
      <c r="D972" s="7" t="n">
        <v>0</v>
      </c>
      <c r="E972" s="7" t="s">
        <v>167</v>
      </c>
      <c r="F972" s="7" t="n">
        <v>0</v>
      </c>
      <c r="G972" s="7" t="n">
        <v>1</v>
      </c>
      <c r="H972" s="7" t="n">
        <v>1.40129846432482e-45</v>
      </c>
    </row>
    <row r="973" spans="1:21">
      <c r="A973" t="s">
        <v>4</v>
      </c>
      <c r="B973" s="4" t="s">
        <v>5</v>
      </c>
      <c r="C973" s="4" t="s">
        <v>12</v>
      </c>
      <c r="D973" s="4" t="s">
        <v>13</v>
      </c>
    </row>
    <row r="974" spans="1:21">
      <c r="A974" t="n">
        <v>13449</v>
      </c>
      <c r="B974" s="20" t="n">
        <v>43</v>
      </c>
      <c r="C974" s="7" t="n">
        <v>65534</v>
      </c>
      <c r="D974" s="7" t="n">
        <v>64</v>
      </c>
    </row>
    <row r="975" spans="1:21">
      <c r="A975" t="s">
        <v>4</v>
      </c>
      <c r="B975" s="4" t="s">
        <v>5</v>
      </c>
      <c r="C975" s="4" t="s">
        <v>18</v>
      </c>
    </row>
    <row r="976" spans="1:21">
      <c r="A976" t="n">
        <v>13456</v>
      </c>
      <c r="B976" s="14" t="n">
        <v>3</v>
      </c>
      <c r="C976" s="13" t="n">
        <f t="normal" ca="1">A992</f>
        <v>0</v>
      </c>
    </row>
    <row r="977" spans="1:21">
      <c r="A977" t="s">
        <v>4</v>
      </c>
      <c r="B977" s="4" t="s">
        <v>5</v>
      </c>
      <c r="C977" s="4" t="s">
        <v>12</v>
      </c>
      <c r="D977" s="4" t="s">
        <v>22</v>
      </c>
      <c r="E977" s="4" t="s">
        <v>22</v>
      </c>
      <c r="F977" s="4" t="s">
        <v>22</v>
      </c>
      <c r="G977" s="4" t="s">
        <v>22</v>
      </c>
    </row>
    <row r="978" spans="1:21">
      <c r="A978" t="n">
        <v>13461</v>
      </c>
      <c r="B978" s="17" t="n">
        <v>46</v>
      </c>
      <c r="C978" s="7" t="n">
        <v>65534</v>
      </c>
      <c r="D978" s="7" t="n">
        <v>2.3199999332428</v>
      </c>
      <c r="E978" s="7" t="n">
        <v>1.5</v>
      </c>
      <c r="F978" s="7" t="n">
        <v>-11.7799997329712</v>
      </c>
      <c r="G978" s="7" t="n">
        <v>21.6000003814697</v>
      </c>
    </row>
    <row r="979" spans="1:21">
      <c r="A979" t="s">
        <v>4</v>
      </c>
      <c r="B979" s="4" t="s">
        <v>5</v>
      </c>
      <c r="C979" s="4" t="s">
        <v>7</v>
      </c>
      <c r="D979" s="4" t="s">
        <v>12</v>
      </c>
      <c r="E979" s="4" t="s">
        <v>7</v>
      </c>
      <c r="F979" s="4" t="s">
        <v>8</v>
      </c>
      <c r="G979" s="4" t="s">
        <v>8</v>
      </c>
      <c r="H979" s="4" t="s">
        <v>8</v>
      </c>
      <c r="I979" s="4" t="s">
        <v>8</v>
      </c>
      <c r="J979" s="4" t="s">
        <v>8</v>
      </c>
      <c r="K979" s="4" t="s">
        <v>8</v>
      </c>
      <c r="L979" s="4" t="s">
        <v>8</v>
      </c>
      <c r="M979" s="4" t="s">
        <v>8</v>
      </c>
      <c r="N979" s="4" t="s">
        <v>8</v>
      </c>
      <c r="O979" s="4" t="s">
        <v>8</v>
      </c>
      <c r="P979" s="4" t="s">
        <v>8</v>
      </c>
      <c r="Q979" s="4" t="s">
        <v>8</v>
      </c>
      <c r="R979" s="4" t="s">
        <v>8</v>
      </c>
      <c r="S979" s="4" t="s">
        <v>8</v>
      </c>
      <c r="T979" s="4" t="s">
        <v>8</v>
      </c>
      <c r="U979" s="4" t="s">
        <v>8</v>
      </c>
    </row>
    <row r="980" spans="1:21">
      <c r="A980" t="n">
        <v>13480</v>
      </c>
      <c r="B980" s="18" t="n">
        <v>36</v>
      </c>
      <c r="C980" s="7" t="n">
        <v>8</v>
      </c>
      <c r="D980" s="7" t="n">
        <v>65534</v>
      </c>
      <c r="E980" s="7" t="n">
        <v>0</v>
      </c>
      <c r="F980" s="7" t="s">
        <v>168</v>
      </c>
      <c r="G980" s="7" t="s">
        <v>14</v>
      </c>
      <c r="H980" s="7" t="s">
        <v>14</v>
      </c>
      <c r="I980" s="7" t="s">
        <v>14</v>
      </c>
      <c r="J980" s="7" t="s">
        <v>14</v>
      </c>
      <c r="K980" s="7" t="s">
        <v>14</v>
      </c>
      <c r="L980" s="7" t="s">
        <v>14</v>
      </c>
      <c r="M980" s="7" t="s">
        <v>14</v>
      </c>
      <c r="N980" s="7" t="s">
        <v>14</v>
      </c>
      <c r="O980" s="7" t="s">
        <v>14</v>
      </c>
      <c r="P980" s="7" t="s">
        <v>14</v>
      </c>
      <c r="Q980" s="7" t="s">
        <v>14</v>
      </c>
      <c r="R980" s="7" t="s">
        <v>14</v>
      </c>
      <c r="S980" s="7" t="s">
        <v>14</v>
      </c>
      <c r="T980" s="7" t="s">
        <v>14</v>
      </c>
      <c r="U980" s="7" t="s">
        <v>14</v>
      </c>
    </row>
    <row r="981" spans="1:21">
      <c r="A981" t="s">
        <v>4</v>
      </c>
      <c r="B981" s="4" t="s">
        <v>5</v>
      </c>
      <c r="C981" s="4" t="s">
        <v>12</v>
      </c>
      <c r="D981" s="4" t="s">
        <v>7</v>
      </c>
      <c r="E981" s="4" t="s">
        <v>8</v>
      </c>
      <c r="F981" s="4" t="s">
        <v>22</v>
      </c>
      <c r="G981" s="4" t="s">
        <v>22</v>
      </c>
      <c r="H981" s="4" t="s">
        <v>22</v>
      </c>
    </row>
    <row r="982" spans="1:21">
      <c r="A982" t="n">
        <v>13516</v>
      </c>
      <c r="B982" s="19" t="n">
        <v>48</v>
      </c>
      <c r="C982" s="7" t="n">
        <v>65534</v>
      </c>
      <c r="D982" s="7" t="n">
        <v>0</v>
      </c>
      <c r="E982" s="7" t="s">
        <v>168</v>
      </c>
      <c r="F982" s="7" t="n">
        <v>0</v>
      </c>
      <c r="G982" s="7" t="n">
        <v>1</v>
      </c>
      <c r="H982" s="7" t="n">
        <v>0</v>
      </c>
    </row>
    <row r="983" spans="1:21">
      <c r="A983" t="s">
        <v>4</v>
      </c>
      <c r="B983" s="4" t="s">
        <v>5</v>
      </c>
      <c r="C983" s="4" t="s">
        <v>12</v>
      </c>
      <c r="D983" s="4" t="s">
        <v>13</v>
      </c>
    </row>
    <row r="984" spans="1:21">
      <c r="A984" t="n">
        <v>13548</v>
      </c>
      <c r="B984" s="20" t="n">
        <v>43</v>
      </c>
      <c r="C984" s="7" t="n">
        <v>65534</v>
      </c>
      <c r="D984" s="7" t="n">
        <v>64</v>
      </c>
    </row>
    <row r="985" spans="1:21">
      <c r="A985" t="s">
        <v>4</v>
      </c>
      <c r="B985" s="4" t="s">
        <v>5</v>
      </c>
      <c r="C985" s="4" t="s">
        <v>18</v>
      </c>
    </row>
    <row r="986" spans="1:21">
      <c r="A986" t="n">
        <v>13555</v>
      </c>
      <c r="B986" s="14" t="n">
        <v>3</v>
      </c>
      <c r="C986" s="13" t="n">
        <f t="normal" ca="1">A992</f>
        <v>0</v>
      </c>
    </row>
    <row r="987" spans="1:21">
      <c r="A987" t="s">
        <v>4</v>
      </c>
      <c r="B987" s="4" t="s">
        <v>5</v>
      </c>
      <c r="C987" s="4" t="s">
        <v>12</v>
      </c>
      <c r="D987" s="4" t="s">
        <v>22</v>
      </c>
      <c r="E987" s="4" t="s">
        <v>22</v>
      </c>
      <c r="F987" s="4" t="s">
        <v>22</v>
      </c>
      <c r="G987" s="4" t="s">
        <v>22</v>
      </c>
    </row>
    <row r="988" spans="1:21">
      <c r="A988" t="n">
        <v>13560</v>
      </c>
      <c r="B988" s="17" t="n">
        <v>46</v>
      </c>
      <c r="C988" s="7" t="n">
        <v>65534</v>
      </c>
      <c r="D988" s="7" t="n">
        <v>-10.4300003051758</v>
      </c>
      <c r="E988" s="7" t="n">
        <v>0</v>
      </c>
      <c r="F988" s="7" t="n">
        <v>8.15999984741211</v>
      </c>
      <c r="G988" s="7" t="n">
        <v>270</v>
      </c>
    </row>
    <row r="989" spans="1:21">
      <c r="A989" t="s">
        <v>4</v>
      </c>
      <c r="B989" s="4" t="s">
        <v>5</v>
      </c>
      <c r="C989" s="4" t="s">
        <v>18</v>
      </c>
    </row>
    <row r="990" spans="1:21">
      <c r="A990" t="n">
        <v>13579</v>
      </c>
      <c r="B990" s="14" t="n">
        <v>3</v>
      </c>
      <c r="C990" s="13" t="n">
        <f t="normal" ca="1">A992</f>
        <v>0</v>
      </c>
    </row>
    <row r="991" spans="1:21">
      <c r="A991" t="s">
        <v>4</v>
      </c>
      <c r="B991" s="4" t="s">
        <v>5</v>
      </c>
    </row>
    <row r="992" spans="1:21">
      <c r="A992" t="n">
        <v>13584</v>
      </c>
      <c r="B992" s="5" t="n">
        <v>1</v>
      </c>
    </row>
    <row r="993" spans="1:21" s="3" customFormat="1" customHeight="0">
      <c r="A993" s="3" t="s">
        <v>2</v>
      </c>
      <c r="B993" s="3" t="s">
        <v>169</v>
      </c>
    </row>
    <row r="994" spans="1:21">
      <c r="A994" t="s">
        <v>4</v>
      </c>
      <c r="B994" s="4" t="s">
        <v>5</v>
      </c>
      <c r="C994" s="4" t="s">
        <v>7</v>
      </c>
      <c r="D994" s="4" t="s">
        <v>12</v>
      </c>
      <c r="E994" s="4" t="s">
        <v>7</v>
      </c>
      <c r="F994" s="4" t="s">
        <v>12</v>
      </c>
      <c r="G994" s="4" t="s">
        <v>7</v>
      </c>
      <c r="H994" s="4" t="s">
        <v>7</v>
      </c>
      <c r="I994" s="4" t="s">
        <v>7</v>
      </c>
      <c r="J994" s="4" t="s">
        <v>12</v>
      </c>
      <c r="K994" s="4" t="s">
        <v>7</v>
      </c>
      <c r="L994" s="4" t="s">
        <v>7</v>
      </c>
      <c r="M994" s="4" t="s">
        <v>12</v>
      </c>
      <c r="N994" s="4" t="s">
        <v>7</v>
      </c>
      <c r="O994" s="4" t="s">
        <v>7</v>
      </c>
      <c r="P994" s="4" t="s">
        <v>7</v>
      </c>
      <c r="Q994" s="35" t="s">
        <v>170</v>
      </c>
      <c r="R994" s="4" t="s">
        <v>5</v>
      </c>
      <c r="S994" s="4" t="s">
        <v>7</v>
      </c>
      <c r="T994" s="4" t="s">
        <v>12</v>
      </c>
      <c r="U994" s="4" t="s">
        <v>13</v>
      </c>
      <c r="V994" s="35" t="s">
        <v>171</v>
      </c>
      <c r="W994" s="4" t="s">
        <v>7</v>
      </c>
      <c r="X994" s="4" t="s">
        <v>13</v>
      </c>
      <c r="Y994" s="4" t="s">
        <v>7</v>
      </c>
      <c r="Z994" s="4" t="s">
        <v>7</v>
      </c>
      <c r="AA994" s="4" t="s">
        <v>7</v>
      </c>
      <c r="AB994" s="4" t="s">
        <v>18</v>
      </c>
    </row>
    <row r="995" spans="1:21">
      <c r="A995" t="n">
        <v>13588</v>
      </c>
      <c r="B995" s="12" t="n">
        <v>5</v>
      </c>
      <c r="C995" s="7" t="n">
        <v>30</v>
      </c>
      <c r="D995" s="7" t="n">
        <v>8784</v>
      </c>
      <c r="E995" s="7" t="n">
        <v>30</v>
      </c>
      <c r="F995" s="7" t="n">
        <v>8808</v>
      </c>
      <c r="G995" s="7" t="n">
        <v>8</v>
      </c>
      <c r="H995" s="7" t="n">
        <v>9</v>
      </c>
      <c r="I995" s="7" t="n">
        <v>30</v>
      </c>
      <c r="J995" s="7" t="n">
        <v>8953</v>
      </c>
      <c r="K995" s="7" t="n">
        <v>9</v>
      </c>
      <c r="L995" s="7" t="n">
        <v>30</v>
      </c>
      <c r="M995" s="7" t="n">
        <v>8955</v>
      </c>
      <c r="N995" s="7" t="n">
        <v>8</v>
      </c>
      <c r="O995" s="7" t="n">
        <v>9</v>
      </c>
      <c r="P995" s="7" t="n">
        <v>28</v>
      </c>
      <c r="Q995" s="35" t="s">
        <v>3</v>
      </c>
      <c r="R995" s="36" t="n">
        <v>101</v>
      </c>
      <c r="S995" s="7" t="n">
        <v>2</v>
      </c>
      <c r="T995" s="7" t="n">
        <v>28</v>
      </c>
      <c r="U995" s="7" t="n">
        <v>1</v>
      </c>
      <c r="V995" s="35" t="s">
        <v>3</v>
      </c>
      <c r="W995" s="7" t="n">
        <v>0</v>
      </c>
      <c r="X995" s="7" t="n">
        <v>0</v>
      </c>
      <c r="Y995" s="7" t="n">
        <v>5</v>
      </c>
      <c r="Z995" s="7" t="n">
        <v>9</v>
      </c>
      <c r="AA995" s="7" t="n">
        <v>1</v>
      </c>
      <c r="AB995" s="13" t="n">
        <f t="normal" ca="1">A1047</f>
        <v>0</v>
      </c>
    </row>
    <row r="996" spans="1:21">
      <c r="A996" t="s">
        <v>4</v>
      </c>
      <c r="B996" s="4" t="s">
        <v>5</v>
      </c>
      <c r="C996" s="4" t="s">
        <v>12</v>
      </c>
      <c r="D996" s="4" t="s">
        <v>7</v>
      </c>
      <c r="E996" s="4" t="s">
        <v>7</v>
      </c>
      <c r="F996" s="4" t="s">
        <v>8</v>
      </c>
    </row>
    <row r="997" spans="1:21">
      <c r="A997" t="n">
        <v>13627</v>
      </c>
      <c r="B997" s="23" t="n">
        <v>20</v>
      </c>
      <c r="C997" s="7" t="n">
        <v>65534</v>
      </c>
      <c r="D997" s="7" t="n">
        <v>3</v>
      </c>
      <c r="E997" s="7" t="n">
        <v>10</v>
      </c>
      <c r="F997" s="7" t="s">
        <v>35</v>
      </c>
    </row>
    <row r="998" spans="1:21">
      <c r="A998" t="s">
        <v>4</v>
      </c>
      <c r="B998" s="4" t="s">
        <v>5</v>
      </c>
      <c r="C998" s="4" t="s">
        <v>12</v>
      </c>
    </row>
    <row r="999" spans="1:21">
      <c r="A999" t="n">
        <v>13648</v>
      </c>
      <c r="B999" s="24" t="n">
        <v>16</v>
      </c>
      <c r="C999" s="7" t="n">
        <v>0</v>
      </c>
    </row>
    <row r="1000" spans="1:21">
      <c r="A1000" t="s">
        <v>4</v>
      </c>
      <c r="B1000" s="4" t="s">
        <v>5</v>
      </c>
      <c r="C1000" s="4" t="s">
        <v>7</v>
      </c>
      <c r="D1000" s="4" t="s">
        <v>12</v>
      </c>
    </row>
    <row r="1001" spans="1:21">
      <c r="A1001" t="n">
        <v>13651</v>
      </c>
      <c r="B1001" s="25" t="n">
        <v>22</v>
      </c>
      <c r="C1001" s="7" t="n">
        <v>10</v>
      </c>
      <c r="D1001" s="7" t="n">
        <v>0</v>
      </c>
    </row>
    <row r="1002" spans="1:21">
      <c r="A1002" t="s">
        <v>4</v>
      </c>
      <c r="B1002" s="4" t="s">
        <v>5</v>
      </c>
      <c r="C1002" s="4" t="s">
        <v>7</v>
      </c>
      <c r="D1002" s="4" t="s">
        <v>12</v>
      </c>
      <c r="E1002" s="4" t="s">
        <v>8</v>
      </c>
    </row>
    <row r="1003" spans="1:21">
      <c r="A1003" t="n">
        <v>13655</v>
      </c>
      <c r="B1003" s="21" t="n">
        <v>51</v>
      </c>
      <c r="C1003" s="7" t="n">
        <v>4</v>
      </c>
      <c r="D1003" s="7" t="n">
        <v>65534</v>
      </c>
      <c r="E1003" s="7" t="s">
        <v>36</v>
      </c>
    </row>
    <row r="1004" spans="1:21">
      <c r="A1004" t="s">
        <v>4</v>
      </c>
      <c r="B1004" s="4" t="s">
        <v>5</v>
      </c>
      <c r="C1004" s="4" t="s">
        <v>12</v>
      </c>
    </row>
    <row r="1005" spans="1:21">
      <c r="A1005" t="n">
        <v>13668</v>
      </c>
      <c r="B1005" s="24" t="n">
        <v>16</v>
      </c>
      <c r="C1005" s="7" t="n">
        <v>0</v>
      </c>
    </row>
    <row r="1006" spans="1:21">
      <c r="A1006" t="s">
        <v>4</v>
      </c>
      <c r="B1006" s="4" t="s">
        <v>5</v>
      </c>
      <c r="C1006" s="4" t="s">
        <v>12</v>
      </c>
      <c r="D1006" s="4" t="s">
        <v>37</v>
      </c>
      <c r="E1006" s="4" t="s">
        <v>7</v>
      </c>
      <c r="F1006" s="4" t="s">
        <v>7</v>
      </c>
    </row>
    <row r="1007" spans="1:21">
      <c r="A1007" t="n">
        <v>13671</v>
      </c>
      <c r="B1007" s="26" t="n">
        <v>26</v>
      </c>
      <c r="C1007" s="7" t="n">
        <v>65534</v>
      </c>
      <c r="D1007" s="7" t="s">
        <v>172</v>
      </c>
      <c r="E1007" s="7" t="n">
        <v>2</v>
      </c>
      <c r="F1007" s="7" t="n">
        <v>0</v>
      </c>
    </row>
    <row r="1008" spans="1:21">
      <c r="A1008" t="s">
        <v>4</v>
      </c>
      <c r="B1008" s="4" t="s">
        <v>5</v>
      </c>
    </row>
    <row r="1009" spans="1:28">
      <c r="A1009" t="n">
        <v>13770</v>
      </c>
      <c r="B1009" s="27" t="n">
        <v>28</v>
      </c>
    </row>
    <row r="1010" spans="1:28">
      <c r="A1010" t="s">
        <v>4</v>
      </c>
      <c r="B1010" s="4" t="s">
        <v>5</v>
      </c>
      <c r="C1010" s="4" t="s">
        <v>12</v>
      </c>
      <c r="D1010" s="4" t="s">
        <v>12</v>
      </c>
      <c r="E1010" s="4" t="s">
        <v>12</v>
      </c>
    </row>
    <row r="1011" spans="1:28">
      <c r="A1011" t="n">
        <v>13771</v>
      </c>
      <c r="B1011" s="31" t="n">
        <v>61</v>
      </c>
      <c r="C1011" s="7" t="n">
        <v>5708</v>
      </c>
      <c r="D1011" s="7" t="n">
        <v>0</v>
      </c>
      <c r="E1011" s="7" t="n">
        <v>1000</v>
      </c>
    </row>
    <row r="1012" spans="1:28">
      <c r="A1012" t="s">
        <v>4</v>
      </c>
      <c r="B1012" s="4" t="s">
        <v>5</v>
      </c>
      <c r="C1012" s="4" t="s">
        <v>7</v>
      </c>
      <c r="D1012" s="4" t="s">
        <v>12</v>
      </c>
      <c r="E1012" s="4" t="s">
        <v>8</v>
      </c>
    </row>
    <row r="1013" spans="1:28">
      <c r="A1013" t="n">
        <v>13778</v>
      </c>
      <c r="B1013" s="21" t="n">
        <v>51</v>
      </c>
      <c r="C1013" s="7" t="n">
        <v>4</v>
      </c>
      <c r="D1013" s="7" t="n">
        <v>5708</v>
      </c>
      <c r="E1013" s="7" t="s">
        <v>36</v>
      </c>
    </row>
    <row r="1014" spans="1:28">
      <c r="A1014" t="s">
        <v>4</v>
      </c>
      <c r="B1014" s="4" t="s">
        <v>5</v>
      </c>
      <c r="C1014" s="4" t="s">
        <v>12</v>
      </c>
    </row>
    <row r="1015" spans="1:28">
      <c r="A1015" t="n">
        <v>13791</v>
      </c>
      <c r="B1015" s="24" t="n">
        <v>16</v>
      </c>
      <c r="C1015" s="7" t="n">
        <v>0</v>
      </c>
    </row>
    <row r="1016" spans="1:28">
      <c r="A1016" t="s">
        <v>4</v>
      </c>
      <c r="B1016" s="4" t="s">
        <v>5</v>
      </c>
      <c r="C1016" s="4" t="s">
        <v>12</v>
      </c>
      <c r="D1016" s="4" t="s">
        <v>37</v>
      </c>
      <c r="E1016" s="4" t="s">
        <v>7</v>
      </c>
      <c r="F1016" s="4" t="s">
        <v>7</v>
      </c>
    </row>
    <row r="1017" spans="1:28">
      <c r="A1017" t="n">
        <v>13794</v>
      </c>
      <c r="B1017" s="26" t="n">
        <v>26</v>
      </c>
      <c r="C1017" s="7" t="n">
        <v>5708</v>
      </c>
      <c r="D1017" s="7" t="s">
        <v>173</v>
      </c>
      <c r="E1017" s="7" t="n">
        <v>2</v>
      </c>
      <c r="F1017" s="7" t="n">
        <v>0</v>
      </c>
    </row>
    <row r="1018" spans="1:28">
      <c r="A1018" t="s">
        <v>4</v>
      </c>
      <c r="B1018" s="4" t="s">
        <v>5</v>
      </c>
    </row>
    <row r="1019" spans="1:28">
      <c r="A1019" t="n">
        <v>13851</v>
      </c>
      <c r="B1019" s="27" t="n">
        <v>28</v>
      </c>
    </row>
    <row r="1020" spans="1:28">
      <c r="A1020" t="s">
        <v>4</v>
      </c>
      <c r="B1020" s="4" t="s">
        <v>5</v>
      </c>
      <c r="C1020" s="4" t="s">
        <v>12</v>
      </c>
      <c r="D1020" s="4" t="s">
        <v>7</v>
      </c>
      <c r="E1020" s="4" t="s">
        <v>22</v>
      </c>
      <c r="F1020" s="4" t="s">
        <v>12</v>
      </c>
    </row>
    <row r="1021" spans="1:28">
      <c r="A1021" t="n">
        <v>13852</v>
      </c>
      <c r="B1021" s="32" t="n">
        <v>59</v>
      </c>
      <c r="C1021" s="7" t="n">
        <v>0</v>
      </c>
      <c r="D1021" s="7" t="n">
        <v>6</v>
      </c>
      <c r="E1021" s="7" t="n">
        <v>0</v>
      </c>
      <c r="F1021" s="7" t="n">
        <v>0</v>
      </c>
    </row>
    <row r="1022" spans="1:28">
      <c r="A1022" t="s">
        <v>4</v>
      </c>
      <c r="B1022" s="4" t="s">
        <v>5</v>
      </c>
      <c r="C1022" s="4" t="s">
        <v>12</v>
      </c>
    </row>
    <row r="1023" spans="1:28">
      <c r="A1023" t="n">
        <v>13862</v>
      </c>
      <c r="B1023" s="24" t="n">
        <v>16</v>
      </c>
      <c r="C1023" s="7" t="n">
        <v>1300</v>
      </c>
    </row>
    <row r="1024" spans="1:28">
      <c r="A1024" t="s">
        <v>4</v>
      </c>
      <c r="B1024" s="4" t="s">
        <v>5</v>
      </c>
      <c r="C1024" s="4" t="s">
        <v>7</v>
      </c>
      <c r="D1024" s="4" t="s">
        <v>12</v>
      </c>
      <c r="E1024" s="4" t="s">
        <v>8</v>
      </c>
    </row>
    <row r="1025" spans="1:6">
      <c r="A1025" t="n">
        <v>13865</v>
      </c>
      <c r="B1025" s="21" t="n">
        <v>51</v>
      </c>
      <c r="C1025" s="7" t="n">
        <v>4</v>
      </c>
      <c r="D1025" s="7" t="n">
        <v>0</v>
      </c>
      <c r="E1025" s="7" t="s">
        <v>174</v>
      </c>
    </row>
    <row r="1026" spans="1:6">
      <c r="A1026" t="s">
        <v>4</v>
      </c>
      <c r="B1026" s="4" t="s">
        <v>5</v>
      </c>
      <c r="C1026" s="4" t="s">
        <v>12</v>
      </c>
    </row>
    <row r="1027" spans="1:6">
      <c r="A1027" t="n">
        <v>13879</v>
      </c>
      <c r="B1027" s="24" t="n">
        <v>16</v>
      </c>
      <c r="C1027" s="7" t="n">
        <v>0</v>
      </c>
    </row>
    <row r="1028" spans="1:6">
      <c r="A1028" t="s">
        <v>4</v>
      </c>
      <c r="B1028" s="4" t="s">
        <v>5</v>
      </c>
      <c r="C1028" s="4" t="s">
        <v>12</v>
      </c>
      <c r="D1028" s="4" t="s">
        <v>37</v>
      </c>
      <c r="E1028" s="4" t="s">
        <v>7</v>
      </c>
      <c r="F1028" s="4" t="s">
        <v>7</v>
      </c>
    </row>
    <row r="1029" spans="1:6">
      <c r="A1029" t="n">
        <v>13882</v>
      </c>
      <c r="B1029" s="26" t="n">
        <v>26</v>
      </c>
      <c r="C1029" s="7" t="n">
        <v>0</v>
      </c>
      <c r="D1029" s="7" t="s">
        <v>175</v>
      </c>
      <c r="E1029" s="7" t="n">
        <v>2</v>
      </c>
      <c r="F1029" s="7" t="n">
        <v>0</v>
      </c>
    </row>
    <row r="1030" spans="1:6">
      <c r="A1030" t="s">
        <v>4</v>
      </c>
      <c r="B1030" s="4" t="s">
        <v>5</v>
      </c>
    </row>
    <row r="1031" spans="1:6">
      <c r="A1031" t="n">
        <v>13915</v>
      </c>
      <c r="B1031" s="27" t="n">
        <v>28</v>
      </c>
    </row>
    <row r="1032" spans="1:6">
      <c r="A1032" t="s">
        <v>4</v>
      </c>
      <c r="B1032" s="4" t="s">
        <v>5</v>
      </c>
      <c r="C1032" s="4" t="s">
        <v>7</v>
      </c>
      <c r="D1032" s="4" t="s">
        <v>12</v>
      </c>
      <c r="E1032" s="4" t="s">
        <v>8</v>
      </c>
    </row>
    <row r="1033" spans="1:6">
      <c r="A1033" t="n">
        <v>13916</v>
      </c>
      <c r="B1033" s="21" t="n">
        <v>51</v>
      </c>
      <c r="C1033" s="7" t="n">
        <v>4</v>
      </c>
      <c r="D1033" s="7" t="n">
        <v>65534</v>
      </c>
      <c r="E1033" s="7" t="s">
        <v>36</v>
      </c>
    </row>
    <row r="1034" spans="1:6">
      <c r="A1034" t="s">
        <v>4</v>
      </c>
      <c r="B1034" s="4" t="s">
        <v>5</v>
      </c>
      <c r="C1034" s="4" t="s">
        <v>12</v>
      </c>
    </row>
    <row r="1035" spans="1:6">
      <c r="A1035" t="n">
        <v>13929</v>
      </c>
      <c r="B1035" s="24" t="n">
        <v>16</v>
      </c>
      <c r="C1035" s="7" t="n">
        <v>0</v>
      </c>
    </row>
    <row r="1036" spans="1:6">
      <c r="A1036" t="s">
        <v>4</v>
      </c>
      <c r="B1036" s="4" t="s">
        <v>5</v>
      </c>
      <c r="C1036" s="4" t="s">
        <v>12</v>
      </c>
      <c r="D1036" s="4" t="s">
        <v>37</v>
      </c>
      <c r="E1036" s="4" t="s">
        <v>7</v>
      </c>
      <c r="F1036" s="4" t="s">
        <v>7</v>
      </c>
    </row>
    <row r="1037" spans="1:6">
      <c r="A1037" t="n">
        <v>13932</v>
      </c>
      <c r="B1037" s="26" t="n">
        <v>26</v>
      </c>
      <c r="C1037" s="7" t="n">
        <v>65534</v>
      </c>
      <c r="D1037" s="7" t="s">
        <v>176</v>
      </c>
      <c r="E1037" s="7" t="n">
        <v>2</v>
      </c>
      <c r="F1037" s="7" t="n">
        <v>0</v>
      </c>
    </row>
    <row r="1038" spans="1:6">
      <c r="A1038" t="s">
        <v>4</v>
      </c>
      <c r="B1038" s="4" t="s">
        <v>5</v>
      </c>
    </row>
    <row r="1039" spans="1:6">
      <c r="A1039" t="n">
        <v>13974</v>
      </c>
      <c r="B1039" s="27" t="n">
        <v>28</v>
      </c>
    </row>
    <row r="1040" spans="1:6">
      <c r="A1040" t="s">
        <v>4</v>
      </c>
      <c r="B1040" s="4" t="s">
        <v>5</v>
      </c>
      <c r="C1040" s="4" t="s">
        <v>12</v>
      </c>
      <c r="D1040" s="4" t="s">
        <v>12</v>
      </c>
      <c r="E1040" s="4" t="s">
        <v>12</v>
      </c>
    </row>
    <row r="1041" spans="1:6">
      <c r="A1041" t="n">
        <v>13975</v>
      </c>
      <c r="B1041" s="31" t="n">
        <v>61</v>
      </c>
      <c r="C1041" s="7" t="n">
        <v>5708</v>
      </c>
      <c r="D1041" s="7" t="n">
        <v>65533</v>
      </c>
      <c r="E1041" s="7" t="n">
        <v>1000</v>
      </c>
    </row>
    <row r="1042" spans="1:6">
      <c r="A1042" t="s">
        <v>4</v>
      </c>
      <c r="B1042" s="4" t="s">
        <v>5</v>
      </c>
      <c r="C1042" s="4" t="s">
        <v>12</v>
      </c>
    </row>
    <row r="1043" spans="1:6">
      <c r="A1043" t="n">
        <v>13982</v>
      </c>
      <c r="B1043" s="28" t="n">
        <v>12</v>
      </c>
      <c r="C1043" s="7" t="n">
        <v>8808</v>
      </c>
    </row>
    <row r="1044" spans="1:6">
      <c r="A1044" t="s">
        <v>4</v>
      </c>
      <c r="B1044" s="4" t="s">
        <v>5</v>
      </c>
      <c r="C1044" s="4" t="s">
        <v>18</v>
      </c>
    </row>
    <row r="1045" spans="1:6">
      <c r="A1045" t="n">
        <v>13985</v>
      </c>
      <c r="B1045" s="14" t="n">
        <v>3</v>
      </c>
      <c r="C1045" s="13" t="n">
        <f t="normal" ca="1">A1485</f>
        <v>0</v>
      </c>
    </row>
    <row r="1046" spans="1:6">
      <c r="A1046" t="s">
        <v>4</v>
      </c>
      <c r="B1046" s="4" t="s">
        <v>5</v>
      </c>
      <c r="C1046" s="4" t="s">
        <v>7</v>
      </c>
      <c r="D1046" s="4" t="s">
        <v>12</v>
      </c>
      <c r="E1046" s="4" t="s">
        <v>7</v>
      </c>
      <c r="F1046" s="4" t="s">
        <v>18</v>
      </c>
    </row>
    <row r="1047" spans="1:6">
      <c r="A1047" t="n">
        <v>13990</v>
      </c>
      <c r="B1047" s="12" t="n">
        <v>5</v>
      </c>
      <c r="C1047" s="7" t="n">
        <v>30</v>
      </c>
      <c r="D1047" s="7" t="n">
        <v>10225</v>
      </c>
      <c r="E1047" s="7" t="n">
        <v>1</v>
      </c>
      <c r="F1047" s="13" t="n">
        <f t="normal" ca="1">A1087</f>
        <v>0</v>
      </c>
    </row>
    <row r="1048" spans="1:6">
      <c r="A1048" t="s">
        <v>4</v>
      </c>
      <c r="B1048" s="4" t="s">
        <v>5</v>
      </c>
      <c r="C1048" s="4" t="s">
        <v>12</v>
      </c>
      <c r="D1048" s="4" t="s">
        <v>7</v>
      </c>
      <c r="E1048" s="4" t="s">
        <v>7</v>
      </c>
      <c r="F1048" s="4" t="s">
        <v>8</v>
      </c>
    </row>
    <row r="1049" spans="1:6">
      <c r="A1049" t="n">
        <v>13999</v>
      </c>
      <c r="B1049" s="23" t="n">
        <v>20</v>
      </c>
      <c r="C1049" s="7" t="n">
        <v>65534</v>
      </c>
      <c r="D1049" s="7" t="n">
        <v>3</v>
      </c>
      <c r="E1049" s="7" t="n">
        <v>10</v>
      </c>
      <c r="F1049" s="7" t="s">
        <v>35</v>
      </c>
    </row>
    <row r="1050" spans="1:6">
      <c r="A1050" t="s">
        <v>4</v>
      </c>
      <c r="B1050" s="4" t="s">
        <v>5</v>
      </c>
      <c r="C1050" s="4" t="s">
        <v>12</v>
      </c>
    </row>
    <row r="1051" spans="1:6">
      <c r="A1051" t="n">
        <v>14020</v>
      </c>
      <c r="B1051" s="24" t="n">
        <v>16</v>
      </c>
      <c r="C1051" s="7" t="n">
        <v>0</v>
      </c>
    </row>
    <row r="1052" spans="1:6">
      <c r="A1052" t="s">
        <v>4</v>
      </c>
      <c r="B1052" s="4" t="s">
        <v>5</v>
      </c>
      <c r="C1052" s="4" t="s">
        <v>7</v>
      </c>
      <c r="D1052" s="4" t="s">
        <v>12</v>
      </c>
    </row>
    <row r="1053" spans="1:6">
      <c r="A1053" t="n">
        <v>14023</v>
      </c>
      <c r="B1053" s="25" t="n">
        <v>22</v>
      </c>
      <c r="C1053" s="7" t="n">
        <v>10</v>
      </c>
      <c r="D1053" s="7" t="n">
        <v>0</v>
      </c>
    </row>
    <row r="1054" spans="1:6">
      <c r="A1054" t="s">
        <v>4</v>
      </c>
      <c r="B1054" s="4" t="s">
        <v>5</v>
      </c>
      <c r="C1054" s="4" t="s">
        <v>7</v>
      </c>
      <c r="D1054" s="4" t="s">
        <v>12</v>
      </c>
      <c r="E1054" s="4" t="s">
        <v>7</v>
      </c>
      <c r="F1054" s="4" t="s">
        <v>7</v>
      </c>
      <c r="G1054" s="4" t="s">
        <v>18</v>
      </c>
    </row>
    <row r="1055" spans="1:6">
      <c r="A1055" t="n">
        <v>14027</v>
      </c>
      <c r="B1055" s="12" t="n">
        <v>5</v>
      </c>
      <c r="C1055" s="7" t="n">
        <v>30</v>
      </c>
      <c r="D1055" s="7" t="n">
        <v>10099</v>
      </c>
      <c r="E1055" s="7" t="n">
        <v>8</v>
      </c>
      <c r="F1055" s="7" t="n">
        <v>1</v>
      </c>
      <c r="G1055" s="13" t="n">
        <f t="normal" ca="1">A1077</f>
        <v>0</v>
      </c>
    </row>
    <row r="1056" spans="1:6">
      <c r="A1056" t="s">
        <v>4</v>
      </c>
      <c r="B1056" s="4" t="s">
        <v>5</v>
      </c>
      <c r="C1056" s="4" t="s">
        <v>7</v>
      </c>
      <c r="D1056" s="4" t="s">
        <v>12</v>
      </c>
      <c r="E1056" s="4" t="s">
        <v>8</v>
      </c>
    </row>
    <row r="1057" spans="1:7">
      <c r="A1057" t="n">
        <v>14037</v>
      </c>
      <c r="B1057" s="21" t="n">
        <v>51</v>
      </c>
      <c r="C1057" s="7" t="n">
        <v>4</v>
      </c>
      <c r="D1057" s="7" t="n">
        <v>65534</v>
      </c>
      <c r="E1057" s="7" t="s">
        <v>36</v>
      </c>
    </row>
    <row r="1058" spans="1:7">
      <c r="A1058" t="s">
        <v>4</v>
      </c>
      <c r="B1058" s="4" t="s">
        <v>5</v>
      </c>
      <c r="C1058" s="4" t="s">
        <v>12</v>
      </c>
    </row>
    <row r="1059" spans="1:7">
      <c r="A1059" t="n">
        <v>14050</v>
      </c>
      <c r="B1059" s="24" t="n">
        <v>16</v>
      </c>
      <c r="C1059" s="7" t="n">
        <v>0</v>
      </c>
    </row>
    <row r="1060" spans="1:7">
      <c r="A1060" t="s">
        <v>4</v>
      </c>
      <c r="B1060" s="4" t="s">
        <v>5</v>
      </c>
      <c r="C1060" s="4" t="s">
        <v>12</v>
      </c>
      <c r="D1060" s="4" t="s">
        <v>37</v>
      </c>
      <c r="E1060" s="4" t="s">
        <v>7</v>
      </c>
      <c r="F1060" s="4" t="s">
        <v>7</v>
      </c>
      <c r="G1060" s="4" t="s">
        <v>37</v>
      </c>
      <c r="H1060" s="4" t="s">
        <v>7</v>
      </c>
      <c r="I1060" s="4" t="s">
        <v>7</v>
      </c>
      <c r="J1060" s="4" t="s">
        <v>37</v>
      </c>
      <c r="K1060" s="4" t="s">
        <v>7</v>
      </c>
      <c r="L1060" s="4" t="s">
        <v>7</v>
      </c>
    </row>
    <row r="1061" spans="1:7">
      <c r="A1061" t="n">
        <v>14053</v>
      </c>
      <c r="B1061" s="26" t="n">
        <v>26</v>
      </c>
      <c r="C1061" s="7" t="n">
        <v>65534</v>
      </c>
      <c r="D1061" s="7" t="s">
        <v>177</v>
      </c>
      <c r="E1061" s="7" t="n">
        <v>2</v>
      </c>
      <c r="F1061" s="7" t="n">
        <v>3</v>
      </c>
      <c r="G1061" s="7" t="s">
        <v>178</v>
      </c>
      <c r="H1061" s="7" t="n">
        <v>2</v>
      </c>
      <c r="I1061" s="7" t="n">
        <v>3</v>
      </c>
      <c r="J1061" s="7" t="s">
        <v>179</v>
      </c>
      <c r="K1061" s="7" t="n">
        <v>2</v>
      </c>
      <c r="L1061" s="7" t="n">
        <v>0</v>
      </c>
    </row>
    <row r="1062" spans="1:7">
      <c r="A1062" t="s">
        <v>4</v>
      </c>
      <c r="B1062" s="4" t="s">
        <v>5</v>
      </c>
    </row>
    <row r="1063" spans="1:7">
      <c r="A1063" t="n">
        <v>14350</v>
      </c>
      <c r="B1063" s="27" t="n">
        <v>28</v>
      </c>
    </row>
    <row r="1064" spans="1:7">
      <c r="A1064" t="s">
        <v>4</v>
      </c>
      <c r="B1064" s="4" t="s">
        <v>5</v>
      </c>
      <c r="C1064" s="4" t="s">
        <v>7</v>
      </c>
      <c r="D1064" s="4" t="s">
        <v>12</v>
      </c>
      <c r="E1064" s="4" t="s">
        <v>8</v>
      </c>
    </row>
    <row r="1065" spans="1:7">
      <c r="A1065" t="n">
        <v>14351</v>
      </c>
      <c r="B1065" s="21" t="n">
        <v>51</v>
      </c>
      <c r="C1065" s="7" t="n">
        <v>4</v>
      </c>
      <c r="D1065" s="7" t="n">
        <v>0</v>
      </c>
      <c r="E1065" s="7" t="s">
        <v>132</v>
      </c>
    </row>
    <row r="1066" spans="1:7">
      <c r="A1066" t="s">
        <v>4</v>
      </c>
      <c r="B1066" s="4" t="s">
        <v>5</v>
      </c>
      <c r="C1066" s="4" t="s">
        <v>12</v>
      </c>
    </row>
    <row r="1067" spans="1:7">
      <c r="A1067" t="n">
        <v>14365</v>
      </c>
      <c r="B1067" s="24" t="n">
        <v>16</v>
      </c>
      <c r="C1067" s="7" t="n">
        <v>0</v>
      </c>
    </row>
    <row r="1068" spans="1:7">
      <c r="A1068" t="s">
        <v>4</v>
      </c>
      <c r="B1068" s="4" t="s">
        <v>5</v>
      </c>
      <c r="C1068" s="4" t="s">
        <v>12</v>
      </c>
      <c r="D1068" s="4" t="s">
        <v>37</v>
      </c>
      <c r="E1068" s="4" t="s">
        <v>7</v>
      </c>
      <c r="F1068" s="4" t="s">
        <v>7</v>
      </c>
    </row>
    <row r="1069" spans="1:7">
      <c r="A1069" t="n">
        <v>14368</v>
      </c>
      <c r="B1069" s="26" t="n">
        <v>26</v>
      </c>
      <c r="C1069" s="7" t="n">
        <v>0</v>
      </c>
      <c r="D1069" s="7" t="s">
        <v>180</v>
      </c>
      <c r="E1069" s="7" t="n">
        <v>2</v>
      </c>
      <c r="F1069" s="7" t="n">
        <v>0</v>
      </c>
    </row>
    <row r="1070" spans="1:7">
      <c r="A1070" t="s">
        <v>4</v>
      </c>
      <c r="B1070" s="4" t="s">
        <v>5</v>
      </c>
    </row>
    <row r="1071" spans="1:7">
      <c r="A1071" t="n">
        <v>14446</v>
      </c>
      <c r="B1071" s="27" t="n">
        <v>28</v>
      </c>
    </row>
    <row r="1072" spans="1:7">
      <c r="A1072" t="s">
        <v>4</v>
      </c>
      <c r="B1072" s="4" t="s">
        <v>5</v>
      </c>
      <c r="C1072" s="4" t="s">
        <v>12</v>
      </c>
    </row>
    <row r="1073" spans="1:12">
      <c r="A1073" t="n">
        <v>14447</v>
      </c>
      <c r="B1073" s="28" t="n">
        <v>12</v>
      </c>
      <c r="C1073" s="7" t="n">
        <v>10099</v>
      </c>
    </row>
    <row r="1074" spans="1:12">
      <c r="A1074" t="s">
        <v>4</v>
      </c>
      <c r="B1074" s="4" t="s">
        <v>5</v>
      </c>
      <c r="C1074" s="4" t="s">
        <v>18</v>
      </c>
    </row>
    <row r="1075" spans="1:12">
      <c r="A1075" t="n">
        <v>14450</v>
      </c>
      <c r="B1075" s="14" t="n">
        <v>3</v>
      </c>
      <c r="C1075" s="13" t="n">
        <f t="normal" ca="1">A1085</f>
        <v>0</v>
      </c>
    </row>
    <row r="1076" spans="1:12">
      <c r="A1076" t="s">
        <v>4</v>
      </c>
      <c r="B1076" s="4" t="s">
        <v>5</v>
      </c>
      <c r="C1076" s="4" t="s">
        <v>7</v>
      </c>
      <c r="D1076" s="4" t="s">
        <v>12</v>
      </c>
      <c r="E1076" s="4" t="s">
        <v>8</v>
      </c>
    </row>
    <row r="1077" spans="1:12">
      <c r="A1077" t="n">
        <v>14455</v>
      </c>
      <c r="B1077" s="21" t="n">
        <v>51</v>
      </c>
      <c r="C1077" s="7" t="n">
        <v>4</v>
      </c>
      <c r="D1077" s="7" t="n">
        <v>65534</v>
      </c>
      <c r="E1077" s="7" t="s">
        <v>36</v>
      </c>
    </row>
    <row r="1078" spans="1:12">
      <c r="A1078" t="s">
        <v>4</v>
      </c>
      <c r="B1078" s="4" t="s">
        <v>5</v>
      </c>
      <c r="C1078" s="4" t="s">
        <v>12</v>
      </c>
    </row>
    <row r="1079" spans="1:12">
      <c r="A1079" t="n">
        <v>14468</v>
      </c>
      <c r="B1079" s="24" t="n">
        <v>16</v>
      </c>
      <c r="C1079" s="7" t="n">
        <v>0</v>
      </c>
    </row>
    <row r="1080" spans="1:12">
      <c r="A1080" t="s">
        <v>4</v>
      </c>
      <c r="B1080" s="4" t="s">
        <v>5</v>
      </c>
      <c r="C1080" s="4" t="s">
        <v>12</v>
      </c>
      <c r="D1080" s="4" t="s">
        <v>37</v>
      </c>
      <c r="E1080" s="4" t="s">
        <v>7</v>
      </c>
      <c r="F1080" s="4" t="s">
        <v>7</v>
      </c>
      <c r="G1080" s="4" t="s">
        <v>37</v>
      </c>
      <c r="H1080" s="4" t="s">
        <v>7</v>
      </c>
      <c r="I1080" s="4" t="s">
        <v>7</v>
      </c>
    </row>
    <row r="1081" spans="1:12">
      <c r="A1081" t="n">
        <v>14471</v>
      </c>
      <c r="B1081" s="26" t="n">
        <v>26</v>
      </c>
      <c r="C1081" s="7" t="n">
        <v>65534</v>
      </c>
      <c r="D1081" s="7" t="s">
        <v>181</v>
      </c>
      <c r="E1081" s="7" t="n">
        <v>2</v>
      </c>
      <c r="F1081" s="7" t="n">
        <v>3</v>
      </c>
      <c r="G1081" s="7" t="s">
        <v>182</v>
      </c>
      <c r="H1081" s="7" t="n">
        <v>2</v>
      </c>
      <c r="I1081" s="7" t="n">
        <v>0</v>
      </c>
    </row>
    <row r="1082" spans="1:12">
      <c r="A1082" t="s">
        <v>4</v>
      </c>
      <c r="B1082" s="4" t="s">
        <v>5</v>
      </c>
    </row>
    <row r="1083" spans="1:12">
      <c r="A1083" t="n">
        <v>14666</v>
      </c>
      <c r="B1083" s="27" t="n">
        <v>28</v>
      </c>
    </row>
    <row r="1084" spans="1:12">
      <c r="A1084" t="s">
        <v>4</v>
      </c>
      <c r="B1084" s="4" t="s">
        <v>5</v>
      </c>
      <c r="C1084" s="4" t="s">
        <v>18</v>
      </c>
    </row>
    <row r="1085" spans="1:12">
      <c r="A1085" t="n">
        <v>14667</v>
      </c>
      <c r="B1085" s="14" t="n">
        <v>3</v>
      </c>
      <c r="C1085" s="13" t="n">
        <f t="normal" ca="1">A1485</f>
        <v>0</v>
      </c>
    </row>
    <row r="1086" spans="1:12">
      <c r="A1086" t="s">
        <v>4</v>
      </c>
      <c r="B1086" s="4" t="s">
        <v>5</v>
      </c>
      <c r="C1086" s="4" t="s">
        <v>7</v>
      </c>
      <c r="D1086" s="4" t="s">
        <v>12</v>
      </c>
      <c r="E1086" s="4" t="s">
        <v>7</v>
      </c>
      <c r="F1086" s="4" t="s">
        <v>18</v>
      </c>
    </row>
    <row r="1087" spans="1:12">
      <c r="A1087" t="n">
        <v>14672</v>
      </c>
      <c r="B1087" s="12" t="n">
        <v>5</v>
      </c>
      <c r="C1087" s="7" t="n">
        <v>30</v>
      </c>
      <c r="D1087" s="7" t="n">
        <v>9724</v>
      </c>
      <c r="E1087" s="7" t="n">
        <v>1</v>
      </c>
      <c r="F1087" s="13" t="n">
        <f t="normal" ca="1">A1119</f>
        <v>0</v>
      </c>
    </row>
    <row r="1088" spans="1:12">
      <c r="A1088" t="s">
        <v>4</v>
      </c>
      <c r="B1088" s="4" t="s">
        <v>5</v>
      </c>
      <c r="C1088" s="4" t="s">
        <v>12</v>
      </c>
      <c r="D1088" s="4" t="s">
        <v>7</v>
      </c>
      <c r="E1088" s="4" t="s">
        <v>7</v>
      </c>
      <c r="F1088" s="4" t="s">
        <v>8</v>
      </c>
    </row>
    <row r="1089" spans="1:9">
      <c r="A1089" t="n">
        <v>14681</v>
      </c>
      <c r="B1089" s="23" t="n">
        <v>20</v>
      </c>
      <c r="C1089" s="7" t="n">
        <v>65534</v>
      </c>
      <c r="D1089" s="7" t="n">
        <v>3</v>
      </c>
      <c r="E1089" s="7" t="n">
        <v>10</v>
      </c>
      <c r="F1089" s="7" t="s">
        <v>35</v>
      </c>
    </row>
    <row r="1090" spans="1:9">
      <c r="A1090" t="s">
        <v>4</v>
      </c>
      <c r="B1090" s="4" t="s">
        <v>5</v>
      </c>
      <c r="C1090" s="4" t="s">
        <v>12</v>
      </c>
    </row>
    <row r="1091" spans="1:9">
      <c r="A1091" t="n">
        <v>14702</v>
      </c>
      <c r="B1091" s="24" t="n">
        <v>16</v>
      </c>
      <c r="C1091" s="7" t="n">
        <v>0</v>
      </c>
    </row>
    <row r="1092" spans="1:9">
      <c r="A1092" t="s">
        <v>4</v>
      </c>
      <c r="B1092" s="4" t="s">
        <v>5</v>
      </c>
      <c r="C1092" s="4" t="s">
        <v>7</v>
      </c>
      <c r="D1092" s="4" t="s">
        <v>12</v>
      </c>
    </row>
    <row r="1093" spans="1:9">
      <c r="A1093" t="n">
        <v>14705</v>
      </c>
      <c r="B1093" s="25" t="n">
        <v>22</v>
      </c>
      <c r="C1093" s="7" t="n">
        <v>10</v>
      </c>
      <c r="D1093" s="7" t="n">
        <v>0</v>
      </c>
    </row>
    <row r="1094" spans="1:9">
      <c r="A1094" t="s">
        <v>4</v>
      </c>
      <c r="B1094" s="4" t="s">
        <v>5</v>
      </c>
      <c r="C1094" s="4" t="s">
        <v>7</v>
      </c>
      <c r="D1094" s="4" t="s">
        <v>12</v>
      </c>
      <c r="E1094" s="4" t="s">
        <v>7</v>
      </c>
      <c r="F1094" s="4" t="s">
        <v>7</v>
      </c>
      <c r="G1094" s="4" t="s">
        <v>18</v>
      </c>
    </row>
    <row r="1095" spans="1:9">
      <c r="A1095" t="n">
        <v>14709</v>
      </c>
      <c r="B1095" s="12" t="n">
        <v>5</v>
      </c>
      <c r="C1095" s="7" t="n">
        <v>30</v>
      </c>
      <c r="D1095" s="7" t="n">
        <v>2</v>
      </c>
      <c r="E1095" s="7" t="n">
        <v>8</v>
      </c>
      <c r="F1095" s="7" t="n">
        <v>1</v>
      </c>
      <c r="G1095" s="13" t="n">
        <f t="normal" ca="1">A1109</f>
        <v>0</v>
      </c>
    </row>
    <row r="1096" spans="1:9">
      <c r="A1096" t="s">
        <v>4</v>
      </c>
      <c r="B1096" s="4" t="s">
        <v>5</v>
      </c>
      <c r="C1096" s="4" t="s">
        <v>7</v>
      </c>
      <c r="D1096" s="4" t="s">
        <v>12</v>
      </c>
      <c r="E1096" s="4" t="s">
        <v>8</v>
      </c>
    </row>
    <row r="1097" spans="1:9">
      <c r="A1097" t="n">
        <v>14719</v>
      </c>
      <c r="B1097" s="21" t="n">
        <v>51</v>
      </c>
      <c r="C1097" s="7" t="n">
        <v>4</v>
      </c>
      <c r="D1097" s="7" t="n">
        <v>65534</v>
      </c>
      <c r="E1097" s="7" t="s">
        <v>36</v>
      </c>
    </row>
    <row r="1098" spans="1:9">
      <c r="A1098" t="s">
        <v>4</v>
      </c>
      <c r="B1098" s="4" t="s">
        <v>5</v>
      </c>
      <c r="C1098" s="4" t="s">
        <v>12</v>
      </c>
    </row>
    <row r="1099" spans="1:9">
      <c r="A1099" t="n">
        <v>14732</v>
      </c>
      <c r="B1099" s="24" t="n">
        <v>16</v>
      </c>
      <c r="C1099" s="7" t="n">
        <v>0</v>
      </c>
    </row>
    <row r="1100" spans="1:9">
      <c r="A1100" t="s">
        <v>4</v>
      </c>
      <c r="B1100" s="4" t="s">
        <v>5</v>
      </c>
      <c r="C1100" s="4" t="s">
        <v>12</v>
      </c>
      <c r="D1100" s="4" t="s">
        <v>37</v>
      </c>
      <c r="E1100" s="4" t="s">
        <v>7</v>
      </c>
      <c r="F1100" s="4" t="s">
        <v>7</v>
      </c>
      <c r="G1100" s="4" t="s">
        <v>37</v>
      </c>
      <c r="H1100" s="4" t="s">
        <v>7</v>
      </c>
      <c r="I1100" s="4" t="s">
        <v>7</v>
      </c>
      <c r="J1100" s="4" t="s">
        <v>37</v>
      </c>
      <c r="K1100" s="4" t="s">
        <v>7</v>
      </c>
      <c r="L1100" s="4" t="s">
        <v>7</v>
      </c>
      <c r="M1100" s="4" t="s">
        <v>37</v>
      </c>
      <c r="N1100" s="4" t="s">
        <v>7</v>
      </c>
      <c r="O1100" s="4" t="s">
        <v>7</v>
      </c>
    </row>
    <row r="1101" spans="1:9">
      <c r="A1101" t="n">
        <v>14735</v>
      </c>
      <c r="B1101" s="26" t="n">
        <v>26</v>
      </c>
      <c r="C1101" s="7" t="n">
        <v>65534</v>
      </c>
      <c r="D1101" s="7" t="s">
        <v>183</v>
      </c>
      <c r="E1101" s="7" t="n">
        <v>2</v>
      </c>
      <c r="F1101" s="7" t="n">
        <v>3</v>
      </c>
      <c r="G1101" s="7" t="s">
        <v>184</v>
      </c>
      <c r="H1101" s="7" t="n">
        <v>2</v>
      </c>
      <c r="I1101" s="7" t="n">
        <v>3</v>
      </c>
      <c r="J1101" s="7" t="s">
        <v>185</v>
      </c>
      <c r="K1101" s="7" t="n">
        <v>2</v>
      </c>
      <c r="L1101" s="7" t="n">
        <v>3</v>
      </c>
      <c r="M1101" s="7" t="s">
        <v>186</v>
      </c>
      <c r="N1101" s="7" t="n">
        <v>2</v>
      </c>
      <c r="O1101" s="7" t="n">
        <v>0</v>
      </c>
    </row>
    <row r="1102" spans="1:9">
      <c r="A1102" t="s">
        <v>4</v>
      </c>
      <c r="B1102" s="4" t="s">
        <v>5</v>
      </c>
    </row>
    <row r="1103" spans="1:9">
      <c r="A1103" t="n">
        <v>15167</v>
      </c>
      <c r="B1103" s="27" t="n">
        <v>28</v>
      </c>
    </row>
    <row r="1104" spans="1:9">
      <c r="A1104" t="s">
        <v>4</v>
      </c>
      <c r="B1104" s="4" t="s">
        <v>5</v>
      </c>
      <c r="C1104" s="4" t="s">
        <v>12</v>
      </c>
    </row>
    <row r="1105" spans="1:15">
      <c r="A1105" t="n">
        <v>15168</v>
      </c>
      <c r="B1105" s="28" t="n">
        <v>12</v>
      </c>
      <c r="C1105" s="7" t="n">
        <v>2</v>
      </c>
    </row>
    <row r="1106" spans="1:15">
      <c r="A1106" t="s">
        <v>4</v>
      </c>
      <c r="B1106" s="4" t="s">
        <v>5</v>
      </c>
      <c r="C1106" s="4" t="s">
        <v>18</v>
      </c>
    </row>
    <row r="1107" spans="1:15">
      <c r="A1107" t="n">
        <v>15171</v>
      </c>
      <c r="B1107" s="14" t="n">
        <v>3</v>
      </c>
      <c r="C1107" s="13" t="n">
        <f t="normal" ca="1">A1117</f>
        <v>0</v>
      </c>
    </row>
    <row r="1108" spans="1:15">
      <c r="A1108" t="s">
        <v>4</v>
      </c>
      <c r="B1108" s="4" t="s">
        <v>5</v>
      </c>
      <c r="C1108" s="4" t="s">
        <v>7</v>
      </c>
      <c r="D1108" s="4" t="s">
        <v>12</v>
      </c>
      <c r="E1108" s="4" t="s">
        <v>8</v>
      </c>
    </row>
    <row r="1109" spans="1:15">
      <c r="A1109" t="n">
        <v>15176</v>
      </c>
      <c r="B1109" s="21" t="n">
        <v>51</v>
      </c>
      <c r="C1109" s="7" t="n">
        <v>4</v>
      </c>
      <c r="D1109" s="7" t="n">
        <v>65534</v>
      </c>
      <c r="E1109" s="7" t="s">
        <v>36</v>
      </c>
    </row>
    <row r="1110" spans="1:15">
      <c r="A1110" t="s">
        <v>4</v>
      </c>
      <c r="B1110" s="4" t="s">
        <v>5</v>
      </c>
      <c r="C1110" s="4" t="s">
        <v>12</v>
      </c>
    </row>
    <row r="1111" spans="1:15">
      <c r="A1111" t="n">
        <v>15189</v>
      </c>
      <c r="B1111" s="24" t="n">
        <v>16</v>
      </c>
      <c r="C1111" s="7" t="n">
        <v>0</v>
      </c>
    </row>
    <row r="1112" spans="1:15">
      <c r="A1112" t="s">
        <v>4</v>
      </c>
      <c r="B1112" s="4" t="s">
        <v>5</v>
      </c>
      <c r="C1112" s="4" t="s">
        <v>12</v>
      </c>
      <c r="D1112" s="4" t="s">
        <v>37</v>
      </c>
      <c r="E1112" s="4" t="s">
        <v>7</v>
      </c>
      <c r="F1112" s="4" t="s">
        <v>7</v>
      </c>
      <c r="G1112" s="4" t="s">
        <v>37</v>
      </c>
      <c r="H1112" s="4" t="s">
        <v>7</v>
      </c>
      <c r="I1112" s="4" t="s">
        <v>7</v>
      </c>
    </row>
    <row r="1113" spans="1:15">
      <c r="A1113" t="n">
        <v>15192</v>
      </c>
      <c r="B1113" s="26" t="n">
        <v>26</v>
      </c>
      <c r="C1113" s="7" t="n">
        <v>65534</v>
      </c>
      <c r="D1113" s="7" t="s">
        <v>187</v>
      </c>
      <c r="E1113" s="7" t="n">
        <v>2</v>
      </c>
      <c r="F1113" s="7" t="n">
        <v>3</v>
      </c>
      <c r="G1113" s="7" t="s">
        <v>188</v>
      </c>
      <c r="H1113" s="7" t="n">
        <v>2</v>
      </c>
      <c r="I1113" s="7" t="n">
        <v>0</v>
      </c>
    </row>
    <row r="1114" spans="1:15">
      <c r="A1114" t="s">
        <v>4</v>
      </c>
      <c r="B1114" s="4" t="s">
        <v>5</v>
      </c>
    </row>
    <row r="1115" spans="1:15">
      <c r="A1115" t="n">
        <v>15289</v>
      </c>
      <c r="B1115" s="27" t="n">
        <v>28</v>
      </c>
    </row>
    <row r="1116" spans="1:15">
      <c r="A1116" t="s">
        <v>4</v>
      </c>
      <c r="B1116" s="4" t="s">
        <v>5</v>
      </c>
      <c r="C1116" s="4" t="s">
        <v>18</v>
      </c>
    </row>
    <row r="1117" spans="1:15">
      <c r="A1117" t="n">
        <v>15290</v>
      </c>
      <c r="B1117" s="14" t="n">
        <v>3</v>
      </c>
      <c r="C1117" s="13" t="n">
        <f t="normal" ca="1">A1485</f>
        <v>0</v>
      </c>
    </row>
    <row r="1118" spans="1:15">
      <c r="A1118" t="s">
        <v>4</v>
      </c>
      <c r="B1118" s="4" t="s">
        <v>5</v>
      </c>
      <c r="C1118" s="4" t="s">
        <v>7</v>
      </c>
      <c r="D1118" s="4" t="s">
        <v>12</v>
      </c>
      <c r="E1118" s="4" t="s">
        <v>7</v>
      </c>
      <c r="F1118" s="4" t="s">
        <v>18</v>
      </c>
    </row>
    <row r="1119" spans="1:15">
      <c r="A1119" t="n">
        <v>15295</v>
      </c>
      <c r="B1119" s="12" t="n">
        <v>5</v>
      </c>
      <c r="C1119" s="7" t="n">
        <v>30</v>
      </c>
      <c r="D1119" s="7" t="n">
        <v>9721</v>
      </c>
      <c r="E1119" s="7" t="n">
        <v>1</v>
      </c>
      <c r="F1119" s="13" t="n">
        <f t="normal" ca="1">A1179</f>
        <v>0</v>
      </c>
    </row>
    <row r="1120" spans="1:15">
      <c r="A1120" t="s">
        <v>4</v>
      </c>
      <c r="B1120" s="4" t="s">
        <v>5</v>
      </c>
      <c r="C1120" s="4" t="s">
        <v>7</v>
      </c>
      <c r="D1120" s="4" t="s">
        <v>12</v>
      </c>
      <c r="E1120" s="4" t="s">
        <v>7</v>
      </c>
      <c r="F1120" s="4" t="s">
        <v>7</v>
      </c>
      <c r="G1120" s="4" t="s">
        <v>18</v>
      </c>
    </row>
    <row r="1121" spans="1:9">
      <c r="A1121" t="n">
        <v>15304</v>
      </c>
      <c r="B1121" s="12" t="n">
        <v>5</v>
      </c>
      <c r="C1121" s="7" t="n">
        <v>30</v>
      </c>
      <c r="D1121" s="7" t="n">
        <v>2</v>
      </c>
      <c r="E1121" s="7" t="n">
        <v>8</v>
      </c>
      <c r="F1121" s="7" t="n">
        <v>1</v>
      </c>
      <c r="G1121" s="13" t="n">
        <f t="normal" ca="1">A1161</f>
        <v>0</v>
      </c>
    </row>
    <row r="1122" spans="1:9">
      <c r="A1122" t="s">
        <v>4</v>
      </c>
      <c r="B1122" s="4" t="s">
        <v>5</v>
      </c>
      <c r="C1122" s="4" t="s">
        <v>12</v>
      </c>
      <c r="D1122" s="4" t="s">
        <v>7</v>
      </c>
      <c r="E1122" s="4" t="s">
        <v>7</v>
      </c>
      <c r="F1122" s="4" t="s">
        <v>8</v>
      </c>
    </row>
    <row r="1123" spans="1:9">
      <c r="A1123" t="n">
        <v>15314</v>
      </c>
      <c r="B1123" s="23" t="n">
        <v>20</v>
      </c>
      <c r="C1123" s="7" t="n">
        <v>65534</v>
      </c>
      <c r="D1123" s="7" t="n">
        <v>3</v>
      </c>
      <c r="E1123" s="7" t="n">
        <v>10</v>
      </c>
      <c r="F1123" s="7" t="s">
        <v>35</v>
      </c>
    </row>
    <row r="1124" spans="1:9">
      <c r="A1124" t="s">
        <v>4</v>
      </c>
      <c r="B1124" s="4" t="s">
        <v>5</v>
      </c>
      <c r="C1124" s="4" t="s">
        <v>12</v>
      </c>
    </row>
    <row r="1125" spans="1:9">
      <c r="A1125" t="n">
        <v>15335</v>
      </c>
      <c r="B1125" s="24" t="n">
        <v>16</v>
      </c>
      <c r="C1125" s="7" t="n">
        <v>0</v>
      </c>
    </row>
    <row r="1126" spans="1:9">
      <c r="A1126" t="s">
        <v>4</v>
      </c>
      <c r="B1126" s="4" t="s">
        <v>5</v>
      </c>
      <c r="C1126" s="4" t="s">
        <v>7</v>
      </c>
      <c r="D1126" s="4" t="s">
        <v>12</v>
      </c>
    </row>
    <row r="1127" spans="1:9">
      <c r="A1127" t="n">
        <v>15338</v>
      </c>
      <c r="B1127" s="25" t="n">
        <v>22</v>
      </c>
      <c r="C1127" s="7" t="n">
        <v>10</v>
      </c>
      <c r="D1127" s="7" t="n">
        <v>0</v>
      </c>
    </row>
    <row r="1128" spans="1:9">
      <c r="A1128" t="s">
        <v>4</v>
      </c>
      <c r="B1128" s="4" t="s">
        <v>5</v>
      </c>
      <c r="C1128" s="4" t="s">
        <v>12</v>
      </c>
      <c r="D1128" s="4" t="s">
        <v>7</v>
      </c>
      <c r="E1128" s="4" t="s">
        <v>8</v>
      </c>
      <c r="F1128" s="4" t="s">
        <v>22</v>
      </c>
      <c r="G1128" s="4" t="s">
        <v>22</v>
      </c>
      <c r="H1128" s="4" t="s">
        <v>22</v>
      </c>
    </row>
    <row r="1129" spans="1:9">
      <c r="A1129" t="n">
        <v>15342</v>
      </c>
      <c r="B1129" s="19" t="n">
        <v>48</v>
      </c>
      <c r="C1129" s="7" t="n">
        <v>65534</v>
      </c>
      <c r="D1129" s="7" t="n">
        <v>0</v>
      </c>
      <c r="E1129" s="7" t="s">
        <v>189</v>
      </c>
      <c r="F1129" s="7" t="n">
        <v>0.5</v>
      </c>
      <c r="G1129" s="7" t="n">
        <v>1</v>
      </c>
      <c r="H1129" s="7" t="n">
        <v>0</v>
      </c>
    </row>
    <row r="1130" spans="1:9">
      <c r="A1130" t="s">
        <v>4</v>
      </c>
      <c r="B1130" s="4" t="s">
        <v>5</v>
      </c>
      <c r="C1130" s="4" t="s">
        <v>7</v>
      </c>
      <c r="D1130" s="4" t="s">
        <v>12</v>
      </c>
      <c r="E1130" s="4" t="s">
        <v>8</v>
      </c>
    </row>
    <row r="1131" spans="1:9">
      <c r="A1131" t="n">
        <v>15366</v>
      </c>
      <c r="B1131" s="21" t="n">
        <v>51</v>
      </c>
      <c r="C1131" s="7" t="n">
        <v>4</v>
      </c>
      <c r="D1131" s="7" t="n">
        <v>0</v>
      </c>
      <c r="E1131" s="7" t="s">
        <v>36</v>
      </c>
    </row>
    <row r="1132" spans="1:9">
      <c r="A1132" t="s">
        <v>4</v>
      </c>
      <c r="B1132" s="4" t="s">
        <v>5</v>
      </c>
      <c r="C1132" s="4" t="s">
        <v>12</v>
      </c>
    </row>
    <row r="1133" spans="1:9">
      <c r="A1133" t="n">
        <v>15379</v>
      </c>
      <c r="B1133" s="24" t="n">
        <v>16</v>
      </c>
      <c r="C1133" s="7" t="n">
        <v>0</v>
      </c>
    </row>
    <row r="1134" spans="1:9">
      <c r="A1134" t="s">
        <v>4</v>
      </c>
      <c r="B1134" s="4" t="s">
        <v>5</v>
      </c>
      <c r="C1134" s="4" t="s">
        <v>12</v>
      </c>
      <c r="D1134" s="4" t="s">
        <v>37</v>
      </c>
      <c r="E1134" s="4" t="s">
        <v>7</v>
      </c>
      <c r="F1134" s="4" t="s">
        <v>7</v>
      </c>
    </row>
    <row r="1135" spans="1:9">
      <c r="A1135" t="n">
        <v>15382</v>
      </c>
      <c r="B1135" s="26" t="n">
        <v>26</v>
      </c>
      <c r="C1135" s="7" t="n">
        <v>0</v>
      </c>
      <c r="D1135" s="7" t="s">
        <v>190</v>
      </c>
      <c r="E1135" s="7" t="n">
        <v>2</v>
      </c>
      <c r="F1135" s="7" t="n">
        <v>0</v>
      </c>
    </row>
    <row r="1136" spans="1:9">
      <c r="A1136" t="s">
        <v>4</v>
      </c>
      <c r="B1136" s="4" t="s">
        <v>5</v>
      </c>
    </row>
    <row r="1137" spans="1:8">
      <c r="A1137" t="n">
        <v>15423</v>
      </c>
      <c r="B1137" s="27" t="n">
        <v>28</v>
      </c>
    </row>
    <row r="1138" spans="1:8">
      <c r="A1138" t="s">
        <v>4</v>
      </c>
      <c r="B1138" s="4" t="s">
        <v>5</v>
      </c>
      <c r="C1138" s="4" t="s">
        <v>7</v>
      </c>
      <c r="D1138" s="4" t="s">
        <v>12</v>
      </c>
      <c r="E1138" s="4" t="s">
        <v>8</v>
      </c>
    </row>
    <row r="1139" spans="1:8">
      <c r="A1139" t="n">
        <v>15424</v>
      </c>
      <c r="B1139" s="21" t="n">
        <v>51</v>
      </c>
      <c r="C1139" s="7" t="n">
        <v>4</v>
      </c>
      <c r="D1139" s="7" t="n">
        <v>65534</v>
      </c>
      <c r="E1139" s="7" t="s">
        <v>36</v>
      </c>
    </row>
    <row r="1140" spans="1:8">
      <c r="A1140" t="s">
        <v>4</v>
      </c>
      <c r="B1140" s="4" t="s">
        <v>5</v>
      </c>
      <c r="C1140" s="4" t="s">
        <v>12</v>
      </c>
    </row>
    <row r="1141" spans="1:8">
      <c r="A1141" t="n">
        <v>15437</v>
      </c>
      <c r="B1141" s="24" t="n">
        <v>16</v>
      </c>
      <c r="C1141" s="7" t="n">
        <v>0</v>
      </c>
    </row>
    <row r="1142" spans="1:8">
      <c r="A1142" t="s">
        <v>4</v>
      </c>
      <c r="B1142" s="4" t="s">
        <v>5</v>
      </c>
      <c r="C1142" s="4" t="s">
        <v>12</v>
      </c>
      <c r="D1142" s="4" t="s">
        <v>37</v>
      </c>
      <c r="E1142" s="4" t="s">
        <v>7</v>
      </c>
      <c r="F1142" s="4" t="s">
        <v>7</v>
      </c>
      <c r="G1142" s="4" t="s">
        <v>37</v>
      </c>
      <c r="H1142" s="4" t="s">
        <v>7</v>
      </c>
      <c r="I1142" s="4" t="s">
        <v>7</v>
      </c>
    </row>
    <row r="1143" spans="1:8">
      <c r="A1143" t="n">
        <v>15440</v>
      </c>
      <c r="B1143" s="26" t="n">
        <v>26</v>
      </c>
      <c r="C1143" s="7" t="n">
        <v>65534</v>
      </c>
      <c r="D1143" s="7" t="s">
        <v>191</v>
      </c>
      <c r="E1143" s="7" t="n">
        <v>2</v>
      </c>
      <c r="F1143" s="7" t="n">
        <v>3</v>
      </c>
      <c r="G1143" s="7" t="s">
        <v>192</v>
      </c>
      <c r="H1143" s="7" t="n">
        <v>2</v>
      </c>
      <c r="I1143" s="7" t="n">
        <v>0</v>
      </c>
    </row>
    <row r="1144" spans="1:8">
      <c r="A1144" t="s">
        <v>4</v>
      </c>
      <c r="B1144" s="4" t="s">
        <v>5</v>
      </c>
    </row>
    <row r="1145" spans="1:8">
      <c r="A1145" t="n">
        <v>15634</v>
      </c>
      <c r="B1145" s="27" t="n">
        <v>28</v>
      </c>
    </row>
    <row r="1146" spans="1:8">
      <c r="A1146" t="s">
        <v>4</v>
      </c>
      <c r="B1146" s="4" t="s">
        <v>5</v>
      </c>
      <c r="C1146" s="4" t="s">
        <v>7</v>
      </c>
      <c r="D1146" s="4" t="s">
        <v>12</v>
      </c>
      <c r="E1146" s="4" t="s">
        <v>8</v>
      </c>
    </row>
    <row r="1147" spans="1:8">
      <c r="A1147" t="n">
        <v>15635</v>
      </c>
      <c r="B1147" s="21" t="n">
        <v>51</v>
      </c>
      <c r="C1147" s="7" t="n">
        <v>4</v>
      </c>
      <c r="D1147" s="7" t="n">
        <v>0</v>
      </c>
      <c r="E1147" s="7" t="s">
        <v>193</v>
      </c>
    </row>
    <row r="1148" spans="1:8">
      <c r="A1148" t="s">
        <v>4</v>
      </c>
      <c r="B1148" s="4" t="s">
        <v>5</v>
      </c>
      <c r="C1148" s="4" t="s">
        <v>12</v>
      </c>
    </row>
    <row r="1149" spans="1:8">
      <c r="A1149" t="n">
        <v>15648</v>
      </c>
      <c r="B1149" s="24" t="n">
        <v>16</v>
      </c>
      <c r="C1149" s="7" t="n">
        <v>0</v>
      </c>
    </row>
    <row r="1150" spans="1:8">
      <c r="A1150" t="s">
        <v>4</v>
      </c>
      <c r="B1150" s="4" t="s">
        <v>5</v>
      </c>
      <c r="C1150" s="4" t="s">
        <v>12</v>
      </c>
      <c r="D1150" s="4" t="s">
        <v>37</v>
      </c>
      <c r="E1150" s="4" t="s">
        <v>7</v>
      </c>
      <c r="F1150" s="4" t="s">
        <v>7</v>
      </c>
      <c r="G1150" s="4" t="s">
        <v>37</v>
      </c>
      <c r="H1150" s="4" t="s">
        <v>7</v>
      </c>
      <c r="I1150" s="4" t="s">
        <v>7</v>
      </c>
    </row>
    <row r="1151" spans="1:8">
      <c r="A1151" t="n">
        <v>15651</v>
      </c>
      <c r="B1151" s="26" t="n">
        <v>26</v>
      </c>
      <c r="C1151" s="7" t="n">
        <v>0</v>
      </c>
      <c r="D1151" s="7" t="s">
        <v>194</v>
      </c>
      <c r="E1151" s="7" t="n">
        <v>2</v>
      </c>
      <c r="F1151" s="7" t="n">
        <v>3</v>
      </c>
      <c r="G1151" s="7" t="s">
        <v>195</v>
      </c>
      <c r="H1151" s="7" t="n">
        <v>2</v>
      </c>
      <c r="I1151" s="7" t="n">
        <v>0</v>
      </c>
    </row>
    <row r="1152" spans="1:8">
      <c r="A1152" t="s">
        <v>4</v>
      </c>
      <c r="B1152" s="4" t="s">
        <v>5</v>
      </c>
    </row>
    <row r="1153" spans="1:9">
      <c r="A1153" t="n">
        <v>15740</v>
      </c>
      <c r="B1153" s="27" t="n">
        <v>28</v>
      </c>
    </row>
    <row r="1154" spans="1:9">
      <c r="A1154" t="s">
        <v>4</v>
      </c>
      <c r="B1154" s="4" t="s">
        <v>5</v>
      </c>
      <c r="C1154" s="4" t="s">
        <v>12</v>
      </c>
      <c r="D1154" s="4" t="s">
        <v>7</v>
      </c>
      <c r="E1154" s="4" t="s">
        <v>8</v>
      </c>
      <c r="F1154" s="4" t="s">
        <v>22</v>
      </c>
      <c r="G1154" s="4" t="s">
        <v>22</v>
      </c>
      <c r="H1154" s="4" t="s">
        <v>22</v>
      </c>
    </row>
    <row r="1155" spans="1:9">
      <c r="A1155" t="n">
        <v>15741</v>
      </c>
      <c r="B1155" s="19" t="n">
        <v>48</v>
      </c>
      <c r="C1155" s="7" t="n">
        <v>65534</v>
      </c>
      <c r="D1155" s="7" t="n">
        <v>0</v>
      </c>
      <c r="E1155" s="7" t="s">
        <v>168</v>
      </c>
      <c r="F1155" s="7" t="n">
        <v>-1</v>
      </c>
      <c r="G1155" s="7" t="n">
        <v>1</v>
      </c>
      <c r="H1155" s="7" t="n">
        <v>0</v>
      </c>
    </row>
    <row r="1156" spans="1:9">
      <c r="A1156" t="s">
        <v>4</v>
      </c>
      <c r="B1156" s="4" t="s">
        <v>5</v>
      </c>
      <c r="C1156" s="4" t="s">
        <v>12</v>
      </c>
    </row>
    <row r="1157" spans="1:9">
      <c r="A1157" t="n">
        <v>15773</v>
      </c>
      <c r="B1157" s="28" t="n">
        <v>12</v>
      </c>
      <c r="C1157" s="7" t="n">
        <v>2</v>
      </c>
    </row>
    <row r="1158" spans="1:9">
      <c r="A1158" t="s">
        <v>4</v>
      </c>
      <c r="B1158" s="4" t="s">
        <v>5</v>
      </c>
      <c r="C1158" s="4" t="s">
        <v>18</v>
      </c>
    </row>
    <row r="1159" spans="1:9">
      <c r="A1159" t="n">
        <v>15776</v>
      </c>
      <c r="B1159" s="14" t="n">
        <v>3</v>
      </c>
      <c r="C1159" s="13" t="n">
        <f t="normal" ca="1">A1177</f>
        <v>0</v>
      </c>
    </row>
    <row r="1160" spans="1:9">
      <c r="A1160" t="s">
        <v>4</v>
      </c>
      <c r="B1160" s="4" t="s">
        <v>5</v>
      </c>
      <c r="C1160" s="4" t="s">
        <v>12</v>
      </c>
      <c r="D1160" s="4" t="s">
        <v>7</v>
      </c>
      <c r="E1160" s="4" t="s">
        <v>7</v>
      </c>
      <c r="F1160" s="4" t="s">
        <v>8</v>
      </c>
    </row>
    <row r="1161" spans="1:9">
      <c r="A1161" t="n">
        <v>15781</v>
      </c>
      <c r="B1161" s="23" t="n">
        <v>20</v>
      </c>
      <c r="C1161" s="7" t="n">
        <v>65534</v>
      </c>
      <c r="D1161" s="7" t="n">
        <v>3</v>
      </c>
      <c r="E1161" s="7" t="n">
        <v>10</v>
      </c>
      <c r="F1161" s="7" t="s">
        <v>35</v>
      </c>
    </row>
    <row r="1162" spans="1:9">
      <c r="A1162" t="s">
        <v>4</v>
      </c>
      <c r="B1162" s="4" t="s">
        <v>5</v>
      </c>
      <c r="C1162" s="4" t="s">
        <v>12</v>
      </c>
    </row>
    <row r="1163" spans="1:9">
      <c r="A1163" t="n">
        <v>15802</v>
      </c>
      <c r="B1163" s="24" t="n">
        <v>16</v>
      </c>
      <c r="C1163" s="7" t="n">
        <v>0</v>
      </c>
    </row>
    <row r="1164" spans="1:9">
      <c r="A1164" t="s">
        <v>4</v>
      </c>
      <c r="B1164" s="4" t="s">
        <v>5</v>
      </c>
      <c r="C1164" s="4" t="s">
        <v>7</v>
      </c>
      <c r="D1164" s="4" t="s">
        <v>13</v>
      </c>
    </row>
    <row r="1165" spans="1:9">
      <c r="A1165" t="n">
        <v>15805</v>
      </c>
      <c r="B1165" s="30" t="n">
        <v>74</v>
      </c>
      <c r="C1165" s="7" t="n">
        <v>48</v>
      </c>
      <c r="D1165" s="7" t="n">
        <v>1088</v>
      </c>
    </row>
    <row r="1166" spans="1:9">
      <c r="A1166" t="s">
        <v>4</v>
      </c>
      <c r="B1166" s="4" t="s">
        <v>5</v>
      </c>
      <c r="C1166" s="4" t="s">
        <v>7</v>
      </c>
      <c r="D1166" s="4" t="s">
        <v>12</v>
      </c>
    </row>
    <row r="1167" spans="1:9">
      <c r="A1167" t="n">
        <v>15811</v>
      </c>
      <c r="B1167" s="25" t="n">
        <v>22</v>
      </c>
      <c r="C1167" s="7" t="n">
        <v>10</v>
      </c>
      <c r="D1167" s="7" t="n">
        <v>0</v>
      </c>
    </row>
    <row r="1168" spans="1:9">
      <c r="A1168" t="s">
        <v>4</v>
      </c>
      <c r="B1168" s="4" t="s">
        <v>5</v>
      </c>
      <c r="C1168" s="4" t="s">
        <v>7</v>
      </c>
      <c r="D1168" s="4" t="s">
        <v>12</v>
      </c>
      <c r="E1168" s="4" t="s">
        <v>8</v>
      </c>
    </row>
    <row r="1169" spans="1:8">
      <c r="A1169" t="n">
        <v>15815</v>
      </c>
      <c r="B1169" s="21" t="n">
        <v>51</v>
      </c>
      <c r="C1169" s="7" t="n">
        <v>4</v>
      </c>
      <c r="D1169" s="7" t="n">
        <v>65534</v>
      </c>
      <c r="E1169" s="7" t="s">
        <v>36</v>
      </c>
    </row>
    <row r="1170" spans="1:8">
      <c r="A1170" t="s">
        <v>4</v>
      </c>
      <c r="B1170" s="4" t="s">
        <v>5</v>
      </c>
      <c r="C1170" s="4" t="s">
        <v>12</v>
      </c>
    </row>
    <row r="1171" spans="1:8">
      <c r="A1171" t="n">
        <v>15828</v>
      </c>
      <c r="B1171" s="24" t="n">
        <v>16</v>
      </c>
      <c r="C1171" s="7" t="n">
        <v>0</v>
      </c>
    </row>
    <row r="1172" spans="1:8">
      <c r="A1172" t="s">
        <v>4</v>
      </c>
      <c r="B1172" s="4" t="s">
        <v>5</v>
      </c>
      <c r="C1172" s="4" t="s">
        <v>12</v>
      </c>
      <c r="D1172" s="4" t="s">
        <v>37</v>
      </c>
      <c r="E1172" s="4" t="s">
        <v>7</v>
      </c>
      <c r="F1172" s="4" t="s">
        <v>7</v>
      </c>
      <c r="G1172" s="4" t="s">
        <v>37</v>
      </c>
      <c r="H1172" s="4" t="s">
        <v>7</v>
      </c>
      <c r="I1172" s="4" t="s">
        <v>7</v>
      </c>
      <c r="J1172" s="4" t="s">
        <v>37</v>
      </c>
      <c r="K1172" s="4" t="s">
        <v>7</v>
      </c>
      <c r="L1172" s="4" t="s">
        <v>7</v>
      </c>
    </row>
    <row r="1173" spans="1:8">
      <c r="A1173" t="n">
        <v>15831</v>
      </c>
      <c r="B1173" s="26" t="n">
        <v>26</v>
      </c>
      <c r="C1173" s="7" t="n">
        <v>65534</v>
      </c>
      <c r="D1173" s="7" t="s">
        <v>196</v>
      </c>
      <c r="E1173" s="7" t="n">
        <v>2</v>
      </c>
      <c r="F1173" s="7" t="n">
        <v>3</v>
      </c>
      <c r="G1173" s="7" t="s">
        <v>197</v>
      </c>
      <c r="H1173" s="7" t="n">
        <v>2</v>
      </c>
      <c r="I1173" s="7" t="n">
        <v>3</v>
      </c>
      <c r="J1173" s="7" t="s">
        <v>198</v>
      </c>
      <c r="K1173" s="7" t="n">
        <v>2</v>
      </c>
      <c r="L1173" s="7" t="n">
        <v>0</v>
      </c>
    </row>
    <row r="1174" spans="1:8">
      <c r="A1174" t="s">
        <v>4</v>
      </c>
      <c r="B1174" s="4" t="s">
        <v>5</v>
      </c>
    </row>
    <row r="1175" spans="1:8">
      <c r="A1175" t="n">
        <v>16016</v>
      </c>
      <c r="B1175" s="27" t="n">
        <v>28</v>
      </c>
    </row>
    <row r="1176" spans="1:8">
      <c r="A1176" t="s">
        <v>4</v>
      </c>
      <c r="B1176" s="4" t="s">
        <v>5</v>
      </c>
      <c r="C1176" s="4" t="s">
        <v>18</v>
      </c>
    </row>
    <row r="1177" spans="1:8">
      <c r="A1177" t="n">
        <v>16017</v>
      </c>
      <c r="B1177" s="14" t="n">
        <v>3</v>
      </c>
      <c r="C1177" s="13" t="n">
        <f t="normal" ca="1">A1485</f>
        <v>0</v>
      </c>
    </row>
    <row r="1178" spans="1:8">
      <c r="A1178" t="s">
        <v>4</v>
      </c>
      <c r="B1178" s="4" t="s">
        <v>5</v>
      </c>
      <c r="C1178" s="4" t="s">
        <v>7</v>
      </c>
      <c r="D1178" s="4" t="s">
        <v>12</v>
      </c>
      <c r="E1178" s="4" t="s">
        <v>7</v>
      </c>
      <c r="F1178" s="4" t="s">
        <v>18</v>
      </c>
    </row>
    <row r="1179" spans="1:8">
      <c r="A1179" t="n">
        <v>16022</v>
      </c>
      <c r="B1179" s="12" t="n">
        <v>5</v>
      </c>
      <c r="C1179" s="7" t="n">
        <v>30</v>
      </c>
      <c r="D1179" s="7" t="n">
        <v>9712</v>
      </c>
      <c r="E1179" s="7" t="n">
        <v>1</v>
      </c>
      <c r="F1179" s="13" t="n">
        <f t="normal" ca="1">A1211</f>
        <v>0</v>
      </c>
    </row>
    <row r="1180" spans="1:8">
      <c r="A1180" t="s">
        <v>4</v>
      </c>
      <c r="B1180" s="4" t="s">
        <v>5</v>
      </c>
      <c r="C1180" s="4" t="s">
        <v>12</v>
      </c>
      <c r="D1180" s="4" t="s">
        <v>7</v>
      </c>
      <c r="E1180" s="4" t="s">
        <v>7</v>
      </c>
      <c r="F1180" s="4" t="s">
        <v>8</v>
      </c>
    </row>
    <row r="1181" spans="1:8">
      <c r="A1181" t="n">
        <v>16031</v>
      </c>
      <c r="B1181" s="23" t="n">
        <v>20</v>
      </c>
      <c r="C1181" s="7" t="n">
        <v>65534</v>
      </c>
      <c r="D1181" s="7" t="n">
        <v>3</v>
      </c>
      <c r="E1181" s="7" t="n">
        <v>10</v>
      </c>
      <c r="F1181" s="7" t="s">
        <v>35</v>
      </c>
    </row>
    <row r="1182" spans="1:8">
      <c r="A1182" t="s">
        <v>4</v>
      </c>
      <c r="B1182" s="4" t="s">
        <v>5</v>
      </c>
      <c r="C1182" s="4" t="s">
        <v>12</v>
      </c>
    </row>
    <row r="1183" spans="1:8">
      <c r="A1183" t="n">
        <v>16052</v>
      </c>
      <c r="B1183" s="24" t="n">
        <v>16</v>
      </c>
      <c r="C1183" s="7" t="n">
        <v>0</v>
      </c>
    </row>
    <row r="1184" spans="1:8">
      <c r="A1184" t="s">
        <v>4</v>
      </c>
      <c r="B1184" s="4" t="s">
        <v>5</v>
      </c>
      <c r="C1184" s="4" t="s">
        <v>7</v>
      </c>
      <c r="D1184" s="4" t="s">
        <v>12</v>
      </c>
    </row>
    <row r="1185" spans="1:12">
      <c r="A1185" t="n">
        <v>16055</v>
      </c>
      <c r="B1185" s="25" t="n">
        <v>22</v>
      </c>
      <c r="C1185" s="7" t="n">
        <v>10</v>
      </c>
      <c r="D1185" s="7" t="n">
        <v>0</v>
      </c>
    </row>
    <row r="1186" spans="1:12">
      <c r="A1186" t="s">
        <v>4</v>
      </c>
      <c r="B1186" s="4" t="s">
        <v>5</v>
      </c>
      <c r="C1186" s="4" t="s">
        <v>7</v>
      </c>
      <c r="D1186" s="4" t="s">
        <v>12</v>
      </c>
      <c r="E1186" s="4" t="s">
        <v>7</v>
      </c>
      <c r="F1186" s="4" t="s">
        <v>7</v>
      </c>
      <c r="G1186" s="4" t="s">
        <v>18</v>
      </c>
    </row>
    <row r="1187" spans="1:12">
      <c r="A1187" t="n">
        <v>16059</v>
      </c>
      <c r="B1187" s="12" t="n">
        <v>5</v>
      </c>
      <c r="C1187" s="7" t="n">
        <v>30</v>
      </c>
      <c r="D1187" s="7" t="n">
        <v>2</v>
      </c>
      <c r="E1187" s="7" t="n">
        <v>8</v>
      </c>
      <c r="F1187" s="7" t="n">
        <v>1</v>
      </c>
      <c r="G1187" s="13" t="n">
        <f t="normal" ca="1">A1201</f>
        <v>0</v>
      </c>
    </row>
    <row r="1188" spans="1:12">
      <c r="A1188" t="s">
        <v>4</v>
      </c>
      <c r="B1188" s="4" t="s">
        <v>5</v>
      </c>
      <c r="C1188" s="4" t="s">
        <v>7</v>
      </c>
      <c r="D1188" s="4" t="s">
        <v>12</v>
      </c>
      <c r="E1188" s="4" t="s">
        <v>8</v>
      </c>
    </row>
    <row r="1189" spans="1:12">
      <c r="A1189" t="n">
        <v>16069</v>
      </c>
      <c r="B1189" s="21" t="n">
        <v>51</v>
      </c>
      <c r="C1189" s="7" t="n">
        <v>4</v>
      </c>
      <c r="D1189" s="7" t="n">
        <v>65534</v>
      </c>
      <c r="E1189" s="7" t="s">
        <v>36</v>
      </c>
    </row>
    <row r="1190" spans="1:12">
      <c r="A1190" t="s">
        <v>4</v>
      </c>
      <c r="B1190" s="4" t="s">
        <v>5</v>
      </c>
      <c r="C1190" s="4" t="s">
        <v>12</v>
      </c>
    </row>
    <row r="1191" spans="1:12">
      <c r="A1191" t="n">
        <v>16082</v>
      </c>
      <c r="B1191" s="24" t="n">
        <v>16</v>
      </c>
      <c r="C1191" s="7" t="n">
        <v>0</v>
      </c>
    </row>
    <row r="1192" spans="1:12">
      <c r="A1192" t="s">
        <v>4</v>
      </c>
      <c r="B1192" s="4" t="s">
        <v>5</v>
      </c>
      <c r="C1192" s="4" t="s">
        <v>12</v>
      </c>
      <c r="D1192" s="4" t="s">
        <v>37</v>
      </c>
      <c r="E1192" s="4" t="s">
        <v>7</v>
      </c>
      <c r="F1192" s="4" t="s">
        <v>7</v>
      </c>
      <c r="G1192" s="4" t="s">
        <v>37</v>
      </c>
      <c r="H1192" s="4" t="s">
        <v>7</v>
      </c>
      <c r="I1192" s="4" t="s">
        <v>7</v>
      </c>
      <c r="J1192" s="4" t="s">
        <v>37</v>
      </c>
      <c r="K1192" s="4" t="s">
        <v>7</v>
      </c>
      <c r="L1192" s="4" t="s">
        <v>7</v>
      </c>
      <c r="M1192" s="4" t="s">
        <v>37</v>
      </c>
      <c r="N1192" s="4" t="s">
        <v>7</v>
      </c>
      <c r="O1192" s="4" t="s">
        <v>7</v>
      </c>
    </row>
    <row r="1193" spans="1:12">
      <c r="A1193" t="n">
        <v>16085</v>
      </c>
      <c r="B1193" s="26" t="n">
        <v>26</v>
      </c>
      <c r="C1193" s="7" t="n">
        <v>65534</v>
      </c>
      <c r="D1193" s="7" t="s">
        <v>199</v>
      </c>
      <c r="E1193" s="7" t="n">
        <v>2</v>
      </c>
      <c r="F1193" s="7" t="n">
        <v>3</v>
      </c>
      <c r="G1193" s="7" t="s">
        <v>200</v>
      </c>
      <c r="H1193" s="7" t="n">
        <v>2</v>
      </c>
      <c r="I1193" s="7" t="n">
        <v>3</v>
      </c>
      <c r="J1193" s="7" t="s">
        <v>201</v>
      </c>
      <c r="K1193" s="7" t="n">
        <v>2</v>
      </c>
      <c r="L1193" s="7" t="n">
        <v>3</v>
      </c>
      <c r="M1193" s="7" t="s">
        <v>202</v>
      </c>
      <c r="N1193" s="7" t="n">
        <v>2</v>
      </c>
      <c r="O1193" s="7" t="n">
        <v>0</v>
      </c>
    </row>
    <row r="1194" spans="1:12">
      <c r="A1194" t="s">
        <v>4</v>
      </c>
      <c r="B1194" s="4" t="s">
        <v>5</v>
      </c>
    </row>
    <row r="1195" spans="1:12">
      <c r="A1195" t="n">
        <v>16548</v>
      </c>
      <c r="B1195" s="27" t="n">
        <v>28</v>
      </c>
    </row>
    <row r="1196" spans="1:12">
      <c r="A1196" t="s">
        <v>4</v>
      </c>
      <c r="B1196" s="4" t="s">
        <v>5</v>
      </c>
      <c r="C1196" s="4" t="s">
        <v>12</v>
      </c>
    </row>
    <row r="1197" spans="1:12">
      <c r="A1197" t="n">
        <v>16549</v>
      </c>
      <c r="B1197" s="28" t="n">
        <v>12</v>
      </c>
      <c r="C1197" s="7" t="n">
        <v>2</v>
      </c>
    </row>
    <row r="1198" spans="1:12">
      <c r="A1198" t="s">
        <v>4</v>
      </c>
      <c r="B1198" s="4" t="s">
        <v>5</v>
      </c>
      <c r="C1198" s="4" t="s">
        <v>18</v>
      </c>
    </row>
    <row r="1199" spans="1:12">
      <c r="A1199" t="n">
        <v>16552</v>
      </c>
      <c r="B1199" s="14" t="n">
        <v>3</v>
      </c>
      <c r="C1199" s="13" t="n">
        <f t="normal" ca="1">A1209</f>
        <v>0</v>
      </c>
    </row>
    <row r="1200" spans="1:12">
      <c r="A1200" t="s">
        <v>4</v>
      </c>
      <c r="B1200" s="4" t="s">
        <v>5</v>
      </c>
      <c r="C1200" s="4" t="s">
        <v>7</v>
      </c>
      <c r="D1200" s="4" t="s">
        <v>12</v>
      </c>
      <c r="E1200" s="4" t="s">
        <v>8</v>
      </c>
    </row>
    <row r="1201" spans="1:15">
      <c r="A1201" t="n">
        <v>16557</v>
      </c>
      <c r="B1201" s="21" t="n">
        <v>51</v>
      </c>
      <c r="C1201" s="7" t="n">
        <v>4</v>
      </c>
      <c r="D1201" s="7" t="n">
        <v>65534</v>
      </c>
      <c r="E1201" s="7" t="s">
        <v>36</v>
      </c>
    </row>
    <row r="1202" spans="1:15">
      <c r="A1202" t="s">
        <v>4</v>
      </c>
      <c r="B1202" s="4" t="s">
        <v>5</v>
      </c>
      <c r="C1202" s="4" t="s">
        <v>12</v>
      </c>
    </row>
    <row r="1203" spans="1:15">
      <c r="A1203" t="n">
        <v>16570</v>
      </c>
      <c r="B1203" s="24" t="n">
        <v>16</v>
      </c>
      <c r="C1203" s="7" t="n">
        <v>0</v>
      </c>
    </row>
    <row r="1204" spans="1:15">
      <c r="A1204" t="s">
        <v>4</v>
      </c>
      <c r="B1204" s="4" t="s">
        <v>5</v>
      </c>
      <c r="C1204" s="4" t="s">
        <v>12</v>
      </c>
      <c r="D1204" s="4" t="s">
        <v>37</v>
      </c>
      <c r="E1204" s="4" t="s">
        <v>7</v>
      </c>
      <c r="F1204" s="4" t="s">
        <v>7</v>
      </c>
      <c r="G1204" s="4" t="s">
        <v>37</v>
      </c>
      <c r="H1204" s="4" t="s">
        <v>7</v>
      </c>
      <c r="I1204" s="4" t="s">
        <v>7</v>
      </c>
      <c r="J1204" s="4" t="s">
        <v>37</v>
      </c>
      <c r="K1204" s="4" t="s">
        <v>7</v>
      </c>
      <c r="L1204" s="4" t="s">
        <v>7</v>
      </c>
    </row>
    <row r="1205" spans="1:15">
      <c r="A1205" t="n">
        <v>16573</v>
      </c>
      <c r="B1205" s="26" t="n">
        <v>26</v>
      </c>
      <c r="C1205" s="7" t="n">
        <v>65534</v>
      </c>
      <c r="D1205" s="7" t="s">
        <v>203</v>
      </c>
      <c r="E1205" s="7" t="n">
        <v>2</v>
      </c>
      <c r="F1205" s="7" t="n">
        <v>3</v>
      </c>
      <c r="G1205" s="7" t="s">
        <v>204</v>
      </c>
      <c r="H1205" s="7" t="n">
        <v>2</v>
      </c>
      <c r="I1205" s="7" t="n">
        <v>3</v>
      </c>
      <c r="J1205" s="7" t="s">
        <v>205</v>
      </c>
      <c r="K1205" s="7" t="n">
        <v>2</v>
      </c>
      <c r="L1205" s="7" t="n">
        <v>0</v>
      </c>
    </row>
    <row r="1206" spans="1:15">
      <c r="A1206" t="s">
        <v>4</v>
      </c>
      <c r="B1206" s="4" t="s">
        <v>5</v>
      </c>
    </row>
    <row r="1207" spans="1:15">
      <c r="A1207" t="n">
        <v>16809</v>
      </c>
      <c r="B1207" s="27" t="n">
        <v>28</v>
      </c>
    </row>
    <row r="1208" spans="1:15">
      <c r="A1208" t="s">
        <v>4</v>
      </c>
      <c r="B1208" s="4" t="s">
        <v>5</v>
      </c>
      <c r="C1208" s="4" t="s">
        <v>18</v>
      </c>
    </row>
    <row r="1209" spans="1:15">
      <c r="A1209" t="n">
        <v>16810</v>
      </c>
      <c r="B1209" s="14" t="n">
        <v>3</v>
      </c>
      <c r="C1209" s="13" t="n">
        <f t="normal" ca="1">A1485</f>
        <v>0</v>
      </c>
    </row>
    <row r="1210" spans="1:15">
      <c r="A1210" t="s">
        <v>4</v>
      </c>
      <c r="B1210" s="4" t="s">
        <v>5</v>
      </c>
      <c r="C1210" s="4" t="s">
        <v>7</v>
      </c>
      <c r="D1210" s="4" t="s">
        <v>12</v>
      </c>
      <c r="E1210" s="4" t="s">
        <v>7</v>
      </c>
      <c r="F1210" s="4" t="s">
        <v>18</v>
      </c>
    </row>
    <row r="1211" spans="1:15">
      <c r="A1211" t="n">
        <v>16815</v>
      </c>
      <c r="B1211" s="12" t="n">
        <v>5</v>
      </c>
      <c r="C1211" s="7" t="n">
        <v>30</v>
      </c>
      <c r="D1211" s="7" t="n">
        <v>8958</v>
      </c>
      <c r="E1211" s="7" t="n">
        <v>1</v>
      </c>
      <c r="F1211" s="13" t="n">
        <f t="normal" ca="1">A1279</f>
        <v>0</v>
      </c>
    </row>
    <row r="1212" spans="1:15">
      <c r="A1212" t="s">
        <v>4</v>
      </c>
      <c r="B1212" s="4" t="s">
        <v>5</v>
      </c>
      <c r="C1212" s="4" t="s">
        <v>12</v>
      </c>
      <c r="D1212" s="4" t="s">
        <v>7</v>
      </c>
      <c r="E1212" s="4" t="s">
        <v>7</v>
      </c>
      <c r="F1212" s="4" t="s">
        <v>8</v>
      </c>
    </row>
    <row r="1213" spans="1:15">
      <c r="A1213" t="n">
        <v>16824</v>
      </c>
      <c r="B1213" s="23" t="n">
        <v>20</v>
      </c>
      <c r="C1213" s="7" t="n">
        <v>65534</v>
      </c>
      <c r="D1213" s="7" t="n">
        <v>3</v>
      </c>
      <c r="E1213" s="7" t="n">
        <v>10</v>
      </c>
      <c r="F1213" s="7" t="s">
        <v>35</v>
      </c>
    </row>
    <row r="1214" spans="1:15">
      <c r="A1214" t="s">
        <v>4</v>
      </c>
      <c r="B1214" s="4" t="s">
        <v>5</v>
      </c>
      <c r="C1214" s="4" t="s">
        <v>12</v>
      </c>
    </row>
    <row r="1215" spans="1:15">
      <c r="A1215" t="n">
        <v>16845</v>
      </c>
      <c r="B1215" s="24" t="n">
        <v>16</v>
      </c>
      <c r="C1215" s="7" t="n">
        <v>0</v>
      </c>
    </row>
    <row r="1216" spans="1:15">
      <c r="A1216" t="s">
        <v>4</v>
      </c>
      <c r="B1216" s="4" t="s">
        <v>5</v>
      </c>
      <c r="C1216" s="4" t="s">
        <v>7</v>
      </c>
      <c r="D1216" s="4" t="s">
        <v>12</v>
      </c>
    </row>
    <row r="1217" spans="1:12">
      <c r="A1217" t="n">
        <v>16848</v>
      </c>
      <c r="B1217" s="25" t="n">
        <v>22</v>
      </c>
      <c r="C1217" s="7" t="n">
        <v>10</v>
      </c>
      <c r="D1217" s="7" t="n">
        <v>0</v>
      </c>
    </row>
    <row r="1218" spans="1:12">
      <c r="A1218" t="s">
        <v>4</v>
      </c>
      <c r="B1218" s="4" t="s">
        <v>5</v>
      </c>
      <c r="C1218" s="4" t="s">
        <v>7</v>
      </c>
      <c r="D1218" s="4" t="s">
        <v>12</v>
      </c>
      <c r="E1218" s="4" t="s">
        <v>7</v>
      </c>
      <c r="F1218" s="4" t="s">
        <v>7</v>
      </c>
      <c r="G1218" s="4" t="s">
        <v>18</v>
      </c>
    </row>
    <row r="1219" spans="1:12">
      <c r="A1219" t="n">
        <v>16852</v>
      </c>
      <c r="B1219" s="12" t="n">
        <v>5</v>
      </c>
      <c r="C1219" s="7" t="n">
        <v>30</v>
      </c>
      <c r="D1219" s="7" t="n">
        <v>2</v>
      </c>
      <c r="E1219" s="7" t="n">
        <v>8</v>
      </c>
      <c r="F1219" s="7" t="n">
        <v>1</v>
      </c>
      <c r="G1219" s="13" t="n">
        <f t="normal" ca="1">A1253</f>
        <v>0</v>
      </c>
    </row>
    <row r="1220" spans="1:12">
      <c r="A1220" t="s">
        <v>4</v>
      </c>
      <c r="B1220" s="4" t="s">
        <v>5</v>
      </c>
      <c r="C1220" s="4" t="s">
        <v>7</v>
      </c>
      <c r="D1220" s="4" t="s">
        <v>12</v>
      </c>
      <c r="E1220" s="4" t="s">
        <v>8</v>
      </c>
    </row>
    <row r="1221" spans="1:12">
      <c r="A1221" t="n">
        <v>16862</v>
      </c>
      <c r="B1221" s="21" t="n">
        <v>51</v>
      </c>
      <c r="C1221" s="7" t="n">
        <v>4</v>
      </c>
      <c r="D1221" s="7" t="n">
        <v>65534</v>
      </c>
      <c r="E1221" s="7" t="s">
        <v>36</v>
      </c>
    </row>
    <row r="1222" spans="1:12">
      <c r="A1222" t="s">
        <v>4</v>
      </c>
      <c r="B1222" s="4" t="s">
        <v>5</v>
      </c>
      <c r="C1222" s="4" t="s">
        <v>12</v>
      </c>
    </row>
    <row r="1223" spans="1:12">
      <c r="A1223" t="n">
        <v>16875</v>
      </c>
      <c r="B1223" s="24" t="n">
        <v>16</v>
      </c>
      <c r="C1223" s="7" t="n">
        <v>0</v>
      </c>
    </row>
    <row r="1224" spans="1:12">
      <c r="A1224" t="s">
        <v>4</v>
      </c>
      <c r="B1224" s="4" t="s">
        <v>5</v>
      </c>
      <c r="C1224" s="4" t="s">
        <v>12</v>
      </c>
      <c r="D1224" s="4" t="s">
        <v>37</v>
      </c>
      <c r="E1224" s="4" t="s">
        <v>7</v>
      </c>
      <c r="F1224" s="4" t="s">
        <v>7</v>
      </c>
      <c r="G1224" s="4" t="s">
        <v>37</v>
      </c>
      <c r="H1224" s="4" t="s">
        <v>7</v>
      </c>
      <c r="I1224" s="4" t="s">
        <v>7</v>
      </c>
      <c r="J1224" s="4" t="s">
        <v>37</v>
      </c>
      <c r="K1224" s="4" t="s">
        <v>7</v>
      </c>
      <c r="L1224" s="4" t="s">
        <v>7</v>
      </c>
    </row>
    <row r="1225" spans="1:12">
      <c r="A1225" t="n">
        <v>16878</v>
      </c>
      <c r="B1225" s="26" t="n">
        <v>26</v>
      </c>
      <c r="C1225" s="7" t="n">
        <v>65534</v>
      </c>
      <c r="D1225" s="7" t="s">
        <v>206</v>
      </c>
      <c r="E1225" s="7" t="n">
        <v>2</v>
      </c>
      <c r="F1225" s="7" t="n">
        <v>3</v>
      </c>
      <c r="G1225" s="7" t="s">
        <v>207</v>
      </c>
      <c r="H1225" s="7" t="n">
        <v>2</v>
      </c>
      <c r="I1225" s="7" t="n">
        <v>3</v>
      </c>
      <c r="J1225" s="7" t="s">
        <v>208</v>
      </c>
      <c r="K1225" s="7" t="n">
        <v>2</v>
      </c>
      <c r="L1225" s="7" t="n">
        <v>0</v>
      </c>
    </row>
    <row r="1226" spans="1:12">
      <c r="A1226" t="s">
        <v>4</v>
      </c>
      <c r="B1226" s="4" t="s">
        <v>5</v>
      </c>
    </row>
    <row r="1227" spans="1:12">
      <c r="A1227" t="n">
        <v>17118</v>
      </c>
      <c r="B1227" s="27" t="n">
        <v>28</v>
      </c>
    </row>
    <row r="1228" spans="1:12">
      <c r="A1228" t="s">
        <v>4</v>
      </c>
      <c r="B1228" s="4" t="s">
        <v>5</v>
      </c>
      <c r="C1228" s="4" t="s">
        <v>12</v>
      </c>
      <c r="D1228" s="4" t="s">
        <v>7</v>
      </c>
      <c r="E1228" s="4" t="s">
        <v>22</v>
      </c>
      <c r="F1228" s="4" t="s">
        <v>12</v>
      </c>
    </row>
    <row r="1229" spans="1:12">
      <c r="A1229" t="n">
        <v>17119</v>
      </c>
      <c r="B1229" s="32" t="n">
        <v>59</v>
      </c>
      <c r="C1229" s="7" t="n">
        <v>0</v>
      </c>
      <c r="D1229" s="7" t="n">
        <v>6</v>
      </c>
      <c r="E1229" s="7" t="n">
        <v>0</v>
      </c>
      <c r="F1229" s="7" t="n">
        <v>0</v>
      </c>
    </row>
    <row r="1230" spans="1:12">
      <c r="A1230" t="s">
        <v>4</v>
      </c>
      <c r="B1230" s="4" t="s">
        <v>5</v>
      </c>
      <c r="C1230" s="4" t="s">
        <v>12</v>
      </c>
    </row>
    <row r="1231" spans="1:12">
      <c r="A1231" t="n">
        <v>17129</v>
      </c>
      <c r="B1231" s="24" t="n">
        <v>16</v>
      </c>
      <c r="C1231" s="7" t="n">
        <v>1300</v>
      </c>
    </row>
    <row r="1232" spans="1:12">
      <c r="A1232" t="s">
        <v>4</v>
      </c>
      <c r="B1232" s="4" t="s">
        <v>5</v>
      </c>
      <c r="C1232" s="4" t="s">
        <v>7</v>
      </c>
      <c r="D1232" s="4" t="s">
        <v>12</v>
      </c>
      <c r="E1232" s="4" t="s">
        <v>8</v>
      </c>
    </row>
    <row r="1233" spans="1:12">
      <c r="A1233" t="n">
        <v>17132</v>
      </c>
      <c r="B1233" s="21" t="n">
        <v>51</v>
      </c>
      <c r="C1233" s="7" t="n">
        <v>4</v>
      </c>
      <c r="D1233" s="7" t="n">
        <v>0</v>
      </c>
      <c r="E1233" s="7" t="s">
        <v>60</v>
      </c>
    </row>
    <row r="1234" spans="1:12">
      <c r="A1234" t="s">
        <v>4</v>
      </c>
      <c r="B1234" s="4" t="s">
        <v>5</v>
      </c>
      <c r="C1234" s="4" t="s">
        <v>12</v>
      </c>
    </row>
    <row r="1235" spans="1:12">
      <c r="A1235" t="n">
        <v>17146</v>
      </c>
      <c r="B1235" s="24" t="n">
        <v>16</v>
      </c>
      <c r="C1235" s="7" t="n">
        <v>0</v>
      </c>
    </row>
    <row r="1236" spans="1:12">
      <c r="A1236" t="s">
        <v>4</v>
      </c>
      <c r="B1236" s="4" t="s">
        <v>5</v>
      </c>
      <c r="C1236" s="4" t="s">
        <v>12</v>
      </c>
      <c r="D1236" s="4" t="s">
        <v>37</v>
      </c>
      <c r="E1236" s="4" t="s">
        <v>7</v>
      </c>
      <c r="F1236" s="4" t="s">
        <v>7</v>
      </c>
    </row>
    <row r="1237" spans="1:12">
      <c r="A1237" t="n">
        <v>17149</v>
      </c>
      <c r="B1237" s="26" t="n">
        <v>26</v>
      </c>
      <c r="C1237" s="7" t="n">
        <v>0</v>
      </c>
      <c r="D1237" s="7" t="s">
        <v>209</v>
      </c>
      <c r="E1237" s="7" t="n">
        <v>2</v>
      </c>
      <c r="F1237" s="7" t="n">
        <v>0</v>
      </c>
    </row>
    <row r="1238" spans="1:12">
      <c r="A1238" t="s">
        <v>4</v>
      </c>
      <c r="B1238" s="4" t="s">
        <v>5</v>
      </c>
    </row>
    <row r="1239" spans="1:12">
      <c r="A1239" t="n">
        <v>17209</v>
      </c>
      <c r="B1239" s="27" t="n">
        <v>28</v>
      </c>
    </row>
    <row r="1240" spans="1:12">
      <c r="A1240" t="s">
        <v>4</v>
      </c>
      <c r="B1240" s="4" t="s">
        <v>5</v>
      </c>
      <c r="C1240" s="4" t="s">
        <v>7</v>
      </c>
      <c r="D1240" s="4" t="s">
        <v>12</v>
      </c>
      <c r="E1240" s="4" t="s">
        <v>8</v>
      </c>
    </row>
    <row r="1241" spans="1:12">
      <c r="A1241" t="n">
        <v>17210</v>
      </c>
      <c r="B1241" s="21" t="n">
        <v>51</v>
      </c>
      <c r="C1241" s="7" t="n">
        <v>4</v>
      </c>
      <c r="D1241" s="7" t="n">
        <v>65534</v>
      </c>
      <c r="E1241" s="7" t="s">
        <v>36</v>
      </c>
    </row>
    <row r="1242" spans="1:12">
      <c r="A1242" t="s">
        <v>4</v>
      </c>
      <c r="B1242" s="4" t="s">
        <v>5</v>
      </c>
      <c r="C1242" s="4" t="s">
        <v>12</v>
      </c>
    </row>
    <row r="1243" spans="1:12">
      <c r="A1243" t="n">
        <v>17223</v>
      </c>
      <c r="B1243" s="24" t="n">
        <v>16</v>
      </c>
      <c r="C1243" s="7" t="n">
        <v>0</v>
      </c>
    </row>
    <row r="1244" spans="1:12">
      <c r="A1244" t="s">
        <v>4</v>
      </c>
      <c r="B1244" s="4" t="s">
        <v>5</v>
      </c>
      <c r="C1244" s="4" t="s">
        <v>12</v>
      </c>
      <c r="D1244" s="4" t="s">
        <v>37</v>
      </c>
      <c r="E1244" s="4" t="s">
        <v>7</v>
      </c>
      <c r="F1244" s="4" t="s">
        <v>7</v>
      </c>
    </row>
    <row r="1245" spans="1:12">
      <c r="A1245" t="n">
        <v>17226</v>
      </c>
      <c r="B1245" s="26" t="n">
        <v>26</v>
      </c>
      <c r="C1245" s="7" t="n">
        <v>65534</v>
      </c>
      <c r="D1245" s="7" t="s">
        <v>210</v>
      </c>
      <c r="E1245" s="7" t="n">
        <v>2</v>
      </c>
      <c r="F1245" s="7" t="n">
        <v>0</v>
      </c>
    </row>
    <row r="1246" spans="1:12">
      <c r="A1246" t="s">
        <v>4</v>
      </c>
      <c r="B1246" s="4" t="s">
        <v>5</v>
      </c>
    </row>
    <row r="1247" spans="1:12">
      <c r="A1247" t="n">
        <v>17290</v>
      </c>
      <c r="B1247" s="27" t="n">
        <v>28</v>
      </c>
    </row>
    <row r="1248" spans="1:12">
      <c r="A1248" t="s">
        <v>4</v>
      </c>
      <c r="B1248" s="4" t="s">
        <v>5</v>
      </c>
      <c r="C1248" s="4" t="s">
        <v>12</v>
      </c>
    </row>
    <row r="1249" spans="1:6">
      <c r="A1249" t="n">
        <v>17291</v>
      </c>
      <c r="B1249" s="28" t="n">
        <v>12</v>
      </c>
      <c r="C1249" s="7" t="n">
        <v>2</v>
      </c>
    </row>
    <row r="1250" spans="1:6">
      <c r="A1250" t="s">
        <v>4</v>
      </c>
      <c r="B1250" s="4" t="s">
        <v>5</v>
      </c>
      <c r="C1250" s="4" t="s">
        <v>18</v>
      </c>
    </row>
    <row r="1251" spans="1:6">
      <c r="A1251" t="n">
        <v>17294</v>
      </c>
      <c r="B1251" s="14" t="n">
        <v>3</v>
      </c>
      <c r="C1251" s="13" t="n">
        <f t="normal" ca="1">A1277</f>
        <v>0</v>
      </c>
    </row>
    <row r="1252" spans="1:6">
      <c r="A1252" t="s">
        <v>4</v>
      </c>
      <c r="B1252" s="4" t="s">
        <v>5</v>
      </c>
      <c r="C1252" s="4" t="s">
        <v>7</v>
      </c>
      <c r="D1252" s="4" t="s">
        <v>12</v>
      </c>
      <c r="E1252" s="4" t="s">
        <v>8</v>
      </c>
    </row>
    <row r="1253" spans="1:6">
      <c r="A1253" t="n">
        <v>17299</v>
      </c>
      <c r="B1253" s="21" t="n">
        <v>51</v>
      </c>
      <c r="C1253" s="7" t="n">
        <v>4</v>
      </c>
      <c r="D1253" s="7" t="n">
        <v>65534</v>
      </c>
      <c r="E1253" s="7" t="s">
        <v>36</v>
      </c>
    </row>
    <row r="1254" spans="1:6">
      <c r="A1254" t="s">
        <v>4</v>
      </c>
      <c r="B1254" s="4" t="s">
        <v>5</v>
      </c>
      <c r="C1254" s="4" t="s">
        <v>12</v>
      </c>
    </row>
    <row r="1255" spans="1:6">
      <c r="A1255" t="n">
        <v>17312</v>
      </c>
      <c r="B1255" s="24" t="n">
        <v>16</v>
      </c>
      <c r="C1255" s="7" t="n">
        <v>0</v>
      </c>
    </row>
    <row r="1256" spans="1:6">
      <c r="A1256" t="s">
        <v>4</v>
      </c>
      <c r="B1256" s="4" t="s">
        <v>5</v>
      </c>
      <c r="C1256" s="4" t="s">
        <v>12</v>
      </c>
      <c r="D1256" s="4" t="s">
        <v>37</v>
      </c>
      <c r="E1256" s="4" t="s">
        <v>7</v>
      </c>
      <c r="F1256" s="4" t="s">
        <v>7</v>
      </c>
    </row>
    <row r="1257" spans="1:6">
      <c r="A1257" t="n">
        <v>17315</v>
      </c>
      <c r="B1257" s="26" t="n">
        <v>26</v>
      </c>
      <c r="C1257" s="7" t="n">
        <v>65534</v>
      </c>
      <c r="D1257" s="7" t="s">
        <v>211</v>
      </c>
      <c r="E1257" s="7" t="n">
        <v>2</v>
      </c>
      <c r="F1257" s="7" t="n">
        <v>0</v>
      </c>
    </row>
    <row r="1258" spans="1:6">
      <c r="A1258" t="s">
        <v>4</v>
      </c>
      <c r="B1258" s="4" t="s">
        <v>5</v>
      </c>
    </row>
    <row r="1259" spans="1:6">
      <c r="A1259" t="n">
        <v>17409</v>
      </c>
      <c r="B1259" s="27" t="n">
        <v>28</v>
      </c>
    </row>
    <row r="1260" spans="1:6">
      <c r="A1260" t="s">
        <v>4</v>
      </c>
      <c r="B1260" s="4" t="s">
        <v>5</v>
      </c>
      <c r="C1260" s="4" t="s">
        <v>7</v>
      </c>
      <c r="D1260" s="4" t="s">
        <v>12</v>
      </c>
      <c r="E1260" s="4" t="s">
        <v>8</v>
      </c>
    </row>
    <row r="1261" spans="1:6">
      <c r="A1261" t="n">
        <v>17410</v>
      </c>
      <c r="B1261" s="21" t="n">
        <v>51</v>
      </c>
      <c r="C1261" s="7" t="n">
        <v>4</v>
      </c>
      <c r="D1261" s="7" t="n">
        <v>0</v>
      </c>
      <c r="E1261" s="7" t="s">
        <v>212</v>
      </c>
    </row>
    <row r="1262" spans="1:6">
      <c r="A1262" t="s">
        <v>4</v>
      </c>
      <c r="B1262" s="4" t="s">
        <v>5</v>
      </c>
      <c r="C1262" s="4" t="s">
        <v>12</v>
      </c>
    </row>
    <row r="1263" spans="1:6">
      <c r="A1263" t="n">
        <v>17424</v>
      </c>
      <c r="B1263" s="24" t="n">
        <v>16</v>
      </c>
      <c r="C1263" s="7" t="n">
        <v>0</v>
      </c>
    </row>
    <row r="1264" spans="1:6">
      <c r="A1264" t="s">
        <v>4</v>
      </c>
      <c r="B1264" s="4" t="s">
        <v>5</v>
      </c>
      <c r="C1264" s="4" t="s">
        <v>12</v>
      </c>
      <c r="D1264" s="4" t="s">
        <v>37</v>
      </c>
      <c r="E1264" s="4" t="s">
        <v>7</v>
      </c>
      <c r="F1264" s="4" t="s">
        <v>7</v>
      </c>
    </row>
    <row r="1265" spans="1:6">
      <c r="A1265" t="n">
        <v>17427</v>
      </c>
      <c r="B1265" s="26" t="n">
        <v>26</v>
      </c>
      <c r="C1265" s="7" t="n">
        <v>0</v>
      </c>
      <c r="D1265" s="7" t="s">
        <v>213</v>
      </c>
      <c r="E1265" s="7" t="n">
        <v>2</v>
      </c>
      <c r="F1265" s="7" t="n">
        <v>0</v>
      </c>
    </row>
    <row r="1266" spans="1:6">
      <c r="A1266" t="s">
        <v>4</v>
      </c>
      <c r="B1266" s="4" t="s">
        <v>5</v>
      </c>
    </row>
    <row r="1267" spans="1:6">
      <c r="A1267" t="n">
        <v>17483</v>
      </c>
      <c r="B1267" s="27" t="n">
        <v>28</v>
      </c>
    </row>
    <row r="1268" spans="1:6">
      <c r="A1268" t="s">
        <v>4</v>
      </c>
      <c r="B1268" s="4" t="s">
        <v>5</v>
      </c>
      <c r="C1268" s="4" t="s">
        <v>7</v>
      </c>
      <c r="D1268" s="4" t="s">
        <v>12</v>
      </c>
      <c r="E1268" s="4" t="s">
        <v>8</v>
      </c>
    </row>
    <row r="1269" spans="1:6">
      <c r="A1269" t="n">
        <v>17484</v>
      </c>
      <c r="B1269" s="21" t="n">
        <v>51</v>
      </c>
      <c r="C1269" s="7" t="n">
        <v>4</v>
      </c>
      <c r="D1269" s="7" t="n">
        <v>65534</v>
      </c>
      <c r="E1269" s="7" t="s">
        <v>36</v>
      </c>
    </row>
    <row r="1270" spans="1:6">
      <c r="A1270" t="s">
        <v>4</v>
      </c>
      <c r="B1270" s="4" t="s">
        <v>5</v>
      </c>
      <c r="C1270" s="4" t="s">
        <v>12</v>
      </c>
    </row>
    <row r="1271" spans="1:6">
      <c r="A1271" t="n">
        <v>17497</v>
      </c>
      <c r="B1271" s="24" t="n">
        <v>16</v>
      </c>
      <c r="C1271" s="7" t="n">
        <v>0</v>
      </c>
    </row>
    <row r="1272" spans="1:6">
      <c r="A1272" t="s">
        <v>4</v>
      </c>
      <c r="B1272" s="4" t="s">
        <v>5</v>
      </c>
      <c r="C1272" s="4" t="s">
        <v>12</v>
      </c>
      <c r="D1272" s="4" t="s">
        <v>37</v>
      </c>
      <c r="E1272" s="4" t="s">
        <v>7</v>
      </c>
      <c r="F1272" s="4" t="s">
        <v>7</v>
      </c>
    </row>
    <row r="1273" spans="1:6">
      <c r="A1273" t="n">
        <v>17500</v>
      </c>
      <c r="B1273" s="26" t="n">
        <v>26</v>
      </c>
      <c r="C1273" s="7" t="n">
        <v>65534</v>
      </c>
      <c r="D1273" s="7" t="s">
        <v>214</v>
      </c>
      <c r="E1273" s="7" t="n">
        <v>2</v>
      </c>
      <c r="F1273" s="7" t="n">
        <v>0</v>
      </c>
    </row>
    <row r="1274" spans="1:6">
      <c r="A1274" t="s">
        <v>4</v>
      </c>
      <c r="B1274" s="4" t="s">
        <v>5</v>
      </c>
    </row>
    <row r="1275" spans="1:6">
      <c r="A1275" t="n">
        <v>17521</v>
      </c>
      <c r="B1275" s="27" t="n">
        <v>28</v>
      </c>
    </row>
    <row r="1276" spans="1:6">
      <c r="A1276" t="s">
        <v>4</v>
      </c>
      <c r="B1276" s="4" t="s">
        <v>5</v>
      </c>
      <c r="C1276" s="4" t="s">
        <v>18</v>
      </c>
    </row>
    <row r="1277" spans="1:6">
      <c r="A1277" t="n">
        <v>17522</v>
      </c>
      <c r="B1277" s="14" t="n">
        <v>3</v>
      </c>
      <c r="C1277" s="13" t="n">
        <f t="normal" ca="1">A1485</f>
        <v>0</v>
      </c>
    </row>
    <row r="1278" spans="1:6">
      <c r="A1278" t="s">
        <v>4</v>
      </c>
      <c r="B1278" s="4" t="s">
        <v>5</v>
      </c>
      <c r="C1278" s="4" t="s">
        <v>7</v>
      </c>
      <c r="D1278" s="4" t="s">
        <v>12</v>
      </c>
      <c r="E1278" s="4" t="s">
        <v>7</v>
      </c>
      <c r="F1278" s="4" t="s">
        <v>18</v>
      </c>
    </row>
    <row r="1279" spans="1:6">
      <c r="A1279" t="n">
        <v>17527</v>
      </c>
      <c r="B1279" s="12" t="n">
        <v>5</v>
      </c>
      <c r="C1279" s="7" t="n">
        <v>30</v>
      </c>
      <c r="D1279" s="7" t="n">
        <v>8954</v>
      </c>
      <c r="E1279" s="7" t="n">
        <v>1</v>
      </c>
      <c r="F1279" s="13" t="n">
        <f t="normal" ca="1">A1283</f>
        <v>0</v>
      </c>
    </row>
    <row r="1280" spans="1:6">
      <c r="A1280" t="s">
        <v>4</v>
      </c>
      <c r="B1280" s="4" t="s">
        <v>5</v>
      </c>
      <c r="C1280" s="4" t="s">
        <v>18</v>
      </c>
    </row>
    <row r="1281" spans="1:6">
      <c r="A1281" t="n">
        <v>17536</v>
      </c>
      <c r="B1281" s="14" t="n">
        <v>3</v>
      </c>
      <c r="C1281" s="13" t="n">
        <f t="normal" ca="1">A1485</f>
        <v>0</v>
      </c>
    </row>
    <row r="1282" spans="1:6">
      <c r="A1282" t="s">
        <v>4</v>
      </c>
      <c r="B1282" s="4" t="s">
        <v>5</v>
      </c>
      <c r="C1282" s="4" t="s">
        <v>7</v>
      </c>
      <c r="D1282" s="4" t="s">
        <v>12</v>
      </c>
      <c r="E1282" s="4" t="s">
        <v>7</v>
      </c>
      <c r="F1282" s="4" t="s">
        <v>18</v>
      </c>
    </row>
    <row r="1283" spans="1:6">
      <c r="A1283" t="n">
        <v>17541</v>
      </c>
      <c r="B1283" s="12" t="n">
        <v>5</v>
      </c>
      <c r="C1283" s="7" t="n">
        <v>30</v>
      </c>
      <c r="D1283" s="7" t="n">
        <v>8953</v>
      </c>
      <c r="E1283" s="7" t="n">
        <v>1</v>
      </c>
      <c r="F1283" s="13" t="n">
        <f t="normal" ca="1">A1315</f>
        <v>0</v>
      </c>
    </row>
    <row r="1284" spans="1:6">
      <c r="A1284" t="s">
        <v>4</v>
      </c>
      <c r="B1284" s="4" t="s">
        <v>5</v>
      </c>
      <c r="C1284" s="4" t="s">
        <v>12</v>
      </c>
      <c r="D1284" s="4" t="s">
        <v>7</v>
      </c>
      <c r="E1284" s="4" t="s">
        <v>7</v>
      </c>
      <c r="F1284" s="4" t="s">
        <v>8</v>
      </c>
    </row>
    <row r="1285" spans="1:6">
      <c r="A1285" t="n">
        <v>17550</v>
      </c>
      <c r="B1285" s="23" t="n">
        <v>20</v>
      </c>
      <c r="C1285" s="7" t="n">
        <v>65534</v>
      </c>
      <c r="D1285" s="7" t="n">
        <v>3</v>
      </c>
      <c r="E1285" s="7" t="n">
        <v>10</v>
      </c>
      <c r="F1285" s="7" t="s">
        <v>35</v>
      </c>
    </row>
    <row r="1286" spans="1:6">
      <c r="A1286" t="s">
        <v>4</v>
      </c>
      <c r="B1286" s="4" t="s">
        <v>5</v>
      </c>
      <c r="C1286" s="4" t="s">
        <v>12</v>
      </c>
    </row>
    <row r="1287" spans="1:6">
      <c r="A1287" t="n">
        <v>17571</v>
      </c>
      <c r="B1287" s="24" t="n">
        <v>16</v>
      </c>
      <c r="C1287" s="7" t="n">
        <v>0</v>
      </c>
    </row>
    <row r="1288" spans="1:6">
      <c r="A1288" t="s">
        <v>4</v>
      </c>
      <c r="B1288" s="4" t="s">
        <v>5</v>
      </c>
      <c r="C1288" s="4" t="s">
        <v>7</v>
      </c>
      <c r="D1288" s="4" t="s">
        <v>12</v>
      </c>
    </row>
    <row r="1289" spans="1:6">
      <c r="A1289" t="n">
        <v>17574</v>
      </c>
      <c r="B1289" s="25" t="n">
        <v>22</v>
      </c>
      <c r="C1289" s="7" t="n">
        <v>10</v>
      </c>
      <c r="D1289" s="7" t="n">
        <v>0</v>
      </c>
    </row>
    <row r="1290" spans="1:6">
      <c r="A1290" t="s">
        <v>4</v>
      </c>
      <c r="B1290" s="4" t="s">
        <v>5</v>
      </c>
      <c r="C1290" s="4" t="s">
        <v>7</v>
      </c>
      <c r="D1290" s="4" t="s">
        <v>12</v>
      </c>
      <c r="E1290" s="4" t="s">
        <v>7</v>
      </c>
      <c r="F1290" s="4" t="s">
        <v>7</v>
      </c>
      <c r="G1290" s="4" t="s">
        <v>18</v>
      </c>
    </row>
    <row r="1291" spans="1:6">
      <c r="A1291" t="n">
        <v>17578</v>
      </c>
      <c r="B1291" s="12" t="n">
        <v>5</v>
      </c>
      <c r="C1291" s="7" t="n">
        <v>30</v>
      </c>
      <c r="D1291" s="7" t="n">
        <v>2</v>
      </c>
      <c r="E1291" s="7" t="n">
        <v>8</v>
      </c>
      <c r="F1291" s="7" t="n">
        <v>1</v>
      </c>
      <c r="G1291" s="13" t="n">
        <f t="normal" ca="1">A1305</f>
        <v>0</v>
      </c>
    </row>
    <row r="1292" spans="1:6">
      <c r="A1292" t="s">
        <v>4</v>
      </c>
      <c r="B1292" s="4" t="s">
        <v>5</v>
      </c>
      <c r="C1292" s="4" t="s">
        <v>7</v>
      </c>
      <c r="D1292" s="4" t="s">
        <v>12</v>
      </c>
      <c r="E1292" s="4" t="s">
        <v>8</v>
      </c>
    </row>
    <row r="1293" spans="1:6">
      <c r="A1293" t="n">
        <v>17588</v>
      </c>
      <c r="B1293" s="21" t="n">
        <v>51</v>
      </c>
      <c r="C1293" s="7" t="n">
        <v>4</v>
      </c>
      <c r="D1293" s="7" t="n">
        <v>65534</v>
      </c>
      <c r="E1293" s="7" t="s">
        <v>36</v>
      </c>
    </row>
    <row r="1294" spans="1:6">
      <c r="A1294" t="s">
        <v>4</v>
      </c>
      <c r="B1294" s="4" t="s">
        <v>5</v>
      </c>
      <c r="C1294" s="4" t="s">
        <v>12</v>
      </c>
    </row>
    <row r="1295" spans="1:6">
      <c r="A1295" t="n">
        <v>17601</v>
      </c>
      <c r="B1295" s="24" t="n">
        <v>16</v>
      </c>
      <c r="C1295" s="7" t="n">
        <v>0</v>
      </c>
    </row>
    <row r="1296" spans="1:6">
      <c r="A1296" t="s">
        <v>4</v>
      </c>
      <c r="B1296" s="4" t="s">
        <v>5</v>
      </c>
      <c r="C1296" s="4" t="s">
        <v>12</v>
      </c>
      <c r="D1296" s="4" t="s">
        <v>37</v>
      </c>
      <c r="E1296" s="4" t="s">
        <v>7</v>
      </c>
      <c r="F1296" s="4" t="s">
        <v>7</v>
      </c>
      <c r="G1296" s="4" t="s">
        <v>37</v>
      </c>
      <c r="H1296" s="4" t="s">
        <v>7</v>
      </c>
      <c r="I1296" s="4" t="s">
        <v>7</v>
      </c>
      <c r="J1296" s="4" t="s">
        <v>37</v>
      </c>
      <c r="K1296" s="4" t="s">
        <v>7</v>
      </c>
      <c r="L1296" s="4" t="s">
        <v>7</v>
      </c>
    </row>
    <row r="1297" spans="1:12">
      <c r="A1297" t="n">
        <v>17604</v>
      </c>
      <c r="B1297" s="26" t="n">
        <v>26</v>
      </c>
      <c r="C1297" s="7" t="n">
        <v>65534</v>
      </c>
      <c r="D1297" s="7" t="s">
        <v>215</v>
      </c>
      <c r="E1297" s="7" t="n">
        <v>2</v>
      </c>
      <c r="F1297" s="7" t="n">
        <v>3</v>
      </c>
      <c r="G1297" s="7" t="s">
        <v>216</v>
      </c>
      <c r="H1297" s="7" t="n">
        <v>2</v>
      </c>
      <c r="I1297" s="7" t="n">
        <v>3</v>
      </c>
      <c r="J1297" s="7" t="s">
        <v>217</v>
      </c>
      <c r="K1297" s="7" t="n">
        <v>2</v>
      </c>
      <c r="L1297" s="7" t="n">
        <v>0</v>
      </c>
    </row>
    <row r="1298" spans="1:12">
      <c r="A1298" t="s">
        <v>4</v>
      </c>
      <c r="B1298" s="4" t="s">
        <v>5</v>
      </c>
    </row>
    <row r="1299" spans="1:12">
      <c r="A1299" t="n">
        <v>17872</v>
      </c>
      <c r="B1299" s="27" t="n">
        <v>28</v>
      </c>
    </row>
    <row r="1300" spans="1:12">
      <c r="A1300" t="s">
        <v>4</v>
      </c>
      <c r="B1300" s="4" t="s">
        <v>5</v>
      </c>
      <c r="C1300" s="4" t="s">
        <v>12</v>
      </c>
    </row>
    <row r="1301" spans="1:12">
      <c r="A1301" t="n">
        <v>17873</v>
      </c>
      <c r="B1301" s="28" t="n">
        <v>12</v>
      </c>
      <c r="C1301" s="7" t="n">
        <v>2</v>
      </c>
    </row>
    <row r="1302" spans="1:12">
      <c r="A1302" t="s">
        <v>4</v>
      </c>
      <c r="B1302" s="4" t="s">
        <v>5</v>
      </c>
      <c r="C1302" s="4" t="s">
        <v>18</v>
      </c>
    </row>
    <row r="1303" spans="1:12">
      <c r="A1303" t="n">
        <v>17876</v>
      </c>
      <c r="B1303" s="14" t="n">
        <v>3</v>
      </c>
      <c r="C1303" s="13" t="n">
        <f t="normal" ca="1">A1313</f>
        <v>0</v>
      </c>
    </row>
    <row r="1304" spans="1:12">
      <c r="A1304" t="s">
        <v>4</v>
      </c>
      <c r="B1304" s="4" t="s">
        <v>5</v>
      </c>
      <c r="C1304" s="4" t="s">
        <v>7</v>
      </c>
      <c r="D1304" s="4" t="s">
        <v>12</v>
      </c>
      <c r="E1304" s="4" t="s">
        <v>8</v>
      </c>
    </row>
    <row r="1305" spans="1:12">
      <c r="A1305" t="n">
        <v>17881</v>
      </c>
      <c r="B1305" s="21" t="n">
        <v>51</v>
      </c>
      <c r="C1305" s="7" t="n">
        <v>4</v>
      </c>
      <c r="D1305" s="7" t="n">
        <v>65534</v>
      </c>
      <c r="E1305" s="7" t="s">
        <v>36</v>
      </c>
    </row>
    <row r="1306" spans="1:12">
      <c r="A1306" t="s">
        <v>4</v>
      </c>
      <c r="B1306" s="4" t="s">
        <v>5</v>
      </c>
      <c r="C1306" s="4" t="s">
        <v>12</v>
      </c>
    </row>
    <row r="1307" spans="1:12">
      <c r="A1307" t="n">
        <v>17894</v>
      </c>
      <c r="B1307" s="24" t="n">
        <v>16</v>
      </c>
      <c r="C1307" s="7" t="n">
        <v>0</v>
      </c>
    </row>
    <row r="1308" spans="1:12">
      <c r="A1308" t="s">
        <v>4</v>
      </c>
      <c r="B1308" s="4" t="s">
        <v>5</v>
      </c>
      <c r="C1308" s="4" t="s">
        <v>12</v>
      </c>
      <c r="D1308" s="4" t="s">
        <v>37</v>
      </c>
      <c r="E1308" s="4" t="s">
        <v>7</v>
      </c>
      <c r="F1308" s="4" t="s">
        <v>7</v>
      </c>
      <c r="G1308" s="4" t="s">
        <v>37</v>
      </c>
      <c r="H1308" s="4" t="s">
        <v>7</v>
      </c>
      <c r="I1308" s="4" t="s">
        <v>7</v>
      </c>
    </row>
    <row r="1309" spans="1:12">
      <c r="A1309" t="n">
        <v>17897</v>
      </c>
      <c r="B1309" s="26" t="n">
        <v>26</v>
      </c>
      <c r="C1309" s="7" t="n">
        <v>65534</v>
      </c>
      <c r="D1309" s="7" t="s">
        <v>218</v>
      </c>
      <c r="E1309" s="7" t="n">
        <v>2</v>
      </c>
      <c r="F1309" s="7" t="n">
        <v>3</v>
      </c>
      <c r="G1309" s="7" t="s">
        <v>219</v>
      </c>
      <c r="H1309" s="7" t="n">
        <v>2</v>
      </c>
      <c r="I1309" s="7" t="n">
        <v>0</v>
      </c>
    </row>
    <row r="1310" spans="1:12">
      <c r="A1310" t="s">
        <v>4</v>
      </c>
      <c r="B1310" s="4" t="s">
        <v>5</v>
      </c>
    </row>
    <row r="1311" spans="1:12">
      <c r="A1311" t="n">
        <v>17987</v>
      </c>
      <c r="B1311" s="27" t="n">
        <v>28</v>
      </c>
    </row>
    <row r="1312" spans="1:12">
      <c r="A1312" t="s">
        <v>4</v>
      </c>
      <c r="B1312" s="4" t="s">
        <v>5</v>
      </c>
      <c r="C1312" s="4" t="s">
        <v>18</v>
      </c>
    </row>
    <row r="1313" spans="1:12">
      <c r="A1313" t="n">
        <v>17988</v>
      </c>
      <c r="B1313" s="14" t="n">
        <v>3</v>
      </c>
      <c r="C1313" s="13" t="n">
        <f t="normal" ca="1">A1485</f>
        <v>0</v>
      </c>
    </row>
    <row r="1314" spans="1:12">
      <c r="A1314" t="s">
        <v>4</v>
      </c>
      <c r="B1314" s="4" t="s">
        <v>5</v>
      </c>
      <c r="C1314" s="4" t="s">
        <v>7</v>
      </c>
      <c r="D1314" s="4" t="s">
        <v>12</v>
      </c>
      <c r="E1314" s="4" t="s">
        <v>7</v>
      </c>
      <c r="F1314" s="4" t="s">
        <v>18</v>
      </c>
    </row>
    <row r="1315" spans="1:12">
      <c r="A1315" t="n">
        <v>17993</v>
      </c>
      <c r="B1315" s="12" t="n">
        <v>5</v>
      </c>
      <c r="C1315" s="7" t="n">
        <v>30</v>
      </c>
      <c r="D1315" s="7" t="n">
        <v>8950</v>
      </c>
      <c r="E1315" s="7" t="n">
        <v>1</v>
      </c>
      <c r="F1315" s="13" t="n">
        <f t="normal" ca="1">A1319</f>
        <v>0</v>
      </c>
    </row>
    <row r="1316" spans="1:12">
      <c r="A1316" t="s">
        <v>4</v>
      </c>
      <c r="B1316" s="4" t="s">
        <v>5</v>
      </c>
      <c r="C1316" s="4" t="s">
        <v>18</v>
      </c>
    </row>
    <row r="1317" spans="1:12">
      <c r="A1317" t="n">
        <v>18002</v>
      </c>
      <c r="B1317" s="14" t="n">
        <v>3</v>
      </c>
      <c r="C1317" s="13" t="n">
        <f t="normal" ca="1">A1485</f>
        <v>0</v>
      </c>
    </row>
    <row r="1318" spans="1:12">
      <c r="A1318" t="s">
        <v>4</v>
      </c>
      <c r="B1318" s="4" t="s">
        <v>5</v>
      </c>
      <c r="C1318" s="4" t="s">
        <v>7</v>
      </c>
      <c r="D1318" s="4" t="s">
        <v>12</v>
      </c>
      <c r="E1318" s="4" t="s">
        <v>7</v>
      </c>
      <c r="F1318" s="4" t="s">
        <v>18</v>
      </c>
    </row>
    <row r="1319" spans="1:12">
      <c r="A1319" t="n">
        <v>18007</v>
      </c>
      <c r="B1319" s="12" t="n">
        <v>5</v>
      </c>
      <c r="C1319" s="7" t="n">
        <v>30</v>
      </c>
      <c r="D1319" s="7" t="n">
        <v>8949</v>
      </c>
      <c r="E1319" s="7" t="n">
        <v>1</v>
      </c>
      <c r="F1319" s="13" t="n">
        <f t="normal" ca="1">A1323</f>
        <v>0</v>
      </c>
    </row>
    <row r="1320" spans="1:12">
      <c r="A1320" t="s">
        <v>4</v>
      </c>
      <c r="B1320" s="4" t="s">
        <v>5</v>
      </c>
      <c r="C1320" s="4" t="s">
        <v>18</v>
      </c>
    </row>
    <row r="1321" spans="1:12">
      <c r="A1321" t="n">
        <v>18016</v>
      </c>
      <c r="B1321" s="14" t="n">
        <v>3</v>
      </c>
      <c r="C1321" s="13" t="n">
        <f t="normal" ca="1">A1485</f>
        <v>0</v>
      </c>
    </row>
    <row r="1322" spans="1:12">
      <c r="A1322" t="s">
        <v>4</v>
      </c>
      <c r="B1322" s="4" t="s">
        <v>5</v>
      </c>
      <c r="C1322" s="4" t="s">
        <v>7</v>
      </c>
      <c r="D1322" s="4" t="s">
        <v>12</v>
      </c>
      <c r="E1322" s="4" t="s">
        <v>7</v>
      </c>
      <c r="F1322" s="4" t="s">
        <v>18</v>
      </c>
    </row>
    <row r="1323" spans="1:12">
      <c r="A1323" t="n">
        <v>18021</v>
      </c>
      <c r="B1323" s="12" t="n">
        <v>5</v>
      </c>
      <c r="C1323" s="7" t="n">
        <v>30</v>
      </c>
      <c r="D1323" s="7" t="n">
        <v>8944</v>
      </c>
      <c r="E1323" s="7" t="n">
        <v>1</v>
      </c>
      <c r="F1323" s="13" t="n">
        <f t="normal" ca="1">A1371</f>
        <v>0</v>
      </c>
    </row>
    <row r="1324" spans="1:12">
      <c r="A1324" t="s">
        <v>4</v>
      </c>
      <c r="B1324" s="4" t="s">
        <v>5</v>
      </c>
      <c r="C1324" s="4" t="s">
        <v>12</v>
      </c>
      <c r="D1324" s="4" t="s">
        <v>7</v>
      </c>
      <c r="E1324" s="4" t="s">
        <v>7</v>
      </c>
      <c r="F1324" s="4" t="s">
        <v>8</v>
      </c>
    </row>
    <row r="1325" spans="1:12">
      <c r="A1325" t="n">
        <v>18030</v>
      </c>
      <c r="B1325" s="23" t="n">
        <v>20</v>
      </c>
      <c r="C1325" s="7" t="n">
        <v>65534</v>
      </c>
      <c r="D1325" s="7" t="n">
        <v>3</v>
      </c>
      <c r="E1325" s="7" t="n">
        <v>10</v>
      </c>
      <c r="F1325" s="7" t="s">
        <v>35</v>
      </c>
    </row>
    <row r="1326" spans="1:12">
      <c r="A1326" t="s">
        <v>4</v>
      </c>
      <c r="B1326" s="4" t="s">
        <v>5</v>
      </c>
      <c r="C1326" s="4" t="s">
        <v>12</v>
      </c>
    </row>
    <row r="1327" spans="1:12">
      <c r="A1327" t="n">
        <v>18051</v>
      </c>
      <c r="B1327" s="24" t="n">
        <v>16</v>
      </c>
      <c r="C1327" s="7" t="n">
        <v>0</v>
      </c>
    </row>
    <row r="1328" spans="1:12">
      <c r="A1328" t="s">
        <v>4</v>
      </c>
      <c r="B1328" s="4" t="s">
        <v>5</v>
      </c>
      <c r="C1328" s="4" t="s">
        <v>7</v>
      </c>
      <c r="D1328" s="4" t="s">
        <v>12</v>
      </c>
    </row>
    <row r="1329" spans="1:6">
      <c r="A1329" t="n">
        <v>18054</v>
      </c>
      <c r="B1329" s="25" t="n">
        <v>22</v>
      </c>
      <c r="C1329" s="7" t="n">
        <v>10</v>
      </c>
      <c r="D1329" s="7" t="n">
        <v>0</v>
      </c>
    </row>
    <row r="1330" spans="1:6">
      <c r="A1330" t="s">
        <v>4</v>
      </c>
      <c r="B1330" s="4" t="s">
        <v>5</v>
      </c>
      <c r="C1330" s="4" t="s">
        <v>7</v>
      </c>
      <c r="D1330" s="4" t="s">
        <v>12</v>
      </c>
      <c r="E1330" s="4" t="s">
        <v>7</v>
      </c>
      <c r="F1330" s="4" t="s">
        <v>7</v>
      </c>
      <c r="G1330" s="4" t="s">
        <v>18</v>
      </c>
    </row>
    <row r="1331" spans="1:6">
      <c r="A1331" t="n">
        <v>18058</v>
      </c>
      <c r="B1331" s="12" t="n">
        <v>5</v>
      </c>
      <c r="C1331" s="7" t="n">
        <v>30</v>
      </c>
      <c r="D1331" s="7" t="n">
        <v>2</v>
      </c>
      <c r="E1331" s="7" t="n">
        <v>8</v>
      </c>
      <c r="F1331" s="7" t="n">
        <v>1</v>
      </c>
      <c r="G1331" s="13" t="n">
        <f t="normal" ca="1">A1361</f>
        <v>0</v>
      </c>
    </row>
    <row r="1332" spans="1:6">
      <c r="A1332" t="s">
        <v>4</v>
      </c>
      <c r="B1332" s="4" t="s">
        <v>5</v>
      </c>
      <c r="C1332" s="4" t="s">
        <v>7</v>
      </c>
      <c r="D1332" s="4" t="s">
        <v>12</v>
      </c>
      <c r="E1332" s="4" t="s">
        <v>8</v>
      </c>
    </row>
    <row r="1333" spans="1:6">
      <c r="A1333" t="n">
        <v>18068</v>
      </c>
      <c r="B1333" s="21" t="n">
        <v>51</v>
      </c>
      <c r="C1333" s="7" t="n">
        <v>4</v>
      </c>
      <c r="D1333" s="7" t="n">
        <v>65534</v>
      </c>
      <c r="E1333" s="7" t="s">
        <v>36</v>
      </c>
    </row>
    <row r="1334" spans="1:6">
      <c r="A1334" t="s">
        <v>4</v>
      </c>
      <c r="B1334" s="4" t="s">
        <v>5</v>
      </c>
      <c r="C1334" s="4" t="s">
        <v>12</v>
      </c>
    </row>
    <row r="1335" spans="1:6">
      <c r="A1335" t="n">
        <v>18081</v>
      </c>
      <c r="B1335" s="24" t="n">
        <v>16</v>
      </c>
      <c r="C1335" s="7" t="n">
        <v>0</v>
      </c>
    </row>
    <row r="1336" spans="1:6">
      <c r="A1336" t="s">
        <v>4</v>
      </c>
      <c r="B1336" s="4" t="s">
        <v>5</v>
      </c>
      <c r="C1336" s="4" t="s">
        <v>12</v>
      </c>
      <c r="D1336" s="4" t="s">
        <v>37</v>
      </c>
      <c r="E1336" s="4" t="s">
        <v>7</v>
      </c>
      <c r="F1336" s="4" t="s">
        <v>7</v>
      </c>
      <c r="G1336" s="4" t="s">
        <v>37</v>
      </c>
      <c r="H1336" s="4" t="s">
        <v>7</v>
      </c>
      <c r="I1336" s="4" t="s">
        <v>7</v>
      </c>
      <c r="J1336" s="4" t="s">
        <v>37</v>
      </c>
      <c r="K1336" s="4" t="s">
        <v>7</v>
      </c>
      <c r="L1336" s="4" t="s">
        <v>7</v>
      </c>
    </row>
    <row r="1337" spans="1:6">
      <c r="A1337" t="n">
        <v>18084</v>
      </c>
      <c r="B1337" s="26" t="n">
        <v>26</v>
      </c>
      <c r="C1337" s="7" t="n">
        <v>65534</v>
      </c>
      <c r="D1337" s="7" t="s">
        <v>220</v>
      </c>
      <c r="E1337" s="7" t="n">
        <v>2</v>
      </c>
      <c r="F1337" s="7" t="n">
        <v>3</v>
      </c>
      <c r="G1337" s="7" t="s">
        <v>221</v>
      </c>
      <c r="H1337" s="7" t="n">
        <v>2</v>
      </c>
      <c r="I1337" s="7" t="n">
        <v>3</v>
      </c>
      <c r="J1337" s="7" t="s">
        <v>222</v>
      </c>
      <c r="K1337" s="7" t="n">
        <v>2</v>
      </c>
      <c r="L1337" s="7" t="n">
        <v>0</v>
      </c>
    </row>
    <row r="1338" spans="1:6">
      <c r="A1338" t="s">
        <v>4</v>
      </c>
      <c r="B1338" s="4" t="s">
        <v>5</v>
      </c>
    </row>
    <row r="1339" spans="1:6">
      <c r="A1339" t="n">
        <v>18354</v>
      </c>
      <c r="B1339" s="27" t="n">
        <v>28</v>
      </c>
    </row>
    <row r="1340" spans="1:6">
      <c r="A1340" t="s">
        <v>4</v>
      </c>
      <c r="B1340" s="4" t="s">
        <v>5</v>
      </c>
      <c r="C1340" s="4" t="s">
        <v>7</v>
      </c>
      <c r="D1340" s="4" t="s">
        <v>12</v>
      </c>
      <c r="E1340" s="4" t="s">
        <v>8</v>
      </c>
    </row>
    <row r="1341" spans="1:6">
      <c r="A1341" t="n">
        <v>18355</v>
      </c>
      <c r="B1341" s="21" t="n">
        <v>51</v>
      </c>
      <c r="C1341" s="7" t="n">
        <v>4</v>
      </c>
      <c r="D1341" s="7" t="n">
        <v>0</v>
      </c>
      <c r="E1341" s="7" t="s">
        <v>36</v>
      </c>
    </row>
    <row r="1342" spans="1:6">
      <c r="A1342" t="s">
        <v>4</v>
      </c>
      <c r="B1342" s="4" t="s">
        <v>5</v>
      </c>
      <c r="C1342" s="4" t="s">
        <v>12</v>
      </c>
    </row>
    <row r="1343" spans="1:6">
      <c r="A1343" t="n">
        <v>18368</v>
      </c>
      <c r="B1343" s="24" t="n">
        <v>16</v>
      </c>
      <c r="C1343" s="7" t="n">
        <v>0</v>
      </c>
    </row>
    <row r="1344" spans="1:6">
      <c r="A1344" t="s">
        <v>4</v>
      </c>
      <c r="B1344" s="4" t="s">
        <v>5</v>
      </c>
      <c r="C1344" s="4" t="s">
        <v>12</v>
      </c>
      <c r="D1344" s="4" t="s">
        <v>37</v>
      </c>
      <c r="E1344" s="4" t="s">
        <v>7</v>
      </c>
      <c r="F1344" s="4" t="s">
        <v>7</v>
      </c>
    </row>
    <row r="1345" spans="1:12">
      <c r="A1345" t="n">
        <v>18371</v>
      </c>
      <c r="B1345" s="26" t="n">
        <v>26</v>
      </c>
      <c r="C1345" s="7" t="n">
        <v>0</v>
      </c>
      <c r="D1345" s="7" t="s">
        <v>223</v>
      </c>
      <c r="E1345" s="7" t="n">
        <v>2</v>
      </c>
      <c r="F1345" s="7" t="n">
        <v>0</v>
      </c>
    </row>
    <row r="1346" spans="1:12">
      <c r="A1346" t="s">
        <v>4</v>
      </c>
      <c r="B1346" s="4" t="s">
        <v>5</v>
      </c>
    </row>
    <row r="1347" spans="1:12">
      <c r="A1347" t="n">
        <v>18410</v>
      </c>
      <c r="B1347" s="27" t="n">
        <v>28</v>
      </c>
    </row>
    <row r="1348" spans="1:12">
      <c r="A1348" t="s">
        <v>4</v>
      </c>
      <c r="B1348" s="4" t="s">
        <v>5</v>
      </c>
      <c r="C1348" s="4" t="s">
        <v>7</v>
      </c>
      <c r="D1348" s="4" t="s">
        <v>12</v>
      </c>
      <c r="E1348" s="4" t="s">
        <v>8</v>
      </c>
    </row>
    <row r="1349" spans="1:12">
      <c r="A1349" t="n">
        <v>18411</v>
      </c>
      <c r="B1349" s="21" t="n">
        <v>51</v>
      </c>
      <c r="C1349" s="7" t="n">
        <v>4</v>
      </c>
      <c r="D1349" s="7" t="n">
        <v>122</v>
      </c>
      <c r="E1349" s="7" t="s">
        <v>132</v>
      </c>
    </row>
    <row r="1350" spans="1:12">
      <c r="A1350" t="s">
        <v>4</v>
      </c>
      <c r="B1350" s="4" t="s">
        <v>5</v>
      </c>
      <c r="C1350" s="4" t="s">
        <v>12</v>
      </c>
    </row>
    <row r="1351" spans="1:12">
      <c r="A1351" t="n">
        <v>18425</v>
      </c>
      <c r="B1351" s="24" t="n">
        <v>16</v>
      </c>
      <c r="C1351" s="7" t="n">
        <v>0</v>
      </c>
    </row>
    <row r="1352" spans="1:12">
      <c r="A1352" t="s">
        <v>4</v>
      </c>
      <c r="B1352" s="4" t="s">
        <v>5</v>
      </c>
      <c r="C1352" s="4" t="s">
        <v>12</v>
      </c>
      <c r="D1352" s="4" t="s">
        <v>37</v>
      </c>
      <c r="E1352" s="4" t="s">
        <v>7</v>
      </c>
      <c r="F1352" s="4" t="s">
        <v>7</v>
      </c>
    </row>
    <row r="1353" spans="1:12">
      <c r="A1353" t="n">
        <v>18428</v>
      </c>
      <c r="B1353" s="26" t="n">
        <v>26</v>
      </c>
      <c r="C1353" s="7" t="n">
        <v>122</v>
      </c>
      <c r="D1353" s="7" t="s">
        <v>224</v>
      </c>
      <c r="E1353" s="7" t="n">
        <v>2</v>
      </c>
      <c r="F1353" s="7" t="n">
        <v>0</v>
      </c>
    </row>
    <row r="1354" spans="1:12">
      <c r="A1354" t="s">
        <v>4</v>
      </c>
      <c r="B1354" s="4" t="s">
        <v>5</v>
      </c>
    </row>
    <row r="1355" spans="1:12">
      <c r="A1355" t="n">
        <v>18457</v>
      </c>
      <c r="B1355" s="27" t="n">
        <v>28</v>
      </c>
    </row>
    <row r="1356" spans="1:12">
      <c r="A1356" t="s">
        <v>4</v>
      </c>
      <c r="B1356" s="4" t="s">
        <v>5</v>
      </c>
      <c r="C1356" s="4" t="s">
        <v>12</v>
      </c>
    </row>
    <row r="1357" spans="1:12">
      <c r="A1357" t="n">
        <v>18458</v>
      </c>
      <c r="B1357" s="28" t="n">
        <v>12</v>
      </c>
      <c r="C1357" s="7" t="n">
        <v>2</v>
      </c>
    </row>
    <row r="1358" spans="1:12">
      <c r="A1358" t="s">
        <v>4</v>
      </c>
      <c r="B1358" s="4" t="s">
        <v>5</v>
      </c>
      <c r="C1358" s="4" t="s">
        <v>18</v>
      </c>
    </row>
    <row r="1359" spans="1:12">
      <c r="A1359" t="n">
        <v>18461</v>
      </c>
      <c r="B1359" s="14" t="n">
        <v>3</v>
      </c>
      <c r="C1359" s="13" t="n">
        <f t="normal" ca="1">A1369</f>
        <v>0</v>
      </c>
    </row>
    <row r="1360" spans="1:12">
      <c r="A1360" t="s">
        <v>4</v>
      </c>
      <c r="B1360" s="4" t="s">
        <v>5</v>
      </c>
      <c r="C1360" s="4" t="s">
        <v>7</v>
      </c>
      <c r="D1360" s="4" t="s">
        <v>12</v>
      </c>
      <c r="E1360" s="4" t="s">
        <v>8</v>
      </c>
    </row>
    <row r="1361" spans="1:6">
      <c r="A1361" t="n">
        <v>18466</v>
      </c>
      <c r="B1361" s="21" t="n">
        <v>51</v>
      </c>
      <c r="C1361" s="7" t="n">
        <v>4</v>
      </c>
      <c r="D1361" s="7" t="n">
        <v>65534</v>
      </c>
      <c r="E1361" s="7" t="s">
        <v>36</v>
      </c>
    </row>
    <row r="1362" spans="1:6">
      <c r="A1362" t="s">
        <v>4</v>
      </c>
      <c r="B1362" s="4" t="s">
        <v>5</v>
      </c>
      <c r="C1362" s="4" t="s">
        <v>12</v>
      </c>
    </row>
    <row r="1363" spans="1:6">
      <c r="A1363" t="n">
        <v>18479</v>
      </c>
      <c r="B1363" s="24" t="n">
        <v>16</v>
      </c>
      <c r="C1363" s="7" t="n">
        <v>0</v>
      </c>
    </row>
    <row r="1364" spans="1:6">
      <c r="A1364" t="s">
        <v>4</v>
      </c>
      <c r="B1364" s="4" t="s">
        <v>5</v>
      </c>
      <c r="C1364" s="4" t="s">
        <v>12</v>
      </c>
      <c r="D1364" s="4" t="s">
        <v>37</v>
      </c>
      <c r="E1364" s="4" t="s">
        <v>7</v>
      </c>
      <c r="F1364" s="4" t="s">
        <v>7</v>
      </c>
      <c r="G1364" s="4" t="s">
        <v>37</v>
      </c>
      <c r="H1364" s="4" t="s">
        <v>7</v>
      </c>
      <c r="I1364" s="4" t="s">
        <v>7</v>
      </c>
      <c r="J1364" s="4" t="s">
        <v>37</v>
      </c>
      <c r="K1364" s="4" t="s">
        <v>7</v>
      </c>
      <c r="L1364" s="4" t="s">
        <v>7</v>
      </c>
      <c r="M1364" s="4" t="s">
        <v>37</v>
      </c>
      <c r="N1364" s="4" t="s">
        <v>7</v>
      </c>
      <c r="O1364" s="4" t="s">
        <v>7</v>
      </c>
    </row>
    <row r="1365" spans="1:6">
      <c r="A1365" t="n">
        <v>18482</v>
      </c>
      <c r="B1365" s="26" t="n">
        <v>26</v>
      </c>
      <c r="C1365" s="7" t="n">
        <v>65534</v>
      </c>
      <c r="D1365" s="7" t="s">
        <v>225</v>
      </c>
      <c r="E1365" s="7" t="n">
        <v>2</v>
      </c>
      <c r="F1365" s="7" t="n">
        <v>3</v>
      </c>
      <c r="G1365" s="7" t="s">
        <v>226</v>
      </c>
      <c r="H1365" s="7" t="n">
        <v>2</v>
      </c>
      <c r="I1365" s="7" t="n">
        <v>3</v>
      </c>
      <c r="J1365" s="7" t="s">
        <v>227</v>
      </c>
      <c r="K1365" s="7" t="n">
        <v>2</v>
      </c>
      <c r="L1365" s="7" t="n">
        <v>3</v>
      </c>
      <c r="M1365" s="7" t="s">
        <v>228</v>
      </c>
      <c r="N1365" s="7" t="n">
        <v>2</v>
      </c>
      <c r="O1365" s="7" t="n">
        <v>0</v>
      </c>
    </row>
    <row r="1366" spans="1:6">
      <c r="A1366" t="s">
        <v>4</v>
      </c>
      <c r="B1366" s="4" t="s">
        <v>5</v>
      </c>
    </row>
    <row r="1367" spans="1:6">
      <c r="A1367" t="n">
        <v>18878</v>
      </c>
      <c r="B1367" s="27" t="n">
        <v>28</v>
      </c>
    </row>
    <row r="1368" spans="1:6">
      <c r="A1368" t="s">
        <v>4</v>
      </c>
      <c r="B1368" s="4" t="s">
        <v>5</v>
      </c>
      <c r="C1368" s="4" t="s">
        <v>18</v>
      </c>
    </row>
    <row r="1369" spans="1:6">
      <c r="A1369" t="n">
        <v>18879</v>
      </c>
      <c r="B1369" s="14" t="n">
        <v>3</v>
      </c>
      <c r="C1369" s="13" t="n">
        <f t="normal" ca="1">A1485</f>
        <v>0</v>
      </c>
    </row>
    <row r="1370" spans="1:6">
      <c r="A1370" t="s">
        <v>4</v>
      </c>
      <c r="B1370" s="4" t="s">
        <v>5</v>
      </c>
      <c r="C1370" s="4" t="s">
        <v>7</v>
      </c>
      <c r="D1370" s="4" t="s">
        <v>12</v>
      </c>
      <c r="E1370" s="4" t="s">
        <v>7</v>
      </c>
      <c r="F1370" s="4" t="s">
        <v>18</v>
      </c>
    </row>
    <row r="1371" spans="1:6">
      <c r="A1371" t="n">
        <v>18884</v>
      </c>
      <c r="B1371" s="12" t="n">
        <v>5</v>
      </c>
      <c r="C1371" s="7" t="n">
        <v>30</v>
      </c>
      <c r="D1371" s="7" t="n">
        <v>8434</v>
      </c>
      <c r="E1371" s="7" t="n">
        <v>1</v>
      </c>
      <c r="F1371" s="13" t="n">
        <f t="normal" ca="1">A1389</f>
        <v>0</v>
      </c>
    </row>
    <row r="1372" spans="1:6">
      <c r="A1372" t="s">
        <v>4</v>
      </c>
      <c r="B1372" s="4" t="s">
        <v>5</v>
      </c>
      <c r="C1372" s="4" t="s">
        <v>12</v>
      </c>
      <c r="D1372" s="4" t="s">
        <v>7</v>
      </c>
      <c r="E1372" s="4" t="s">
        <v>7</v>
      </c>
      <c r="F1372" s="4" t="s">
        <v>8</v>
      </c>
    </row>
    <row r="1373" spans="1:6">
      <c r="A1373" t="n">
        <v>18893</v>
      </c>
      <c r="B1373" s="23" t="n">
        <v>20</v>
      </c>
      <c r="C1373" s="7" t="n">
        <v>65534</v>
      </c>
      <c r="D1373" s="7" t="n">
        <v>3</v>
      </c>
      <c r="E1373" s="7" t="n">
        <v>10</v>
      </c>
      <c r="F1373" s="7" t="s">
        <v>35</v>
      </c>
    </row>
    <row r="1374" spans="1:6">
      <c r="A1374" t="s">
        <v>4</v>
      </c>
      <c r="B1374" s="4" t="s">
        <v>5</v>
      </c>
      <c r="C1374" s="4" t="s">
        <v>12</v>
      </c>
    </row>
    <row r="1375" spans="1:6">
      <c r="A1375" t="n">
        <v>18914</v>
      </c>
      <c r="B1375" s="24" t="n">
        <v>16</v>
      </c>
      <c r="C1375" s="7" t="n">
        <v>0</v>
      </c>
    </row>
    <row r="1376" spans="1:6">
      <c r="A1376" t="s">
        <v>4</v>
      </c>
      <c r="B1376" s="4" t="s">
        <v>5</v>
      </c>
      <c r="C1376" s="4" t="s">
        <v>7</v>
      </c>
      <c r="D1376" s="4" t="s">
        <v>12</v>
      </c>
    </row>
    <row r="1377" spans="1:15">
      <c r="A1377" t="n">
        <v>18917</v>
      </c>
      <c r="B1377" s="25" t="n">
        <v>22</v>
      </c>
      <c r="C1377" s="7" t="n">
        <v>10</v>
      </c>
      <c r="D1377" s="7" t="n">
        <v>0</v>
      </c>
    </row>
    <row r="1378" spans="1:15">
      <c r="A1378" t="s">
        <v>4</v>
      </c>
      <c r="B1378" s="4" t="s">
        <v>5</v>
      </c>
      <c r="C1378" s="4" t="s">
        <v>7</v>
      </c>
      <c r="D1378" s="4" t="s">
        <v>12</v>
      </c>
      <c r="E1378" s="4" t="s">
        <v>8</v>
      </c>
    </row>
    <row r="1379" spans="1:15">
      <c r="A1379" t="n">
        <v>18921</v>
      </c>
      <c r="B1379" s="21" t="n">
        <v>51</v>
      </c>
      <c r="C1379" s="7" t="n">
        <v>4</v>
      </c>
      <c r="D1379" s="7" t="n">
        <v>65534</v>
      </c>
      <c r="E1379" s="7" t="s">
        <v>36</v>
      </c>
    </row>
    <row r="1380" spans="1:15">
      <c r="A1380" t="s">
        <v>4</v>
      </c>
      <c r="B1380" s="4" t="s">
        <v>5</v>
      </c>
      <c r="C1380" s="4" t="s">
        <v>12</v>
      </c>
    </row>
    <row r="1381" spans="1:15">
      <c r="A1381" t="n">
        <v>18934</v>
      </c>
      <c r="B1381" s="24" t="n">
        <v>16</v>
      </c>
      <c r="C1381" s="7" t="n">
        <v>0</v>
      </c>
    </row>
    <row r="1382" spans="1:15">
      <c r="A1382" t="s">
        <v>4</v>
      </c>
      <c r="B1382" s="4" t="s">
        <v>5</v>
      </c>
      <c r="C1382" s="4" t="s">
        <v>12</v>
      </c>
      <c r="D1382" s="4" t="s">
        <v>37</v>
      </c>
      <c r="E1382" s="4" t="s">
        <v>7</v>
      </c>
      <c r="F1382" s="4" t="s">
        <v>7</v>
      </c>
      <c r="G1382" s="4" t="s">
        <v>37</v>
      </c>
      <c r="H1382" s="4" t="s">
        <v>7</v>
      </c>
      <c r="I1382" s="4" t="s">
        <v>7</v>
      </c>
    </row>
    <row r="1383" spans="1:15">
      <c r="A1383" t="n">
        <v>18937</v>
      </c>
      <c r="B1383" s="26" t="n">
        <v>26</v>
      </c>
      <c r="C1383" s="7" t="n">
        <v>65534</v>
      </c>
      <c r="D1383" s="7" t="s">
        <v>229</v>
      </c>
      <c r="E1383" s="7" t="n">
        <v>2</v>
      </c>
      <c r="F1383" s="7" t="n">
        <v>3</v>
      </c>
      <c r="G1383" s="7" t="s">
        <v>230</v>
      </c>
      <c r="H1383" s="7" t="n">
        <v>2</v>
      </c>
      <c r="I1383" s="7" t="n">
        <v>0</v>
      </c>
    </row>
    <row r="1384" spans="1:15">
      <c r="A1384" t="s">
        <v>4</v>
      </c>
      <c r="B1384" s="4" t="s">
        <v>5</v>
      </c>
    </row>
    <row r="1385" spans="1:15">
      <c r="A1385" t="n">
        <v>19146</v>
      </c>
      <c r="B1385" s="27" t="n">
        <v>28</v>
      </c>
    </row>
    <row r="1386" spans="1:15">
      <c r="A1386" t="s">
        <v>4</v>
      </c>
      <c r="B1386" s="4" t="s">
        <v>5</v>
      </c>
      <c r="C1386" s="4" t="s">
        <v>18</v>
      </c>
    </row>
    <row r="1387" spans="1:15">
      <c r="A1387" t="n">
        <v>19147</v>
      </c>
      <c r="B1387" s="14" t="n">
        <v>3</v>
      </c>
      <c r="C1387" s="13" t="n">
        <f t="normal" ca="1">A1485</f>
        <v>0</v>
      </c>
    </row>
    <row r="1388" spans="1:15">
      <c r="A1388" t="s">
        <v>4</v>
      </c>
      <c r="B1388" s="4" t="s">
        <v>5</v>
      </c>
      <c r="C1388" s="4" t="s">
        <v>7</v>
      </c>
      <c r="D1388" s="4" t="s">
        <v>12</v>
      </c>
      <c r="E1388" s="4" t="s">
        <v>7</v>
      </c>
      <c r="F1388" s="4" t="s">
        <v>18</v>
      </c>
    </row>
    <row r="1389" spans="1:15">
      <c r="A1389" t="n">
        <v>19152</v>
      </c>
      <c r="B1389" s="12" t="n">
        <v>5</v>
      </c>
      <c r="C1389" s="7" t="n">
        <v>30</v>
      </c>
      <c r="D1389" s="7" t="n">
        <v>8433</v>
      </c>
      <c r="E1389" s="7" t="n">
        <v>1</v>
      </c>
      <c r="F1389" s="13" t="n">
        <f t="normal" ca="1">A1485</f>
        <v>0</v>
      </c>
    </row>
    <row r="1390" spans="1:15">
      <c r="A1390" t="s">
        <v>4</v>
      </c>
      <c r="B1390" s="4" t="s">
        <v>5</v>
      </c>
      <c r="C1390" s="4" t="s">
        <v>7</v>
      </c>
      <c r="D1390" s="4" t="s">
        <v>12</v>
      </c>
      <c r="E1390" s="4" t="s">
        <v>7</v>
      </c>
      <c r="F1390" s="4" t="s">
        <v>7</v>
      </c>
      <c r="G1390" s="4" t="s">
        <v>18</v>
      </c>
    </row>
    <row r="1391" spans="1:15">
      <c r="A1391" t="n">
        <v>19161</v>
      </c>
      <c r="B1391" s="12" t="n">
        <v>5</v>
      </c>
      <c r="C1391" s="7" t="n">
        <v>30</v>
      </c>
      <c r="D1391" s="7" t="n">
        <v>8336</v>
      </c>
      <c r="E1391" s="7" t="n">
        <v>8</v>
      </c>
      <c r="F1391" s="7" t="n">
        <v>1</v>
      </c>
      <c r="G1391" s="13" t="n">
        <f t="normal" ca="1">A1457</f>
        <v>0</v>
      </c>
    </row>
    <row r="1392" spans="1:15">
      <c r="A1392" t="s">
        <v>4</v>
      </c>
      <c r="B1392" s="4" t="s">
        <v>5</v>
      </c>
      <c r="C1392" s="4" t="s">
        <v>12</v>
      </c>
      <c r="D1392" s="4" t="s">
        <v>7</v>
      </c>
      <c r="E1392" s="4" t="s">
        <v>7</v>
      </c>
      <c r="F1392" s="4" t="s">
        <v>8</v>
      </c>
    </row>
    <row r="1393" spans="1:9">
      <c r="A1393" t="n">
        <v>19171</v>
      </c>
      <c r="B1393" s="23" t="n">
        <v>20</v>
      </c>
      <c r="C1393" s="7" t="n">
        <v>65534</v>
      </c>
      <c r="D1393" s="7" t="n">
        <v>3</v>
      </c>
      <c r="E1393" s="7" t="n">
        <v>10</v>
      </c>
      <c r="F1393" s="7" t="s">
        <v>35</v>
      </c>
    </row>
    <row r="1394" spans="1:9">
      <c r="A1394" t="s">
        <v>4</v>
      </c>
      <c r="B1394" s="4" t="s">
        <v>5</v>
      </c>
      <c r="C1394" s="4" t="s">
        <v>12</v>
      </c>
    </row>
    <row r="1395" spans="1:9">
      <c r="A1395" t="n">
        <v>19192</v>
      </c>
      <c r="B1395" s="24" t="n">
        <v>16</v>
      </c>
      <c r="C1395" s="7" t="n">
        <v>0</v>
      </c>
    </row>
    <row r="1396" spans="1:9">
      <c r="A1396" t="s">
        <v>4</v>
      </c>
      <c r="B1396" s="4" t="s">
        <v>5</v>
      </c>
      <c r="C1396" s="4" t="s">
        <v>7</v>
      </c>
      <c r="D1396" s="4" t="s">
        <v>13</v>
      </c>
    </row>
    <row r="1397" spans="1:9">
      <c r="A1397" t="n">
        <v>19195</v>
      </c>
      <c r="B1397" s="30" t="n">
        <v>74</v>
      </c>
      <c r="C1397" s="7" t="n">
        <v>48</v>
      </c>
      <c r="D1397" s="7" t="n">
        <v>1088</v>
      </c>
    </row>
    <row r="1398" spans="1:9">
      <c r="A1398" t="s">
        <v>4</v>
      </c>
      <c r="B1398" s="4" t="s">
        <v>5</v>
      </c>
      <c r="C1398" s="4" t="s">
        <v>7</v>
      </c>
      <c r="D1398" s="4" t="s">
        <v>12</v>
      </c>
    </row>
    <row r="1399" spans="1:9">
      <c r="A1399" t="n">
        <v>19201</v>
      </c>
      <c r="B1399" s="25" t="n">
        <v>22</v>
      </c>
      <c r="C1399" s="7" t="n">
        <v>10</v>
      </c>
      <c r="D1399" s="7" t="n">
        <v>0</v>
      </c>
    </row>
    <row r="1400" spans="1:9">
      <c r="A1400" t="s">
        <v>4</v>
      </c>
      <c r="B1400" s="4" t="s">
        <v>5</v>
      </c>
      <c r="C1400" s="4" t="s">
        <v>7</v>
      </c>
      <c r="D1400" s="4" t="s">
        <v>12</v>
      </c>
      <c r="E1400" s="4" t="s">
        <v>8</v>
      </c>
    </row>
    <row r="1401" spans="1:9">
      <c r="A1401" t="n">
        <v>19205</v>
      </c>
      <c r="B1401" s="21" t="n">
        <v>51</v>
      </c>
      <c r="C1401" s="7" t="n">
        <v>4</v>
      </c>
      <c r="D1401" s="7" t="n">
        <v>0</v>
      </c>
      <c r="E1401" s="7" t="s">
        <v>56</v>
      </c>
    </row>
    <row r="1402" spans="1:9">
      <c r="A1402" t="s">
        <v>4</v>
      </c>
      <c r="B1402" s="4" t="s">
        <v>5</v>
      </c>
      <c r="C1402" s="4" t="s">
        <v>12</v>
      </c>
    </row>
    <row r="1403" spans="1:9">
      <c r="A1403" t="n">
        <v>19218</v>
      </c>
      <c r="B1403" s="24" t="n">
        <v>16</v>
      </c>
      <c r="C1403" s="7" t="n">
        <v>0</v>
      </c>
    </row>
    <row r="1404" spans="1:9">
      <c r="A1404" t="s">
        <v>4</v>
      </c>
      <c r="B1404" s="4" t="s">
        <v>5</v>
      </c>
      <c r="C1404" s="4" t="s">
        <v>12</v>
      </c>
      <c r="D1404" s="4" t="s">
        <v>37</v>
      </c>
      <c r="E1404" s="4" t="s">
        <v>7</v>
      </c>
      <c r="F1404" s="4" t="s">
        <v>7</v>
      </c>
    </row>
    <row r="1405" spans="1:9">
      <c r="A1405" t="n">
        <v>19221</v>
      </c>
      <c r="B1405" s="26" t="n">
        <v>26</v>
      </c>
      <c r="C1405" s="7" t="n">
        <v>0</v>
      </c>
      <c r="D1405" s="7" t="s">
        <v>231</v>
      </c>
      <c r="E1405" s="7" t="n">
        <v>2</v>
      </c>
      <c r="F1405" s="7" t="n">
        <v>0</v>
      </c>
    </row>
    <row r="1406" spans="1:9">
      <c r="A1406" t="s">
        <v>4</v>
      </c>
      <c r="B1406" s="4" t="s">
        <v>5</v>
      </c>
    </row>
    <row r="1407" spans="1:9">
      <c r="A1407" t="n">
        <v>19261</v>
      </c>
      <c r="B1407" s="27" t="n">
        <v>28</v>
      </c>
    </row>
    <row r="1408" spans="1:9">
      <c r="A1408" t="s">
        <v>4</v>
      </c>
      <c r="B1408" s="4" t="s">
        <v>5</v>
      </c>
      <c r="C1408" s="4" t="s">
        <v>12</v>
      </c>
      <c r="D1408" s="4" t="s">
        <v>7</v>
      </c>
      <c r="E1408" s="4" t="s">
        <v>22</v>
      </c>
      <c r="F1408" s="4" t="s">
        <v>12</v>
      </c>
    </row>
    <row r="1409" spans="1:6">
      <c r="A1409" t="n">
        <v>19262</v>
      </c>
      <c r="B1409" s="32" t="n">
        <v>59</v>
      </c>
      <c r="C1409" s="7" t="n">
        <v>65534</v>
      </c>
      <c r="D1409" s="7" t="n">
        <v>13</v>
      </c>
      <c r="E1409" s="7" t="n">
        <v>0.150000005960464</v>
      </c>
      <c r="F1409" s="7" t="n">
        <v>0</v>
      </c>
    </row>
    <row r="1410" spans="1:6">
      <c r="A1410" t="s">
        <v>4</v>
      </c>
      <c r="B1410" s="4" t="s">
        <v>5</v>
      </c>
      <c r="C1410" s="4" t="s">
        <v>12</v>
      </c>
    </row>
    <row r="1411" spans="1:6">
      <c r="A1411" t="n">
        <v>19272</v>
      </c>
      <c r="B1411" s="24" t="n">
        <v>16</v>
      </c>
      <c r="C1411" s="7" t="n">
        <v>1300</v>
      </c>
    </row>
    <row r="1412" spans="1:6">
      <c r="A1412" t="s">
        <v>4</v>
      </c>
      <c r="B1412" s="4" t="s">
        <v>5</v>
      </c>
      <c r="C1412" s="4" t="s">
        <v>12</v>
      </c>
      <c r="D1412" s="4" t="s">
        <v>12</v>
      </c>
      <c r="E1412" s="4" t="s">
        <v>22</v>
      </c>
      <c r="F1412" s="4" t="s">
        <v>7</v>
      </c>
    </row>
    <row r="1413" spans="1:6">
      <c r="A1413" t="n">
        <v>19275</v>
      </c>
      <c r="B1413" s="37" t="n">
        <v>53</v>
      </c>
      <c r="C1413" s="7" t="n">
        <v>65534</v>
      </c>
      <c r="D1413" s="7" t="n">
        <v>61456</v>
      </c>
      <c r="E1413" s="7" t="n">
        <v>10</v>
      </c>
      <c r="F1413" s="7" t="n">
        <v>0</v>
      </c>
    </row>
    <row r="1414" spans="1:6">
      <c r="A1414" t="s">
        <v>4</v>
      </c>
      <c r="B1414" s="4" t="s">
        <v>5</v>
      </c>
      <c r="C1414" s="4" t="s">
        <v>12</v>
      </c>
      <c r="D1414" s="4" t="s">
        <v>12</v>
      </c>
      <c r="E1414" s="4" t="s">
        <v>12</v>
      </c>
    </row>
    <row r="1415" spans="1:6">
      <c r="A1415" t="n">
        <v>19285</v>
      </c>
      <c r="B1415" s="31" t="n">
        <v>61</v>
      </c>
      <c r="C1415" s="7" t="n">
        <v>65534</v>
      </c>
      <c r="D1415" s="7" t="n">
        <v>61456</v>
      </c>
      <c r="E1415" s="7" t="n">
        <v>1000</v>
      </c>
    </row>
    <row r="1416" spans="1:6">
      <c r="A1416" t="s">
        <v>4</v>
      </c>
      <c r="B1416" s="4" t="s">
        <v>5</v>
      </c>
      <c r="C1416" s="4" t="s">
        <v>12</v>
      </c>
    </row>
    <row r="1417" spans="1:6">
      <c r="A1417" t="n">
        <v>19292</v>
      </c>
      <c r="B1417" s="38" t="n">
        <v>54</v>
      </c>
      <c r="C1417" s="7" t="n">
        <v>65534</v>
      </c>
    </row>
    <row r="1418" spans="1:6">
      <c r="A1418" t="s">
        <v>4</v>
      </c>
      <c r="B1418" s="4" t="s">
        <v>5</v>
      </c>
      <c r="C1418" s="4" t="s">
        <v>7</v>
      </c>
      <c r="D1418" s="4" t="s">
        <v>12</v>
      </c>
      <c r="E1418" s="4" t="s">
        <v>8</v>
      </c>
    </row>
    <row r="1419" spans="1:6">
      <c r="A1419" t="n">
        <v>19295</v>
      </c>
      <c r="B1419" s="21" t="n">
        <v>51</v>
      </c>
      <c r="C1419" s="7" t="n">
        <v>4</v>
      </c>
      <c r="D1419" s="7" t="n">
        <v>65534</v>
      </c>
      <c r="E1419" s="7" t="s">
        <v>36</v>
      </c>
    </row>
    <row r="1420" spans="1:6">
      <c r="A1420" t="s">
        <v>4</v>
      </c>
      <c r="B1420" s="4" t="s">
        <v>5</v>
      </c>
      <c r="C1420" s="4" t="s">
        <v>12</v>
      </c>
    </row>
    <row r="1421" spans="1:6">
      <c r="A1421" t="n">
        <v>19308</v>
      </c>
      <c r="B1421" s="24" t="n">
        <v>16</v>
      </c>
      <c r="C1421" s="7" t="n">
        <v>0</v>
      </c>
    </row>
    <row r="1422" spans="1:6">
      <c r="A1422" t="s">
        <v>4</v>
      </c>
      <c r="B1422" s="4" t="s">
        <v>5</v>
      </c>
      <c r="C1422" s="4" t="s">
        <v>12</v>
      </c>
      <c r="D1422" s="4" t="s">
        <v>37</v>
      </c>
      <c r="E1422" s="4" t="s">
        <v>7</v>
      </c>
      <c r="F1422" s="4" t="s">
        <v>7</v>
      </c>
      <c r="G1422" s="4" t="s">
        <v>37</v>
      </c>
      <c r="H1422" s="4" t="s">
        <v>7</v>
      </c>
      <c r="I1422" s="4" t="s">
        <v>7</v>
      </c>
      <c r="J1422" s="4" t="s">
        <v>37</v>
      </c>
      <c r="K1422" s="4" t="s">
        <v>7</v>
      </c>
      <c r="L1422" s="4" t="s">
        <v>7</v>
      </c>
    </row>
    <row r="1423" spans="1:6">
      <c r="A1423" t="n">
        <v>19311</v>
      </c>
      <c r="B1423" s="26" t="n">
        <v>26</v>
      </c>
      <c r="C1423" s="7" t="n">
        <v>65534</v>
      </c>
      <c r="D1423" s="7" t="s">
        <v>232</v>
      </c>
      <c r="E1423" s="7" t="n">
        <v>2</v>
      </c>
      <c r="F1423" s="7" t="n">
        <v>3</v>
      </c>
      <c r="G1423" s="7" t="s">
        <v>233</v>
      </c>
      <c r="H1423" s="7" t="n">
        <v>2</v>
      </c>
      <c r="I1423" s="7" t="n">
        <v>3</v>
      </c>
      <c r="J1423" s="7" t="s">
        <v>234</v>
      </c>
      <c r="K1423" s="7" t="n">
        <v>2</v>
      </c>
      <c r="L1423" s="7" t="n">
        <v>0</v>
      </c>
    </row>
    <row r="1424" spans="1:6">
      <c r="A1424" t="s">
        <v>4</v>
      </c>
      <c r="B1424" s="4" t="s">
        <v>5</v>
      </c>
    </row>
    <row r="1425" spans="1:12">
      <c r="A1425" t="n">
        <v>19551</v>
      </c>
      <c r="B1425" s="27" t="n">
        <v>28</v>
      </c>
    </row>
    <row r="1426" spans="1:12">
      <c r="A1426" t="s">
        <v>4</v>
      </c>
      <c r="B1426" s="4" t="s">
        <v>5</v>
      </c>
      <c r="C1426" s="4" t="s">
        <v>7</v>
      </c>
      <c r="D1426" s="4" t="s">
        <v>12</v>
      </c>
      <c r="E1426" s="4" t="s">
        <v>8</v>
      </c>
    </row>
    <row r="1427" spans="1:12">
      <c r="A1427" t="n">
        <v>19552</v>
      </c>
      <c r="B1427" s="21" t="n">
        <v>51</v>
      </c>
      <c r="C1427" s="7" t="n">
        <v>4</v>
      </c>
      <c r="D1427" s="7" t="n">
        <v>0</v>
      </c>
      <c r="E1427" s="7" t="s">
        <v>153</v>
      </c>
    </row>
    <row r="1428" spans="1:12">
      <c r="A1428" t="s">
        <v>4</v>
      </c>
      <c r="B1428" s="4" t="s">
        <v>5</v>
      </c>
      <c r="C1428" s="4" t="s">
        <v>12</v>
      </c>
    </row>
    <row r="1429" spans="1:12">
      <c r="A1429" t="n">
        <v>19565</v>
      </c>
      <c r="B1429" s="24" t="n">
        <v>16</v>
      </c>
      <c r="C1429" s="7" t="n">
        <v>0</v>
      </c>
    </row>
    <row r="1430" spans="1:12">
      <c r="A1430" t="s">
        <v>4</v>
      </c>
      <c r="B1430" s="4" t="s">
        <v>5</v>
      </c>
      <c r="C1430" s="4" t="s">
        <v>12</v>
      </c>
      <c r="D1430" s="4" t="s">
        <v>37</v>
      </c>
      <c r="E1430" s="4" t="s">
        <v>7</v>
      </c>
      <c r="F1430" s="4" t="s">
        <v>7</v>
      </c>
    </row>
    <row r="1431" spans="1:12">
      <c r="A1431" t="n">
        <v>19568</v>
      </c>
      <c r="B1431" s="26" t="n">
        <v>26</v>
      </c>
      <c r="C1431" s="7" t="n">
        <v>0</v>
      </c>
      <c r="D1431" s="7" t="s">
        <v>235</v>
      </c>
      <c r="E1431" s="7" t="n">
        <v>2</v>
      </c>
      <c r="F1431" s="7" t="n">
        <v>0</v>
      </c>
    </row>
    <row r="1432" spans="1:12">
      <c r="A1432" t="s">
        <v>4</v>
      </c>
      <c r="B1432" s="4" t="s">
        <v>5</v>
      </c>
    </row>
    <row r="1433" spans="1:12">
      <c r="A1433" t="n">
        <v>19660</v>
      </c>
      <c r="B1433" s="27" t="n">
        <v>28</v>
      </c>
    </row>
    <row r="1434" spans="1:12">
      <c r="A1434" t="s">
        <v>4</v>
      </c>
      <c r="B1434" s="4" t="s">
        <v>5</v>
      </c>
      <c r="C1434" s="4" t="s">
        <v>7</v>
      </c>
      <c r="D1434" s="4" t="s">
        <v>12</v>
      </c>
      <c r="E1434" s="4" t="s">
        <v>8</v>
      </c>
    </row>
    <row r="1435" spans="1:12">
      <c r="A1435" t="n">
        <v>19661</v>
      </c>
      <c r="B1435" s="21" t="n">
        <v>51</v>
      </c>
      <c r="C1435" s="7" t="n">
        <v>4</v>
      </c>
      <c r="D1435" s="7" t="n">
        <v>65534</v>
      </c>
      <c r="E1435" s="7" t="s">
        <v>36</v>
      </c>
    </row>
    <row r="1436" spans="1:12">
      <c r="A1436" t="s">
        <v>4</v>
      </c>
      <c r="B1436" s="4" t="s">
        <v>5</v>
      </c>
      <c r="C1436" s="4" t="s">
        <v>12</v>
      </c>
    </row>
    <row r="1437" spans="1:12">
      <c r="A1437" t="n">
        <v>19674</v>
      </c>
      <c r="B1437" s="24" t="n">
        <v>16</v>
      </c>
      <c r="C1437" s="7" t="n">
        <v>0</v>
      </c>
    </row>
    <row r="1438" spans="1:12">
      <c r="A1438" t="s">
        <v>4</v>
      </c>
      <c r="B1438" s="4" t="s">
        <v>5</v>
      </c>
      <c r="C1438" s="4" t="s">
        <v>12</v>
      </c>
      <c r="D1438" s="4" t="s">
        <v>37</v>
      </c>
      <c r="E1438" s="4" t="s">
        <v>7</v>
      </c>
      <c r="F1438" s="4" t="s">
        <v>7</v>
      </c>
      <c r="G1438" s="4" t="s">
        <v>37</v>
      </c>
      <c r="H1438" s="4" t="s">
        <v>7</v>
      </c>
      <c r="I1438" s="4" t="s">
        <v>7</v>
      </c>
      <c r="J1438" s="4" t="s">
        <v>37</v>
      </c>
      <c r="K1438" s="4" t="s">
        <v>7</v>
      </c>
      <c r="L1438" s="4" t="s">
        <v>7</v>
      </c>
    </row>
    <row r="1439" spans="1:12">
      <c r="A1439" t="n">
        <v>19677</v>
      </c>
      <c r="B1439" s="26" t="n">
        <v>26</v>
      </c>
      <c r="C1439" s="7" t="n">
        <v>65534</v>
      </c>
      <c r="D1439" s="7" t="s">
        <v>236</v>
      </c>
      <c r="E1439" s="7" t="n">
        <v>2</v>
      </c>
      <c r="F1439" s="7" t="n">
        <v>3</v>
      </c>
      <c r="G1439" s="7" t="s">
        <v>237</v>
      </c>
      <c r="H1439" s="7" t="n">
        <v>2</v>
      </c>
      <c r="I1439" s="7" t="n">
        <v>3</v>
      </c>
      <c r="J1439" s="7" t="s">
        <v>238</v>
      </c>
      <c r="K1439" s="7" t="n">
        <v>2</v>
      </c>
      <c r="L1439" s="7" t="n">
        <v>0</v>
      </c>
    </row>
    <row r="1440" spans="1:12">
      <c r="A1440" t="s">
        <v>4</v>
      </c>
      <c r="B1440" s="4" t="s">
        <v>5</v>
      </c>
    </row>
    <row r="1441" spans="1:12">
      <c r="A1441" t="n">
        <v>19918</v>
      </c>
      <c r="B1441" s="27" t="n">
        <v>28</v>
      </c>
    </row>
    <row r="1442" spans="1:12">
      <c r="A1442" t="s">
        <v>4</v>
      </c>
      <c r="B1442" s="4" t="s">
        <v>5</v>
      </c>
      <c r="C1442" s="4" t="s">
        <v>7</v>
      </c>
      <c r="D1442" s="4" t="s">
        <v>12</v>
      </c>
      <c r="E1442" s="4" t="s">
        <v>8</v>
      </c>
    </row>
    <row r="1443" spans="1:12">
      <c r="A1443" t="n">
        <v>19919</v>
      </c>
      <c r="B1443" s="21" t="n">
        <v>51</v>
      </c>
      <c r="C1443" s="7" t="n">
        <v>4</v>
      </c>
      <c r="D1443" s="7" t="n">
        <v>0</v>
      </c>
      <c r="E1443" s="7" t="s">
        <v>239</v>
      </c>
    </row>
    <row r="1444" spans="1:12">
      <c r="A1444" t="s">
        <v>4</v>
      </c>
      <c r="B1444" s="4" t="s">
        <v>5</v>
      </c>
      <c r="C1444" s="4" t="s">
        <v>12</v>
      </c>
    </row>
    <row r="1445" spans="1:12">
      <c r="A1445" t="n">
        <v>19934</v>
      </c>
      <c r="B1445" s="24" t="n">
        <v>16</v>
      </c>
      <c r="C1445" s="7" t="n">
        <v>0</v>
      </c>
    </row>
    <row r="1446" spans="1:12">
      <c r="A1446" t="s">
        <v>4</v>
      </c>
      <c r="B1446" s="4" t="s">
        <v>5</v>
      </c>
      <c r="C1446" s="4" t="s">
        <v>12</v>
      </c>
      <c r="D1446" s="4" t="s">
        <v>37</v>
      </c>
      <c r="E1446" s="4" t="s">
        <v>7</v>
      </c>
      <c r="F1446" s="4" t="s">
        <v>7</v>
      </c>
      <c r="G1446" s="4" t="s">
        <v>37</v>
      </c>
      <c r="H1446" s="4" t="s">
        <v>7</v>
      </c>
      <c r="I1446" s="4" t="s">
        <v>7</v>
      </c>
    </row>
    <row r="1447" spans="1:12">
      <c r="A1447" t="n">
        <v>19937</v>
      </c>
      <c r="B1447" s="26" t="n">
        <v>26</v>
      </c>
      <c r="C1447" s="7" t="n">
        <v>0</v>
      </c>
      <c r="D1447" s="7" t="s">
        <v>240</v>
      </c>
      <c r="E1447" s="7" t="n">
        <v>2</v>
      </c>
      <c r="F1447" s="7" t="n">
        <v>3</v>
      </c>
      <c r="G1447" s="7" t="s">
        <v>241</v>
      </c>
      <c r="H1447" s="7" t="n">
        <v>2</v>
      </c>
      <c r="I1447" s="7" t="n">
        <v>0</v>
      </c>
    </row>
    <row r="1448" spans="1:12">
      <c r="A1448" t="s">
        <v>4</v>
      </c>
      <c r="B1448" s="4" t="s">
        <v>5</v>
      </c>
    </row>
    <row r="1449" spans="1:12">
      <c r="A1449" t="n">
        <v>20187</v>
      </c>
      <c r="B1449" s="27" t="n">
        <v>28</v>
      </c>
    </row>
    <row r="1450" spans="1:12">
      <c r="A1450" t="s">
        <v>4</v>
      </c>
      <c r="B1450" s="4" t="s">
        <v>5</v>
      </c>
      <c r="C1450" s="4" t="s">
        <v>12</v>
      </c>
      <c r="D1450" s="4" t="s">
        <v>12</v>
      </c>
      <c r="E1450" s="4" t="s">
        <v>12</v>
      </c>
    </row>
    <row r="1451" spans="1:12">
      <c r="A1451" t="n">
        <v>20188</v>
      </c>
      <c r="B1451" s="31" t="n">
        <v>61</v>
      </c>
      <c r="C1451" s="7" t="n">
        <v>65534</v>
      </c>
      <c r="D1451" s="7" t="n">
        <v>65533</v>
      </c>
      <c r="E1451" s="7" t="n">
        <v>1000</v>
      </c>
    </row>
    <row r="1452" spans="1:12">
      <c r="A1452" t="s">
        <v>4</v>
      </c>
      <c r="B1452" s="4" t="s">
        <v>5</v>
      </c>
      <c r="C1452" s="4" t="s">
        <v>12</v>
      </c>
    </row>
    <row r="1453" spans="1:12">
      <c r="A1453" t="n">
        <v>20195</v>
      </c>
      <c r="B1453" s="28" t="n">
        <v>12</v>
      </c>
      <c r="C1453" s="7" t="n">
        <v>8336</v>
      </c>
    </row>
    <row r="1454" spans="1:12">
      <c r="A1454" t="s">
        <v>4</v>
      </c>
      <c r="B1454" s="4" t="s">
        <v>5</v>
      </c>
      <c r="C1454" s="4" t="s">
        <v>18</v>
      </c>
    </row>
    <row r="1455" spans="1:12">
      <c r="A1455" t="n">
        <v>20198</v>
      </c>
      <c r="B1455" s="14" t="n">
        <v>3</v>
      </c>
      <c r="C1455" s="13" t="n">
        <f t="normal" ca="1">A1485</f>
        <v>0</v>
      </c>
    </row>
    <row r="1456" spans="1:12">
      <c r="A1456" t="s">
        <v>4</v>
      </c>
      <c r="B1456" s="4" t="s">
        <v>5</v>
      </c>
      <c r="C1456" s="4" t="s">
        <v>12</v>
      </c>
      <c r="D1456" s="4" t="s">
        <v>7</v>
      </c>
      <c r="E1456" s="4" t="s">
        <v>7</v>
      </c>
      <c r="F1456" s="4" t="s">
        <v>8</v>
      </c>
    </row>
    <row r="1457" spans="1:9">
      <c r="A1457" t="n">
        <v>20203</v>
      </c>
      <c r="B1457" s="23" t="n">
        <v>20</v>
      </c>
      <c r="C1457" s="7" t="n">
        <v>65534</v>
      </c>
      <c r="D1457" s="7" t="n">
        <v>3</v>
      </c>
      <c r="E1457" s="7" t="n">
        <v>10</v>
      </c>
      <c r="F1457" s="7" t="s">
        <v>35</v>
      </c>
    </row>
    <row r="1458" spans="1:9">
      <c r="A1458" t="s">
        <v>4</v>
      </c>
      <c r="B1458" s="4" t="s">
        <v>5</v>
      </c>
      <c r="C1458" s="4" t="s">
        <v>12</v>
      </c>
    </row>
    <row r="1459" spans="1:9">
      <c r="A1459" t="n">
        <v>20224</v>
      </c>
      <c r="B1459" s="24" t="n">
        <v>16</v>
      </c>
      <c r="C1459" s="7" t="n">
        <v>0</v>
      </c>
    </row>
    <row r="1460" spans="1:9">
      <c r="A1460" t="s">
        <v>4</v>
      </c>
      <c r="B1460" s="4" t="s">
        <v>5</v>
      </c>
      <c r="C1460" s="4" t="s">
        <v>7</v>
      </c>
      <c r="D1460" s="4" t="s">
        <v>12</v>
      </c>
    </row>
    <row r="1461" spans="1:9">
      <c r="A1461" t="n">
        <v>20227</v>
      </c>
      <c r="B1461" s="25" t="n">
        <v>22</v>
      </c>
      <c r="C1461" s="7" t="n">
        <v>10</v>
      </c>
      <c r="D1461" s="7" t="n">
        <v>0</v>
      </c>
    </row>
    <row r="1462" spans="1:9">
      <c r="A1462" t="s">
        <v>4</v>
      </c>
      <c r="B1462" s="4" t="s">
        <v>5</v>
      </c>
      <c r="C1462" s="4" t="s">
        <v>7</v>
      </c>
      <c r="D1462" s="4" t="s">
        <v>12</v>
      </c>
      <c r="E1462" s="4" t="s">
        <v>7</v>
      </c>
      <c r="F1462" s="4" t="s">
        <v>7</v>
      </c>
      <c r="G1462" s="4" t="s">
        <v>18</v>
      </c>
    </row>
    <row r="1463" spans="1:9">
      <c r="A1463" t="n">
        <v>20231</v>
      </c>
      <c r="B1463" s="12" t="n">
        <v>5</v>
      </c>
      <c r="C1463" s="7" t="n">
        <v>30</v>
      </c>
      <c r="D1463" s="7" t="n">
        <v>2</v>
      </c>
      <c r="E1463" s="7" t="n">
        <v>8</v>
      </c>
      <c r="F1463" s="7" t="n">
        <v>1</v>
      </c>
      <c r="G1463" s="13" t="n">
        <f t="normal" ca="1">A1477</f>
        <v>0</v>
      </c>
    </row>
    <row r="1464" spans="1:9">
      <c r="A1464" t="s">
        <v>4</v>
      </c>
      <c r="B1464" s="4" t="s">
        <v>5</v>
      </c>
      <c r="C1464" s="4" t="s">
        <v>7</v>
      </c>
      <c r="D1464" s="4" t="s">
        <v>12</v>
      </c>
      <c r="E1464" s="4" t="s">
        <v>8</v>
      </c>
    </row>
    <row r="1465" spans="1:9">
      <c r="A1465" t="n">
        <v>20241</v>
      </c>
      <c r="B1465" s="21" t="n">
        <v>51</v>
      </c>
      <c r="C1465" s="7" t="n">
        <v>4</v>
      </c>
      <c r="D1465" s="7" t="n">
        <v>65534</v>
      </c>
      <c r="E1465" s="7" t="s">
        <v>36</v>
      </c>
    </row>
    <row r="1466" spans="1:9">
      <c r="A1466" t="s">
        <v>4</v>
      </c>
      <c r="B1466" s="4" t="s">
        <v>5</v>
      </c>
      <c r="C1466" s="4" t="s">
        <v>12</v>
      </c>
    </row>
    <row r="1467" spans="1:9">
      <c r="A1467" t="n">
        <v>20254</v>
      </c>
      <c r="B1467" s="24" t="n">
        <v>16</v>
      </c>
      <c r="C1467" s="7" t="n">
        <v>0</v>
      </c>
    </row>
    <row r="1468" spans="1:9">
      <c r="A1468" t="s">
        <v>4</v>
      </c>
      <c r="B1468" s="4" t="s">
        <v>5</v>
      </c>
      <c r="C1468" s="4" t="s">
        <v>12</v>
      </c>
      <c r="D1468" s="4" t="s">
        <v>37</v>
      </c>
      <c r="E1468" s="4" t="s">
        <v>7</v>
      </c>
      <c r="F1468" s="4" t="s">
        <v>7</v>
      </c>
      <c r="G1468" s="4" t="s">
        <v>37</v>
      </c>
      <c r="H1468" s="4" t="s">
        <v>7</v>
      </c>
      <c r="I1468" s="4" t="s">
        <v>7</v>
      </c>
      <c r="J1468" s="4" t="s">
        <v>37</v>
      </c>
      <c r="K1468" s="4" t="s">
        <v>7</v>
      </c>
      <c r="L1468" s="4" t="s">
        <v>7</v>
      </c>
      <c r="M1468" s="4" t="s">
        <v>37</v>
      </c>
      <c r="N1468" s="4" t="s">
        <v>7</v>
      </c>
      <c r="O1468" s="4" t="s">
        <v>7</v>
      </c>
    </row>
    <row r="1469" spans="1:9">
      <c r="A1469" t="n">
        <v>20257</v>
      </c>
      <c r="B1469" s="26" t="n">
        <v>26</v>
      </c>
      <c r="C1469" s="7" t="n">
        <v>65534</v>
      </c>
      <c r="D1469" s="7" t="s">
        <v>242</v>
      </c>
      <c r="E1469" s="7" t="n">
        <v>2</v>
      </c>
      <c r="F1469" s="7" t="n">
        <v>3</v>
      </c>
      <c r="G1469" s="7" t="s">
        <v>243</v>
      </c>
      <c r="H1469" s="7" t="n">
        <v>2</v>
      </c>
      <c r="I1469" s="7" t="n">
        <v>3</v>
      </c>
      <c r="J1469" s="7" t="s">
        <v>244</v>
      </c>
      <c r="K1469" s="7" t="n">
        <v>2</v>
      </c>
      <c r="L1469" s="7" t="n">
        <v>3</v>
      </c>
      <c r="M1469" s="7" t="s">
        <v>245</v>
      </c>
      <c r="N1469" s="7" t="n">
        <v>2</v>
      </c>
      <c r="O1469" s="7" t="n">
        <v>0</v>
      </c>
    </row>
    <row r="1470" spans="1:9">
      <c r="A1470" t="s">
        <v>4</v>
      </c>
      <c r="B1470" s="4" t="s">
        <v>5</v>
      </c>
    </row>
    <row r="1471" spans="1:9">
      <c r="A1471" t="n">
        <v>20642</v>
      </c>
      <c r="B1471" s="27" t="n">
        <v>28</v>
      </c>
    </row>
    <row r="1472" spans="1:9">
      <c r="A1472" t="s">
        <v>4</v>
      </c>
      <c r="B1472" s="4" t="s">
        <v>5</v>
      </c>
      <c r="C1472" s="4" t="s">
        <v>12</v>
      </c>
    </row>
    <row r="1473" spans="1:15">
      <c r="A1473" t="n">
        <v>20643</v>
      </c>
      <c r="B1473" s="28" t="n">
        <v>12</v>
      </c>
      <c r="C1473" s="7" t="n">
        <v>2</v>
      </c>
    </row>
    <row r="1474" spans="1:15">
      <c r="A1474" t="s">
        <v>4</v>
      </c>
      <c r="B1474" s="4" t="s">
        <v>5</v>
      </c>
      <c r="C1474" s="4" t="s">
        <v>18</v>
      </c>
    </row>
    <row r="1475" spans="1:15">
      <c r="A1475" t="n">
        <v>20646</v>
      </c>
      <c r="B1475" s="14" t="n">
        <v>3</v>
      </c>
      <c r="C1475" s="13" t="n">
        <f t="normal" ca="1">A1485</f>
        <v>0</v>
      </c>
    </row>
    <row r="1476" spans="1:15">
      <c r="A1476" t="s">
        <v>4</v>
      </c>
      <c r="B1476" s="4" t="s">
        <v>5</v>
      </c>
      <c r="C1476" s="4" t="s">
        <v>7</v>
      </c>
      <c r="D1476" s="4" t="s">
        <v>12</v>
      </c>
      <c r="E1476" s="4" t="s">
        <v>8</v>
      </c>
    </row>
    <row r="1477" spans="1:15">
      <c r="A1477" t="n">
        <v>20651</v>
      </c>
      <c r="B1477" s="21" t="n">
        <v>51</v>
      </c>
      <c r="C1477" s="7" t="n">
        <v>4</v>
      </c>
      <c r="D1477" s="7" t="n">
        <v>65534</v>
      </c>
      <c r="E1477" s="7" t="s">
        <v>36</v>
      </c>
    </row>
    <row r="1478" spans="1:15">
      <c r="A1478" t="s">
        <v>4</v>
      </c>
      <c r="B1478" s="4" t="s">
        <v>5</v>
      </c>
      <c r="C1478" s="4" t="s">
        <v>12</v>
      </c>
    </row>
    <row r="1479" spans="1:15">
      <c r="A1479" t="n">
        <v>20664</v>
      </c>
      <c r="B1479" s="24" t="n">
        <v>16</v>
      </c>
      <c r="C1479" s="7" t="n">
        <v>0</v>
      </c>
    </row>
    <row r="1480" spans="1:15">
      <c r="A1480" t="s">
        <v>4</v>
      </c>
      <c r="B1480" s="4" t="s">
        <v>5</v>
      </c>
      <c r="C1480" s="4" t="s">
        <v>12</v>
      </c>
      <c r="D1480" s="4" t="s">
        <v>37</v>
      </c>
      <c r="E1480" s="4" t="s">
        <v>7</v>
      </c>
      <c r="F1480" s="4" t="s">
        <v>7</v>
      </c>
      <c r="G1480" s="4" t="s">
        <v>37</v>
      </c>
      <c r="H1480" s="4" t="s">
        <v>7</v>
      </c>
      <c r="I1480" s="4" t="s">
        <v>7</v>
      </c>
    </row>
    <row r="1481" spans="1:15">
      <c r="A1481" t="n">
        <v>20667</v>
      </c>
      <c r="B1481" s="26" t="n">
        <v>26</v>
      </c>
      <c r="C1481" s="7" t="n">
        <v>65534</v>
      </c>
      <c r="D1481" s="7" t="s">
        <v>246</v>
      </c>
      <c r="E1481" s="7" t="n">
        <v>2</v>
      </c>
      <c r="F1481" s="7" t="n">
        <v>3</v>
      </c>
      <c r="G1481" s="7" t="s">
        <v>247</v>
      </c>
      <c r="H1481" s="7" t="n">
        <v>2</v>
      </c>
      <c r="I1481" s="7" t="n">
        <v>0</v>
      </c>
    </row>
    <row r="1482" spans="1:15">
      <c r="A1482" t="s">
        <v>4</v>
      </c>
      <c r="B1482" s="4" t="s">
        <v>5</v>
      </c>
    </row>
    <row r="1483" spans="1:15">
      <c r="A1483" t="n">
        <v>20804</v>
      </c>
      <c r="B1483" s="27" t="n">
        <v>28</v>
      </c>
    </row>
    <row r="1484" spans="1:15">
      <c r="A1484" t="s">
        <v>4</v>
      </c>
      <c r="B1484" s="4" t="s">
        <v>5</v>
      </c>
      <c r="C1484" s="4" t="s">
        <v>7</v>
      </c>
    </row>
    <row r="1485" spans="1:15">
      <c r="A1485" t="n">
        <v>20805</v>
      </c>
      <c r="B1485" s="29" t="n">
        <v>23</v>
      </c>
      <c r="C1485" s="7" t="n">
        <v>10</v>
      </c>
    </row>
    <row r="1486" spans="1:15">
      <c r="A1486" t="s">
        <v>4</v>
      </c>
      <c r="B1486" s="4" t="s">
        <v>5</v>
      </c>
      <c r="C1486" s="4" t="s">
        <v>7</v>
      </c>
      <c r="D1486" s="4" t="s">
        <v>8</v>
      </c>
    </row>
    <row r="1487" spans="1:15">
      <c r="A1487" t="n">
        <v>20807</v>
      </c>
      <c r="B1487" s="6" t="n">
        <v>2</v>
      </c>
      <c r="C1487" s="7" t="n">
        <v>10</v>
      </c>
      <c r="D1487" s="7" t="s">
        <v>44</v>
      </c>
    </row>
    <row r="1488" spans="1:15">
      <c r="A1488" t="s">
        <v>4</v>
      </c>
      <c r="B1488" s="4" t="s">
        <v>5</v>
      </c>
      <c r="C1488" s="4" t="s">
        <v>7</v>
      </c>
    </row>
    <row r="1489" spans="1:9">
      <c r="A1489" t="n">
        <v>20830</v>
      </c>
      <c r="B1489" s="30" t="n">
        <v>74</v>
      </c>
      <c r="C1489" s="7" t="n">
        <v>46</v>
      </c>
    </row>
    <row r="1490" spans="1:9">
      <c r="A1490" t="s">
        <v>4</v>
      </c>
      <c r="B1490" s="4" t="s">
        <v>5</v>
      </c>
      <c r="C1490" s="4" t="s">
        <v>7</v>
      </c>
    </row>
    <row r="1491" spans="1:9">
      <c r="A1491" t="n">
        <v>20832</v>
      </c>
      <c r="B1491" s="30" t="n">
        <v>74</v>
      </c>
      <c r="C1491" s="7" t="n">
        <v>54</v>
      </c>
    </row>
    <row r="1492" spans="1:9">
      <c r="A1492" t="s">
        <v>4</v>
      </c>
      <c r="B1492" s="4" t="s">
        <v>5</v>
      </c>
    </row>
    <row r="1493" spans="1:9">
      <c r="A1493" t="n">
        <v>20834</v>
      </c>
      <c r="B1493" s="5" t="n">
        <v>1</v>
      </c>
    </row>
    <row r="1494" spans="1:9" s="3" customFormat="1" customHeight="0">
      <c r="A1494" s="3" t="s">
        <v>2</v>
      </c>
      <c r="B1494" s="3" t="s">
        <v>248</v>
      </c>
    </row>
    <row r="1495" spans="1:9">
      <c r="A1495" t="s">
        <v>4</v>
      </c>
      <c r="B1495" s="4" t="s">
        <v>5</v>
      </c>
      <c r="C1495" s="4" t="s">
        <v>7</v>
      </c>
      <c r="D1495" s="4" t="s">
        <v>7</v>
      </c>
      <c r="E1495" s="4" t="s">
        <v>7</v>
      </c>
      <c r="F1495" s="4" t="s">
        <v>7</v>
      </c>
    </row>
    <row r="1496" spans="1:9">
      <c r="A1496" t="n">
        <v>20836</v>
      </c>
      <c r="B1496" s="9" t="n">
        <v>14</v>
      </c>
      <c r="C1496" s="7" t="n">
        <v>2</v>
      </c>
      <c r="D1496" s="7" t="n">
        <v>0</v>
      </c>
      <c r="E1496" s="7" t="n">
        <v>0</v>
      </c>
      <c r="F1496" s="7" t="n">
        <v>0</v>
      </c>
    </row>
    <row r="1497" spans="1:9">
      <c r="A1497" t="s">
        <v>4</v>
      </c>
      <c r="B1497" s="4" t="s">
        <v>5</v>
      </c>
      <c r="C1497" s="4" t="s">
        <v>7</v>
      </c>
      <c r="D1497" s="35" t="s">
        <v>170</v>
      </c>
      <c r="E1497" s="4" t="s">
        <v>5</v>
      </c>
      <c r="F1497" s="4" t="s">
        <v>7</v>
      </c>
      <c r="G1497" s="4" t="s">
        <v>12</v>
      </c>
      <c r="H1497" s="35" t="s">
        <v>171</v>
      </c>
      <c r="I1497" s="4" t="s">
        <v>7</v>
      </c>
      <c r="J1497" s="4" t="s">
        <v>13</v>
      </c>
      <c r="K1497" s="4" t="s">
        <v>7</v>
      </c>
      <c r="L1497" s="4" t="s">
        <v>7</v>
      </c>
      <c r="M1497" s="35" t="s">
        <v>170</v>
      </c>
      <c r="N1497" s="4" t="s">
        <v>5</v>
      </c>
      <c r="O1497" s="4" t="s">
        <v>7</v>
      </c>
      <c r="P1497" s="4" t="s">
        <v>12</v>
      </c>
      <c r="Q1497" s="35" t="s">
        <v>171</v>
      </c>
      <c r="R1497" s="4" t="s">
        <v>7</v>
      </c>
      <c r="S1497" s="4" t="s">
        <v>13</v>
      </c>
      <c r="T1497" s="4" t="s">
        <v>7</v>
      </c>
      <c r="U1497" s="4" t="s">
        <v>7</v>
      </c>
      <c r="V1497" s="4" t="s">
        <v>7</v>
      </c>
      <c r="W1497" s="4" t="s">
        <v>18</v>
      </c>
    </row>
    <row r="1498" spans="1:9">
      <c r="A1498" t="n">
        <v>20841</v>
      </c>
      <c r="B1498" s="12" t="n">
        <v>5</v>
      </c>
      <c r="C1498" s="7" t="n">
        <v>28</v>
      </c>
      <c r="D1498" s="35" t="s">
        <v>3</v>
      </c>
      <c r="E1498" s="8" t="n">
        <v>162</v>
      </c>
      <c r="F1498" s="7" t="n">
        <v>3</v>
      </c>
      <c r="G1498" s="7" t="n">
        <v>13</v>
      </c>
      <c r="H1498" s="35" t="s">
        <v>3</v>
      </c>
      <c r="I1498" s="7" t="n">
        <v>0</v>
      </c>
      <c r="J1498" s="7" t="n">
        <v>1</v>
      </c>
      <c r="K1498" s="7" t="n">
        <v>2</v>
      </c>
      <c r="L1498" s="7" t="n">
        <v>28</v>
      </c>
      <c r="M1498" s="35" t="s">
        <v>3</v>
      </c>
      <c r="N1498" s="8" t="n">
        <v>162</v>
      </c>
      <c r="O1498" s="7" t="n">
        <v>3</v>
      </c>
      <c r="P1498" s="7" t="n">
        <v>13</v>
      </c>
      <c r="Q1498" s="35" t="s">
        <v>3</v>
      </c>
      <c r="R1498" s="7" t="n">
        <v>0</v>
      </c>
      <c r="S1498" s="7" t="n">
        <v>2</v>
      </c>
      <c r="T1498" s="7" t="n">
        <v>2</v>
      </c>
      <c r="U1498" s="7" t="n">
        <v>11</v>
      </c>
      <c r="V1498" s="7" t="n">
        <v>1</v>
      </c>
      <c r="W1498" s="13" t="n">
        <f t="normal" ca="1">A1502</f>
        <v>0</v>
      </c>
    </row>
    <row r="1499" spans="1:9">
      <c r="A1499" t="s">
        <v>4</v>
      </c>
      <c r="B1499" s="4" t="s">
        <v>5</v>
      </c>
      <c r="C1499" s="4" t="s">
        <v>7</v>
      </c>
      <c r="D1499" s="4" t="s">
        <v>12</v>
      </c>
      <c r="E1499" s="4" t="s">
        <v>22</v>
      </c>
    </row>
    <row r="1500" spans="1:9">
      <c r="A1500" t="n">
        <v>20870</v>
      </c>
      <c r="B1500" s="39" t="n">
        <v>58</v>
      </c>
      <c r="C1500" s="7" t="n">
        <v>0</v>
      </c>
      <c r="D1500" s="7" t="n">
        <v>0</v>
      </c>
      <c r="E1500" s="7" t="n">
        <v>1</v>
      </c>
    </row>
    <row r="1501" spans="1:9">
      <c r="A1501" t="s">
        <v>4</v>
      </c>
      <c r="B1501" s="4" t="s">
        <v>5</v>
      </c>
      <c r="C1501" s="4" t="s">
        <v>7</v>
      </c>
      <c r="D1501" s="35" t="s">
        <v>170</v>
      </c>
      <c r="E1501" s="4" t="s">
        <v>5</v>
      </c>
      <c r="F1501" s="4" t="s">
        <v>7</v>
      </c>
      <c r="G1501" s="4" t="s">
        <v>12</v>
      </c>
      <c r="H1501" s="35" t="s">
        <v>171</v>
      </c>
      <c r="I1501" s="4" t="s">
        <v>7</v>
      </c>
      <c r="J1501" s="4" t="s">
        <v>13</v>
      </c>
      <c r="K1501" s="4" t="s">
        <v>7</v>
      </c>
      <c r="L1501" s="4" t="s">
        <v>7</v>
      </c>
      <c r="M1501" s="35" t="s">
        <v>170</v>
      </c>
      <c r="N1501" s="4" t="s">
        <v>5</v>
      </c>
      <c r="O1501" s="4" t="s">
        <v>7</v>
      </c>
      <c r="P1501" s="4" t="s">
        <v>12</v>
      </c>
      <c r="Q1501" s="35" t="s">
        <v>171</v>
      </c>
      <c r="R1501" s="4" t="s">
        <v>7</v>
      </c>
      <c r="S1501" s="4" t="s">
        <v>13</v>
      </c>
      <c r="T1501" s="4" t="s">
        <v>7</v>
      </c>
      <c r="U1501" s="4" t="s">
        <v>7</v>
      </c>
      <c r="V1501" s="4" t="s">
        <v>7</v>
      </c>
      <c r="W1501" s="4" t="s">
        <v>18</v>
      </c>
    </row>
    <row r="1502" spans="1:9">
      <c r="A1502" t="n">
        <v>20878</v>
      </c>
      <c r="B1502" s="12" t="n">
        <v>5</v>
      </c>
      <c r="C1502" s="7" t="n">
        <v>28</v>
      </c>
      <c r="D1502" s="35" t="s">
        <v>3</v>
      </c>
      <c r="E1502" s="8" t="n">
        <v>162</v>
      </c>
      <c r="F1502" s="7" t="n">
        <v>3</v>
      </c>
      <c r="G1502" s="7" t="n">
        <v>13</v>
      </c>
      <c r="H1502" s="35" t="s">
        <v>3</v>
      </c>
      <c r="I1502" s="7" t="n">
        <v>0</v>
      </c>
      <c r="J1502" s="7" t="n">
        <v>1</v>
      </c>
      <c r="K1502" s="7" t="n">
        <v>3</v>
      </c>
      <c r="L1502" s="7" t="n">
        <v>28</v>
      </c>
      <c r="M1502" s="35" t="s">
        <v>3</v>
      </c>
      <c r="N1502" s="8" t="n">
        <v>162</v>
      </c>
      <c r="O1502" s="7" t="n">
        <v>3</v>
      </c>
      <c r="P1502" s="7" t="n">
        <v>13</v>
      </c>
      <c r="Q1502" s="35" t="s">
        <v>3</v>
      </c>
      <c r="R1502" s="7" t="n">
        <v>0</v>
      </c>
      <c r="S1502" s="7" t="n">
        <v>2</v>
      </c>
      <c r="T1502" s="7" t="n">
        <v>3</v>
      </c>
      <c r="U1502" s="7" t="n">
        <v>9</v>
      </c>
      <c r="V1502" s="7" t="n">
        <v>1</v>
      </c>
      <c r="W1502" s="13" t="n">
        <f t="normal" ca="1">A1512</f>
        <v>0</v>
      </c>
    </row>
    <row r="1503" spans="1:9">
      <c r="A1503" t="s">
        <v>4</v>
      </c>
      <c r="B1503" s="4" t="s">
        <v>5</v>
      </c>
      <c r="C1503" s="4" t="s">
        <v>7</v>
      </c>
      <c r="D1503" s="35" t="s">
        <v>170</v>
      </c>
      <c r="E1503" s="4" t="s">
        <v>5</v>
      </c>
      <c r="F1503" s="4" t="s">
        <v>12</v>
      </c>
      <c r="G1503" s="4" t="s">
        <v>7</v>
      </c>
      <c r="H1503" s="4" t="s">
        <v>7</v>
      </c>
      <c r="I1503" s="4" t="s">
        <v>8</v>
      </c>
      <c r="J1503" s="35" t="s">
        <v>171</v>
      </c>
      <c r="K1503" s="4" t="s">
        <v>7</v>
      </c>
      <c r="L1503" s="4" t="s">
        <v>7</v>
      </c>
      <c r="M1503" s="35" t="s">
        <v>170</v>
      </c>
      <c r="N1503" s="4" t="s">
        <v>5</v>
      </c>
      <c r="O1503" s="4" t="s">
        <v>7</v>
      </c>
      <c r="P1503" s="35" t="s">
        <v>171</v>
      </c>
      <c r="Q1503" s="4" t="s">
        <v>7</v>
      </c>
      <c r="R1503" s="4" t="s">
        <v>13</v>
      </c>
      <c r="S1503" s="4" t="s">
        <v>7</v>
      </c>
      <c r="T1503" s="4" t="s">
        <v>7</v>
      </c>
      <c r="U1503" s="4" t="s">
        <v>7</v>
      </c>
      <c r="V1503" s="35" t="s">
        <v>170</v>
      </c>
      <c r="W1503" s="4" t="s">
        <v>5</v>
      </c>
      <c r="X1503" s="4" t="s">
        <v>7</v>
      </c>
      <c r="Y1503" s="35" t="s">
        <v>171</v>
      </c>
      <c r="Z1503" s="4" t="s">
        <v>7</v>
      </c>
      <c r="AA1503" s="4" t="s">
        <v>13</v>
      </c>
      <c r="AB1503" s="4" t="s">
        <v>7</v>
      </c>
      <c r="AC1503" s="4" t="s">
        <v>7</v>
      </c>
      <c r="AD1503" s="4" t="s">
        <v>7</v>
      </c>
      <c r="AE1503" s="4" t="s">
        <v>18</v>
      </c>
    </row>
    <row r="1504" spans="1:9">
      <c r="A1504" t="n">
        <v>20907</v>
      </c>
      <c r="B1504" s="12" t="n">
        <v>5</v>
      </c>
      <c r="C1504" s="7" t="n">
        <v>28</v>
      </c>
      <c r="D1504" s="35" t="s">
        <v>3</v>
      </c>
      <c r="E1504" s="22" t="n">
        <v>47</v>
      </c>
      <c r="F1504" s="7" t="n">
        <v>61456</v>
      </c>
      <c r="G1504" s="7" t="n">
        <v>2</v>
      </c>
      <c r="H1504" s="7" t="n">
        <v>0</v>
      </c>
      <c r="I1504" s="7" t="s">
        <v>249</v>
      </c>
      <c r="J1504" s="35" t="s">
        <v>3</v>
      </c>
      <c r="K1504" s="7" t="n">
        <v>8</v>
      </c>
      <c r="L1504" s="7" t="n">
        <v>28</v>
      </c>
      <c r="M1504" s="35" t="s">
        <v>3</v>
      </c>
      <c r="N1504" s="30" t="n">
        <v>74</v>
      </c>
      <c r="O1504" s="7" t="n">
        <v>65</v>
      </c>
      <c r="P1504" s="35" t="s">
        <v>3</v>
      </c>
      <c r="Q1504" s="7" t="n">
        <v>0</v>
      </c>
      <c r="R1504" s="7" t="n">
        <v>1</v>
      </c>
      <c r="S1504" s="7" t="n">
        <v>3</v>
      </c>
      <c r="T1504" s="7" t="n">
        <v>9</v>
      </c>
      <c r="U1504" s="7" t="n">
        <v>28</v>
      </c>
      <c r="V1504" s="35" t="s">
        <v>3</v>
      </c>
      <c r="W1504" s="30" t="n">
        <v>74</v>
      </c>
      <c r="X1504" s="7" t="n">
        <v>65</v>
      </c>
      <c r="Y1504" s="35" t="s">
        <v>3</v>
      </c>
      <c r="Z1504" s="7" t="n">
        <v>0</v>
      </c>
      <c r="AA1504" s="7" t="n">
        <v>2</v>
      </c>
      <c r="AB1504" s="7" t="n">
        <v>3</v>
      </c>
      <c r="AC1504" s="7" t="n">
        <v>9</v>
      </c>
      <c r="AD1504" s="7" t="n">
        <v>1</v>
      </c>
      <c r="AE1504" s="13" t="n">
        <f t="normal" ca="1">A1508</f>
        <v>0</v>
      </c>
    </row>
    <row r="1505" spans="1:31">
      <c r="A1505" t="s">
        <v>4</v>
      </c>
      <c r="B1505" s="4" t="s">
        <v>5</v>
      </c>
      <c r="C1505" s="4" t="s">
        <v>12</v>
      </c>
      <c r="D1505" s="4" t="s">
        <v>7</v>
      </c>
      <c r="E1505" s="4" t="s">
        <v>7</v>
      </c>
      <c r="F1505" s="4" t="s">
        <v>8</v>
      </c>
    </row>
    <row r="1506" spans="1:31">
      <c r="A1506" t="n">
        <v>20955</v>
      </c>
      <c r="B1506" s="22" t="n">
        <v>47</v>
      </c>
      <c r="C1506" s="7" t="n">
        <v>61456</v>
      </c>
      <c r="D1506" s="7" t="n">
        <v>0</v>
      </c>
      <c r="E1506" s="7" t="n">
        <v>0</v>
      </c>
      <c r="F1506" s="7" t="s">
        <v>189</v>
      </c>
    </row>
    <row r="1507" spans="1:31">
      <c r="A1507" t="s">
        <v>4</v>
      </c>
      <c r="B1507" s="4" t="s">
        <v>5</v>
      </c>
      <c r="C1507" s="4" t="s">
        <v>7</v>
      </c>
      <c r="D1507" s="4" t="s">
        <v>12</v>
      </c>
      <c r="E1507" s="4" t="s">
        <v>22</v>
      </c>
    </row>
    <row r="1508" spans="1:31">
      <c r="A1508" t="n">
        <v>20968</v>
      </c>
      <c r="B1508" s="39" t="n">
        <v>58</v>
      </c>
      <c r="C1508" s="7" t="n">
        <v>0</v>
      </c>
      <c r="D1508" s="7" t="n">
        <v>300</v>
      </c>
      <c r="E1508" s="7" t="n">
        <v>1</v>
      </c>
    </row>
    <row r="1509" spans="1:31">
      <c r="A1509" t="s">
        <v>4</v>
      </c>
      <c r="B1509" s="4" t="s">
        <v>5</v>
      </c>
      <c r="C1509" s="4" t="s">
        <v>7</v>
      </c>
      <c r="D1509" s="4" t="s">
        <v>12</v>
      </c>
    </row>
    <row r="1510" spans="1:31">
      <c r="A1510" t="n">
        <v>20976</v>
      </c>
      <c r="B1510" s="39" t="n">
        <v>58</v>
      </c>
      <c r="C1510" s="7" t="n">
        <v>255</v>
      </c>
      <c r="D1510" s="7" t="n">
        <v>0</v>
      </c>
    </row>
    <row r="1511" spans="1:31">
      <c r="A1511" t="s">
        <v>4</v>
      </c>
      <c r="B1511" s="4" t="s">
        <v>5</v>
      </c>
      <c r="C1511" s="4" t="s">
        <v>7</v>
      </c>
      <c r="D1511" s="4" t="s">
        <v>7</v>
      </c>
      <c r="E1511" s="4" t="s">
        <v>7</v>
      </c>
      <c r="F1511" s="4" t="s">
        <v>7</v>
      </c>
    </row>
    <row r="1512" spans="1:31">
      <c r="A1512" t="n">
        <v>20980</v>
      </c>
      <c r="B1512" s="9" t="n">
        <v>14</v>
      </c>
      <c r="C1512" s="7" t="n">
        <v>0</v>
      </c>
      <c r="D1512" s="7" t="n">
        <v>0</v>
      </c>
      <c r="E1512" s="7" t="n">
        <v>0</v>
      </c>
      <c r="F1512" s="7" t="n">
        <v>64</v>
      </c>
    </row>
    <row r="1513" spans="1:31">
      <c r="A1513" t="s">
        <v>4</v>
      </c>
      <c r="B1513" s="4" t="s">
        <v>5</v>
      </c>
      <c r="C1513" s="4" t="s">
        <v>7</v>
      </c>
      <c r="D1513" s="4" t="s">
        <v>12</v>
      </c>
    </row>
    <row r="1514" spans="1:31">
      <c r="A1514" t="n">
        <v>20985</v>
      </c>
      <c r="B1514" s="25" t="n">
        <v>22</v>
      </c>
      <c r="C1514" s="7" t="n">
        <v>0</v>
      </c>
      <c r="D1514" s="7" t="n">
        <v>13</v>
      </c>
    </row>
    <row r="1515" spans="1:31">
      <c r="A1515" t="s">
        <v>4</v>
      </c>
      <c r="B1515" s="4" t="s">
        <v>5</v>
      </c>
      <c r="C1515" s="4" t="s">
        <v>7</v>
      </c>
      <c r="D1515" s="4" t="s">
        <v>12</v>
      </c>
    </row>
    <row r="1516" spans="1:31">
      <c r="A1516" t="n">
        <v>20989</v>
      </c>
      <c r="B1516" s="39" t="n">
        <v>58</v>
      </c>
      <c r="C1516" s="7" t="n">
        <v>5</v>
      </c>
      <c r="D1516" s="7" t="n">
        <v>300</v>
      </c>
    </row>
    <row r="1517" spans="1:31">
      <c r="A1517" t="s">
        <v>4</v>
      </c>
      <c r="B1517" s="4" t="s">
        <v>5</v>
      </c>
      <c r="C1517" s="4" t="s">
        <v>22</v>
      </c>
      <c r="D1517" s="4" t="s">
        <v>12</v>
      </c>
    </row>
    <row r="1518" spans="1:31">
      <c r="A1518" t="n">
        <v>20993</v>
      </c>
      <c r="B1518" s="40" t="n">
        <v>103</v>
      </c>
      <c r="C1518" s="7" t="n">
        <v>0</v>
      </c>
      <c r="D1518" s="7" t="n">
        <v>300</v>
      </c>
    </row>
    <row r="1519" spans="1:31">
      <c r="A1519" t="s">
        <v>4</v>
      </c>
      <c r="B1519" s="4" t="s">
        <v>5</v>
      </c>
      <c r="C1519" s="4" t="s">
        <v>7</v>
      </c>
    </row>
    <row r="1520" spans="1:31">
      <c r="A1520" t="n">
        <v>21000</v>
      </c>
      <c r="B1520" s="41" t="n">
        <v>64</v>
      </c>
      <c r="C1520" s="7" t="n">
        <v>7</v>
      </c>
    </row>
    <row r="1521" spans="1:6">
      <c r="A1521" t="s">
        <v>4</v>
      </c>
      <c r="B1521" s="4" t="s">
        <v>5</v>
      </c>
      <c r="C1521" s="4" t="s">
        <v>7</v>
      </c>
      <c r="D1521" s="4" t="s">
        <v>12</v>
      </c>
    </row>
    <row r="1522" spans="1:6">
      <c r="A1522" t="n">
        <v>21002</v>
      </c>
      <c r="B1522" s="42" t="n">
        <v>72</v>
      </c>
      <c r="C1522" s="7" t="n">
        <v>5</v>
      </c>
      <c r="D1522" s="7" t="n">
        <v>0</v>
      </c>
    </row>
    <row r="1523" spans="1:6">
      <c r="A1523" t="s">
        <v>4</v>
      </c>
      <c r="B1523" s="4" t="s">
        <v>5</v>
      </c>
      <c r="C1523" s="4" t="s">
        <v>7</v>
      </c>
      <c r="D1523" s="35" t="s">
        <v>170</v>
      </c>
      <c r="E1523" s="4" t="s">
        <v>5</v>
      </c>
      <c r="F1523" s="4" t="s">
        <v>7</v>
      </c>
      <c r="G1523" s="4" t="s">
        <v>12</v>
      </c>
      <c r="H1523" s="35" t="s">
        <v>171</v>
      </c>
      <c r="I1523" s="4" t="s">
        <v>7</v>
      </c>
      <c r="J1523" s="4" t="s">
        <v>13</v>
      </c>
      <c r="K1523" s="4" t="s">
        <v>7</v>
      </c>
      <c r="L1523" s="4" t="s">
        <v>7</v>
      </c>
      <c r="M1523" s="4" t="s">
        <v>18</v>
      </c>
    </row>
    <row r="1524" spans="1:6">
      <c r="A1524" t="n">
        <v>21006</v>
      </c>
      <c r="B1524" s="12" t="n">
        <v>5</v>
      </c>
      <c r="C1524" s="7" t="n">
        <v>28</v>
      </c>
      <c r="D1524" s="35" t="s">
        <v>3</v>
      </c>
      <c r="E1524" s="8" t="n">
        <v>162</v>
      </c>
      <c r="F1524" s="7" t="n">
        <v>4</v>
      </c>
      <c r="G1524" s="7" t="n">
        <v>13</v>
      </c>
      <c r="H1524" s="35" t="s">
        <v>3</v>
      </c>
      <c r="I1524" s="7" t="n">
        <v>0</v>
      </c>
      <c r="J1524" s="7" t="n">
        <v>1</v>
      </c>
      <c r="K1524" s="7" t="n">
        <v>2</v>
      </c>
      <c r="L1524" s="7" t="n">
        <v>1</v>
      </c>
      <c r="M1524" s="13" t="n">
        <f t="normal" ca="1">A1530</f>
        <v>0</v>
      </c>
    </row>
    <row r="1525" spans="1:6">
      <c r="A1525" t="s">
        <v>4</v>
      </c>
      <c r="B1525" s="4" t="s">
        <v>5</v>
      </c>
      <c r="C1525" s="4" t="s">
        <v>7</v>
      </c>
      <c r="D1525" s="4" t="s">
        <v>8</v>
      </c>
    </row>
    <row r="1526" spans="1:6">
      <c r="A1526" t="n">
        <v>21023</v>
      </c>
      <c r="B1526" s="6" t="n">
        <v>2</v>
      </c>
      <c r="C1526" s="7" t="n">
        <v>10</v>
      </c>
      <c r="D1526" s="7" t="s">
        <v>250</v>
      </c>
    </row>
    <row r="1527" spans="1:6">
      <c r="A1527" t="s">
        <v>4</v>
      </c>
      <c r="B1527" s="4" t="s">
        <v>5</v>
      </c>
      <c r="C1527" s="4" t="s">
        <v>12</v>
      </c>
    </row>
    <row r="1528" spans="1:6">
      <c r="A1528" t="n">
        <v>21040</v>
      </c>
      <c r="B1528" s="24" t="n">
        <v>16</v>
      </c>
      <c r="C1528" s="7" t="n">
        <v>0</v>
      </c>
    </row>
    <row r="1529" spans="1:6">
      <c r="A1529" t="s">
        <v>4</v>
      </c>
      <c r="B1529" s="4" t="s">
        <v>5</v>
      </c>
      <c r="C1529" s="4" t="s">
        <v>7</v>
      </c>
      <c r="D1529" s="4" t="s">
        <v>12</v>
      </c>
      <c r="E1529" s="4" t="s">
        <v>7</v>
      </c>
      <c r="F1529" s="4" t="s">
        <v>18</v>
      </c>
    </row>
    <row r="1530" spans="1:6">
      <c r="A1530" t="n">
        <v>21043</v>
      </c>
      <c r="B1530" s="12" t="n">
        <v>5</v>
      </c>
      <c r="C1530" s="7" t="n">
        <v>30</v>
      </c>
      <c r="D1530" s="7" t="n">
        <v>6471</v>
      </c>
      <c r="E1530" s="7" t="n">
        <v>1</v>
      </c>
      <c r="F1530" s="13" t="n">
        <f t="normal" ca="1">A1534</f>
        <v>0</v>
      </c>
    </row>
    <row r="1531" spans="1:6">
      <c r="A1531" t="s">
        <v>4</v>
      </c>
      <c r="B1531" s="4" t="s">
        <v>5</v>
      </c>
      <c r="C1531" s="4" t="s">
        <v>12</v>
      </c>
      <c r="D1531" s="4" t="s">
        <v>8</v>
      </c>
      <c r="E1531" s="4" t="s">
        <v>8</v>
      </c>
      <c r="F1531" s="4" t="s">
        <v>8</v>
      </c>
      <c r="G1531" s="4" t="s">
        <v>7</v>
      </c>
      <c r="H1531" s="4" t="s">
        <v>13</v>
      </c>
      <c r="I1531" s="4" t="s">
        <v>22</v>
      </c>
      <c r="J1531" s="4" t="s">
        <v>22</v>
      </c>
      <c r="K1531" s="4" t="s">
        <v>22</v>
      </c>
      <c r="L1531" s="4" t="s">
        <v>22</v>
      </c>
      <c r="M1531" s="4" t="s">
        <v>22</v>
      </c>
      <c r="N1531" s="4" t="s">
        <v>22</v>
      </c>
      <c r="O1531" s="4" t="s">
        <v>22</v>
      </c>
      <c r="P1531" s="4" t="s">
        <v>8</v>
      </c>
      <c r="Q1531" s="4" t="s">
        <v>8</v>
      </c>
      <c r="R1531" s="4" t="s">
        <v>13</v>
      </c>
      <c r="S1531" s="4" t="s">
        <v>7</v>
      </c>
      <c r="T1531" s="4" t="s">
        <v>13</v>
      </c>
      <c r="U1531" s="4" t="s">
        <v>13</v>
      </c>
      <c r="V1531" s="4" t="s">
        <v>12</v>
      </c>
    </row>
    <row r="1532" spans="1:6">
      <c r="A1532" t="n">
        <v>21052</v>
      </c>
      <c r="B1532" s="43" t="n">
        <v>19</v>
      </c>
      <c r="C1532" s="7" t="n">
        <v>18</v>
      </c>
      <c r="D1532" s="7" t="s">
        <v>251</v>
      </c>
      <c r="E1532" s="7" t="s">
        <v>252</v>
      </c>
      <c r="F1532" s="7" t="s">
        <v>14</v>
      </c>
      <c r="G1532" s="7" t="n">
        <v>0</v>
      </c>
      <c r="H1532" s="7" t="n">
        <v>1</v>
      </c>
      <c r="I1532" s="7" t="n">
        <v>0</v>
      </c>
      <c r="J1532" s="7" t="n">
        <v>1.5</v>
      </c>
      <c r="K1532" s="7" t="n">
        <v>-10</v>
      </c>
      <c r="L1532" s="7" t="n">
        <v>180</v>
      </c>
      <c r="M1532" s="7" t="n">
        <v>1</v>
      </c>
      <c r="N1532" s="7" t="n">
        <v>1.60000002384186</v>
      </c>
      <c r="O1532" s="7" t="n">
        <v>0.0900000035762787</v>
      </c>
      <c r="P1532" s="7" t="s">
        <v>14</v>
      </c>
      <c r="Q1532" s="7" t="s">
        <v>14</v>
      </c>
      <c r="R1532" s="7" t="n">
        <v>-1</v>
      </c>
      <c r="S1532" s="7" t="n">
        <v>0</v>
      </c>
      <c r="T1532" s="7" t="n">
        <v>0</v>
      </c>
      <c r="U1532" s="7" t="n">
        <v>0</v>
      </c>
      <c r="V1532" s="7" t="n">
        <v>0</v>
      </c>
    </row>
    <row r="1533" spans="1:6">
      <c r="A1533" t="s">
        <v>4</v>
      </c>
      <c r="B1533" s="4" t="s">
        <v>5</v>
      </c>
      <c r="C1533" s="4" t="s">
        <v>12</v>
      </c>
      <c r="D1533" s="4" t="s">
        <v>22</v>
      </c>
      <c r="E1533" s="4" t="s">
        <v>22</v>
      </c>
      <c r="F1533" s="4" t="s">
        <v>22</v>
      </c>
      <c r="G1533" s="4" t="s">
        <v>22</v>
      </c>
    </row>
    <row r="1534" spans="1:6">
      <c r="A1534" t="n">
        <v>21130</v>
      </c>
      <c r="B1534" s="17" t="n">
        <v>46</v>
      </c>
      <c r="C1534" s="7" t="n">
        <v>0</v>
      </c>
      <c r="D1534" s="7" t="n">
        <v>-0.670000016689301</v>
      </c>
      <c r="E1534" s="7" t="n">
        <v>1.5</v>
      </c>
      <c r="F1534" s="7" t="n">
        <v>-7.96999979019165</v>
      </c>
      <c r="G1534" s="7" t="n">
        <v>151.300003051758</v>
      </c>
    </row>
    <row r="1535" spans="1:6">
      <c r="A1535" t="s">
        <v>4</v>
      </c>
      <c r="B1535" s="4" t="s">
        <v>5</v>
      </c>
      <c r="C1535" s="4" t="s">
        <v>12</v>
      </c>
      <c r="D1535" s="4" t="s">
        <v>22</v>
      </c>
      <c r="E1535" s="4" t="s">
        <v>22</v>
      </c>
      <c r="F1535" s="4" t="s">
        <v>22</v>
      </c>
      <c r="G1535" s="4" t="s">
        <v>22</v>
      </c>
    </row>
    <row r="1536" spans="1:6">
      <c r="A1536" t="n">
        <v>21149</v>
      </c>
      <c r="B1536" s="17" t="n">
        <v>46</v>
      </c>
      <c r="C1536" s="7" t="n">
        <v>18</v>
      </c>
      <c r="D1536" s="7" t="n">
        <v>0</v>
      </c>
      <c r="E1536" s="7" t="n">
        <v>1.5</v>
      </c>
      <c r="F1536" s="7" t="n">
        <v>-9.13000011444092</v>
      </c>
      <c r="G1536" s="7" t="n">
        <v>180</v>
      </c>
    </row>
    <row r="1537" spans="1:22">
      <c r="A1537" t="s">
        <v>4</v>
      </c>
      <c r="B1537" s="4" t="s">
        <v>5</v>
      </c>
      <c r="C1537" s="4" t="s">
        <v>12</v>
      </c>
      <c r="D1537" s="4" t="s">
        <v>7</v>
      </c>
      <c r="E1537" s="4" t="s">
        <v>7</v>
      </c>
      <c r="F1537" s="4" t="s">
        <v>8</v>
      </c>
    </row>
    <row r="1538" spans="1:22">
      <c r="A1538" t="n">
        <v>21168</v>
      </c>
      <c r="B1538" s="23" t="n">
        <v>20</v>
      </c>
      <c r="C1538" s="7" t="n">
        <v>0</v>
      </c>
      <c r="D1538" s="7" t="n">
        <v>3</v>
      </c>
      <c r="E1538" s="7" t="n">
        <v>10</v>
      </c>
      <c r="F1538" s="7" t="s">
        <v>253</v>
      </c>
    </row>
    <row r="1539" spans="1:22">
      <c r="A1539" t="s">
        <v>4</v>
      </c>
      <c r="B1539" s="4" t="s">
        <v>5</v>
      </c>
      <c r="C1539" s="4" t="s">
        <v>12</v>
      </c>
    </row>
    <row r="1540" spans="1:22">
      <c r="A1540" t="n">
        <v>21186</v>
      </c>
      <c r="B1540" s="24" t="n">
        <v>16</v>
      </c>
      <c r="C1540" s="7" t="n">
        <v>0</v>
      </c>
    </row>
    <row r="1541" spans="1:22">
      <c r="A1541" t="s">
        <v>4</v>
      </c>
      <c r="B1541" s="4" t="s">
        <v>5</v>
      </c>
      <c r="C1541" s="4" t="s">
        <v>12</v>
      </c>
      <c r="D1541" s="4" t="s">
        <v>7</v>
      </c>
      <c r="E1541" s="4" t="s">
        <v>7</v>
      </c>
      <c r="F1541" s="4" t="s">
        <v>8</v>
      </c>
    </row>
    <row r="1542" spans="1:22">
      <c r="A1542" t="n">
        <v>21189</v>
      </c>
      <c r="B1542" s="23" t="n">
        <v>20</v>
      </c>
      <c r="C1542" s="7" t="n">
        <v>18</v>
      </c>
      <c r="D1542" s="7" t="n">
        <v>3</v>
      </c>
      <c r="E1542" s="7" t="n">
        <v>10</v>
      </c>
      <c r="F1542" s="7" t="s">
        <v>253</v>
      </c>
    </row>
    <row r="1543" spans="1:22">
      <c r="A1543" t="s">
        <v>4</v>
      </c>
      <c r="B1543" s="4" t="s">
        <v>5</v>
      </c>
      <c r="C1543" s="4" t="s">
        <v>12</v>
      </c>
    </row>
    <row r="1544" spans="1:22">
      <c r="A1544" t="n">
        <v>21207</v>
      </c>
      <c r="B1544" s="24" t="n">
        <v>16</v>
      </c>
      <c r="C1544" s="7" t="n">
        <v>0</v>
      </c>
    </row>
    <row r="1545" spans="1:22">
      <c r="A1545" t="s">
        <v>4</v>
      </c>
      <c r="B1545" s="4" t="s">
        <v>5</v>
      </c>
      <c r="C1545" s="4" t="s">
        <v>7</v>
      </c>
    </row>
    <row r="1546" spans="1:22">
      <c r="A1546" t="n">
        <v>21210</v>
      </c>
      <c r="B1546" s="44" t="n">
        <v>116</v>
      </c>
      <c r="C1546" s="7" t="n">
        <v>0</v>
      </c>
    </row>
    <row r="1547" spans="1:22">
      <c r="A1547" t="s">
        <v>4</v>
      </c>
      <c r="B1547" s="4" t="s">
        <v>5</v>
      </c>
      <c r="C1547" s="4" t="s">
        <v>7</v>
      </c>
      <c r="D1547" s="4" t="s">
        <v>12</v>
      </c>
    </row>
    <row r="1548" spans="1:22">
      <c r="A1548" t="n">
        <v>21212</v>
      </c>
      <c r="B1548" s="44" t="n">
        <v>116</v>
      </c>
      <c r="C1548" s="7" t="n">
        <v>2</v>
      </c>
      <c r="D1548" s="7" t="n">
        <v>1</v>
      </c>
    </row>
    <row r="1549" spans="1:22">
      <c r="A1549" t="s">
        <v>4</v>
      </c>
      <c r="B1549" s="4" t="s">
        <v>5</v>
      </c>
      <c r="C1549" s="4" t="s">
        <v>7</v>
      </c>
      <c r="D1549" s="4" t="s">
        <v>13</v>
      </c>
    </row>
    <row r="1550" spans="1:22">
      <c r="A1550" t="n">
        <v>21216</v>
      </c>
      <c r="B1550" s="44" t="n">
        <v>116</v>
      </c>
      <c r="C1550" s="7" t="n">
        <v>5</v>
      </c>
      <c r="D1550" s="7" t="n">
        <v>1097859072</v>
      </c>
    </row>
    <row r="1551" spans="1:22">
      <c r="A1551" t="s">
        <v>4</v>
      </c>
      <c r="B1551" s="4" t="s">
        <v>5</v>
      </c>
      <c r="C1551" s="4" t="s">
        <v>7</v>
      </c>
      <c r="D1551" s="4" t="s">
        <v>12</v>
      </c>
    </row>
    <row r="1552" spans="1:22">
      <c r="A1552" t="n">
        <v>21222</v>
      </c>
      <c r="B1552" s="44" t="n">
        <v>116</v>
      </c>
      <c r="C1552" s="7" t="n">
        <v>6</v>
      </c>
      <c r="D1552" s="7" t="n">
        <v>1</v>
      </c>
    </row>
    <row r="1553" spans="1:6">
      <c r="A1553" t="s">
        <v>4</v>
      </c>
      <c r="B1553" s="4" t="s">
        <v>5</v>
      </c>
      <c r="C1553" s="4" t="s">
        <v>7</v>
      </c>
      <c r="D1553" s="4" t="s">
        <v>12</v>
      </c>
      <c r="E1553" s="4" t="s">
        <v>7</v>
      </c>
      <c r="F1553" s="4" t="s">
        <v>8</v>
      </c>
      <c r="G1553" s="4" t="s">
        <v>8</v>
      </c>
      <c r="H1553" s="4" t="s">
        <v>8</v>
      </c>
      <c r="I1553" s="4" t="s">
        <v>8</v>
      </c>
      <c r="J1553" s="4" t="s">
        <v>8</v>
      </c>
      <c r="K1553" s="4" t="s">
        <v>8</v>
      </c>
      <c r="L1553" s="4" t="s">
        <v>8</v>
      </c>
      <c r="M1553" s="4" t="s">
        <v>8</v>
      </c>
      <c r="N1553" s="4" t="s">
        <v>8</v>
      </c>
      <c r="O1553" s="4" t="s">
        <v>8</v>
      </c>
      <c r="P1553" s="4" t="s">
        <v>8</v>
      </c>
      <c r="Q1553" s="4" t="s">
        <v>8</v>
      </c>
      <c r="R1553" s="4" t="s">
        <v>8</v>
      </c>
      <c r="S1553" s="4" t="s">
        <v>8</v>
      </c>
      <c r="T1553" s="4" t="s">
        <v>8</v>
      </c>
      <c r="U1553" s="4" t="s">
        <v>8</v>
      </c>
    </row>
    <row r="1554" spans="1:6">
      <c r="A1554" t="n">
        <v>21226</v>
      </c>
      <c r="B1554" s="18" t="n">
        <v>36</v>
      </c>
      <c r="C1554" s="7" t="n">
        <v>8</v>
      </c>
      <c r="D1554" s="7" t="n">
        <v>0</v>
      </c>
      <c r="E1554" s="7" t="n">
        <v>0</v>
      </c>
      <c r="F1554" s="7" t="s">
        <v>254</v>
      </c>
      <c r="G1554" s="7" t="s">
        <v>255</v>
      </c>
      <c r="H1554" s="7" t="s">
        <v>256</v>
      </c>
      <c r="I1554" s="7" t="s">
        <v>257</v>
      </c>
      <c r="J1554" s="7" t="s">
        <v>14</v>
      </c>
      <c r="K1554" s="7" t="s">
        <v>14</v>
      </c>
      <c r="L1554" s="7" t="s">
        <v>14</v>
      </c>
      <c r="M1554" s="7" t="s">
        <v>14</v>
      </c>
      <c r="N1554" s="7" t="s">
        <v>14</v>
      </c>
      <c r="O1554" s="7" t="s">
        <v>14</v>
      </c>
      <c r="P1554" s="7" t="s">
        <v>14</v>
      </c>
      <c r="Q1554" s="7" t="s">
        <v>14</v>
      </c>
      <c r="R1554" s="7" t="s">
        <v>14</v>
      </c>
      <c r="S1554" s="7" t="s">
        <v>14</v>
      </c>
      <c r="T1554" s="7" t="s">
        <v>14</v>
      </c>
      <c r="U1554" s="7" t="s">
        <v>14</v>
      </c>
    </row>
    <row r="1555" spans="1:6">
      <c r="A1555" t="s">
        <v>4</v>
      </c>
      <c r="B1555" s="4" t="s">
        <v>5</v>
      </c>
      <c r="C1555" s="4" t="s">
        <v>7</v>
      </c>
      <c r="D1555" s="4" t="s">
        <v>12</v>
      </c>
      <c r="E1555" s="4" t="s">
        <v>7</v>
      </c>
      <c r="F1555" s="4" t="s">
        <v>8</v>
      </c>
      <c r="G1555" s="4" t="s">
        <v>8</v>
      </c>
      <c r="H1555" s="4" t="s">
        <v>8</v>
      </c>
      <c r="I1555" s="4" t="s">
        <v>8</v>
      </c>
      <c r="J1555" s="4" t="s">
        <v>8</v>
      </c>
      <c r="K1555" s="4" t="s">
        <v>8</v>
      </c>
      <c r="L1555" s="4" t="s">
        <v>8</v>
      </c>
      <c r="M1555" s="4" t="s">
        <v>8</v>
      </c>
      <c r="N1555" s="4" t="s">
        <v>8</v>
      </c>
      <c r="O1555" s="4" t="s">
        <v>8</v>
      </c>
      <c r="P1555" s="4" t="s">
        <v>8</v>
      </c>
      <c r="Q1555" s="4" t="s">
        <v>8</v>
      </c>
      <c r="R1555" s="4" t="s">
        <v>8</v>
      </c>
      <c r="S1555" s="4" t="s">
        <v>8</v>
      </c>
      <c r="T1555" s="4" t="s">
        <v>8</v>
      </c>
      <c r="U1555" s="4" t="s">
        <v>8</v>
      </c>
    </row>
    <row r="1556" spans="1:6">
      <c r="A1556" t="n">
        <v>21283</v>
      </c>
      <c r="B1556" s="18" t="n">
        <v>36</v>
      </c>
      <c r="C1556" s="7" t="n">
        <v>8</v>
      </c>
      <c r="D1556" s="7" t="n">
        <v>18</v>
      </c>
      <c r="E1556" s="7" t="n">
        <v>0</v>
      </c>
      <c r="F1556" s="7" t="s">
        <v>258</v>
      </c>
      <c r="G1556" s="7" t="s">
        <v>255</v>
      </c>
      <c r="H1556" s="7" t="s">
        <v>257</v>
      </c>
      <c r="I1556" s="7" t="s">
        <v>26</v>
      </c>
      <c r="J1556" s="7" t="s">
        <v>259</v>
      </c>
      <c r="K1556" s="7" t="s">
        <v>260</v>
      </c>
      <c r="L1556" s="7" t="s">
        <v>14</v>
      </c>
      <c r="M1556" s="7" t="s">
        <v>14</v>
      </c>
      <c r="N1556" s="7" t="s">
        <v>14</v>
      </c>
      <c r="O1556" s="7" t="s">
        <v>14</v>
      </c>
      <c r="P1556" s="7" t="s">
        <v>14</v>
      </c>
      <c r="Q1556" s="7" t="s">
        <v>14</v>
      </c>
      <c r="R1556" s="7" t="s">
        <v>14</v>
      </c>
      <c r="S1556" s="7" t="s">
        <v>14</v>
      </c>
      <c r="T1556" s="7" t="s">
        <v>14</v>
      </c>
      <c r="U1556" s="7" t="s">
        <v>14</v>
      </c>
    </row>
    <row r="1557" spans="1:6">
      <c r="A1557" t="s">
        <v>4</v>
      </c>
      <c r="B1557" s="4" t="s">
        <v>5</v>
      </c>
      <c r="C1557" s="4" t="s">
        <v>7</v>
      </c>
      <c r="D1557" s="4" t="s">
        <v>12</v>
      </c>
      <c r="E1557" s="4" t="s">
        <v>8</v>
      </c>
      <c r="F1557" s="4" t="s">
        <v>8</v>
      </c>
      <c r="G1557" s="4" t="s">
        <v>8</v>
      </c>
      <c r="H1557" s="4" t="s">
        <v>8</v>
      </c>
    </row>
    <row r="1558" spans="1:6">
      <c r="A1558" t="n">
        <v>21366</v>
      </c>
      <c r="B1558" s="21" t="n">
        <v>51</v>
      </c>
      <c r="C1558" s="7" t="n">
        <v>3</v>
      </c>
      <c r="D1558" s="7" t="n">
        <v>18</v>
      </c>
      <c r="E1558" s="7" t="s">
        <v>27</v>
      </c>
      <c r="F1558" s="7" t="s">
        <v>28</v>
      </c>
      <c r="G1558" s="7" t="s">
        <v>29</v>
      </c>
      <c r="H1558" s="7" t="s">
        <v>30</v>
      </c>
    </row>
    <row r="1559" spans="1:6">
      <c r="A1559" t="s">
        <v>4</v>
      </c>
      <c r="B1559" s="4" t="s">
        <v>5</v>
      </c>
      <c r="C1559" s="4" t="s">
        <v>12</v>
      </c>
      <c r="D1559" s="4" t="s">
        <v>7</v>
      </c>
      <c r="E1559" s="4" t="s">
        <v>8</v>
      </c>
      <c r="F1559" s="4" t="s">
        <v>22</v>
      </c>
      <c r="G1559" s="4" t="s">
        <v>22</v>
      </c>
      <c r="H1559" s="4" t="s">
        <v>22</v>
      </c>
    </row>
    <row r="1560" spans="1:6">
      <c r="A1560" t="n">
        <v>21379</v>
      </c>
      <c r="B1560" s="19" t="n">
        <v>48</v>
      </c>
      <c r="C1560" s="7" t="n">
        <v>18</v>
      </c>
      <c r="D1560" s="7" t="n">
        <v>0</v>
      </c>
      <c r="E1560" s="7" t="s">
        <v>26</v>
      </c>
      <c r="F1560" s="7" t="n">
        <v>-1</v>
      </c>
      <c r="G1560" s="7" t="n">
        <v>1</v>
      </c>
      <c r="H1560" s="7" t="n">
        <v>1.40129846432482e-45</v>
      </c>
    </row>
    <row r="1561" spans="1:6">
      <c r="A1561" t="s">
        <v>4</v>
      </c>
      <c r="B1561" s="4" t="s">
        <v>5</v>
      </c>
      <c r="C1561" s="4" t="s">
        <v>7</v>
      </c>
      <c r="D1561" s="4" t="s">
        <v>7</v>
      </c>
      <c r="E1561" s="4" t="s">
        <v>22</v>
      </c>
      <c r="F1561" s="4" t="s">
        <v>22</v>
      </c>
      <c r="G1561" s="4" t="s">
        <v>22</v>
      </c>
      <c r="H1561" s="4" t="s">
        <v>12</v>
      </c>
    </row>
    <row r="1562" spans="1:6">
      <c r="A1562" t="n">
        <v>21406</v>
      </c>
      <c r="B1562" s="45" t="n">
        <v>45</v>
      </c>
      <c r="C1562" s="7" t="n">
        <v>2</v>
      </c>
      <c r="D1562" s="7" t="n">
        <v>3</v>
      </c>
      <c r="E1562" s="7" t="n">
        <v>0.0199999995529652</v>
      </c>
      <c r="F1562" s="7" t="n">
        <v>2.78999996185303</v>
      </c>
      <c r="G1562" s="7" t="n">
        <v>-9.21000003814697</v>
      </c>
      <c r="H1562" s="7" t="n">
        <v>0</v>
      </c>
    </row>
    <row r="1563" spans="1:6">
      <c r="A1563" t="s">
        <v>4</v>
      </c>
      <c r="B1563" s="4" t="s">
        <v>5</v>
      </c>
      <c r="C1563" s="4" t="s">
        <v>7</v>
      </c>
      <c r="D1563" s="4" t="s">
        <v>7</v>
      </c>
      <c r="E1563" s="4" t="s">
        <v>22</v>
      </c>
      <c r="F1563" s="4" t="s">
        <v>22</v>
      </c>
      <c r="G1563" s="4" t="s">
        <v>22</v>
      </c>
      <c r="H1563" s="4" t="s">
        <v>12</v>
      </c>
      <c r="I1563" s="4" t="s">
        <v>7</v>
      </c>
    </row>
    <row r="1564" spans="1:6">
      <c r="A1564" t="n">
        <v>21423</v>
      </c>
      <c r="B1564" s="45" t="n">
        <v>45</v>
      </c>
      <c r="C1564" s="7" t="n">
        <v>4</v>
      </c>
      <c r="D1564" s="7" t="n">
        <v>3</v>
      </c>
      <c r="E1564" s="7" t="n">
        <v>357.700012207031</v>
      </c>
      <c r="F1564" s="7" t="n">
        <v>219.419998168945</v>
      </c>
      <c r="G1564" s="7" t="n">
        <v>0</v>
      </c>
      <c r="H1564" s="7" t="n">
        <v>0</v>
      </c>
      <c r="I1564" s="7" t="n">
        <v>0</v>
      </c>
    </row>
    <row r="1565" spans="1:6">
      <c r="A1565" t="s">
        <v>4</v>
      </c>
      <c r="B1565" s="4" t="s">
        <v>5</v>
      </c>
      <c r="C1565" s="4" t="s">
        <v>7</v>
      </c>
      <c r="D1565" s="4" t="s">
        <v>7</v>
      </c>
      <c r="E1565" s="4" t="s">
        <v>22</v>
      </c>
      <c r="F1565" s="4" t="s">
        <v>12</v>
      </c>
    </row>
    <row r="1566" spans="1:6">
      <c r="A1566" t="n">
        <v>21441</v>
      </c>
      <c r="B1566" s="45" t="n">
        <v>45</v>
      </c>
      <c r="C1566" s="7" t="n">
        <v>5</v>
      </c>
      <c r="D1566" s="7" t="n">
        <v>3</v>
      </c>
      <c r="E1566" s="7" t="n">
        <v>1.5</v>
      </c>
      <c r="F1566" s="7" t="n">
        <v>0</v>
      </c>
    </row>
    <row r="1567" spans="1:6">
      <c r="A1567" t="s">
        <v>4</v>
      </c>
      <c r="B1567" s="4" t="s">
        <v>5</v>
      </c>
      <c r="C1567" s="4" t="s">
        <v>7</v>
      </c>
      <c r="D1567" s="4" t="s">
        <v>7</v>
      </c>
      <c r="E1567" s="4" t="s">
        <v>22</v>
      </c>
      <c r="F1567" s="4" t="s">
        <v>12</v>
      </c>
    </row>
    <row r="1568" spans="1:6">
      <c r="A1568" t="n">
        <v>21450</v>
      </c>
      <c r="B1568" s="45" t="n">
        <v>45</v>
      </c>
      <c r="C1568" s="7" t="n">
        <v>5</v>
      </c>
      <c r="D1568" s="7" t="n">
        <v>3</v>
      </c>
      <c r="E1568" s="7" t="n">
        <v>1.29999995231628</v>
      </c>
      <c r="F1568" s="7" t="n">
        <v>1500</v>
      </c>
    </row>
    <row r="1569" spans="1:21">
      <c r="A1569" t="s">
        <v>4</v>
      </c>
      <c r="B1569" s="4" t="s">
        <v>5</v>
      </c>
      <c r="C1569" s="4" t="s">
        <v>7</v>
      </c>
      <c r="D1569" s="4" t="s">
        <v>7</v>
      </c>
      <c r="E1569" s="4" t="s">
        <v>22</v>
      </c>
      <c r="F1569" s="4" t="s">
        <v>12</v>
      </c>
    </row>
    <row r="1570" spans="1:21">
      <c r="A1570" t="n">
        <v>21459</v>
      </c>
      <c r="B1570" s="45" t="n">
        <v>45</v>
      </c>
      <c r="C1570" s="7" t="n">
        <v>11</v>
      </c>
      <c r="D1570" s="7" t="n">
        <v>3</v>
      </c>
      <c r="E1570" s="7" t="n">
        <v>34</v>
      </c>
      <c r="F1570" s="7" t="n">
        <v>0</v>
      </c>
    </row>
    <row r="1571" spans="1:21">
      <c r="A1571" t="s">
        <v>4</v>
      </c>
      <c r="B1571" s="4" t="s">
        <v>5</v>
      </c>
      <c r="C1571" s="4" t="s">
        <v>12</v>
      </c>
      <c r="D1571" s="4" t="s">
        <v>12</v>
      </c>
      <c r="E1571" s="4" t="s">
        <v>12</v>
      </c>
    </row>
    <row r="1572" spans="1:21">
      <c r="A1572" t="n">
        <v>21468</v>
      </c>
      <c r="B1572" s="31" t="n">
        <v>61</v>
      </c>
      <c r="C1572" s="7" t="n">
        <v>0</v>
      </c>
      <c r="D1572" s="7" t="n">
        <v>18</v>
      </c>
      <c r="E1572" s="7" t="n">
        <v>1000</v>
      </c>
    </row>
    <row r="1573" spans="1:21">
      <c r="A1573" t="s">
        <v>4</v>
      </c>
      <c r="B1573" s="4" t="s">
        <v>5</v>
      </c>
      <c r="C1573" s="4" t="s">
        <v>7</v>
      </c>
      <c r="D1573" s="4" t="s">
        <v>12</v>
      </c>
      <c r="E1573" s="4" t="s">
        <v>22</v>
      </c>
    </row>
    <row r="1574" spans="1:21">
      <c r="A1574" t="n">
        <v>21475</v>
      </c>
      <c r="B1574" s="39" t="n">
        <v>58</v>
      </c>
      <c r="C1574" s="7" t="n">
        <v>100</v>
      </c>
      <c r="D1574" s="7" t="n">
        <v>1000</v>
      </c>
      <c r="E1574" s="7" t="n">
        <v>1</v>
      </c>
    </row>
    <row r="1575" spans="1:21">
      <c r="A1575" t="s">
        <v>4</v>
      </c>
      <c r="B1575" s="4" t="s">
        <v>5</v>
      </c>
      <c r="C1575" s="4" t="s">
        <v>7</v>
      </c>
      <c r="D1575" s="4" t="s">
        <v>12</v>
      </c>
    </row>
    <row r="1576" spans="1:21">
      <c r="A1576" t="n">
        <v>21483</v>
      </c>
      <c r="B1576" s="39" t="n">
        <v>58</v>
      </c>
      <c r="C1576" s="7" t="n">
        <v>255</v>
      </c>
      <c r="D1576" s="7" t="n">
        <v>0</v>
      </c>
    </row>
    <row r="1577" spans="1:21">
      <c r="A1577" t="s">
        <v>4</v>
      </c>
      <c r="B1577" s="4" t="s">
        <v>5</v>
      </c>
      <c r="C1577" s="4" t="s">
        <v>7</v>
      </c>
      <c r="D1577" s="4" t="s">
        <v>22</v>
      </c>
      <c r="E1577" s="4" t="s">
        <v>12</v>
      </c>
      <c r="F1577" s="4" t="s">
        <v>7</v>
      </c>
    </row>
    <row r="1578" spans="1:21">
      <c r="A1578" t="n">
        <v>21487</v>
      </c>
      <c r="B1578" s="46" t="n">
        <v>49</v>
      </c>
      <c r="C1578" s="7" t="n">
        <v>3</v>
      </c>
      <c r="D1578" s="7" t="n">
        <v>0.699999988079071</v>
      </c>
      <c r="E1578" s="7" t="n">
        <v>500</v>
      </c>
      <c r="F1578" s="7" t="n">
        <v>0</v>
      </c>
    </row>
    <row r="1579" spans="1:21">
      <c r="A1579" t="s">
        <v>4</v>
      </c>
      <c r="B1579" s="4" t="s">
        <v>5</v>
      </c>
      <c r="C1579" s="4" t="s">
        <v>7</v>
      </c>
      <c r="D1579" s="4" t="s">
        <v>12</v>
      </c>
      <c r="E1579" s="4" t="s">
        <v>8</v>
      </c>
    </row>
    <row r="1580" spans="1:21">
      <c r="A1580" t="n">
        <v>21496</v>
      </c>
      <c r="B1580" s="21" t="n">
        <v>51</v>
      </c>
      <c r="C1580" s="7" t="n">
        <v>4</v>
      </c>
      <c r="D1580" s="7" t="n">
        <v>18</v>
      </c>
      <c r="E1580" s="7" t="s">
        <v>261</v>
      </c>
    </row>
    <row r="1581" spans="1:21">
      <c r="A1581" t="s">
        <v>4</v>
      </c>
      <c r="B1581" s="4" t="s">
        <v>5</v>
      </c>
      <c r="C1581" s="4" t="s">
        <v>12</v>
      </c>
    </row>
    <row r="1582" spans="1:21">
      <c r="A1582" t="n">
        <v>21511</v>
      </c>
      <c r="B1582" s="24" t="n">
        <v>16</v>
      </c>
      <c r="C1582" s="7" t="n">
        <v>0</v>
      </c>
    </row>
    <row r="1583" spans="1:21">
      <c r="A1583" t="s">
        <v>4</v>
      </c>
      <c r="B1583" s="4" t="s">
        <v>5</v>
      </c>
      <c r="C1583" s="4" t="s">
        <v>12</v>
      </c>
      <c r="D1583" s="4" t="s">
        <v>7</v>
      </c>
      <c r="E1583" s="4" t="s">
        <v>13</v>
      </c>
      <c r="F1583" s="4" t="s">
        <v>37</v>
      </c>
      <c r="G1583" s="4" t="s">
        <v>7</v>
      </c>
      <c r="H1583" s="4" t="s">
        <v>7</v>
      </c>
    </row>
    <row r="1584" spans="1:21">
      <c r="A1584" t="n">
        <v>21514</v>
      </c>
      <c r="B1584" s="26" t="n">
        <v>26</v>
      </c>
      <c r="C1584" s="7" t="n">
        <v>18</v>
      </c>
      <c r="D1584" s="7" t="n">
        <v>17</v>
      </c>
      <c r="E1584" s="7" t="n">
        <v>17951</v>
      </c>
      <c r="F1584" s="7" t="s">
        <v>262</v>
      </c>
      <c r="G1584" s="7" t="n">
        <v>2</v>
      </c>
      <c r="H1584" s="7" t="n">
        <v>0</v>
      </c>
    </row>
    <row r="1585" spans="1:8">
      <c r="A1585" t="s">
        <v>4</v>
      </c>
      <c r="B1585" s="4" t="s">
        <v>5</v>
      </c>
    </row>
    <row r="1586" spans="1:8">
      <c r="A1586" t="n">
        <v>21527</v>
      </c>
      <c r="B1586" s="27" t="n">
        <v>28</v>
      </c>
    </row>
    <row r="1587" spans="1:8">
      <c r="A1587" t="s">
        <v>4</v>
      </c>
      <c r="B1587" s="4" t="s">
        <v>5</v>
      </c>
      <c r="C1587" s="4" t="s">
        <v>7</v>
      </c>
      <c r="D1587" s="4" t="s">
        <v>12</v>
      </c>
      <c r="E1587" s="4" t="s">
        <v>12</v>
      </c>
      <c r="F1587" s="4" t="s">
        <v>7</v>
      </c>
    </row>
    <row r="1588" spans="1:8">
      <c r="A1588" t="n">
        <v>21528</v>
      </c>
      <c r="B1588" s="47" t="n">
        <v>25</v>
      </c>
      <c r="C1588" s="7" t="n">
        <v>1</v>
      </c>
      <c r="D1588" s="7" t="n">
        <v>60</v>
      </c>
      <c r="E1588" s="7" t="n">
        <v>640</v>
      </c>
      <c r="F1588" s="7" t="n">
        <v>2</v>
      </c>
    </row>
    <row r="1589" spans="1:8">
      <c r="A1589" t="s">
        <v>4</v>
      </c>
      <c r="B1589" s="4" t="s">
        <v>5</v>
      </c>
      <c r="C1589" s="4" t="s">
        <v>7</v>
      </c>
      <c r="D1589" s="4" t="s">
        <v>12</v>
      </c>
      <c r="E1589" s="4" t="s">
        <v>8</v>
      </c>
    </row>
    <row r="1590" spans="1:8">
      <c r="A1590" t="n">
        <v>21535</v>
      </c>
      <c r="B1590" s="21" t="n">
        <v>51</v>
      </c>
      <c r="C1590" s="7" t="n">
        <v>4</v>
      </c>
      <c r="D1590" s="7" t="n">
        <v>0</v>
      </c>
      <c r="E1590" s="7" t="s">
        <v>263</v>
      </c>
    </row>
    <row r="1591" spans="1:8">
      <c r="A1591" t="s">
        <v>4</v>
      </c>
      <c r="B1591" s="4" t="s">
        <v>5</v>
      </c>
      <c r="C1591" s="4" t="s">
        <v>12</v>
      </c>
    </row>
    <row r="1592" spans="1:8">
      <c r="A1592" t="n">
        <v>21549</v>
      </c>
      <c r="B1592" s="24" t="n">
        <v>16</v>
      </c>
      <c r="C1592" s="7" t="n">
        <v>0</v>
      </c>
    </row>
    <row r="1593" spans="1:8">
      <c r="A1593" t="s">
        <v>4</v>
      </c>
      <c r="B1593" s="4" t="s">
        <v>5</v>
      </c>
      <c r="C1593" s="4" t="s">
        <v>12</v>
      </c>
      <c r="D1593" s="4" t="s">
        <v>7</v>
      </c>
      <c r="E1593" s="4" t="s">
        <v>13</v>
      </c>
      <c r="F1593" s="4" t="s">
        <v>37</v>
      </c>
      <c r="G1593" s="4" t="s">
        <v>7</v>
      </c>
      <c r="H1593" s="4" t="s">
        <v>7</v>
      </c>
      <c r="I1593" s="4" t="s">
        <v>7</v>
      </c>
      <c r="J1593" s="4" t="s">
        <v>13</v>
      </c>
      <c r="K1593" s="4" t="s">
        <v>37</v>
      </c>
      <c r="L1593" s="4" t="s">
        <v>7</v>
      </c>
      <c r="M1593" s="4" t="s">
        <v>7</v>
      </c>
    </row>
    <row r="1594" spans="1:8">
      <c r="A1594" t="n">
        <v>21552</v>
      </c>
      <c r="B1594" s="26" t="n">
        <v>26</v>
      </c>
      <c r="C1594" s="7" t="n">
        <v>0</v>
      </c>
      <c r="D1594" s="7" t="n">
        <v>17</v>
      </c>
      <c r="E1594" s="7" t="n">
        <v>60157</v>
      </c>
      <c r="F1594" s="7" t="s">
        <v>264</v>
      </c>
      <c r="G1594" s="7" t="n">
        <v>2</v>
      </c>
      <c r="H1594" s="7" t="n">
        <v>3</v>
      </c>
      <c r="I1594" s="7" t="n">
        <v>17</v>
      </c>
      <c r="J1594" s="7" t="n">
        <v>60158</v>
      </c>
      <c r="K1594" s="7" t="s">
        <v>265</v>
      </c>
      <c r="L1594" s="7" t="n">
        <v>2</v>
      </c>
      <c r="M1594" s="7" t="n">
        <v>0</v>
      </c>
    </row>
    <row r="1595" spans="1:8">
      <c r="A1595" t="s">
        <v>4</v>
      </c>
      <c r="B1595" s="4" t="s">
        <v>5</v>
      </c>
    </row>
    <row r="1596" spans="1:8">
      <c r="A1596" t="n">
        <v>21688</v>
      </c>
      <c r="B1596" s="27" t="n">
        <v>28</v>
      </c>
    </row>
    <row r="1597" spans="1:8">
      <c r="A1597" t="s">
        <v>4</v>
      </c>
      <c r="B1597" s="4" t="s">
        <v>5</v>
      </c>
      <c r="C1597" s="4" t="s">
        <v>7</v>
      </c>
      <c r="D1597" s="4" t="s">
        <v>12</v>
      </c>
      <c r="E1597" s="4" t="s">
        <v>12</v>
      </c>
      <c r="F1597" s="4" t="s">
        <v>7</v>
      </c>
    </row>
    <row r="1598" spans="1:8">
      <c r="A1598" t="n">
        <v>21689</v>
      </c>
      <c r="B1598" s="47" t="n">
        <v>25</v>
      </c>
      <c r="C1598" s="7" t="n">
        <v>1</v>
      </c>
      <c r="D1598" s="7" t="n">
        <v>65535</v>
      </c>
      <c r="E1598" s="7" t="n">
        <v>65535</v>
      </c>
      <c r="F1598" s="7" t="n">
        <v>0</v>
      </c>
    </row>
    <row r="1599" spans="1:8">
      <c r="A1599" t="s">
        <v>4</v>
      </c>
      <c r="B1599" s="4" t="s">
        <v>5</v>
      </c>
      <c r="C1599" s="4" t="s">
        <v>7</v>
      </c>
      <c r="D1599" s="4" t="s">
        <v>12</v>
      </c>
      <c r="E1599" s="4" t="s">
        <v>22</v>
      </c>
    </row>
    <row r="1600" spans="1:8">
      <c r="A1600" t="n">
        <v>21696</v>
      </c>
      <c r="B1600" s="39" t="n">
        <v>58</v>
      </c>
      <c r="C1600" s="7" t="n">
        <v>101</v>
      </c>
      <c r="D1600" s="7" t="n">
        <v>500</v>
      </c>
      <c r="E1600" s="7" t="n">
        <v>1</v>
      </c>
    </row>
    <row r="1601" spans="1:13">
      <c r="A1601" t="s">
        <v>4</v>
      </c>
      <c r="B1601" s="4" t="s">
        <v>5</v>
      </c>
      <c r="C1601" s="4" t="s">
        <v>7</v>
      </c>
      <c r="D1601" s="4" t="s">
        <v>12</v>
      </c>
    </row>
    <row r="1602" spans="1:13">
      <c r="A1602" t="n">
        <v>21704</v>
      </c>
      <c r="B1602" s="39" t="n">
        <v>58</v>
      </c>
      <c r="C1602" s="7" t="n">
        <v>254</v>
      </c>
      <c r="D1602" s="7" t="n">
        <v>0</v>
      </c>
    </row>
    <row r="1603" spans="1:13">
      <c r="A1603" t="s">
        <v>4</v>
      </c>
      <c r="B1603" s="4" t="s">
        <v>5</v>
      </c>
      <c r="C1603" s="4" t="s">
        <v>7</v>
      </c>
      <c r="D1603" s="4" t="s">
        <v>7</v>
      </c>
      <c r="E1603" s="4" t="s">
        <v>22</v>
      </c>
      <c r="F1603" s="4" t="s">
        <v>22</v>
      </c>
      <c r="G1603" s="4" t="s">
        <v>22</v>
      </c>
      <c r="H1603" s="4" t="s">
        <v>12</v>
      </c>
    </row>
    <row r="1604" spans="1:13">
      <c r="A1604" t="n">
        <v>21708</v>
      </c>
      <c r="B1604" s="45" t="n">
        <v>45</v>
      </c>
      <c r="C1604" s="7" t="n">
        <v>2</v>
      </c>
      <c r="D1604" s="7" t="n">
        <v>3</v>
      </c>
      <c r="E1604" s="7" t="n">
        <v>-0.360000014305115</v>
      </c>
      <c r="F1604" s="7" t="n">
        <v>2.76999998092651</v>
      </c>
      <c r="G1604" s="7" t="n">
        <v>-8.4399995803833</v>
      </c>
      <c r="H1604" s="7" t="n">
        <v>0</v>
      </c>
    </row>
    <row r="1605" spans="1:13">
      <c r="A1605" t="s">
        <v>4</v>
      </c>
      <c r="B1605" s="4" t="s">
        <v>5</v>
      </c>
      <c r="C1605" s="4" t="s">
        <v>7</v>
      </c>
      <c r="D1605" s="4" t="s">
        <v>7</v>
      </c>
      <c r="E1605" s="4" t="s">
        <v>22</v>
      </c>
      <c r="F1605" s="4" t="s">
        <v>22</v>
      </c>
      <c r="G1605" s="4" t="s">
        <v>22</v>
      </c>
      <c r="H1605" s="4" t="s">
        <v>12</v>
      </c>
      <c r="I1605" s="4" t="s">
        <v>7</v>
      </c>
    </row>
    <row r="1606" spans="1:13">
      <c r="A1606" t="n">
        <v>21725</v>
      </c>
      <c r="B1606" s="45" t="n">
        <v>45</v>
      </c>
      <c r="C1606" s="7" t="n">
        <v>4</v>
      </c>
      <c r="D1606" s="7" t="n">
        <v>3</v>
      </c>
      <c r="E1606" s="7" t="n">
        <v>13.3900003433228</v>
      </c>
      <c r="F1606" s="7" t="n">
        <v>10.9099998474121</v>
      </c>
      <c r="G1606" s="7" t="n">
        <v>0</v>
      </c>
      <c r="H1606" s="7" t="n">
        <v>0</v>
      </c>
      <c r="I1606" s="7" t="n">
        <v>0</v>
      </c>
    </row>
    <row r="1607" spans="1:13">
      <c r="A1607" t="s">
        <v>4</v>
      </c>
      <c r="B1607" s="4" t="s">
        <v>5</v>
      </c>
      <c r="C1607" s="4" t="s">
        <v>7</v>
      </c>
      <c r="D1607" s="4" t="s">
        <v>7</v>
      </c>
      <c r="E1607" s="4" t="s">
        <v>22</v>
      </c>
      <c r="F1607" s="4" t="s">
        <v>12</v>
      </c>
    </row>
    <row r="1608" spans="1:13">
      <c r="A1608" t="n">
        <v>21743</v>
      </c>
      <c r="B1608" s="45" t="n">
        <v>45</v>
      </c>
      <c r="C1608" s="7" t="n">
        <v>5</v>
      </c>
      <c r="D1608" s="7" t="n">
        <v>3</v>
      </c>
      <c r="E1608" s="7" t="n">
        <v>2.20000004768372</v>
      </c>
      <c r="F1608" s="7" t="n">
        <v>0</v>
      </c>
    </row>
    <row r="1609" spans="1:13">
      <c r="A1609" t="s">
        <v>4</v>
      </c>
      <c r="B1609" s="4" t="s">
        <v>5</v>
      </c>
      <c r="C1609" s="4" t="s">
        <v>7</v>
      </c>
      <c r="D1609" s="4" t="s">
        <v>7</v>
      </c>
      <c r="E1609" s="4" t="s">
        <v>22</v>
      </c>
      <c r="F1609" s="4" t="s">
        <v>12</v>
      </c>
    </row>
    <row r="1610" spans="1:13">
      <c r="A1610" t="n">
        <v>21752</v>
      </c>
      <c r="B1610" s="45" t="n">
        <v>45</v>
      </c>
      <c r="C1610" s="7" t="n">
        <v>11</v>
      </c>
      <c r="D1610" s="7" t="n">
        <v>3</v>
      </c>
      <c r="E1610" s="7" t="n">
        <v>34</v>
      </c>
      <c r="F1610" s="7" t="n">
        <v>0</v>
      </c>
    </row>
    <row r="1611" spans="1:13">
      <c r="A1611" t="s">
        <v>4</v>
      </c>
      <c r="B1611" s="4" t="s">
        <v>5</v>
      </c>
      <c r="C1611" s="4" t="s">
        <v>7</v>
      </c>
      <c r="D1611" s="4" t="s">
        <v>7</v>
      </c>
      <c r="E1611" s="4" t="s">
        <v>22</v>
      </c>
      <c r="F1611" s="4" t="s">
        <v>22</v>
      </c>
      <c r="G1611" s="4" t="s">
        <v>22</v>
      </c>
      <c r="H1611" s="4" t="s">
        <v>12</v>
      </c>
    </row>
    <row r="1612" spans="1:13">
      <c r="A1612" t="n">
        <v>21761</v>
      </c>
      <c r="B1612" s="45" t="n">
        <v>45</v>
      </c>
      <c r="C1612" s="7" t="n">
        <v>2</v>
      </c>
      <c r="D1612" s="7" t="n">
        <v>3</v>
      </c>
      <c r="E1612" s="7" t="n">
        <v>-0.330000013113022</v>
      </c>
      <c r="F1612" s="7" t="n">
        <v>2.73000001907349</v>
      </c>
      <c r="G1612" s="7" t="n">
        <v>-8.48999977111816</v>
      </c>
      <c r="H1612" s="7" t="n">
        <v>0</v>
      </c>
    </row>
    <row r="1613" spans="1:13">
      <c r="A1613" t="s">
        <v>4</v>
      </c>
      <c r="B1613" s="4" t="s">
        <v>5</v>
      </c>
      <c r="C1613" s="4" t="s">
        <v>7</v>
      </c>
      <c r="D1613" s="4" t="s">
        <v>7</v>
      </c>
      <c r="E1613" s="4" t="s">
        <v>22</v>
      </c>
      <c r="F1613" s="4" t="s">
        <v>22</v>
      </c>
      <c r="G1613" s="4" t="s">
        <v>22</v>
      </c>
      <c r="H1613" s="4" t="s">
        <v>12</v>
      </c>
      <c r="I1613" s="4" t="s">
        <v>7</v>
      </c>
    </row>
    <row r="1614" spans="1:13">
      <c r="A1614" t="n">
        <v>21778</v>
      </c>
      <c r="B1614" s="45" t="n">
        <v>45</v>
      </c>
      <c r="C1614" s="7" t="n">
        <v>4</v>
      </c>
      <c r="D1614" s="7" t="n">
        <v>3</v>
      </c>
      <c r="E1614" s="7" t="n">
        <v>6.8899998664856</v>
      </c>
      <c r="F1614" s="7" t="n">
        <v>11.460000038147</v>
      </c>
      <c r="G1614" s="7" t="n">
        <v>0</v>
      </c>
      <c r="H1614" s="7" t="n">
        <v>0</v>
      </c>
      <c r="I1614" s="7" t="n">
        <v>0</v>
      </c>
    </row>
    <row r="1615" spans="1:13">
      <c r="A1615" t="s">
        <v>4</v>
      </c>
      <c r="B1615" s="4" t="s">
        <v>5</v>
      </c>
      <c r="C1615" s="4" t="s">
        <v>7</v>
      </c>
      <c r="D1615" s="4" t="s">
        <v>7</v>
      </c>
      <c r="E1615" s="4" t="s">
        <v>22</v>
      </c>
      <c r="F1615" s="4" t="s">
        <v>12</v>
      </c>
    </row>
    <row r="1616" spans="1:13">
      <c r="A1616" t="n">
        <v>21796</v>
      </c>
      <c r="B1616" s="45" t="n">
        <v>45</v>
      </c>
      <c r="C1616" s="7" t="n">
        <v>5</v>
      </c>
      <c r="D1616" s="7" t="n">
        <v>3</v>
      </c>
      <c r="E1616" s="7" t="n">
        <v>2.20000004768372</v>
      </c>
      <c r="F1616" s="7" t="n">
        <v>0</v>
      </c>
    </row>
    <row r="1617" spans="1:9">
      <c r="A1617" t="s">
        <v>4</v>
      </c>
      <c r="B1617" s="4" t="s">
        <v>5</v>
      </c>
      <c r="C1617" s="4" t="s">
        <v>7</v>
      </c>
      <c r="D1617" s="4" t="s">
        <v>7</v>
      </c>
      <c r="E1617" s="4" t="s">
        <v>22</v>
      </c>
      <c r="F1617" s="4" t="s">
        <v>12</v>
      </c>
    </row>
    <row r="1618" spans="1:9">
      <c r="A1618" t="n">
        <v>21805</v>
      </c>
      <c r="B1618" s="45" t="n">
        <v>45</v>
      </c>
      <c r="C1618" s="7" t="n">
        <v>11</v>
      </c>
      <c r="D1618" s="7" t="n">
        <v>3</v>
      </c>
      <c r="E1618" s="7" t="n">
        <v>34</v>
      </c>
      <c r="F1618" s="7" t="n">
        <v>0</v>
      </c>
    </row>
    <row r="1619" spans="1:9">
      <c r="A1619" t="s">
        <v>4</v>
      </c>
      <c r="B1619" s="4" t="s">
        <v>5</v>
      </c>
      <c r="C1619" s="4" t="s">
        <v>7</v>
      </c>
      <c r="D1619" s="4" t="s">
        <v>12</v>
      </c>
    </row>
    <row r="1620" spans="1:9">
      <c r="A1620" t="n">
        <v>21814</v>
      </c>
      <c r="B1620" s="39" t="n">
        <v>58</v>
      </c>
      <c r="C1620" s="7" t="n">
        <v>255</v>
      </c>
      <c r="D1620" s="7" t="n">
        <v>0</v>
      </c>
    </row>
    <row r="1621" spans="1:9">
      <c r="A1621" t="s">
        <v>4</v>
      </c>
      <c r="B1621" s="4" t="s">
        <v>5</v>
      </c>
      <c r="C1621" s="4" t="s">
        <v>7</v>
      </c>
      <c r="D1621" s="4" t="s">
        <v>12</v>
      </c>
      <c r="E1621" s="4" t="s">
        <v>8</v>
      </c>
      <c r="F1621" s="4" t="s">
        <v>8</v>
      </c>
      <c r="G1621" s="4" t="s">
        <v>8</v>
      </c>
      <c r="H1621" s="4" t="s">
        <v>8</v>
      </c>
    </row>
    <row r="1622" spans="1:9">
      <c r="A1622" t="n">
        <v>21818</v>
      </c>
      <c r="B1622" s="21" t="n">
        <v>51</v>
      </c>
      <c r="C1622" s="7" t="n">
        <v>3</v>
      </c>
      <c r="D1622" s="7" t="n">
        <v>18</v>
      </c>
      <c r="E1622" s="7" t="s">
        <v>266</v>
      </c>
      <c r="F1622" s="7" t="s">
        <v>267</v>
      </c>
      <c r="G1622" s="7" t="s">
        <v>29</v>
      </c>
      <c r="H1622" s="7" t="s">
        <v>30</v>
      </c>
    </row>
    <row r="1623" spans="1:9">
      <c r="A1623" t="s">
        <v>4</v>
      </c>
      <c r="B1623" s="4" t="s">
        <v>5</v>
      </c>
      <c r="C1623" s="4" t="s">
        <v>12</v>
      </c>
      <c r="D1623" s="4" t="s">
        <v>7</v>
      </c>
      <c r="E1623" s="4" t="s">
        <v>22</v>
      </c>
      <c r="F1623" s="4" t="s">
        <v>12</v>
      </c>
    </row>
    <row r="1624" spans="1:9">
      <c r="A1624" t="n">
        <v>21831</v>
      </c>
      <c r="B1624" s="32" t="n">
        <v>59</v>
      </c>
      <c r="C1624" s="7" t="n">
        <v>18</v>
      </c>
      <c r="D1624" s="7" t="n">
        <v>13</v>
      </c>
      <c r="E1624" s="7" t="n">
        <v>0.150000005960464</v>
      </c>
      <c r="F1624" s="7" t="n">
        <v>0</v>
      </c>
    </row>
    <row r="1625" spans="1:9">
      <c r="A1625" t="s">
        <v>4</v>
      </c>
      <c r="B1625" s="4" t="s">
        <v>5</v>
      </c>
      <c r="C1625" s="4" t="s">
        <v>12</v>
      </c>
    </row>
    <row r="1626" spans="1:9">
      <c r="A1626" t="n">
        <v>21841</v>
      </c>
      <c r="B1626" s="24" t="n">
        <v>16</v>
      </c>
      <c r="C1626" s="7" t="n">
        <v>1000</v>
      </c>
    </row>
    <row r="1627" spans="1:9">
      <c r="A1627" t="s">
        <v>4</v>
      </c>
      <c r="B1627" s="4" t="s">
        <v>5</v>
      </c>
      <c r="C1627" s="4" t="s">
        <v>12</v>
      </c>
      <c r="D1627" s="4" t="s">
        <v>12</v>
      </c>
      <c r="E1627" s="4" t="s">
        <v>22</v>
      </c>
      <c r="F1627" s="4" t="s">
        <v>7</v>
      </c>
    </row>
    <row r="1628" spans="1:9">
      <c r="A1628" t="n">
        <v>21844</v>
      </c>
      <c r="B1628" s="37" t="n">
        <v>53</v>
      </c>
      <c r="C1628" s="7" t="n">
        <v>18</v>
      </c>
      <c r="D1628" s="7" t="n">
        <v>0</v>
      </c>
      <c r="E1628" s="7" t="n">
        <v>10</v>
      </c>
      <c r="F1628" s="7" t="n">
        <v>0</v>
      </c>
    </row>
    <row r="1629" spans="1:9">
      <c r="A1629" t="s">
        <v>4</v>
      </c>
      <c r="B1629" s="4" t="s">
        <v>5</v>
      </c>
      <c r="C1629" s="4" t="s">
        <v>12</v>
      </c>
    </row>
    <row r="1630" spans="1:9">
      <c r="A1630" t="n">
        <v>21854</v>
      </c>
      <c r="B1630" s="38" t="n">
        <v>54</v>
      </c>
      <c r="C1630" s="7" t="n">
        <v>18</v>
      </c>
    </row>
    <row r="1631" spans="1:9">
      <c r="A1631" t="s">
        <v>4</v>
      </c>
      <c r="B1631" s="4" t="s">
        <v>5</v>
      </c>
      <c r="C1631" s="4" t="s">
        <v>7</v>
      </c>
      <c r="D1631" s="4" t="s">
        <v>12</v>
      </c>
      <c r="E1631" s="4" t="s">
        <v>8</v>
      </c>
    </row>
    <row r="1632" spans="1:9">
      <c r="A1632" t="n">
        <v>21857</v>
      </c>
      <c r="B1632" s="21" t="n">
        <v>51</v>
      </c>
      <c r="C1632" s="7" t="n">
        <v>4</v>
      </c>
      <c r="D1632" s="7" t="n">
        <v>18</v>
      </c>
      <c r="E1632" s="7" t="s">
        <v>268</v>
      </c>
    </row>
    <row r="1633" spans="1:8">
      <c r="A1633" t="s">
        <v>4</v>
      </c>
      <c r="B1633" s="4" t="s">
        <v>5</v>
      </c>
      <c r="C1633" s="4" t="s">
        <v>12</v>
      </c>
    </row>
    <row r="1634" spans="1:8">
      <c r="A1634" t="n">
        <v>21871</v>
      </c>
      <c r="B1634" s="24" t="n">
        <v>16</v>
      </c>
      <c r="C1634" s="7" t="n">
        <v>0</v>
      </c>
    </row>
    <row r="1635" spans="1:8">
      <c r="A1635" t="s">
        <v>4</v>
      </c>
      <c r="B1635" s="4" t="s">
        <v>5</v>
      </c>
      <c r="C1635" s="4" t="s">
        <v>12</v>
      </c>
      <c r="D1635" s="4" t="s">
        <v>7</v>
      </c>
      <c r="E1635" s="4" t="s">
        <v>13</v>
      </c>
      <c r="F1635" s="4" t="s">
        <v>37</v>
      </c>
      <c r="G1635" s="4" t="s">
        <v>7</v>
      </c>
      <c r="H1635" s="4" t="s">
        <v>7</v>
      </c>
      <c r="I1635" s="4" t="s">
        <v>7</v>
      </c>
      <c r="J1635" s="4" t="s">
        <v>13</v>
      </c>
      <c r="K1635" s="4" t="s">
        <v>37</v>
      </c>
      <c r="L1635" s="4" t="s">
        <v>7</v>
      </c>
      <c r="M1635" s="4" t="s">
        <v>7</v>
      </c>
    </row>
    <row r="1636" spans="1:8">
      <c r="A1636" t="n">
        <v>21874</v>
      </c>
      <c r="B1636" s="26" t="n">
        <v>26</v>
      </c>
      <c r="C1636" s="7" t="n">
        <v>18</v>
      </c>
      <c r="D1636" s="7" t="n">
        <v>17</v>
      </c>
      <c r="E1636" s="7" t="n">
        <v>17307</v>
      </c>
      <c r="F1636" s="7" t="s">
        <v>269</v>
      </c>
      <c r="G1636" s="7" t="n">
        <v>2</v>
      </c>
      <c r="H1636" s="7" t="n">
        <v>3</v>
      </c>
      <c r="I1636" s="7" t="n">
        <v>17</v>
      </c>
      <c r="J1636" s="7" t="n">
        <v>17308</v>
      </c>
      <c r="K1636" s="7" t="s">
        <v>270</v>
      </c>
      <c r="L1636" s="7" t="n">
        <v>2</v>
      </c>
      <c r="M1636" s="7" t="n">
        <v>0</v>
      </c>
    </row>
    <row r="1637" spans="1:8">
      <c r="A1637" t="s">
        <v>4</v>
      </c>
      <c r="B1637" s="4" t="s">
        <v>5</v>
      </c>
    </row>
    <row r="1638" spans="1:8">
      <c r="A1638" t="n">
        <v>22007</v>
      </c>
      <c r="B1638" s="27" t="n">
        <v>28</v>
      </c>
    </row>
    <row r="1639" spans="1:8">
      <c r="A1639" t="s">
        <v>4</v>
      </c>
      <c r="B1639" s="4" t="s">
        <v>5</v>
      </c>
      <c r="C1639" s="4" t="s">
        <v>7</v>
      </c>
      <c r="D1639" s="4" t="s">
        <v>12</v>
      </c>
      <c r="E1639" s="4" t="s">
        <v>8</v>
      </c>
    </row>
    <row r="1640" spans="1:8">
      <c r="A1640" t="n">
        <v>22008</v>
      </c>
      <c r="B1640" s="21" t="n">
        <v>51</v>
      </c>
      <c r="C1640" s="7" t="n">
        <v>4</v>
      </c>
      <c r="D1640" s="7" t="n">
        <v>0</v>
      </c>
      <c r="E1640" s="7" t="s">
        <v>153</v>
      </c>
    </row>
    <row r="1641" spans="1:8">
      <c r="A1641" t="s">
        <v>4</v>
      </c>
      <c r="B1641" s="4" t="s">
        <v>5</v>
      </c>
      <c r="C1641" s="4" t="s">
        <v>12</v>
      </c>
    </row>
    <row r="1642" spans="1:8">
      <c r="A1642" t="n">
        <v>22021</v>
      </c>
      <c r="B1642" s="24" t="n">
        <v>16</v>
      </c>
      <c r="C1642" s="7" t="n">
        <v>0</v>
      </c>
    </row>
    <row r="1643" spans="1:8">
      <c r="A1643" t="s">
        <v>4</v>
      </c>
      <c r="B1643" s="4" t="s">
        <v>5</v>
      </c>
      <c r="C1643" s="4" t="s">
        <v>12</v>
      </c>
      <c r="D1643" s="4" t="s">
        <v>7</v>
      </c>
      <c r="E1643" s="4" t="s">
        <v>13</v>
      </c>
      <c r="F1643" s="4" t="s">
        <v>37</v>
      </c>
      <c r="G1643" s="4" t="s">
        <v>7</v>
      </c>
      <c r="H1643" s="4" t="s">
        <v>7</v>
      </c>
      <c r="I1643" s="4" t="s">
        <v>7</v>
      </c>
      <c r="J1643" s="4" t="s">
        <v>13</v>
      </c>
      <c r="K1643" s="4" t="s">
        <v>37</v>
      </c>
      <c r="L1643" s="4" t="s">
        <v>7</v>
      </c>
      <c r="M1643" s="4" t="s">
        <v>7</v>
      </c>
      <c r="N1643" s="4" t="s">
        <v>7</v>
      </c>
      <c r="O1643" s="4" t="s">
        <v>13</v>
      </c>
      <c r="P1643" s="4" t="s">
        <v>37</v>
      </c>
      <c r="Q1643" s="4" t="s">
        <v>7</v>
      </c>
      <c r="R1643" s="4" t="s">
        <v>7</v>
      </c>
    </row>
    <row r="1644" spans="1:8">
      <c r="A1644" t="n">
        <v>22024</v>
      </c>
      <c r="B1644" s="26" t="n">
        <v>26</v>
      </c>
      <c r="C1644" s="7" t="n">
        <v>0</v>
      </c>
      <c r="D1644" s="7" t="n">
        <v>17</v>
      </c>
      <c r="E1644" s="7" t="n">
        <v>60159</v>
      </c>
      <c r="F1644" s="7" t="s">
        <v>271</v>
      </c>
      <c r="G1644" s="7" t="n">
        <v>2</v>
      </c>
      <c r="H1644" s="7" t="n">
        <v>3</v>
      </c>
      <c r="I1644" s="7" t="n">
        <v>17</v>
      </c>
      <c r="J1644" s="7" t="n">
        <v>60160</v>
      </c>
      <c r="K1644" s="7" t="s">
        <v>272</v>
      </c>
      <c r="L1644" s="7" t="n">
        <v>2</v>
      </c>
      <c r="M1644" s="7" t="n">
        <v>3</v>
      </c>
      <c r="N1644" s="7" t="n">
        <v>17</v>
      </c>
      <c r="O1644" s="7" t="n">
        <v>60161</v>
      </c>
      <c r="P1644" s="7" t="s">
        <v>273</v>
      </c>
      <c r="Q1644" s="7" t="n">
        <v>2</v>
      </c>
      <c r="R1644" s="7" t="n">
        <v>0</v>
      </c>
    </row>
    <row r="1645" spans="1:8">
      <c r="A1645" t="s">
        <v>4</v>
      </c>
      <c r="B1645" s="4" t="s">
        <v>5</v>
      </c>
    </row>
    <row r="1646" spans="1:8">
      <c r="A1646" t="n">
        <v>22328</v>
      </c>
      <c r="B1646" s="27" t="n">
        <v>28</v>
      </c>
    </row>
    <row r="1647" spans="1:8">
      <c r="A1647" t="s">
        <v>4</v>
      </c>
      <c r="B1647" s="4" t="s">
        <v>5</v>
      </c>
      <c r="C1647" s="4" t="s">
        <v>7</v>
      </c>
      <c r="D1647" s="4" t="s">
        <v>12</v>
      </c>
      <c r="E1647" s="4" t="s">
        <v>8</v>
      </c>
    </row>
    <row r="1648" spans="1:8">
      <c r="A1648" t="n">
        <v>22329</v>
      </c>
      <c r="B1648" s="21" t="n">
        <v>51</v>
      </c>
      <c r="C1648" s="7" t="n">
        <v>4</v>
      </c>
      <c r="D1648" s="7" t="n">
        <v>18</v>
      </c>
      <c r="E1648" s="7" t="s">
        <v>274</v>
      </c>
    </row>
    <row r="1649" spans="1:18">
      <c r="A1649" t="s">
        <v>4</v>
      </c>
      <c r="B1649" s="4" t="s">
        <v>5</v>
      </c>
      <c r="C1649" s="4" t="s">
        <v>12</v>
      </c>
    </row>
    <row r="1650" spans="1:18">
      <c r="A1650" t="n">
        <v>22343</v>
      </c>
      <c r="B1650" s="24" t="n">
        <v>16</v>
      </c>
      <c r="C1650" s="7" t="n">
        <v>0</v>
      </c>
    </row>
    <row r="1651" spans="1:18">
      <c r="A1651" t="s">
        <v>4</v>
      </c>
      <c r="B1651" s="4" t="s">
        <v>5</v>
      </c>
      <c r="C1651" s="4" t="s">
        <v>12</v>
      </c>
      <c r="D1651" s="4" t="s">
        <v>7</v>
      </c>
      <c r="E1651" s="4" t="s">
        <v>13</v>
      </c>
      <c r="F1651" s="4" t="s">
        <v>37</v>
      </c>
      <c r="G1651" s="4" t="s">
        <v>7</v>
      </c>
      <c r="H1651" s="4" t="s">
        <v>7</v>
      </c>
      <c r="I1651" s="4" t="s">
        <v>7</v>
      </c>
      <c r="J1651" s="4" t="s">
        <v>13</v>
      </c>
      <c r="K1651" s="4" t="s">
        <v>37</v>
      </c>
      <c r="L1651" s="4" t="s">
        <v>7</v>
      </c>
      <c r="M1651" s="4" t="s">
        <v>7</v>
      </c>
      <c r="N1651" s="4" t="s">
        <v>7</v>
      </c>
      <c r="O1651" s="4" t="s">
        <v>13</v>
      </c>
      <c r="P1651" s="4" t="s">
        <v>37</v>
      </c>
      <c r="Q1651" s="4" t="s">
        <v>7</v>
      </c>
      <c r="R1651" s="4" t="s">
        <v>7</v>
      </c>
      <c r="S1651" s="4" t="s">
        <v>7</v>
      </c>
      <c r="T1651" s="4" t="s">
        <v>13</v>
      </c>
      <c r="U1651" s="4" t="s">
        <v>37</v>
      </c>
      <c r="V1651" s="4" t="s">
        <v>7</v>
      </c>
      <c r="W1651" s="4" t="s">
        <v>7</v>
      </c>
    </row>
    <row r="1652" spans="1:18">
      <c r="A1652" t="n">
        <v>22346</v>
      </c>
      <c r="B1652" s="26" t="n">
        <v>26</v>
      </c>
      <c r="C1652" s="7" t="n">
        <v>18</v>
      </c>
      <c r="D1652" s="7" t="n">
        <v>17</v>
      </c>
      <c r="E1652" s="7" t="n">
        <v>17309</v>
      </c>
      <c r="F1652" s="7" t="s">
        <v>275</v>
      </c>
      <c r="G1652" s="7" t="n">
        <v>2</v>
      </c>
      <c r="H1652" s="7" t="n">
        <v>3</v>
      </c>
      <c r="I1652" s="7" t="n">
        <v>17</v>
      </c>
      <c r="J1652" s="7" t="n">
        <v>17310</v>
      </c>
      <c r="K1652" s="7" t="s">
        <v>276</v>
      </c>
      <c r="L1652" s="7" t="n">
        <v>2</v>
      </c>
      <c r="M1652" s="7" t="n">
        <v>3</v>
      </c>
      <c r="N1652" s="7" t="n">
        <v>17</v>
      </c>
      <c r="O1652" s="7" t="n">
        <v>17311</v>
      </c>
      <c r="P1652" s="7" t="s">
        <v>277</v>
      </c>
      <c r="Q1652" s="7" t="n">
        <v>2</v>
      </c>
      <c r="R1652" s="7" t="n">
        <v>3</v>
      </c>
      <c r="S1652" s="7" t="n">
        <v>17</v>
      </c>
      <c r="T1652" s="7" t="n">
        <v>17312</v>
      </c>
      <c r="U1652" s="7" t="s">
        <v>278</v>
      </c>
      <c r="V1652" s="7" t="n">
        <v>2</v>
      </c>
      <c r="W1652" s="7" t="n">
        <v>0</v>
      </c>
    </row>
    <row r="1653" spans="1:18">
      <c r="A1653" t="s">
        <v>4</v>
      </c>
      <c r="B1653" s="4" t="s">
        <v>5</v>
      </c>
    </row>
    <row r="1654" spans="1:18">
      <c r="A1654" t="n">
        <v>22668</v>
      </c>
      <c r="B1654" s="27" t="n">
        <v>28</v>
      </c>
    </row>
    <row r="1655" spans="1:18">
      <c r="A1655" t="s">
        <v>4</v>
      </c>
      <c r="B1655" s="4" t="s">
        <v>5</v>
      </c>
      <c r="C1655" s="4" t="s">
        <v>7</v>
      </c>
      <c r="D1655" s="4" t="s">
        <v>12</v>
      </c>
      <c r="E1655" s="4" t="s">
        <v>8</v>
      </c>
    </row>
    <row r="1656" spans="1:18">
      <c r="A1656" t="n">
        <v>22669</v>
      </c>
      <c r="B1656" s="21" t="n">
        <v>51</v>
      </c>
      <c r="C1656" s="7" t="n">
        <v>4</v>
      </c>
      <c r="D1656" s="7" t="n">
        <v>0</v>
      </c>
      <c r="E1656" s="7" t="s">
        <v>153</v>
      </c>
    </row>
    <row r="1657" spans="1:18">
      <c r="A1657" t="s">
        <v>4</v>
      </c>
      <c r="B1657" s="4" t="s">
        <v>5</v>
      </c>
      <c r="C1657" s="4" t="s">
        <v>12</v>
      </c>
    </row>
    <row r="1658" spans="1:18">
      <c r="A1658" t="n">
        <v>22682</v>
      </c>
      <c r="B1658" s="24" t="n">
        <v>16</v>
      </c>
      <c r="C1658" s="7" t="n">
        <v>0</v>
      </c>
    </row>
    <row r="1659" spans="1:18">
      <c r="A1659" t="s">
        <v>4</v>
      </c>
      <c r="B1659" s="4" t="s">
        <v>5</v>
      </c>
      <c r="C1659" s="4" t="s">
        <v>12</v>
      </c>
      <c r="D1659" s="4" t="s">
        <v>7</v>
      </c>
      <c r="E1659" s="4" t="s">
        <v>13</v>
      </c>
      <c r="F1659" s="4" t="s">
        <v>37</v>
      </c>
      <c r="G1659" s="4" t="s">
        <v>7</v>
      </c>
      <c r="H1659" s="4" t="s">
        <v>7</v>
      </c>
      <c r="I1659" s="4" t="s">
        <v>7</v>
      </c>
      <c r="J1659" s="4" t="s">
        <v>13</v>
      </c>
      <c r="K1659" s="4" t="s">
        <v>37</v>
      </c>
      <c r="L1659" s="4" t="s">
        <v>7</v>
      </c>
      <c r="M1659" s="4" t="s">
        <v>7</v>
      </c>
    </row>
    <row r="1660" spans="1:18">
      <c r="A1660" t="n">
        <v>22685</v>
      </c>
      <c r="B1660" s="26" t="n">
        <v>26</v>
      </c>
      <c r="C1660" s="7" t="n">
        <v>0</v>
      </c>
      <c r="D1660" s="7" t="n">
        <v>17</v>
      </c>
      <c r="E1660" s="7" t="n">
        <v>60162</v>
      </c>
      <c r="F1660" s="7" t="s">
        <v>279</v>
      </c>
      <c r="G1660" s="7" t="n">
        <v>2</v>
      </c>
      <c r="H1660" s="7" t="n">
        <v>3</v>
      </c>
      <c r="I1660" s="7" t="n">
        <v>17</v>
      </c>
      <c r="J1660" s="7" t="n">
        <v>60163</v>
      </c>
      <c r="K1660" s="7" t="s">
        <v>280</v>
      </c>
      <c r="L1660" s="7" t="n">
        <v>2</v>
      </c>
      <c r="M1660" s="7" t="n">
        <v>0</v>
      </c>
    </row>
    <row r="1661" spans="1:18">
      <c r="A1661" t="s">
        <v>4</v>
      </c>
      <c r="B1661" s="4" t="s">
        <v>5</v>
      </c>
    </row>
    <row r="1662" spans="1:18">
      <c r="A1662" t="n">
        <v>22756</v>
      </c>
      <c r="B1662" s="27" t="n">
        <v>28</v>
      </c>
    </row>
    <row r="1663" spans="1:18">
      <c r="A1663" t="s">
        <v>4</v>
      </c>
      <c r="B1663" s="4" t="s">
        <v>5</v>
      </c>
      <c r="C1663" s="4" t="s">
        <v>7</v>
      </c>
      <c r="D1663" s="4" t="s">
        <v>12</v>
      </c>
      <c r="E1663" s="4" t="s">
        <v>22</v>
      </c>
    </row>
    <row r="1664" spans="1:18">
      <c r="A1664" t="n">
        <v>22757</v>
      </c>
      <c r="B1664" s="39" t="n">
        <v>58</v>
      </c>
      <c r="C1664" s="7" t="n">
        <v>101</v>
      </c>
      <c r="D1664" s="7" t="n">
        <v>500</v>
      </c>
      <c r="E1664" s="7" t="n">
        <v>1</v>
      </c>
    </row>
    <row r="1665" spans="1:23">
      <c r="A1665" t="s">
        <v>4</v>
      </c>
      <c r="B1665" s="4" t="s">
        <v>5</v>
      </c>
      <c r="C1665" s="4" t="s">
        <v>7</v>
      </c>
      <c r="D1665" s="4" t="s">
        <v>12</v>
      </c>
    </row>
    <row r="1666" spans="1:23">
      <c r="A1666" t="n">
        <v>22765</v>
      </c>
      <c r="B1666" s="39" t="n">
        <v>58</v>
      </c>
      <c r="C1666" s="7" t="n">
        <v>254</v>
      </c>
      <c r="D1666" s="7" t="n">
        <v>0</v>
      </c>
    </row>
    <row r="1667" spans="1:23">
      <c r="A1667" t="s">
        <v>4</v>
      </c>
      <c r="B1667" s="4" t="s">
        <v>5</v>
      </c>
      <c r="C1667" s="4" t="s">
        <v>7</v>
      </c>
      <c r="D1667" s="4" t="s">
        <v>12</v>
      </c>
      <c r="E1667" s="4" t="s">
        <v>8</v>
      </c>
      <c r="F1667" s="4" t="s">
        <v>8</v>
      </c>
      <c r="G1667" s="4" t="s">
        <v>8</v>
      </c>
      <c r="H1667" s="4" t="s">
        <v>8</v>
      </c>
    </row>
    <row r="1668" spans="1:23">
      <c r="A1668" t="n">
        <v>22769</v>
      </c>
      <c r="B1668" s="21" t="n">
        <v>51</v>
      </c>
      <c r="C1668" s="7" t="n">
        <v>3</v>
      </c>
      <c r="D1668" s="7" t="n">
        <v>0</v>
      </c>
      <c r="E1668" s="7" t="s">
        <v>267</v>
      </c>
      <c r="F1668" s="7" t="s">
        <v>28</v>
      </c>
      <c r="G1668" s="7" t="s">
        <v>29</v>
      </c>
      <c r="H1668" s="7" t="s">
        <v>30</v>
      </c>
    </row>
    <row r="1669" spans="1:23">
      <c r="A1669" t="s">
        <v>4</v>
      </c>
      <c r="B1669" s="4" t="s">
        <v>5</v>
      </c>
      <c r="C1669" s="4" t="s">
        <v>7</v>
      </c>
      <c r="D1669" s="4" t="s">
        <v>7</v>
      </c>
      <c r="E1669" s="4" t="s">
        <v>22</v>
      </c>
      <c r="F1669" s="4" t="s">
        <v>22</v>
      </c>
      <c r="G1669" s="4" t="s">
        <v>22</v>
      </c>
      <c r="H1669" s="4" t="s">
        <v>12</v>
      </c>
    </row>
    <row r="1670" spans="1:23">
      <c r="A1670" t="n">
        <v>22782</v>
      </c>
      <c r="B1670" s="45" t="n">
        <v>45</v>
      </c>
      <c r="C1670" s="7" t="n">
        <v>2</v>
      </c>
      <c r="D1670" s="7" t="n">
        <v>3</v>
      </c>
      <c r="E1670" s="7" t="n">
        <v>-0.200000002980232</v>
      </c>
      <c r="F1670" s="7" t="n">
        <v>2.8199999332428</v>
      </c>
      <c r="G1670" s="7" t="n">
        <v>-9.05000019073486</v>
      </c>
      <c r="H1670" s="7" t="n">
        <v>0</v>
      </c>
    </row>
    <row r="1671" spans="1:23">
      <c r="A1671" t="s">
        <v>4</v>
      </c>
      <c r="B1671" s="4" t="s">
        <v>5</v>
      </c>
      <c r="C1671" s="4" t="s">
        <v>7</v>
      </c>
      <c r="D1671" s="4" t="s">
        <v>7</v>
      </c>
      <c r="E1671" s="4" t="s">
        <v>22</v>
      </c>
      <c r="F1671" s="4" t="s">
        <v>22</v>
      </c>
      <c r="G1671" s="4" t="s">
        <v>22</v>
      </c>
      <c r="H1671" s="4" t="s">
        <v>12</v>
      </c>
      <c r="I1671" s="4" t="s">
        <v>7</v>
      </c>
    </row>
    <row r="1672" spans="1:23">
      <c r="A1672" t="n">
        <v>22799</v>
      </c>
      <c r="B1672" s="45" t="n">
        <v>45</v>
      </c>
      <c r="C1672" s="7" t="n">
        <v>4</v>
      </c>
      <c r="D1672" s="7" t="n">
        <v>3</v>
      </c>
      <c r="E1672" s="7" t="n">
        <v>0.189999997615814</v>
      </c>
      <c r="F1672" s="7" t="n">
        <v>178.809997558594</v>
      </c>
      <c r="G1672" s="7" t="n">
        <v>0</v>
      </c>
      <c r="H1672" s="7" t="n">
        <v>0</v>
      </c>
      <c r="I1672" s="7" t="n">
        <v>0</v>
      </c>
    </row>
    <row r="1673" spans="1:23">
      <c r="A1673" t="s">
        <v>4</v>
      </c>
      <c r="B1673" s="4" t="s">
        <v>5</v>
      </c>
      <c r="C1673" s="4" t="s">
        <v>7</v>
      </c>
      <c r="D1673" s="4" t="s">
        <v>7</v>
      </c>
      <c r="E1673" s="4" t="s">
        <v>22</v>
      </c>
      <c r="F1673" s="4" t="s">
        <v>12</v>
      </c>
    </row>
    <row r="1674" spans="1:23">
      <c r="A1674" t="n">
        <v>22817</v>
      </c>
      <c r="B1674" s="45" t="n">
        <v>45</v>
      </c>
      <c r="C1674" s="7" t="n">
        <v>5</v>
      </c>
      <c r="D1674" s="7" t="n">
        <v>3</v>
      </c>
      <c r="E1674" s="7" t="n">
        <v>2.20000004768372</v>
      </c>
      <c r="F1674" s="7" t="n">
        <v>0</v>
      </c>
    </row>
    <row r="1675" spans="1:23">
      <c r="A1675" t="s">
        <v>4</v>
      </c>
      <c r="B1675" s="4" t="s">
        <v>5</v>
      </c>
      <c r="C1675" s="4" t="s">
        <v>7</v>
      </c>
      <c r="D1675" s="4" t="s">
        <v>7</v>
      </c>
      <c r="E1675" s="4" t="s">
        <v>22</v>
      </c>
      <c r="F1675" s="4" t="s">
        <v>12</v>
      </c>
    </row>
    <row r="1676" spans="1:23">
      <c r="A1676" t="n">
        <v>22826</v>
      </c>
      <c r="B1676" s="45" t="n">
        <v>45</v>
      </c>
      <c r="C1676" s="7" t="n">
        <v>11</v>
      </c>
      <c r="D1676" s="7" t="n">
        <v>3</v>
      </c>
      <c r="E1676" s="7" t="n">
        <v>34</v>
      </c>
      <c r="F1676" s="7" t="n">
        <v>0</v>
      </c>
    </row>
    <row r="1677" spans="1:23">
      <c r="A1677" t="s">
        <v>4</v>
      </c>
      <c r="B1677" s="4" t="s">
        <v>5</v>
      </c>
      <c r="C1677" s="4" t="s">
        <v>12</v>
      </c>
      <c r="D1677" s="4" t="s">
        <v>22</v>
      </c>
      <c r="E1677" s="4" t="s">
        <v>22</v>
      </c>
      <c r="F1677" s="4" t="s">
        <v>7</v>
      </c>
    </row>
    <row r="1678" spans="1:23">
      <c r="A1678" t="n">
        <v>22835</v>
      </c>
      <c r="B1678" s="48" t="n">
        <v>52</v>
      </c>
      <c r="C1678" s="7" t="n">
        <v>18</v>
      </c>
      <c r="D1678" s="7" t="n">
        <v>207.800003051758</v>
      </c>
      <c r="E1678" s="7" t="n">
        <v>10</v>
      </c>
      <c r="F1678" s="7" t="n">
        <v>0</v>
      </c>
    </row>
    <row r="1679" spans="1:23">
      <c r="A1679" t="s">
        <v>4</v>
      </c>
      <c r="B1679" s="4" t="s">
        <v>5</v>
      </c>
      <c r="C1679" s="4" t="s">
        <v>12</v>
      </c>
    </row>
    <row r="1680" spans="1:23">
      <c r="A1680" t="n">
        <v>22847</v>
      </c>
      <c r="B1680" s="38" t="n">
        <v>54</v>
      </c>
      <c r="C1680" s="7" t="n">
        <v>18</v>
      </c>
    </row>
    <row r="1681" spans="1:9">
      <c r="A1681" t="s">
        <v>4</v>
      </c>
      <c r="B1681" s="4" t="s">
        <v>5</v>
      </c>
      <c r="C1681" s="4" t="s">
        <v>12</v>
      </c>
      <c r="D1681" s="4" t="s">
        <v>7</v>
      </c>
      <c r="E1681" s="4" t="s">
        <v>8</v>
      </c>
      <c r="F1681" s="4" t="s">
        <v>22</v>
      </c>
      <c r="G1681" s="4" t="s">
        <v>22</v>
      </c>
      <c r="H1681" s="4" t="s">
        <v>22</v>
      </c>
    </row>
    <row r="1682" spans="1:9">
      <c r="A1682" t="n">
        <v>22850</v>
      </c>
      <c r="B1682" s="19" t="n">
        <v>48</v>
      </c>
      <c r="C1682" s="7" t="n">
        <v>18</v>
      </c>
      <c r="D1682" s="7" t="n">
        <v>0</v>
      </c>
      <c r="E1682" s="7" t="s">
        <v>259</v>
      </c>
      <c r="F1682" s="7" t="n">
        <v>-1</v>
      </c>
      <c r="G1682" s="7" t="n">
        <v>1</v>
      </c>
      <c r="H1682" s="7" t="n">
        <v>0</v>
      </c>
    </row>
    <row r="1683" spans="1:9">
      <c r="A1683" t="s">
        <v>4</v>
      </c>
      <c r="B1683" s="4" t="s">
        <v>5</v>
      </c>
      <c r="C1683" s="4" t="s">
        <v>7</v>
      </c>
      <c r="D1683" s="4" t="s">
        <v>12</v>
      </c>
    </row>
    <row r="1684" spans="1:9">
      <c r="A1684" t="n">
        <v>22881</v>
      </c>
      <c r="B1684" s="39" t="n">
        <v>58</v>
      </c>
      <c r="C1684" s="7" t="n">
        <v>255</v>
      </c>
      <c r="D1684" s="7" t="n">
        <v>0</v>
      </c>
    </row>
    <row r="1685" spans="1:9">
      <c r="A1685" t="s">
        <v>4</v>
      </c>
      <c r="B1685" s="4" t="s">
        <v>5</v>
      </c>
      <c r="C1685" s="4" t="s">
        <v>12</v>
      </c>
    </row>
    <row r="1686" spans="1:9">
      <c r="A1686" t="n">
        <v>22885</v>
      </c>
      <c r="B1686" s="24" t="n">
        <v>16</v>
      </c>
      <c r="C1686" s="7" t="n">
        <v>300</v>
      </c>
    </row>
    <row r="1687" spans="1:9">
      <c r="A1687" t="s">
        <v>4</v>
      </c>
      <c r="B1687" s="4" t="s">
        <v>5</v>
      </c>
      <c r="C1687" s="4" t="s">
        <v>7</v>
      </c>
      <c r="D1687" s="4" t="s">
        <v>12</v>
      </c>
      <c r="E1687" s="4" t="s">
        <v>8</v>
      </c>
    </row>
    <row r="1688" spans="1:9">
      <c r="A1688" t="n">
        <v>22888</v>
      </c>
      <c r="B1688" s="21" t="n">
        <v>51</v>
      </c>
      <c r="C1688" s="7" t="n">
        <v>4</v>
      </c>
      <c r="D1688" s="7" t="n">
        <v>18</v>
      </c>
      <c r="E1688" s="7" t="s">
        <v>268</v>
      </c>
    </row>
    <row r="1689" spans="1:9">
      <c r="A1689" t="s">
        <v>4</v>
      </c>
      <c r="B1689" s="4" t="s">
        <v>5</v>
      </c>
      <c r="C1689" s="4" t="s">
        <v>12</v>
      </c>
    </row>
    <row r="1690" spans="1:9">
      <c r="A1690" t="n">
        <v>22902</v>
      </c>
      <c r="B1690" s="24" t="n">
        <v>16</v>
      </c>
      <c r="C1690" s="7" t="n">
        <v>0</v>
      </c>
    </row>
    <row r="1691" spans="1:9">
      <c r="A1691" t="s">
        <v>4</v>
      </c>
      <c r="B1691" s="4" t="s">
        <v>5</v>
      </c>
      <c r="C1691" s="4" t="s">
        <v>12</v>
      </c>
      <c r="D1691" s="4" t="s">
        <v>7</v>
      </c>
      <c r="E1691" s="4" t="s">
        <v>13</v>
      </c>
      <c r="F1691" s="4" t="s">
        <v>37</v>
      </c>
      <c r="G1691" s="4" t="s">
        <v>7</v>
      </c>
      <c r="H1691" s="4" t="s">
        <v>7</v>
      </c>
      <c r="I1691" s="4" t="s">
        <v>7</v>
      </c>
      <c r="J1691" s="4" t="s">
        <v>13</v>
      </c>
      <c r="K1691" s="4" t="s">
        <v>37</v>
      </c>
      <c r="L1691" s="4" t="s">
        <v>7</v>
      </c>
      <c r="M1691" s="4" t="s">
        <v>7</v>
      </c>
      <c r="N1691" s="4" t="s">
        <v>7</v>
      </c>
      <c r="O1691" s="4" t="s">
        <v>13</v>
      </c>
      <c r="P1691" s="4" t="s">
        <v>37</v>
      </c>
      <c r="Q1691" s="4" t="s">
        <v>7</v>
      </c>
      <c r="R1691" s="4" t="s">
        <v>7</v>
      </c>
      <c r="S1691" s="4" t="s">
        <v>7</v>
      </c>
      <c r="T1691" s="4" t="s">
        <v>13</v>
      </c>
      <c r="U1691" s="4" t="s">
        <v>37</v>
      </c>
      <c r="V1691" s="4" t="s">
        <v>7</v>
      </c>
      <c r="W1691" s="4" t="s">
        <v>7</v>
      </c>
    </row>
    <row r="1692" spans="1:9">
      <c r="A1692" t="n">
        <v>22905</v>
      </c>
      <c r="B1692" s="26" t="n">
        <v>26</v>
      </c>
      <c r="C1692" s="7" t="n">
        <v>18</v>
      </c>
      <c r="D1692" s="7" t="n">
        <v>17</v>
      </c>
      <c r="E1692" s="7" t="n">
        <v>17313</v>
      </c>
      <c r="F1692" s="7" t="s">
        <v>281</v>
      </c>
      <c r="G1692" s="7" t="n">
        <v>2</v>
      </c>
      <c r="H1692" s="7" t="n">
        <v>3</v>
      </c>
      <c r="I1692" s="7" t="n">
        <v>17</v>
      </c>
      <c r="J1692" s="7" t="n">
        <v>17314</v>
      </c>
      <c r="K1692" s="7" t="s">
        <v>282</v>
      </c>
      <c r="L1692" s="7" t="n">
        <v>2</v>
      </c>
      <c r="M1692" s="7" t="n">
        <v>3</v>
      </c>
      <c r="N1692" s="7" t="n">
        <v>17</v>
      </c>
      <c r="O1692" s="7" t="n">
        <v>17315</v>
      </c>
      <c r="P1692" s="7" t="s">
        <v>283</v>
      </c>
      <c r="Q1692" s="7" t="n">
        <v>2</v>
      </c>
      <c r="R1692" s="7" t="n">
        <v>3</v>
      </c>
      <c r="S1692" s="7" t="n">
        <v>17</v>
      </c>
      <c r="T1692" s="7" t="n">
        <v>17316</v>
      </c>
      <c r="U1692" s="7" t="s">
        <v>284</v>
      </c>
      <c r="V1692" s="7" t="n">
        <v>2</v>
      </c>
      <c r="W1692" s="7" t="n">
        <v>0</v>
      </c>
    </row>
    <row r="1693" spans="1:9">
      <c r="A1693" t="s">
        <v>4</v>
      </c>
      <c r="B1693" s="4" t="s">
        <v>5</v>
      </c>
    </row>
    <row r="1694" spans="1:9">
      <c r="A1694" t="n">
        <v>23266</v>
      </c>
      <c r="B1694" s="27" t="n">
        <v>28</v>
      </c>
    </row>
    <row r="1695" spans="1:9">
      <c r="A1695" t="s">
        <v>4</v>
      </c>
      <c r="B1695" s="4" t="s">
        <v>5</v>
      </c>
      <c r="C1695" s="4" t="s">
        <v>7</v>
      </c>
      <c r="D1695" s="4" t="s">
        <v>12</v>
      </c>
      <c r="E1695" s="4" t="s">
        <v>8</v>
      </c>
    </row>
    <row r="1696" spans="1:9">
      <c r="A1696" t="n">
        <v>23267</v>
      </c>
      <c r="B1696" s="21" t="n">
        <v>51</v>
      </c>
      <c r="C1696" s="7" t="n">
        <v>4</v>
      </c>
      <c r="D1696" s="7" t="n">
        <v>0</v>
      </c>
      <c r="E1696" s="7" t="s">
        <v>174</v>
      </c>
    </row>
    <row r="1697" spans="1:23">
      <c r="A1697" t="s">
        <v>4</v>
      </c>
      <c r="B1697" s="4" t="s">
        <v>5</v>
      </c>
      <c r="C1697" s="4" t="s">
        <v>12</v>
      </c>
    </row>
    <row r="1698" spans="1:23">
      <c r="A1698" t="n">
        <v>23281</v>
      </c>
      <c r="B1698" s="24" t="n">
        <v>16</v>
      </c>
      <c r="C1698" s="7" t="n">
        <v>0</v>
      </c>
    </row>
    <row r="1699" spans="1:23">
      <c r="A1699" t="s">
        <v>4</v>
      </c>
      <c r="B1699" s="4" t="s">
        <v>5</v>
      </c>
      <c r="C1699" s="4" t="s">
        <v>12</v>
      </c>
      <c r="D1699" s="4" t="s">
        <v>7</v>
      </c>
      <c r="E1699" s="4" t="s">
        <v>13</v>
      </c>
      <c r="F1699" s="4" t="s">
        <v>37</v>
      </c>
      <c r="G1699" s="4" t="s">
        <v>7</v>
      </c>
      <c r="H1699" s="4" t="s">
        <v>7</v>
      </c>
      <c r="I1699" s="4" t="s">
        <v>37</v>
      </c>
      <c r="J1699" s="4" t="s">
        <v>7</v>
      </c>
      <c r="K1699" s="4" t="s">
        <v>7</v>
      </c>
    </row>
    <row r="1700" spans="1:23">
      <c r="A1700" t="n">
        <v>23284</v>
      </c>
      <c r="B1700" s="26" t="n">
        <v>26</v>
      </c>
      <c r="C1700" s="7" t="n">
        <v>0</v>
      </c>
      <c r="D1700" s="7" t="n">
        <v>17</v>
      </c>
      <c r="E1700" s="7" t="n">
        <v>60164</v>
      </c>
      <c r="F1700" s="7" t="s">
        <v>285</v>
      </c>
      <c r="G1700" s="7" t="n">
        <v>2</v>
      </c>
      <c r="H1700" s="7" t="n">
        <v>3</v>
      </c>
      <c r="I1700" s="7" t="s">
        <v>286</v>
      </c>
      <c r="J1700" s="7" t="n">
        <v>2</v>
      </c>
      <c r="K1700" s="7" t="n">
        <v>0</v>
      </c>
    </row>
    <row r="1701" spans="1:23">
      <c r="A1701" t="s">
        <v>4</v>
      </c>
      <c r="B1701" s="4" t="s">
        <v>5</v>
      </c>
    </row>
    <row r="1702" spans="1:23">
      <c r="A1702" t="n">
        <v>23322</v>
      </c>
      <c r="B1702" s="27" t="n">
        <v>28</v>
      </c>
    </row>
    <row r="1703" spans="1:23">
      <c r="A1703" t="s">
        <v>4</v>
      </c>
      <c r="B1703" s="4" t="s">
        <v>5</v>
      </c>
      <c r="C1703" s="4" t="s">
        <v>7</v>
      </c>
      <c r="D1703" s="4" t="s">
        <v>7</v>
      </c>
      <c r="E1703" s="4" t="s">
        <v>22</v>
      </c>
      <c r="F1703" s="4" t="s">
        <v>22</v>
      </c>
      <c r="G1703" s="4" t="s">
        <v>22</v>
      </c>
      <c r="H1703" s="4" t="s">
        <v>12</v>
      </c>
    </row>
    <row r="1704" spans="1:23">
      <c r="A1704" t="n">
        <v>23323</v>
      </c>
      <c r="B1704" s="45" t="n">
        <v>45</v>
      </c>
      <c r="C1704" s="7" t="n">
        <v>2</v>
      </c>
      <c r="D1704" s="7" t="n">
        <v>3</v>
      </c>
      <c r="E1704" s="7" t="n">
        <v>-0.140000000596046</v>
      </c>
      <c r="F1704" s="7" t="n">
        <v>2.83999991416931</v>
      </c>
      <c r="G1704" s="7" t="n">
        <v>-9.05000019073486</v>
      </c>
      <c r="H1704" s="7" t="n">
        <v>2500</v>
      </c>
    </row>
    <row r="1705" spans="1:23">
      <c r="A1705" t="s">
        <v>4</v>
      </c>
      <c r="B1705" s="4" t="s">
        <v>5</v>
      </c>
      <c r="C1705" s="4" t="s">
        <v>7</v>
      </c>
      <c r="D1705" s="4" t="s">
        <v>7</v>
      </c>
      <c r="E1705" s="4" t="s">
        <v>22</v>
      </c>
      <c r="F1705" s="4" t="s">
        <v>22</v>
      </c>
      <c r="G1705" s="4" t="s">
        <v>22</v>
      </c>
      <c r="H1705" s="4" t="s">
        <v>12</v>
      </c>
      <c r="I1705" s="4" t="s">
        <v>7</v>
      </c>
    </row>
    <row r="1706" spans="1:23">
      <c r="A1706" t="n">
        <v>23340</v>
      </c>
      <c r="B1706" s="45" t="n">
        <v>45</v>
      </c>
      <c r="C1706" s="7" t="n">
        <v>4</v>
      </c>
      <c r="D1706" s="7" t="n">
        <v>3</v>
      </c>
      <c r="E1706" s="7" t="n">
        <v>3.99000000953674</v>
      </c>
      <c r="F1706" s="7" t="n">
        <v>185.240005493164</v>
      </c>
      <c r="G1706" s="7" t="n">
        <v>0</v>
      </c>
      <c r="H1706" s="7" t="n">
        <v>2500</v>
      </c>
      <c r="I1706" s="7" t="n">
        <v>0</v>
      </c>
    </row>
    <row r="1707" spans="1:23">
      <c r="A1707" t="s">
        <v>4</v>
      </c>
      <c r="B1707" s="4" t="s">
        <v>5</v>
      </c>
      <c r="C1707" s="4" t="s">
        <v>12</v>
      </c>
      <c r="D1707" s="4" t="s">
        <v>12</v>
      </c>
      <c r="E1707" s="4" t="s">
        <v>22</v>
      </c>
      <c r="F1707" s="4" t="s">
        <v>22</v>
      </c>
      <c r="G1707" s="4" t="s">
        <v>22</v>
      </c>
      <c r="H1707" s="4" t="s">
        <v>22</v>
      </c>
      <c r="I1707" s="4" t="s">
        <v>7</v>
      </c>
      <c r="J1707" s="4" t="s">
        <v>12</v>
      </c>
    </row>
    <row r="1708" spans="1:23">
      <c r="A1708" t="n">
        <v>23358</v>
      </c>
      <c r="B1708" s="49" t="n">
        <v>55</v>
      </c>
      <c r="C1708" s="7" t="n">
        <v>0</v>
      </c>
      <c r="D1708" s="7" t="n">
        <v>65533</v>
      </c>
      <c r="E1708" s="7" t="n">
        <v>-0.349999994039536</v>
      </c>
      <c r="F1708" s="7" t="n">
        <v>1.5</v>
      </c>
      <c r="G1708" s="7" t="n">
        <v>-8.73999977111816</v>
      </c>
      <c r="H1708" s="7" t="n">
        <v>1.20000004768372</v>
      </c>
      <c r="I1708" s="7" t="n">
        <v>1</v>
      </c>
      <c r="J1708" s="7" t="n">
        <v>0</v>
      </c>
    </row>
    <row r="1709" spans="1:23">
      <c r="A1709" t="s">
        <v>4</v>
      </c>
      <c r="B1709" s="4" t="s">
        <v>5</v>
      </c>
      <c r="C1709" s="4" t="s">
        <v>12</v>
      </c>
      <c r="D1709" s="4" t="s">
        <v>7</v>
      </c>
    </row>
    <row r="1710" spans="1:23">
      <c r="A1710" t="n">
        <v>23382</v>
      </c>
      <c r="B1710" s="50" t="n">
        <v>56</v>
      </c>
      <c r="C1710" s="7" t="n">
        <v>0</v>
      </c>
      <c r="D1710" s="7" t="n">
        <v>0</v>
      </c>
    </row>
    <row r="1711" spans="1:23">
      <c r="A1711" t="s">
        <v>4</v>
      </c>
      <c r="B1711" s="4" t="s">
        <v>5</v>
      </c>
      <c r="C1711" s="4" t="s">
        <v>12</v>
      </c>
      <c r="D1711" s="4" t="s">
        <v>12</v>
      </c>
      <c r="E1711" s="4" t="s">
        <v>22</v>
      </c>
      <c r="F1711" s="4" t="s">
        <v>7</v>
      </c>
    </row>
    <row r="1712" spans="1:23">
      <c r="A1712" t="n">
        <v>23386</v>
      </c>
      <c r="B1712" s="37" t="n">
        <v>53</v>
      </c>
      <c r="C1712" s="7" t="n">
        <v>0</v>
      </c>
      <c r="D1712" s="7" t="n">
        <v>18</v>
      </c>
      <c r="E1712" s="7" t="n">
        <v>10</v>
      </c>
      <c r="F1712" s="7" t="n">
        <v>0</v>
      </c>
    </row>
    <row r="1713" spans="1:11">
      <c r="A1713" t="s">
        <v>4</v>
      </c>
      <c r="B1713" s="4" t="s">
        <v>5</v>
      </c>
      <c r="C1713" s="4" t="s">
        <v>12</v>
      </c>
    </row>
    <row r="1714" spans="1:11">
      <c r="A1714" t="n">
        <v>23396</v>
      </c>
      <c r="B1714" s="38" t="n">
        <v>54</v>
      </c>
      <c r="C1714" s="7" t="n">
        <v>0</v>
      </c>
    </row>
    <row r="1715" spans="1:11">
      <c r="A1715" t="s">
        <v>4</v>
      </c>
      <c r="B1715" s="4" t="s">
        <v>5</v>
      </c>
      <c r="C1715" s="4" t="s">
        <v>7</v>
      </c>
      <c r="D1715" s="4" t="s">
        <v>12</v>
      </c>
      <c r="E1715" s="4" t="s">
        <v>8</v>
      </c>
      <c r="F1715" s="4" t="s">
        <v>8</v>
      </c>
      <c r="G1715" s="4" t="s">
        <v>8</v>
      </c>
      <c r="H1715" s="4" t="s">
        <v>8</v>
      </c>
    </row>
    <row r="1716" spans="1:11">
      <c r="A1716" t="n">
        <v>23399</v>
      </c>
      <c r="B1716" s="21" t="n">
        <v>51</v>
      </c>
      <c r="C1716" s="7" t="n">
        <v>3</v>
      </c>
      <c r="D1716" s="7" t="n">
        <v>0</v>
      </c>
      <c r="E1716" s="7" t="s">
        <v>287</v>
      </c>
      <c r="F1716" s="7" t="s">
        <v>30</v>
      </c>
      <c r="G1716" s="7" t="s">
        <v>29</v>
      </c>
      <c r="H1716" s="7" t="s">
        <v>30</v>
      </c>
    </row>
    <row r="1717" spans="1:11">
      <c r="A1717" t="s">
        <v>4</v>
      </c>
      <c r="B1717" s="4" t="s">
        <v>5</v>
      </c>
      <c r="C1717" s="4" t="s">
        <v>12</v>
      </c>
      <c r="D1717" s="4" t="s">
        <v>7</v>
      </c>
      <c r="E1717" s="4" t="s">
        <v>8</v>
      </c>
      <c r="F1717" s="4" t="s">
        <v>22</v>
      </c>
      <c r="G1717" s="4" t="s">
        <v>22</v>
      </c>
      <c r="H1717" s="4" t="s">
        <v>22</v>
      </c>
    </row>
    <row r="1718" spans="1:11">
      <c r="A1718" t="n">
        <v>23412</v>
      </c>
      <c r="B1718" s="19" t="n">
        <v>48</v>
      </c>
      <c r="C1718" s="7" t="n">
        <v>0</v>
      </c>
      <c r="D1718" s="7" t="n">
        <v>0</v>
      </c>
      <c r="E1718" s="7" t="s">
        <v>254</v>
      </c>
      <c r="F1718" s="7" t="n">
        <v>-1</v>
      </c>
      <c r="G1718" s="7" t="n">
        <v>1</v>
      </c>
      <c r="H1718" s="7" t="n">
        <v>0</v>
      </c>
    </row>
    <row r="1719" spans="1:11">
      <c r="A1719" t="s">
        <v>4</v>
      </c>
      <c r="B1719" s="4" t="s">
        <v>5</v>
      </c>
      <c r="C1719" s="4" t="s">
        <v>12</v>
      </c>
    </row>
    <row r="1720" spans="1:11">
      <c r="A1720" t="n">
        <v>23438</v>
      </c>
      <c r="B1720" s="24" t="n">
        <v>16</v>
      </c>
      <c r="C1720" s="7" t="n">
        <v>1000</v>
      </c>
    </row>
    <row r="1721" spans="1:11">
      <c r="A1721" t="s">
        <v>4</v>
      </c>
      <c r="B1721" s="4" t="s">
        <v>5</v>
      </c>
      <c r="C1721" s="4" t="s">
        <v>7</v>
      </c>
      <c r="D1721" s="4" t="s">
        <v>12</v>
      </c>
      <c r="E1721" s="4" t="s">
        <v>8</v>
      </c>
      <c r="F1721" s="4" t="s">
        <v>8</v>
      </c>
      <c r="G1721" s="4" t="s">
        <v>8</v>
      </c>
      <c r="H1721" s="4" t="s">
        <v>8</v>
      </c>
    </row>
    <row r="1722" spans="1:11">
      <c r="A1722" t="n">
        <v>23441</v>
      </c>
      <c r="B1722" s="21" t="n">
        <v>51</v>
      </c>
      <c r="C1722" s="7" t="n">
        <v>3</v>
      </c>
      <c r="D1722" s="7" t="n">
        <v>18</v>
      </c>
      <c r="E1722" s="7" t="s">
        <v>266</v>
      </c>
      <c r="F1722" s="7" t="s">
        <v>28</v>
      </c>
      <c r="G1722" s="7" t="s">
        <v>29</v>
      </c>
      <c r="H1722" s="7" t="s">
        <v>30</v>
      </c>
    </row>
    <row r="1723" spans="1:11">
      <c r="A1723" t="s">
        <v>4</v>
      </c>
      <c r="B1723" s="4" t="s">
        <v>5</v>
      </c>
      <c r="C1723" s="4" t="s">
        <v>12</v>
      </c>
      <c r="D1723" s="4" t="s">
        <v>7</v>
      </c>
      <c r="E1723" s="4" t="s">
        <v>22</v>
      </c>
      <c r="F1723" s="4" t="s">
        <v>12</v>
      </c>
    </row>
    <row r="1724" spans="1:11">
      <c r="A1724" t="n">
        <v>23454</v>
      </c>
      <c r="B1724" s="32" t="n">
        <v>59</v>
      </c>
      <c r="C1724" s="7" t="n">
        <v>18</v>
      </c>
      <c r="D1724" s="7" t="n">
        <v>1</v>
      </c>
      <c r="E1724" s="7" t="n">
        <v>0.150000005960464</v>
      </c>
      <c r="F1724" s="7" t="n">
        <v>0</v>
      </c>
    </row>
    <row r="1725" spans="1:11">
      <c r="A1725" t="s">
        <v>4</v>
      </c>
      <c r="B1725" s="4" t="s">
        <v>5</v>
      </c>
      <c r="C1725" s="4" t="s">
        <v>12</v>
      </c>
    </row>
    <row r="1726" spans="1:11">
      <c r="A1726" t="n">
        <v>23464</v>
      </c>
      <c r="B1726" s="24" t="n">
        <v>16</v>
      </c>
      <c r="C1726" s="7" t="n">
        <v>1000</v>
      </c>
    </row>
    <row r="1727" spans="1:11">
      <c r="A1727" t="s">
        <v>4</v>
      </c>
      <c r="B1727" s="4" t="s">
        <v>5</v>
      </c>
      <c r="C1727" s="4" t="s">
        <v>7</v>
      </c>
      <c r="D1727" s="4" t="s">
        <v>12</v>
      </c>
      <c r="E1727" s="4" t="s">
        <v>8</v>
      </c>
    </row>
    <row r="1728" spans="1:11">
      <c r="A1728" t="n">
        <v>23467</v>
      </c>
      <c r="B1728" s="21" t="n">
        <v>51</v>
      </c>
      <c r="C1728" s="7" t="n">
        <v>4</v>
      </c>
      <c r="D1728" s="7" t="n">
        <v>18</v>
      </c>
      <c r="E1728" s="7" t="s">
        <v>288</v>
      </c>
    </row>
    <row r="1729" spans="1:8">
      <c r="A1729" t="s">
        <v>4</v>
      </c>
      <c r="B1729" s="4" t="s">
        <v>5</v>
      </c>
      <c r="C1729" s="4" t="s">
        <v>12</v>
      </c>
    </row>
    <row r="1730" spans="1:8">
      <c r="A1730" t="n">
        <v>23482</v>
      </c>
      <c r="B1730" s="24" t="n">
        <v>16</v>
      </c>
      <c r="C1730" s="7" t="n">
        <v>0</v>
      </c>
    </row>
    <row r="1731" spans="1:8">
      <c r="A1731" t="s">
        <v>4</v>
      </c>
      <c r="B1731" s="4" t="s">
        <v>5</v>
      </c>
      <c r="C1731" s="4" t="s">
        <v>12</v>
      </c>
      <c r="D1731" s="4" t="s">
        <v>7</v>
      </c>
      <c r="E1731" s="4" t="s">
        <v>13</v>
      </c>
      <c r="F1731" s="4" t="s">
        <v>37</v>
      </c>
      <c r="G1731" s="4" t="s">
        <v>7</v>
      </c>
      <c r="H1731" s="4" t="s">
        <v>7</v>
      </c>
    </row>
    <row r="1732" spans="1:8">
      <c r="A1732" t="n">
        <v>23485</v>
      </c>
      <c r="B1732" s="26" t="n">
        <v>26</v>
      </c>
      <c r="C1732" s="7" t="n">
        <v>18</v>
      </c>
      <c r="D1732" s="7" t="n">
        <v>17</v>
      </c>
      <c r="E1732" s="7" t="n">
        <v>17317</v>
      </c>
      <c r="F1732" s="7" t="s">
        <v>289</v>
      </c>
      <c r="G1732" s="7" t="n">
        <v>2</v>
      </c>
      <c r="H1732" s="7" t="n">
        <v>0</v>
      </c>
    </row>
    <row r="1733" spans="1:8">
      <c r="A1733" t="s">
        <v>4</v>
      </c>
      <c r="B1733" s="4" t="s">
        <v>5</v>
      </c>
    </row>
    <row r="1734" spans="1:8">
      <c r="A1734" t="n">
        <v>23504</v>
      </c>
      <c r="B1734" s="27" t="n">
        <v>28</v>
      </c>
    </row>
    <row r="1735" spans="1:8">
      <c r="A1735" t="s">
        <v>4</v>
      </c>
      <c r="B1735" s="4" t="s">
        <v>5</v>
      </c>
      <c r="C1735" s="4" t="s">
        <v>12</v>
      </c>
    </row>
    <row r="1736" spans="1:8">
      <c r="A1736" t="n">
        <v>23505</v>
      </c>
      <c r="B1736" s="24" t="n">
        <v>16</v>
      </c>
      <c r="C1736" s="7" t="n">
        <v>300</v>
      </c>
    </row>
    <row r="1737" spans="1:8">
      <c r="A1737" t="s">
        <v>4</v>
      </c>
      <c r="B1737" s="4" t="s">
        <v>5</v>
      </c>
      <c r="C1737" s="4" t="s">
        <v>7</v>
      </c>
      <c r="D1737" s="4" t="s">
        <v>12</v>
      </c>
      <c r="E1737" s="4" t="s">
        <v>8</v>
      </c>
    </row>
    <row r="1738" spans="1:8">
      <c r="A1738" t="n">
        <v>23508</v>
      </c>
      <c r="B1738" s="21" t="n">
        <v>51</v>
      </c>
      <c r="C1738" s="7" t="n">
        <v>4</v>
      </c>
      <c r="D1738" s="7" t="n">
        <v>18</v>
      </c>
      <c r="E1738" s="7" t="s">
        <v>290</v>
      </c>
    </row>
    <row r="1739" spans="1:8">
      <c r="A1739" t="s">
        <v>4</v>
      </c>
      <c r="B1739" s="4" t="s">
        <v>5</v>
      </c>
      <c r="C1739" s="4" t="s">
        <v>12</v>
      </c>
    </row>
    <row r="1740" spans="1:8">
      <c r="A1740" t="n">
        <v>23523</v>
      </c>
      <c r="B1740" s="24" t="n">
        <v>16</v>
      </c>
      <c r="C1740" s="7" t="n">
        <v>0</v>
      </c>
    </row>
    <row r="1741" spans="1:8">
      <c r="A1741" t="s">
        <v>4</v>
      </c>
      <c r="B1741" s="4" t="s">
        <v>5</v>
      </c>
      <c r="C1741" s="4" t="s">
        <v>12</v>
      </c>
      <c r="D1741" s="4" t="s">
        <v>7</v>
      </c>
      <c r="E1741" s="4" t="s">
        <v>13</v>
      </c>
      <c r="F1741" s="4" t="s">
        <v>37</v>
      </c>
      <c r="G1741" s="4" t="s">
        <v>7</v>
      </c>
      <c r="H1741" s="4" t="s">
        <v>7</v>
      </c>
    </row>
    <row r="1742" spans="1:8">
      <c r="A1742" t="n">
        <v>23526</v>
      </c>
      <c r="B1742" s="26" t="n">
        <v>26</v>
      </c>
      <c r="C1742" s="7" t="n">
        <v>18</v>
      </c>
      <c r="D1742" s="7" t="n">
        <v>17</v>
      </c>
      <c r="E1742" s="7" t="n">
        <v>17954</v>
      </c>
      <c r="F1742" s="7" t="s">
        <v>291</v>
      </c>
      <c r="G1742" s="7" t="n">
        <v>2</v>
      </c>
      <c r="H1742" s="7" t="n">
        <v>0</v>
      </c>
    </row>
    <row r="1743" spans="1:8">
      <c r="A1743" t="s">
        <v>4</v>
      </c>
      <c r="B1743" s="4" t="s">
        <v>5</v>
      </c>
      <c r="C1743" s="4" t="s">
        <v>12</v>
      </c>
    </row>
    <row r="1744" spans="1:8">
      <c r="A1744" t="n">
        <v>23544</v>
      </c>
      <c r="B1744" s="24" t="n">
        <v>16</v>
      </c>
      <c r="C1744" s="7" t="n">
        <v>500</v>
      </c>
    </row>
    <row r="1745" spans="1:8">
      <c r="A1745" t="s">
        <v>4</v>
      </c>
      <c r="B1745" s="4" t="s">
        <v>5</v>
      </c>
      <c r="C1745" s="4" t="s">
        <v>12</v>
      </c>
      <c r="D1745" s="4" t="s">
        <v>7</v>
      </c>
      <c r="E1745" s="4" t="s">
        <v>8</v>
      </c>
      <c r="F1745" s="4" t="s">
        <v>22</v>
      </c>
      <c r="G1745" s="4" t="s">
        <v>22</v>
      </c>
      <c r="H1745" s="4" t="s">
        <v>22</v>
      </c>
    </row>
    <row r="1746" spans="1:8">
      <c r="A1746" t="n">
        <v>23547</v>
      </c>
      <c r="B1746" s="19" t="n">
        <v>48</v>
      </c>
      <c r="C1746" s="7" t="n">
        <v>18</v>
      </c>
      <c r="D1746" s="7" t="n">
        <v>0</v>
      </c>
      <c r="E1746" s="7" t="s">
        <v>259</v>
      </c>
      <c r="F1746" s="7" t="n">
        <v>-1</v>
      </c>
      <c r="G1746" s="7" t="n">
        <v>1</v>
      </c>
      <c r="H1746" s="7" t="n">
        <v>2.80259692864963e-45</v>
      </c>
    </row>
    <row r="1747" spans="1:8">
      <c r="A1747" t="s">
        <v>4</v>
      </c>
      <c r="B1747" s="4" t="s">
        <v>5</v>
      </c>
    </row>
    <row r="1748" spans="1:8">
      <c r="A1748" t="n">
        <v>23578</v>
      </c>
      <c r="B1748" s="27" t="n">
        <v>28</v>
      </c>
    </row>
    <row r="1749" spans="1:8">
      <c r="A1749" t="s">
        <v>4</v>
      </c>
      <c r="B1749" s="4" t="s">
        <v>5</v>
      </c>
      <c r="C1749" s="4" t="s">
        <v>7</v>
      </c>
      <c r="D1749" s="4" t="s">
        <v>12</v>
      </c>
      <c r="E1749" s="4" t="s">
        <v>8</v>
      </c>
    </row>
    <row r="1750" spans="1:8">
      <c r="A1750" t="n">
        <v>23579</v>
      </c>
      <c r="B1750" s="21" t="n">
        <v>51</v>
      </c>
      <c r="C1750" s="7" t="n">
        <v>4</v>
      </c>
      <c r="D1750" s="7" t="n">
        <v>0</v>
      </c>
      <c r="E1750" s="7" t="s">
        <v>292</v>
      </c>
    </row>
    <row r="1751" spans="1:8">
      <c r="A1751" t="s">
        <v>4</v>
      </c>
      <c r="B1751" s="4" t="s">
        <v>5</v>
      </c>
      <c r="C1751" s="4" t="s">
        <v>12</v>
      </c>
    </row>
    <row r="1752" spans="1:8">
      <c r="A1752" t="n">
        <v>23592</v>
      </c>
      <c r="B1752" s="24" t="n">
        <v>16</v>
      </c>
      <c r="C1752" s="7" t="n">
        <v>0</v>
      </c>
    </row>
    <row r="1753" spans="1:8">
      <c r="A1753" t="s">
        <v>4</v>
      </c>
      <c r="B1753" s="4" t="s">
        <v>5</v>
      </c>
      <c r="C1753" s="4" t="s">
        <v>12</v>
      </c>
      <c r="D1753" s="4" t="s">
        <v>7</v>
      </c>
      <c r="E1753" s="4" t="s">
        <v>13</v>
      </c>
      <c r="F1753" s="4" t="s">
        <v>37</v>
      </c>
      <c r="G1753" s="4" t="s">
        <v>7</v>
      </c>
      <c r="H1753" s="4" t="s">
        <v>7</v>
      </c>
      <c r="I1753" s="4" t="s">
        <v>7</v>
      </c>
      <c r="J1753" s="4" t="s">
        <v>13</v>
      </c>
      <c r="K1753" s="4" t="s">
        <v>37</v>
      </c>
      <c r="L1753" s="4" t="s">
        <v>7</v>
      </c>
      <c r="M1753" s="4" t="s">
        <v>7</v>
      </c>
      <c r="N1753" s="4" t="s">
        <v>7</v>
      </c>
      <c r="O1753" s="4" t="s">
        <v>13</v>
      </c>
      <c r="P1753" s="4" t="s">
        <v>37</v>
      </c>
      <c r="Q1753" s="4" t="s">
        <v>7</v>
      </c>
      <c r="R1753" s="4" t="s">
        <v>7</v>
      </c>
    </row>
    <row r="1754" spans="1:8">
      <c r="A1754" t="n">
        <v>23595</v>
      </c>
      <c r="B1754" s="26" t="n">
        <v>26</v>
      </c>
      <c r="C1754" s="7" t="n">
        <v>0</v>
      </c>
      <c r="D1754" s="7" t="n">
        <v>17</v>
      </c>
      <c r="E1754" s="7" t="n">
        <v>60165</v>
      </c>
      <c r="F1754" s="7" t="s">
        <v>293</v>
      </c>
      <c r="G1754" s="7" t="n">
        <v>2</v>
      </c>
      <c r="H1754" s="7" t="n">
        <v>3</v>
      </c>
      <c r="I1754" s="7" t="n">
        <v>17</v>
      </c>
      <c r="J1754" s="7" t="n">
        <v>60166</v>
      </c>
      <c r="K1754" s="7" t="s">
        <v>294</v>
      </c>
      <c r="L1754" s="7" t="n">
        <v>2</v>
      </c>
      <c r="M1754" s="7" t="n">
        <v>3</v>
      </c>
      <c r="N1754" s="7" t="n">
        <v>17</v>
      </c>
      <c r="O1754" s="7" t="n">
        <v>60167</v>
      </c>
      <c r="P1754" s="7" t="s">
        <v>295</v>
      </c>
      <c r="Q1754" s="7" t="n">
        <v>2</v>
      </c>
      <c r="R1754" s="7" t="n">
        <v>0</v>
      </c>
    </row>
    <row r="1755" spans="1:8">
      <c r="A1755" t="s">
        <v>4</v>
      </c>
      <c r="B1755" s="4" t="s">
        <v>5</v>
      </c>
    </row>
    <row r="1756" spans="1:8">
      <c r="A1756" t="n">
        <v>23874</v>
      </c>
      <c r="B1756" s="27" t="n">
        <v>28</v>
      </c>
    </row>
    <row r="1757" spans="1:8">
      <c r="A1757" t="s">
        <v>4</v>
      </c>
      <c r="B1757" s="4" t="s">
        <v>5</v>
      </c>
      <c r="C1757" s="4" t="s">
        <v>12</v>
      </c>
      <c r="D1757" s="4" t="s">
        <v>12</v>
      </c>
      <c r="E1757" s="4" t="s">
        <v>12</v>
      </c>
    </row>
    <row r="1758" spans="1:8">
      <c r="A1758" t="n">
        <v>23875</v>
      </c>
      <c r="B1758" s="31" t="n">
        <v>61</v>
      </c>
      <c r="C1758" s="7" t="n">
        <v>18</v>
      </c>
      <c r="D1758" s="7" t="n">
        <v>0</v>
      </c>
      <c r="E1758" s="7" t="n">
        <v>1000</v>
      </c>
    </row>
    <row r="1759" spans="1:8">
      <c r="A1759" t="s">
        <v>4</v>
      </c>
      <c r="B1759" s="4" t="s">
        <v>5</v>
      </c>
      <c r="C1759" s="4" t="s">
        <v>12</v>
      </c>
    </row>
    <row r="1760" spans="1:8">
      <c r="A1760" t="n">
        <v>23882</v>
      </c>
      <c r="B1760" s="24" t="n">
        <v>16</v>
      </c>
      <c r="C1760" s="7" t="n">
        <v>500</v>
      </c>
    </row>
    <row r="1761" spans="1:18">
      <c r="A1761" t="s">
        <v>4</v>
      </c>
      <c r="B1761" s="4" t="s">
        <v>5</v>
      </c>
      <c r="C1761" s="4" t="s">
        <v>7</v>
      </c>
      <c r="D1761" s="4" t="s">
        <v>12</v>
      </c>
      <c r="E1761" s="4" t="s">
        <v>8</v>
      </c>
    </row>
    <row r="1762" spans="1:18">
      <c r="A1762" t="n">
        <v>23885</v>
      </c>
      <c r="B1762" s="21" t="n">
        <v>51</v>
      </c>
      <c r="C1762" s="7" t="n">
        <v>4</v>
      </c>
      <c r="D1762" s="7" t="n">
        <v>18</v>
      </c>
      <c r="E1762" s="7" t="s">
        <v>296</v>
      </c>
    </row>
    <row r="1763" spans="1:18">
      <c r="A1763" t="s">
        <v>4</v>
      </c>
      <c r="B1763" s="4" t="s">
        <v>5</v>
      </c>
      <c r="C1763" s="4" t="s">
        <v>12</v>
      </c>
    </row>
    <row r="1764" spans="1:18">
      <c r="A1764" t="n">
        <v>23899</v>
      </c>
      <c r="B1764" s="24" t="n">
        <v>16</v>
      </c>
      <c r="C1764" s="7" t="n">
        <v>0</v>
      </c>
    </row>
    <row r="1765" spans="1:18">
      <c r="A1765" t="s">
        <v>4</v>
      </c>
      <c r="B1765" s="4" t="s">
        <v>5</v>
      </c>
      <c r="C1765" s="4" t="s">
        <v>12</v>
      </c>
      <c r="D1765" s="4" t="s">
        <v>7</v>
      </c>
      <c r="E1765" s="4" t="s">
        <v>13</v>
      </c>
      <c r="F1765" s="4" t="s">
        <v>37</v>
      </c>
      <c r="G1765" s="4" t="s">
        <v>7</v>
      </c>
      <c r="H1765" s="4" t="s">
        <v>7</v>
      </c>
      <c r="I1765" s="4" t="s">
        <v>7</v>
      </c>
      <c r="J1765" s="4" t="s">
        <v>13</v>
      </c>
      <c r="K1765" s="4" t="s">
        <v>37</v>
      </c>
      <c r="L1765" s="4" t="s">
        <v>7</v>
      </c>
      <c r="M1765" s="4" t="s">
        <v>7</v>
      </c>
    </row>
    <row r="1766" spans="1:18">
      <c r="A1766" t="n">
        <v>23902</v>
      </c>
      <c r="B1766" s="26" t="n">
        <v>26</v>
      </c>
      <c r="C1766" s="7" t="n">
        <v>18</v>
      </c>
      <c r="D1766" s="7" t="n">
        <v>17</v>
      </c>
      <c r="E1766" s="7" t="n">
        <v>17318</v>
      </c>
      <c r="F1766" s="7" t="s">
        <v>297</v>
      </c>
      <c r="G1766" s="7" t="n">
        <v>2</v>
      </c>
      <c r="H1766" s="7" t="n">
        <v>3</v>
      </c>
      <c r="I1766" s="7" t="n">
        <v>17</v>
      </c>
      <c r="J1766" s="7" t="n">
        <v>17319</v>
      </c>
      <c r="K1766" s="7" t="s">
        <v>298</v>
      </c>
      <c r="L1766" s="7" t="n">
        <v>2</v>
      </c>
      <c r="M1766" s="7" t="n">
        <v>0</v>
      </c>
    </row>
    <row r="1767" spans="1:18">
      <c r="A1767" t="s">
        <v>4</v>
      </c>
      <c r="B1767" s="4" t="s">
        <v>5</v>
      </c>
    </row>
    <row r="1768" spans="1:18">
      <c r="A1768" t="n">
        <v>23957</v>
      </c>
      <c r="B1768" s="27" t="n">
        <v>28</v>
      </c>
    </row>
    <row r="1769" spans="1:18">
      <c r="A1769" t="s">
        <v>4</v>
      </c>
      <c r="B1769" s="4" t="s">
        <v>5</v>
      </c>
      <c r="C1769" s="4" t="s">
        <v>12</v>
      </c>
      <c r="D1769" s="4" t="s">
        <v>7</v>
      </c>
    </row>
    <row r="1770" spans="1:18">
      <c r="A1770" t="n">
        <v>23958</v>
      </c>
      <c r="B1770" s="51" t="n">
        <v>89</v>
      </c>
      <c r="C1770" s="7" t="n">
        <v>65533</v>
      </c>
      <c r="D1770" s="7" t="n">
        <v>1</v>
      </c>
    </row>
    <row r="1771" spans="1:18">
      <c r="A1771" t="s">
        <v>4</v>
      </c>
      <c r="B1771" s="4" t="s">
        <v>5</v>
      </c>
      <c r="C1771" s="4" t="s">
        <v>7</v>
      </c>
      <c r="D1771" s="4" t="s">
        <v>12</v>
      </c>
      <c r="E1771" s="4" t="s">
        <v>22</v>
      </c>
    </row>
    <row r="1772" spans="1:18">
      <c r="A1772" t="n">
        <v>23962</v>
      </c>
      <c r="B1772" s="39" t="n">
        <v>58</v>
      </c>
      <c r="C1772" s="7" t="n">
        <v>101</v>
      </c>
      <c r="D1772" s="7" t="n">
        <v>300</v>
      </c>
      <c r="E1772" s="7" t="n">
        <v>1</v>
      </c>
    </row>
    <row r="1773" spans="1:18">
      <c r="A1773" t="s">
        <v>4</v>
      </c>
      <c r="B1773" s="4" t="s">
        <v>5</v>
      </c>
      <c r="C1773" s="4" t="s">
        <v>7</v>
      </c>
      <c r="D1773" s="4" t="s">
        <v>12</v>
      </c>
    </row>
    <row r="1774" spans="1:18">
      <c r="A1774" t="n">
        <v>23970</v>
      </c>
      <c r="B1774" s="39" t="n">
        <v>58</v>
      </c>
      <c r="C1774" s="7" t="n">
        <v>254</v>
      </c>
      <c r="D1774" s="7" t="n">
        <v>0</v>
      </c>
    </row>
    <row r="1775" spans="1:18">
      <c r="A1775" t="s">
        <v>4</v>
      </c>
      <c r="B1775" s="4" t="s">
        <v>5</v>
      </c>
      <c r="C1775" s="4" t="s">
        <v>12</v>
      </c>
      <c r="D1775" s="4" t="s">
        <v>22</v>
      </c>
      <c r="E1775" s="4" t="s">
        <v>22</v>
      </c>
      <c r="F1775" s="4" t="s">
        <v>22</v>
      </c>
      <c r="G1775" s="4" t="s">
        <v>12</v>
      </c>
      <c r="H1775" s="4" t="s">
        <v>12</v>
      </c>
    </row>
    <row r="1776" spans="1:18">
      <c r="A1776" t="n">
        <v>23974</v>
      </c>
      <c r="B1776" s="33" t="n">
        <v>60</v>
      </c>
      <c r="C1776" s="7" t="n">
        <v>18</v>
      </c>
      <c r="D1776" s="7" t="n">
        <v>0</v>
      </c>
      <c r="E1776" s="7" t="n">
        <v>0</v>
      </c>
      <c r="F1776" s="7" t="n">
        <v>0</v>
      </c>
      <c r="G1776" s="7" t="n">
        <v>0</v>
      </c>
      <c r="H1776" s="7" t="n">
        <v>1</v>
      </c>
    </row>
    <row r="1777" spans="1:13">
      <c r="A1777" t="s">
        <v>4</v>
      </c>
      <c r="B1777" s="4" t="s">
        <v>5</v>
      </c>
      <c r="C1777" s="4" t="s">
        <v>12</v>
      </c>
      <c r="D1777" s="4" t="s">
        <v>22</v>
      </c>
      <c r="E1777" s="4" t="s">
        <v>22</v>
      </c>
      <c r="F1777" s="4" t="s">
        <v>22</v>
      </c>
      <c r="G1777" s="4" t="s">
        <v>12</v>
      </c>
      <c r="H1777" s="4" t="s">
        <v>12</v>
      </c>
    </row>
    <row r="1778" spans="1:13">
      <c r="A1778" t="n">
        <v>23993</v>
      </c>
      <c r="B1778" s="33" t="n">
        <v>60</v>
      </c>
      <c r="C1778" s="7" t="n">
        <v>18</v>
      </c>
      <c r="D1778" s="7" t="n">
        <v>0</v>
      </c>
      <c r="E1778" s="7" t="n">
        <v>0</v>
      </c>
      <c r="F1778" s="7" t="n">
        <v>0</v>
      </c>
      <c r="G1778" s="7" t="n">
        <v>0</v>
      </c>
      <c r="H1778" s="7" t="n">
        <v>0</v>
      </c>
    </row>
    <row r="1779" spans="1:13">
      <c r="A1779" t="s">
        <v>4</v>
      </c>
      <c r="B1779" s="4" t="s">
        <v>5</v>
      </c>
      <c r="C1779" s="4" t="s">
        <v>12</v>
      </c>
      <c r="D1779" s="4" t="s">
        <v>12</v>
      </c>
      <c r="E1779" s="4" t="s">
        <v>12</v>
      </c>
    </row>
    <row r="1780" spans="1:13">
      <c r="A1780" t="n">
        <v>24012</v>
      </c>
      <c r="B1780" s="31" t="n">
        <v>61</v>
      </c>
      <c r="C1780" s="7" t="n">
        <v>18</v>
      </c>
      <c r="D1780" s="7" t="n">
        <v>65533</v>
      </c>
      <c r="E1780" s="7" t="n">
        <v>0</v>
      </c>
    </row>
    <row r="1781" spans="1:13">
      <c r="A1781" t="s">
        <v>4</v>
      </c>
      <c r="B1781" s="4" t="s">
        <v>5</v>
      </c>
      <c r="C1781" s="4" t="s">
        <v>7</v>
      </c>
      <c r="D1781" s="4" t="s">
        <v>12</v>
      </c>
      <c r="E1781" s="4" t="s">
        <v>8</v>
      </c>
      <c r="F1781" s="4" t="s">
        <v>8</v>
      </c>
      <c r="G1781" s="4" t="s">
        <v>8</v>
      </c>
      <c r="H1781" s="4" t="s">
        <v>8</v>
      </c>
    </row>
    <row r="1782" spans="1:13">
      <c r="A1782" t="n">
        <v>24019</v>
      </c>
      <c r="B1782" s="21" t="n">
        <v>51</v>
      </c>
      <c r="C1782" s="7" t="n">
        <v>3</v>
      </c>
      <c r="D1782" s="7" t="n">
        <v>0</v>
      </c>
      <c r="E1782" s="7" t="s">
        <v>267</v>
      </c>
      <c r="F1782" s="7" t="s">
        <v>30</v>
      </c>
      <c r="G1782" s="7" t="s">
        <v>29</v>
      </c>
      <c r="H1782" s="7" t="s">
        <v>30</v>
      </c>
    </row>
    <row r="1783" spans="1:13">
      <c r="A1783" t="s">
        <v>4</v>
      </c>
      <c r="B1783" s="4" t="s">
        <v>5</v>
      </c>
      <c r="C1783" s="4" t="s">
        <v>12</v>
      </c>
      <c r="D1783" s="4" t="s">
        <v>22</v>
      </c>
      <c r="E1783" s="4" t="s">
        <v>22</v>
      </c>
      <c r="F1783" s="4" t="s">
        <v>22</v>
      </c>
      <c r="G1783" s="4" t="s">
        <v>22</v>
      </c>
    </row>
    <row r="1784" spans="1:13">
      <c r="A1784" t="n">
        <v>24032</v>
      </c>
      <c r="B1784" s="17" t="n">
        <v>46</v>
      </c>
      <c r="C1784" s="7" t="n">
        <v>18</v>
      </c>
      <c r="D1784" s="7" t="n">
        <v>-0.0799999982118607</v>
      </c>
      <c r="E1784" s="7" t="n">
        <v>1.5</v>
      </c>
      <c r="F1784" s="7" t="n">
        <v>-9.03999996185303</v>
      </c>
      <c r="G1784" s="7" t="n">
        <v>-41.9000015258789</v>
      </c>
    </row>
    <row r="1785" spans="1:13">
      <c r="A1785" t="s">
        <v>4</v>
      </c>
      <c r="B1785" s="4" t="s">
        <v>5</v>
      </c>
      <c r="C1785" s="4" t="s">
        <v>7</v>
      </c>
      <c r="D1785" s="4" t="s">
        <v>7</v>
      </c>
      <c r="E1785" s="4" t="s">
        <v>22</v>
      </c>
      <c r="F1785" s="4" t="s">
        <v>22</v>
      </c>
      <c r="G1785" s="4" t="s">
        <v>22</v>
      </c>
      <c r="H1785" s="4" t="s">
        <v>12</v>
      </c>
    </row>
    <row r="1786" spans="1:13">
      <c r="A1786" t="n">
        <v>24051</v>
      </c>
      <c r="B1786" s="45" t="n">
        <v>45</v>
      </c>
      <c r="C1786" s="7" t="n">
        <v>2</v>
      </c>
      <c r="D1786" s="7" t="n">
        <v>3</v>
      </c>
      <c r="E1786" s="7" t="n">
        <v>-0.280000001192093</v>
      </c>
      <c r="F1786" s="7" t="n">
        <v>2.8199999332428</v>
      </c>
      <c r="G1786" s="7" t="n">
        <v>-8.82999992370605</v>
      </c>
      <c r="H1786" s="7" t="n">
        <v>0</v>
      </c>
    </row>
    <row r="1787" spans="1:13">
      <c r="A1787" t="s">
        <v>4</v>
      </c>
      <c r="B1787" s="4" t="s">
        <v>5</v>
      </c>
      <c r="C1787" s="4" t="s">
        <v>7</v>
      </c>
      <c r="D1787" s="4" t="s">
        <v>7</v>
      </c>
      <c r="E1787" s="4" t="s">
        <v>22</v>
      </c>
      <c r="F1787" s="4" t="s">
        <v>22</v>
      </c>
      <c r="G1787" s="4" t="s">
        <v>22</v>
      </c>
      <c r="H1787" s="4" t="s">
        <v>12</v>
      </c>
      <c r="I1787" s="4" t="s">
        <v>7</v>
      </c>
    </row>
    <row r="1788" spans="1:13">
      <c r="A1788" t="n">
        <v>24068</v>
      </c>
      <c r="B1788" s="45" t="n">
        <v>45</v>
      </c>
      <c r="C1788" s="7" t="n">
        <v>4</v>
      </c>
      <c r="D1788" s="7" t="n">
        <v>3</v>
      </c>
      <c r="E1788" s="7" t="n">
        <v>1.54999995231628</v>
      </c>
      <c r="F1788" s="7" t="n">
        <v>68.2399978637695</v>
      </c>
      <c r="G1788" s="7" t="n">
        <v>0</v>
      </c>
      <c r="H1788" s="7" t="n">
        <v>0</v>
      </c>
      <c r="I1788" s="7" t="n">
        <v>0</v>
      </c>
    </row>
    <row r="1789" spans="1:13">
      <c r="A1789" t="s">
        <v>4</v>
      </c>
      <c r="B1789" s="4" t="s">
        <v>5</v>
      </c>
      <c r="C1789" s="4" t="s">
        <v>7</v>
      </c>
      <c r="D1789" s="4" t="s">
        <v>7</v>
      </c>
      <c r="E1789" s="4" t="s">
        <v>22</v>
      </c>
      <c r="F1789" s="4" t="s">
        <v>12</v>
      </c>
    </row>
    <row r="1790" spans="1:13">
      <c r="A1790" t="n">
        <v>24086</v>
      </c>
      <c r="B1790" s="45" t="n">
        <v>45</v>
      </c>
      <c r="C1790" s="7" t="n">
        <v>5</v>
      </c>
      <c r="D1790" s="7" t="n">
        <v>3</v>
      </c>
      <c r="E1790" s="7" t="n">
        <v>1.70000004768372</v>
      </c>
      <c r="F1790" s="7" t="n">
        <v>0</v>
      </c>
    </row>
    <row r="1791" spans="1:13">
      <c r="A1791" t="s">
        <v>4</v>
      </c>
      <c r="B1791" s="4" t="s">
        <v>5</v>
      </c>
      <c r="C1791" s="4" t="s">
        <v>7</v>
      </c>
      <c r="D1791" s="4" t="s">
        <v>7</v>
      </c>
      <c r="E1791" s="4" t="s">
        <v>22</v>
      </c>
      <c r="F1791" s="4" t="s">
        <v>12</v>
      </c>
    </row>
    <row r="1792" spans="1:13">
      <c r="A1792" t="n">
        <v>24095</v>
      </c>
      <c r="B1792" s="45" t="n">
        <v>45</v>
      </c>
      <c r="C1792" s="7" t="n">
        <v>11</v>
      </c>
      <c r="D1792" s="7" t="n">
        <v>3</v>
      </c>
      <c r="E1792" s="7" t="n">
        <v>34</v>
      </c>
      <c r="F1792" s="7" t="n">
        <v>0</v>
      </c>
    </row>
    <row r="1793" spans="1:9">
      <c r="A1793" t="s">
        <v>4</v>
      </c>
      <c r="B1793" s="4" t="s">
        <v>5</v>
      </c>
      <c r="C1793" s="4" t="s">
        <v>7</v>
      </c>
      <c r="D1793" s="4" t="s">
        <v>7</v>
      </c>
      <c r="E1793" s="4" t="s">
        <v>22</v>
      </c>
      <c r="F1793" s="4" t="s">
        <v>22</v>
      </c>
      <c r="G1793" s="4" t="s">
        <v>22</v>
      </c>
      <c r="H1793" s="4" t="s">
        <v>12</v>
      </c>
    </row>
    <row r="1794" spans="1:9">
      <c r="A1794" t="n">
        <v>24104</v>
      </c>
      <c r="B1794" s="45" t="n">
        <v>45</v>
      </c>
      <c r="C1794" s="7" t="n">
        <v>2</v>
      </c>
      <c r="D1794" s="7" t="n">
        <v>3</v>
      </c>
      <c r="E1794" s="7" t="n">
        <v>-0.259999990463257</v>
      </c>
      <c r="F1794" s="7" t="n">
        <v>2.8199999332428</v>
      </c>
      <c r="G1794" s="7" t="n">
        <v>-8.84000015258789</v>
      </c>
      <c r="H1794" s="7" t="n">
        <v>50000</v>
      </c>
    </row>
    <row r="1795" spans="1:9">
      <c r="A1795" t="s">
        <v>4</v>
      </c>
      <c r="B1795" s="4" t="s">
        <v>5</v>
      </c>
      <c r="C1795" s="4" t="s">
        <v>7</v>
      </c>
      <c r="D1795" s="4" t="s">
        <v>7</v>
      </c>
      <c r="E1795" s="4" t="s">
        <v>22</v>
      </c>
      <c r="F1795" s="4" t="s">
        <v>22</v>
      </c>
      <c r="G1795" s="4" t="s">
        <v>22</v>
      </c>
      <c r="H1795" s="4" t="s">
        <v>12</v>
      </c>
      <c r="I1795" s="4" t="s">
        <v>7</v>
      </c>
    </row>
    <row r="1796" spans="1:9">
      <c r="A1796" t="n">
        <v>24121</v>
      </c>
      <c r="B1796" s="45" t="n">
        <v>45</v>
      </c>
      <c r="C1796" s="7" t="n">
        <v>4</v>
      </c>
      <c r="D1796" s="7" t="n">
        <v>3</v>
      </c>
      <c r="E1796" s="7" t="n">
        <v>1.54999995231628</v>
      </c>
      <c r="F1796" s="7" t="n">
        <v>30.6100006103516</v>
      </c>
      <c r="G1796" s="7" t="n">
        <v>0</v>
      </c>
      <c r="H1796" s="7" t="n">
        <v>50000</v>
      </c>
      <c r="I1796" s="7" t="n">
        <v>0</v>
      </c>
    </row>
    <row r="1797" spans="1:9">
      <c r="A1797" t="s">
        <v>4</v>
      </c>
      <c r="B1797" s="4" t="s">
        <v>5</v>
      </c>
      <c r="C1797" s="4" t="s">
        <v>7</v>
      </c>
      <c r="D1797" s="4" t="s">
        <v>7</v>
      </c>
      <c r="E1797" s="4" t="s">
        <v>22</v>
      </c>
      <c r="F1797" s="4" t="s">
        <v>12</v>
      </c>
    </row>
    <row r="1798" spans="1:9">
      <c r="A1798" t="n">
        <v>24139</v>
      </c>
      <c r="B1798" s="45" t="n">
        <v>45</v>
      </c>
      <c r="C1798" s="7" t="n">
        <v>5</v>
      </c>
      <c r="D1798" s="7" t="n">
        <v>3</v>
      </c>
      <c r="E1798" s="7" t="n">
        <v>1.70000004768372</v>
      </c>
      <c r="F1798" s="7" t="n">
        <v>50000</v>
      </c>
    </row>
    <row r="1799" spans="1:9">
      <c r="A1799" t="s">
        <v>4</v>
      </c>
      <c r="B1799" s="4" t="s">
        <v>5</v>
      </c>
      <c r="C1799" s="4" t="s">
        <v>12</v>
      </c>
      <c r="D1799" s="4" t="s">
        <v>12</v>
      </c>
      <c r="E1799" s="4" t="s">
        <v>22</v>
      </c>
      <c r="F1799" s="4" t="s">
        <v>7</v>
      </c>
    </row>
    <row r="1800" spans="1:9">
      <c r="A1800" t="n">
        <v>24148</v>
      </c>
      <c r="B1800" s="37" t="n">
        <v>53</v>
      </c>
      <c r="C1800" s="7" t="n">
        <v>18</v>
      </c>
      <c r="D1800" s="7" t="n">
        <v>0</v>
      </c>
      <c r="E1800" s="7" t="n">
        <v>0</v>
      </c>
      <c r="F1800" s="7" t="n">
        <v>0</v>
      </c>
    </row>
    <row r="1801" spans="1:9">
      <c r="A1801" t="s">
        <v>4</v>
      </c>
      <c r="B1801" s="4" t="s">
        <v>5</v>
      </c>
      <c r="C1801" s="4" t="s">
        <v>12</v>
      </c>
      <c r="D1801" s="4" t="s">
        <v>7</v>
      </c>
      <c r="E1801" s="4" t="s">
        <v>8</v>
      </c>
      <c r="F1801" s="4" t="s">
        <v>22</v>
      </c>
      <c r="G1801" s="4" t="s">
        <v>22</v>
      </c>
      <c r="H1801" s="4" t="s">
        <v>22</v>
      </c>
    </row>
    <row r="1802" spans="1:9">
      <c r="A1802" t="n">
        <v>24158</v>
      </c>
      <c r="B1802" s="19" t="n">
        <v>48</v>
      </c>
      <c r="C1802" s="7" t="n">
        <v>0</v>
      </c>
      <c r="D1802" s="7" t="n">
        <v>0</v>
      </c>
      <c r="E1802" s="7" t="s">
        <v>255</v>
      </c>
      <c r="F1802" s="7" t="n">
        <v>-1</v>
      </c>
      <c r="G1802" s="7" t="n">
        <v>1</v>
      </c>
      <c r="H1802" s="7" t="n">
        <v>0</v>
      </c>
    </row>
    <row r="1803" spans="1:9">
      <c r="A1803" t="s">
        <v>4</v>
      </c>
      <c r="B1803" s="4" t="s">
        <v>5</v>
      </c>
      <c r="C1803" s="4" t="s">
        <v>12</v>
      </c>
      <c r="D1803" s="4" t="s">
        <v>7</v>
      </c>
      <c r="E1803" s="4" t="s">
        <v>8</v>
      </c>
      <c r="F1803" s="4" t="s">
        <v>22</v>
      </c>
      <c r="G1803" s="4" t="s">
        <v>22</v>
      </c>
      <c r="H1803" s="4" t="s">
        <v>22</v>
      </c>
    </row>
    <row r="1804" spans="1:9">
      <c r="A1804" t="n">
        <v>24184</v>
      </c>
      <c r="B1804" s="19" t="n">
        <v>48</v>
      </c>
      <c r="C1804" s="7" t="n">
        <v>18</v>
      </c>
      <c r="D1804" s="7" t="n">
        <v>0</v>
      </c>
      <c r="E1804" s="7" t="s">
        <v>255</v>
      </c>
      <c r="F1804" s="7" t="n">
        <v>-1</v>
      </c>
      <c r="G1804" s="7" t="n">
        <v>1</v>
      </c>
      <c r="H1804" s="7" t="n">
        <v>0</v>
      </c>
    </row>
    <row r="1805" spans="1:9">
      <c r="A1805" t="s">
        <v>4</v>
      </c>
      <c r="B1805" s="4" t="s">
        <v>5</v>
      </c>
      <c r="C1805" s="4" t="s">
        <v>7</v>
      </c>
      <c r="D1805" s="4" t="s">
        <v>12</v>
      </c>
    </row>
    <row r="1806" spans="1:9">
      <c r="A1806" t="n">
        <v>24210</v>
      </c>
      <c r="B1806" s="39" t="n">
        <v>58</v>
      </c>
      <c r="C1806" s="7" t="n">
        <v>255</v>
      </c>
      <c r="D1806" s="7" t="n">
        <v>0</v>
      </c>
    </row>
    <row r="1807" spans="1:9">
      <c r="A1807" t="s">
        <v>4</v>
      </c>
      <c r="B1807" s="4" t="s">
        <v>5</v>
      </c>
      <c r="C1807" s="4" t="s">
        <v>12</v>
      </c>
    </row>
    <row r="1808" spans="1:9">
      <c r="A1808" t="n">
        <v>24214</v>
      </c>
      <c r="B1808" s="24" t="n">
        <v>16</v>
      </c>
      <c r="C1808" s="7" t="n">
        <v>300</v>
      </c>
    </row>
    <row r="1809" spans="1:9">
      <c r="A1809" t="s">
        <v>4</v>
      </c>
      <c r="B1809" s="4" t="s">
        <v>5</v>
      </c>
      <c r="C1809" s="4" t="s">
        <v>7</v>
      </c>
      <c r="D1809" s="4" t="s">
        <v>12</v>
      </c>
      <c r="E1809" s="4" t="s">
        <v>22</v>
      </c>
      <c r="F1809" s="4" t="s">
        <v>12</v>
      </c>
      <c r="G1809" s="4" t="s">
        <v>13</v>
      </c>
      <c r="H1809" s="4" t="s">
        <v>13</v>
      </c>
      <c r="I1809" s="4" t="s">
        <v>12</v>
      </c>
      <c r="J1809" s="4" t="s">
        <v>12</v>
      </c>
      <c r="K1809" s="4" t="s">
        <v>13</v>
      </c>
      <c r="L1809" s="4" t="s">
        <v>13</v>
      </c>
      <c r="M1809" s="4" t="s">
        <v>13</v>
      </c>
      <c r="N1809" s="4" t="s">
        <v>13</v>
      </c>
      <c r="O1809" s="4" t="s">
        <v>8</v>
      </c>
    </row>
    <row r="1810" spans="1:9">
      <c r="A1810" t="n">
        <v>24217</v>
      </c>
      <c r="B1810" s="52" t="n">
        <v>50</v>
      </c>
      <c r="C1810" s="7" t="n">
        <v>0</v>
      </c>
      <c r="D1810" s="7" t="n">
        <v>2000</v>
      </c>
      <c r="E1810" s="7" t="n">
        <v>0.600000023841858</v>
      </c>
      <c r="F1810" s="7" t="n">
        <v>0</v>
      </c>
      <c r="G1810" s="7" t="n">
        <v>0</v>
      </c>
      <c r="H1810" s="7" t="n">
        <v>0</v>
      </c>
      <c r="I1810" s="7" t="n">
        <v>0</v>
      </c>
      <c r="J1810" s="7" t="n">
        <v>65533</v>
      </c>
      <c r="K1810" s="7" t="n">
        <v>0</v>
      </c>
      <c r="L1810" s="7" t="n">
        <v>0</v>
      </c>
      <c r="M1810" s="7" t="n">
        <v>0</v>
      </c>
      <c r="N1810" s="7" t="n">
        <v>0</v>
      </c>
      <c r="O1810" s="7" t="s">
        <v>14</v>
      </c>
    </row>
    <row r="1811" spans="1:9">
      <c r="A1811" t="s">
        <v>4</v>
      </c>
      <c r="B1811" s="4" t="s">
        <v>5</v>
      </c>
      <c r="C1811" s="4" t="s">
        <v>12</v>
      </c>
    </row>
    <row r="1812" spans="1:9">
      <c r="A1812" t="n">
        <v>24256</v>
      </c>
      <c r="B1812" s="24" t="n">
        <v>16</v>
      </c>
      <c r="C1812" s="7" t="n">
        <v>900</v>
      </c>
    </row>
    <row r="1813" spans="1:9">
      <c r="A1813" t="s">
        <v>4</v>
      </c>
      <c r="B1813" s="4" t="s">
        <v>5</v>
      </c>
      <c r="C1813" s="4" t="s">
        <v>7</v>
      </c>
      <c r="D1813" s="4" t="s">
        <v>12</v>
      </c>
      <c r="E1813" s="4" t="s">
        <v>8</v>
      </c>
    </row>
    <row r="1814" spans="1:9">
      <c r="A1814" t="n">
        <v>24259</v>
      </c>
      <c r="B1814" s="21" t="n">
        <v>51</v>
      </c>
      <c r="C1814" s="7" t="n">
        <v>4</v>
      </c>
      <c r="D1814" s="7" t="n">
        <v>18</v>
      </c>
      <c r="E1814" s="7" t="s">
        <v>299</v>
      </c>
    </row>
    <row r="1815" spans="1:9">
      <c r="A1815" t="s">
        <v>4</v>
      </c>
      <c r="B1815" s="4" t="s">
        <v>5</v>
      </c>
      <c r="C1815" s="4" t="s">
        <v>12</v>
      </c>
    </row>
    <row r="1816" spans="1:9">
      <c r="A1816" t="n">
        <v>24273</v>
      </c>
      <c r="B1816" s="24" t="n">
        <v>16</v>
      </c>
      <c r="C1816" s="7" t="n">
        <v>0</v>
      </c>
    </row>
    <row r="1817" spans="1:9">
      <c r="A1817" t="s">
        <v>4</v>
      </c>
      <c r="B1817" s="4" t="s">
        <v>5</v>
      </c>
      <c r="C1817" s="4" t="s">
        <v>12</v>
      </c>
      <c r="D1817" s="4" t="s">
        <v>7</v>
      </c>
      <c r="E1817" s="4" t="s">
        <v>13</v>
      </c>
      <c r="F1817" s="4" t="s">
        <v>37</v>
      </c>
      <c r="G1817" s="4" t="s">
        <v>7</v>
      </c>
      <c r="H1817" s="4" t="s">
        <v>7</v>
      </c>
      <c r="I1817" s="4" t="s">
        <v>7</v>
      </c>
      <c r="J1817" s="4" t="s">
        <v>13</v>
      </c>
      <c r="K1817" s="4" t="s">
        <v>37</v>
      </c>
      <c r="L1817" s="4" t="s">
        <v>7</v>
      </c>
      <c r="M1817" s="4" t="s">
        <v>7</v>
      </c>
      <c r="N1817" s="4" t="s">
        <v>7</v>
      </c>
      <c r="O1817" s="4" t="s">
        <v>13</v>
      </c>
      <c r="P1817" s="4" t="s">
        <v>37</v>
      </c>
      <c r="Q1817" s="4" t="s">
        <v>7</v>
      </c>
      <c r="R1817" s="4" t="s">
        <v>7</v>
      </c>
    </row>
    <row r="1818" spans="1:9">
      <c r="A1818" t="n">
        <v>24276</v>
      </c>
      <c r="B1818" s="26" t="n">
        <v>26</v>
      </c>
      <c r="C1818" s="7" t="n">
        <v>18</v>
      </c>
      <c r="D1818" s="7" t="n">
        <v>17</v>
      </c>
      <c r="E1818" s="7" t="n">
        <v>17320</v>
      </c>
      <c r="F1818" s="7" t="s">
        <v>300</v>
      </c>
      <c r="G1818" s="7" t="n">
        <v>2</v>
      </c>
      <c r="H1818" s="7" t="n">
        <v>3</v>
      </c>
      <c r="I1818" s="7" t="n">
        <v>17</v>
      </c>
      <c r="J1818" s="7" t="n">
        <v>17321</v>
      </c>
      <c r="K1818" s="7" t="s">
        <v>301</v>
      </c>
      <c r="L1818" s="7" t="n">
        <v>2</v>
      </c>
      <c r="M1818" s="7" t="n">
        <v>3</v>
      </c>
      <c r="N1818" s="7" t="n">
        <v>17</v>
      </c>
      <c r="O1818" s="7" t="n">
        <v>17322</v>
      </c>
      <c r="P1818" s="7" t="s">
        <v>302</v>
      </c>
      <c r="Q1818" s="7" t="n">
        <v>2</v>
      </c>
      <c r="R1818" s="7" t="n">
        <v>0</v>
      </c>
    </row>
    <row r="1819" spans="1:9">
      <c r="A1819" t="s">
        <v>4</v>
      </c>
      <c r="B1819" s="4" t="s">
        <v>5</v>
      </c>
    </row>
    <row r="1820" spans="1:9">
      <c r="A1820" t="n">
        <v>24547</v>
      </c>
      <c r="B1820" s="27" t="n">
        <v>28</v>
      </c>
    </row>
    <row r="1821" spans="1:9">
      <c r="A1821" t="s">
        <v>4</v>
      </c>
      <c r="B1821" s="4" t="s">
        <v>5</v>
      </c>
      <c r="C1821" s="4" t="s">
        <v>7</v>
      </c>
      <c r="D1821" s="4" t="s">
        <v>12</v>
      </c>
      <c r="E1821" s="4" t="s">
        <v>8</v>
      </c>
    </row>
    <row r="1822" spans="1:9">
      <c r="A1822" t="n">
        <v>24548</v>
      </c>
      <c r="B1822" s="21" t="n">
        <v>51</v>
      </c>
      <c r="C1822" s="7" t="n">
        <v>4</v>
      </c>
      <c r="D1822" s="7" t="n">
        <v>0</v>
      </c>
      <c r="E1822" s="7" t="s">
        <v>303</v>
      </c>
    </row>
    <row r="1823" spans="1:9">
      <c r="A1823" t="s">
        <v>4</v>
      </c>
      <c r="B1823" s="4" t="s">
        <v>5</v>
      </c>
      <c r="C1823" s="4" t="s">
        <v>12</v>
      </c>
    </row>
    <row r="1824" spans="1:9">
      <c r="A1824" t="n">
        <v>24563</v>
      </c>
      <c r="B1824" s="24" t="n">
        <v>16</v>
      </c>
      <c r="C1824" s="7" t="n">
        <v>0</v>
      </c>
    </row>
    <row r="1825" spans="1:18">
      <c r="A1825" t="s">
        <v>4</v>
      </c>
      <c r="B1825" s="4" t="s">
        <v>5</v>
      </c>
      <c r="C1825" s="4" t="s">
        <v>12</v>
      </c>
      <c r="D1825" s="4" t="s">
        <v>37</v>
      </c>
      <c r="E1825" s="4" t="s">
        <v>7</v>
      </c>
      <c r="F1825" s="4" t="s">
        <v>7</v>
      </c>
    </row>
    <row r="1826" spans="1:18">
      <c r="A1826" t="n">
        <v>24566</v>
      </c>
      <c r="B1826" s="26" t="n">
        <v>26</v>
      </c>
      <c r="C1826" s="7" t="n">
        <v>0</v>
      </c>
      <c r="D1826" s="7" t="s">
        <v>291</v>
      </c>
      <c r="E1826" s="7" t="n">
        <v>2</v>
      </c>
      <c r="F1826" s="7" t="n">
        <v>0</v>
      </c>
    </row>
    <row r="1827" spans="1:18">
      <c r="A1827" t="s">
        <v>4</v>
      </c>
      <c r="B1827" s="4" t="s">
        <v>5</v>
      </c>
    </row>
    <row r="1828" spans="1:18">
      <c r="A1828" t="n">
        <v>24579</v>
      </c>
      <c r="B1828" s="27" t="n">
        <v>28</v>
      </c>
    </row>
    <row r="1829" spans="1:18">
      <c r="A1829" t="s">
        <v>4</v>
      </c>
      <c r="B1829" s="4" t="s">
        <v>5</v>
      </c>
      <c r="C1829" s="4" t="s">
        <v>7</v>
      </c>
      <c r="D1829" s="4" t="s">
        <v>12</v>
      </c>
      <c r="E1829" s="4" t="s">
        <v>8</v>
      </c>
    </row>
    <row r="1830" spans="1:18">
      <c r="A1830" t="n">
        <v>24580</v>
      </c>
      <c r="B1830" s="21" t="n">
        <v>51</v>
      </c>
      <c r="C1830" s="7" t="n">
        <v>4</v>
      </c>
      <c r="D1830" s="7" t="n">
        <v>18</v>
      </c>
      <c r="E1830" s="7" t="s">
        <v>299</v>
      </c>
    </row>
    <row r="1831" spans="1:18">
      <c r="A1831" t="s">
        <v>4</v>
      </c>
      <c r="B1831" s="4" t="s">
        <v>5</v>
      </c>
      <c r="C1831" s="4" t="s">
        <v>12</v>
      </c>
    </row>
    <row r="1832" spans="1:18">
      <c r="A1832" t="n">
        <v>24594</v>
      </c>
      <c r="B1832" s="24" t="n">
        <v>16</v>
      </c>
      <c r="C1832" s="7" t="n">
        <v>0</v>
      </c>
    </row>
    <row r="1833" spans="1:18">
      <c r="A1833" t="s">
        <v>4</v>
      </c>
      <c r="B1833" s="4" t="s">
        <v>5</v>
      </c>
      <c r="C1833" s="4" t="s">
        <v>12</v>
      </c>
      <c r="D1833" s="4" t="s">
        <v>7</v>
      </c>
      <c r="E1833" s="4" t="s">
        <v>13</v>
      </c>
      <c r="F1833" s="4" t="s">
        <v>37</v>
      </c>
      <c r="G1833" s="4" t="s">
        <v>7</v>
      </c>
      <c r="H1833" s="4" t="s">
        <v>7</v>
      </c>
      <c r="I1833" s="4" t="s">
        <v>7</v>
      </c>
      <c r="J1833" s="4" t="s">
        <v>13</v>
      </c>
      <c r="K1833" s="4" t="s">
        <v>37</v>
      </c>
      <c r="L1833" s="4" t="s">
        <v>7</v>
      </c>
      <c r="M1833" s="4" t="s">
        <v>7</v>
      </c>
      <c r="N1833" s="4" t="s">
        <v>7</v>
      </c>
      <c r="O1833" s="4" t="s">
        <v>13</v>
      </c>
      <c r="P1833" s="4" t="s">
        <v>37</v>
      </c>
      <c r="Q1833" s="4" t="s">
        <v>7</v>
      </c>
      <c r="R1833" s="4" t="s">
        <v>7</v>
      </c>
    </row>
    <row r="1834" spans="1:18">
      <c r="A1834" t="n">
        <v>24597</v>
      </c>
      <c r="B1834" s="26" t="n">
        <v>26</v>
      </c>
      <c r="C1834" s="7" t="n">
        <v>18</v>
      </c>
      <c r="D1834" s="7" t="n">
        <v>17</v>
      </c>
      <c r="E1834" s="7" t="n">
        <v>17323</v>
      </c>
      <c r="F1834" s="7" t="s">
        <v>304</v>
      </c>
      <c r="G1834" s="7" t="n">
        <v>2</v>
      </c>
      <c r="H1834" s="7" t="n">
        <v>3</v>
      </c>
      <c r="I1834" s="7" t="n">
        <v>17</v>
      </c>
      <c r="J1834" s="7" t="n">
        <v>17324</v>
      </c>
      <c r="K1834" s="7" t="s">
        <v>305</v>
      </c>
      <c r="L1834" s="7" t="n">
        <v>2</v>
      </c>
      <c r="M1834" s="7" t="n">
        <v>3</v>
      </c>
      <c r="N1834" s="7" t="n">
        <v>17</v>
      </c>
      <c r="O1834" s="7" t="n">
        <v>17325</v>
      </c>
      <c r="P1834" s="7" t="s">
        <v>306</v>
      </c>
      <c r="Q1834" s="7" t="n">
        <v>2</v>
      </c>
      <c r="R1834" s="7" t="n">
        <v>0</v>
      </c>
    </row>
    <row r="1835" spans="1:18">
      <c r="A1835" t="s">
        <v>4</v>
      </c>
      <c r="B1835" s="4" t="s">
        <v>5</v>
      </c>
    </row>
    <row r="1836" spans="1:18">
      <c r="A1836" t="n">
        <v>24788</v>
      </c>
      <c r="B1836" s="27" t="n">
        <v>28</v>
      </c>
    </row>
    <row r="1837" spans="1:18">
      <c r="A1837" t="s">
        <v>4</v>
      </c>
      <c r="B1837" s="4" t="s">
        <v>5</v>
      </c>
      <c r="C1837" s="4" t="s">
        <v>12</v>
      </c>
      <c r="D1837" s="4" t="s">
        <v>7</v>
      </c>
      <c r="E1837" s="4" t="s">
        <v>8</v>
      </c>
      <c r="F1837" s="4" t="s">
        <v>22</v>
      </c>
      <c r="G1837" s="4" t="s">
        <v>22</v>
      </c>
      <c r="H1837" s="4" t="s">
        <v>22</v>
      </c>
    </row>
    <row r="1838" spans="1:18">
      <c r="A1838" t="n">
        <v>24789</v>
      </c>
      <c r="B1838" s="19" t="n">
        <v>48</v>
      </c>
      <c r="C1838" s="7" t="n">
        <v>0</v>
      </c>
      <c r="D1838" s="7" t="n">
        <v>0</v>
      </c>
      <c r="E1838" s="7" t="s">
        <v>256</v>
      </c>
      <c r="F1838" s="7" t="n">
        <v>-1</v>
      </c>
      <c r="G1838" s="7" t="n">
        <v>1</v>
      </c>
      <c r="H1838" s="7" t="n">
        <v>0</v>
      </c>
    </row>
    <row r="1839" spans="1:18">
      <c r="A1839" t="s">
        <v>4</v>
      </c>
      <c r="B1839" s="4" t="s">
        <v>5</v>
      </c>
      <c r="C1839" s="4" t="s">
        <v>12</v>
      </c>
    </row>
    <row r="1840" spans="1:18">
      <c r="A1840" t="n">
        <v>24815</v>
      </c>
      <c r="B1840" s="24" t="n">
        <v>16</v>
      </c>
      <c r="C1840" s="7" t="n">
        <v>1000</v>
      </c>
    </row>
    <row r="1841" spans="1:18">
      <c r="A1841" t="s">
        <v>4</v>
      </c>
      <c r="B1841" s="4" t="s">
        <v>5</v>
      </c>
      <c r="C1841" s="4" t="s">
        <v>7</v>
      </c>
      <c r="D1841" s="4" t="s">
        <v>12</v>
      </c>
      <c r="E1841" s="4" t="s">
        <v>8</v>
      </c>
    </row>
    <row r="1842" spans="1:18">
      <c r="A1842" t="n">
        <v>24818</v>
      </c>
      <c r="B1842" s="21" t="n">
        <v>51</v>
      </c>
      <c r="C1842" s="7" t="n">
        <v>4</v>
      </c>
      <c r="D1842" s="7" t="n">
        <v>0</v>
      </c>
      <c r="E1842" s="7" t="s">
        <v>36</v>
      </c>
    </row>
    <row r="1843" spans="1:18">
      <c r="A1843" t="s">
        <v>4</v>
      </c>
      <c r="B1843" s="4" t="s">
        <v>5</v>
      </c>
      <c r="C1843" s="4" t="s">
        <v>12</v>
      </c>
    </row>
    <row r="1844" spans="1:18">
      <c r="A1844" t="n">
        <v>24831</v>
      </c>
      <c r="B1844" s="24" t="n">
        <v>16</v>
      </c>
      <c r="C1844" s="7" t="n">
        <v>0</v>
      </c>
    </row>
    <row r="1845" spans="1:18">
      <c r="A1845" t="s">
        <v>4</v>
      </c>
      <c r="B1845" s="4" t="s">
        <v>5</v>
      </c>
      <c r="C1845" s="4" t="s">
        <v>12</v>
      </c>
      <c r="D1845" s="4" t="s">
        <v>7</v>
      </c>
      <c r="E1845" s="4" t="s">
        <v>13</v>
      </c>
      <c r="F1845" s="4" t="s">
        <v>37</v>
      </c>
      <c r="G1845" s="4" t="s">
        <v>7</v>
      </c>
      <c r="H1845" s="4" t="s">
        <v>7</v>
      </c>
      <c r="I1845" s="4" t="s">
        <v>7</v>
      </c>
      <c r="J1845" s="4" t="s">
        <v>13</v>
      </c>
      <c r="K1845" s="4" t="s">
        <v>37</v>
      </c>
      <c r="L1845" s="4" t="s">
        <v>7</v>
      </c>
      <c r="M1845" s="4" t="s">
        <v>7</v>
      </c>
      <c r="N1845" s="4" t="s">
        <v>7</v>
      </c>
      <c r="O1845" s="4" t="s">
        <v>13</v>
      </c>
      <c r="P1845" s="4" t="s">
        <v>37</v>
      </c>
      <c r="Q1845" s="4" t="s">
        <v>7</v>
      </c>
      <c r="R1845" s="4" t="s">
        <v>7</v>
      </c>
      <c r="S1845" s="4" t="s">
        <v>7</v>
      </c>
      <c r="T1845" s="4" t="s">
        <v>13</v>
      </c>
      <c r="U1845" s="4" t="s">
        <v>37</v>
      </c>
      <c r="V1845" s="4" t="s">
        <v>7</v>
      </c>
      <c r="W1845" s="4" t="s">
        <v>7</v>
      </c>
      <c r="X1845" s="4" t="s">
        <v>7</v>
      </c>
      <c r="Y1845" s="4" t="s">
        <v>13</v>
      </c>
      <c r="Z1845" s="4" t="s">
        <v>37</v>
      </c>
      <c r="AA1845" s="4" t="s">
        <v>7</v>
      </c>
      <c r="AB1845" s="4" t="s">
        <v>7</v>
      </c>
    </row>
    <row r="1846" spans="1:18">
      <c r="A1846" t="n">
        <v>24834</v>
      </c>
      <c r="B1846" s="26" t="n">
        <v>26</v>
      </c>
      <c r="C1846" s="7" t="n">
        <v>0</v>
      </c>
      <c r="D1846" s="7" t="n">
        <v>17</v>
      </c>
      <c r="E1846" s="7" t="n">
        <v>60168</v>
      </c>
      <c r="F1846" s="7" t="s">
        <v>307</v>
      </c>
      <c r="G1846" s="7" t="n">
        <v>2</v>
      </c>
      <c r="H1846" s="7" t="n">
        <v>3</v>
      </c>
      <c r="I1846" s="7" t="n">
        <v>17</v>
      </c>
      <c r="J1846" s="7" t="n">
        <v>60169</v>
      </c>
      <c r="K1846" s="7" t="s">
        <v>308</v>
      </c>
      <c r="L1846" s="7" t="n">
        <v>2</v>
      </c>
      <c r="M1846" s="7" t="n">
        <v>3</v>
      </c>
      <c r="N1846" s="7" t="n">
        <v>17</v>
      </c>
      <c r="O1846" s="7" t="n">
        <v>60170</v>
      </c>
      <c r="P1846" s="7" t="s">
        <v>309</v>
      </c>
      <c r="Q1846" s="7" t="n">
        <v>2</v>
      </c>
      <c r="R1846" s="7" t="n">
        <v>3</v>
      </c>
      <c r="S1846" s="7" t="n">
        <v>17</v>
      </c>
      <c r="T1846" s="7" t="n">
        <v>60171</v>
      </c>
      <c r="U1846" s="7" t="s">
        <v>310</v>
      </c>
      <c r="V1846" s="7" t="n">
        <v>2</v>
      </c>
      <c r="W1846" s="7" t="n">
        <v>3</v>
      </c>
      <c r="X1846" s="7" t="n">
        <v>17</v>
      </c>
      <c r="Y1846" s="7" t="n">
        <v>60172</v>
      </c>
      <c r="Z1846" s="7" t="s">
        <v>311</v>
      </c>
      <c r="AA1846" s="7" t="n">
        <v>2</v>
      </c>
      <c r="AB1846" s="7" t="n">
        <v>0</v>
      </c>
    </row>
    <row r="1847" spans="1:18">
      <c r="A1847" t="s">
        <v>4</v>
      </c>
      <c r="B1847" s="4" t="s">
        <v>5</v>
      </c>
    </row>
    <row r="1848" spans="1:18">
      <c r="A1848" t="n">
        <v>25288</v>
      </c>
      <c r="B1848" s="27" t="n">
        <v>28</v>
      </c>
    </row>
    <row r="1849" spans="1:18">
      <c r="A1849" t="s">
        <v>4</v>
      </c>
      <c r="B1849" s="4" t="s">
        <v>5</v>
      </c>
      <c r="C1849" s="4" t="s">
        <v>7</v>
      </c>
      <c r="D1849" s="4" t="s">
        <v>12</v>
      </c>
      <c r="E1849" s="4" t="s">
        <v>8</v>
      </c>
    </row>
    <row r="1850" spans="1:18">
      <c r="A1850" t="n">
        <v>25289</v>
      </c>
      <c r="B1850" s="21" t="n">
        <v>51</v>
      </c>
      <c r="C1850" s="7" t="n">
        <v>4</v>
      </c>
      <c r="D1850" s="7" t="n">
        <v>18</v>
      </c>
      <c r="E1850" s="7" t="s">
        <v>296</v>
      </c>
    </row>
    <row r="1851" spans="1:18">
      <c r="A1851" t="s">
        <v>4</v>
      </c>
      <c r="B1851" s="4" t="s">
        <v>5</v>
      </c>
      <c r="C1851" s="4" t="s">
        <v>12</v>
      </c>
    </row>
    <row r="1852" spans="1:18">
      <c r="A1852" t="n">
        <v>25303</v>
      </c>
      <c r="B1852" s="24" t="n">
        <v>16</v>
      </c>
      <c r="C1852" s="7" t="n">
        <v>0</v>
      </c>
    </row>
    <row r="1853" spans="1:18">
      <c r="A1853" t="s">
        <v>4</v>
      </c>
      <c r="B1853" s="4" t="s">
        <v>5</v>
      </c>
      <c r="C1853" s="4" t="s">
        <v>12</v>
      </c>
      <c r="D1853" s="4" t="s">
        <v>7</v>
      </c>
      <c r="E1853" s="4" t="s">
        <v>13</v>
      </c>
      <c r="F1853" s="4" t="s">
        <v>37</v>
      </c>
      <c r="G1853" s="4" t="s">
        <v>7</v>
      </c>
      <c r="H1853" s="4" t="s">
        <v>7</v>
      </c>
    </row>
    <row r="1854" spans="1:18">
      <c r="A1854" t="n">
        <v>25306</v>
      </c>
      <c r="B1854" s="26" t="n">
        <v>26</v>
      </c>
      <c r="C1854" s="7" t="n">
        <v>18</v>
      </c>
      <c r="D1854" s="7" t="n">
        <v>17</v>
      </c>
      <c r="E1854" s="7" t="n">
        <v>17326</v>
      </c>
      <c r="F1854" s="7" t="s">
        <v>312</v>
      </c>
      <c r="G1854" s="7" t="n">
        <v>2</v>
      </c>
      <c r="H1854" s="7" t="n">
        <v>0</v>
      </c>
    </row>
    <row r="1855" spans="1:18">
      <c r="A1855" t="s">
        <v>4</v>
      </c>
      <c r="B1855" s="4" t="s">
        <v>5</v>
      </c>
    </row>
    <row r="1856" spans="1:18">
      <c r="A1856" t="n">
        <v>25337</v>
      </c>
      <c r="B1856" s="27" t="n">
        <v>28</v>
      </c>
    </row>
    <row r="1857" spans="1:28">
      <c r="A1857" t="s">
        <v>4</v>
      </c>
      <c r="B1857" s="4" t="s">
        <v>5</v>
      </c>
      <c r="C1857" s="4" t="s">
        <v>7</v>
      </c>
      <c r="D1857" s="4" t="s">
        <v>12</v>
      </c>
      <c r="E1857" s="4" t="s">
        <v>8</v>
      </c>
    </row>
    <row r="1858" spans="1:28">
      <c r="A1858" t="n">
        <v>25338</v>
      </c>
      <c r="B1858" s="21" t="n">
        <v>51</v>
      </c>
      <c r="C1858" s="7" t="n">
        <v>4</v>
      </c>
      <c r="D1858" s="7" t="n">
        <v>18</v>
      </c>
      <c r="E1858" s="7" t="s">
        <v>313</v>
      </c>
    </row>
    <row r="1859" spans="1:28">
      <c r="A1859" t="s">
        <v>4</v>
      </c>
      <c r="B1859" s="4" t="s">
        <v>5</v>
      </c>
      <c r="C1859" s="4" t="s">
        <v>12</v>
      </c>
    </row>
    <row r="1860" spans="1:28">
      <c r="A1860" t="n">
        <v>25352</v>
      </c>
      <c r="B1860" s="24" t="n">
        <v>16</v>
      </c>
      <c r="C1860" s="7" t="n">
        <v>500</v>
      </c>
    </row>
    <row r="1861" spans="1:28">
      <c r="A1861" t="s">
        <v>4</v>
      </c>
      <c r="B1861" s="4" t="s">
        <v>5</v>
      </c>
      <c r="C1861" s="4" t="s">
        <v>12</v>
      </c>
      <c r="D1861" s="4" t="s">
        <v>7</v>
      </c>
      <c r="E1861" s="4" t="s">
        <v>13</v>
      </c>
      <c r="F1861" s="4" t="s">
        <v>37</v>
      </c>
      <c r="G1861" s="4" t="s">
        <v>7</v>
      </c>
      <c r="H1861" s="4" t="s">
        <v>7</v>
      </c>
    </row>
    <row r="1862" spans="1:28">
      <c r="A1862" t="n">
        <v>25355</v>
      </c>
      <c r="B1862" s="26" t="n">
        <v>26</v>
      </c>
      <c r="C1862" s="7" t="n">
        <v>18</v>
      </c>
      <c r="D1862" s="7" t="n">
        <v>17</v>
      </c>
      <c r="E1862" s="7" t="n">
        <v>17327</v>
      </c>
      <c r="F1862" s="7" t="s">
        <v>314</v>
      </c>
      <c r="G1862" s="7" t="n">
        <v>2</v>
      </c>
      <c r="H1862" s="7" t="n">
        <v>0</v>
      </c>
    </row>
    <row r="1863" spans="1:28">
      <c r="A1863" t="s">
        <v>4</v>
      </c>
      <c r="B1863" s="4" t="s">
        <v>5</v>
      </c>
    </row>
    <row r="1864" spans="1:28">
      <c r="A1864" t="n">
        <v>25391</v>
      </c>
      <c r="B1864" s="27" t="n">
        <v>28</v>
      </c>
    </row>
    <row r="1865" spans="1:28">
      <c r="A1865" t="s">
        <v>4</v>
      </c>
      <c r="B1865" s="4" t="s">
        <v>5</v>
      </c>
      <c r="C1865" s="4" t="s">
        <v>12</v>
      </c>
      <c r="D1865" s="4" t="s">
        <v>7</v>
      </c>
      <c r="E1865" s="4" t="s">
        <v>8</v>
      </c>
      <c r="F1865" s="4" t="s">
        <v>22</v>
      </c>
      <c r="G1865" s="4" t="s">
        <v>22</v>
      </c>
      <c r="H1865" s="4" t="s">
        <v>22</v>
      </c>
    </row>
    <row r="1866" spans="1:28">
      <c r="A1866" t="n">
        <v>25392</v>
      </c>
      <c r="B1866" s="19" t="n">
        <v>48</v>
      </c>
      <c r="C1866" s="7" t="n">
        <v>0</v>
      </c>
      <c r="D1866" s="7" t="n">
        <v>0</v>
      </c>
      <c r="E1866" s="7" t="s">
        <v>257</v>
      </c>
      <c r="F1866" s="7" t="n">
        <v>-1</v>
      </c>
      <c r="G1866" s="7" t="n">
        <v>1</v>
      </c>
      <c r="H1866" s="7" t="n">
        <v>0</v>
      </c>
    </row>
    <row r="1867" spans="1:28">
      <c r="A1867" t="s">
        <v>4</v>
      </c>
      <c r="B1867" s="4" t="s">
        <v>5</v>
      </c>
      <c r="C1867" s="4" t="s">
        <v>12</v>
      </c>
      <c r="D1867" s="4" t="s">
        <v>7</v>
      </c>
      <c r="E1867" s="4" t="s">
        <v>8</v>
      </c>
      <c r="F1867" s="4" t="s">
        <v>22</v>
      </c>
      <c r="G1867" s="4" t="s">
        <v>22</v>
      </c>
      <c r="H1867" s="4" t="s">
        <v>22</v>
      </c>
    </row>
    <row r="1868" spans="1:28">
      <c r="A1868" t="n">
        <v>25418</v>
      </c>
      <c r="B1868" s="19" t="n">
        <v>48</v>
      </c>
      <c r="C1868" s="7" t="n">
        <v>18</v>
      </c>
      <c r="D1868" s="7" t="n">
        <v>0</v>
      </c>
      <c r="E1868" s="7" t="s">
        <v>257</v>
      </c>
      <c r="F1868" s="7" t="n">
        <v>-1</v>
      </c>
      <c r="G1868" s="7" t="n">
        <v>1</v>
      </c>
      <c r="H1868" s="7" t="n">
        <v>0</v>
      </c>
    </row>
    <row r="1869" spans="1:28">
      <c r="A1869" t="s">
        <v>4</v>
      </c>
      <c r="B1869" s="4" t="s">
        <v>5</v>
      </c>
      <c r="C1869" s="4" t="s">
        <v>12</v>
      </c>
    </row>
    <row r="1870" spans="1:28">
      <c r="A1870" t="n">
        <v>25444</v>
      </c>
      <c r="B1870" s="24" t="n">
        <v>16</v>
      </c>
      <c r="C1870" s="7" t="n">
        <v>2000</v>
      </c>
    </row>
    <row r="1871" spans="1:28">
      <c r="A1871" t="s">
        <v>4</v>
      </c>
      <c r="B1871" s="4" t="s">
        <v>5</v>
      </c>
      <c r="C1871" s="4" t="s">
        <v>7</v>
      </c>
      <c r="D1871" s="4" t="s">
        <v>12</v>
      </c>
      <c r="E1871" s="4" t="s">
        <v>22</v>
      </c>
    </row>
    <row r="1872" spans="1:28">
      <c r="A1872" t="n">
        <v>25447</v>
      </c>
      <c r="B1872" s="39" t="n">
        <v>58</v>
      </c>
      <c r="C1872" s="7" t="n">
        <v>101</v>
      </c>
      <c r="D1872" s="7" t="n">
        <v>500</v>
      </c>
      <c r="E1872" s="7" t="n">
        <v>1</v>
      </c>
    </row>
    <row r="1873" spans="1:8">
      <c r="A1873" t="s">
        <v>4</v>
      </c>
      <c r="B1873" s="4" t="s">
        <v>5</v>
      </c>
      <c r="C1873" s="4" t="s">
        <v>7</v>
      </c>
      <c r="D1873" s="4" t="s">
        <v>12</v>
      </c>
    </row>
    <row r="1874" spans="1:8">
      <c r="A1874" t="n">
        <v>25455</v>
      </c>
      <c r="B1874" s="39" t="n">
        <v>58</v>
      </c>
      <c r="C1874" s="7" t="n">
        <v>254</v>
      </c>
      <c r="D1874" s="7" t="n">
        <v>0</v>
      </c>
    </row>
    <row r="1875" spans="1:8">
      <c r="A1875" t="s">
        <v>4</v>
      </c>
      <c r="B1875" s="4" t="s">
        <v>5</v>
      </c>
      <c r="C1875" s="4" t="s">
        <v>12</v>
      </c>
      <c r="D1875" s="4" t="s">
        <v>12</v>
      </c>
      <c r="E1875" s="4" t="s">
        <v>12</v>
      </c>
    </row>
    <row r="1876" spans="1:8">
      <c r="A1876" t="n">
        <v>25459</v>
      </c>
      <c r="B1876" s="31" t="n">
        <v>61</v>
      </c>
      <c r="C1876" s="7" t="n">
        <v>18</v>
      </c>
      <c r="D1876" s="7" t="n">
        <v>0</v>
      </c>
      <c r="E1876" s="7" t="n">
        <v>1000</v>
      </c>
    </row>
    <row r="1877" spans="1:8">
      <c r="A1877" t="s">
        <v>4</v>
      </c>
      <c r="B1877" s="4" t="s">
        <v>5</v>
      </c>
      <c r="C1877" s="4" t="s">
        <v>12</v>
      </c>
      <c r="D1877" s="4" t="s">
        <v>22</v>
      </c>
      <c r="E1877" s="4" t="s">
        <v>22</v>
      </c>
      <c r="F1877" s="4" t="s">
        <v>22</v>
      </c>
      <c r="G1877" s="4" t="s">
        <v>22</v>
      </c>
    </row>
    <row r="1878" spans="1:8">
      <c r="A1878" t="n">
        <v>25466</v>
      </c>
      <c r="B1878" s="17" t="n">
        <v>46</v>
      </c>
      <c r="C1878" s="7" t="n">
        <v>18</v>
      </c>
      <c r="D1878" s="7" t="n">
        <v>0.0399999991059303</v>
      </c>
      <c r="E1878" s="7" t="n">
        <v>1.5</v>
      </c>
      <c r="F1878" s="7" t="n">
        <v>-9.17000007629395</v>
      </c>
      <c r="G1878" s="7" t="n">
        <v>-41.9000015258789</v>
      </c>
    </row>
    <row r="1879" spans="1:8">
      <c r="A1879" t="s">
        <v>4</v>
      </c>
      <c r="B1879" s="4" t="s">
        <v>5</v>
      </c>
      <c r="C1879" s="4" t="s">
        <v>7</v>
      </c>
      <c r="D1879" s="4" t="s">
        <v>7</v>
      </c>
      <c r="E1879" s="4" t="s">
        <v>22</v>
      </c>
      <c r="F1879" s="4" t="s">
        <v>22</v>
      </c>
      <c r="G1879" s="4" t="s">
        <v>22</v>
      </c>
      <c r="H1879" s="4" t="s">
        <v>12</v>
      </c>
    </row>
    <row r="1880" spans="1:8">
      <c r="A1880" t="n">
        <v>25485</v>
      </c>
      <c r="B1880" s="45" t="n">
        <v>45</v>
      </c>
      <c r="C1880" s="7" t="n">
        <v>2</v>
      </c>
      <c r="D1880" s="7" t="n">
        <v>3</v>
      </c>
      <c r="E1880" s="7" t="n">
        <v>-0.119999997317791</v>
      </c>
      <c r="F1880" s="7" t="n">
        <v>2.83999991416931</v>
      </c>
      <c r="G1880" s="7" t="n">
        <v>-9.10000038146973</v>
      </c>
      <c r="H1880" s="7" t="n">
        <v>0</v>
      </c>
    </row>
    <row r="1881" spans="1:8">
      <c r="A1881" t="s">
        <v>4</v>
      </c>
      <c r="B1881" s="4" t="s">
        <v>5</v>
      </c>
      <c r="C1881" s="4" t="s">
        <v>7</v>
      </c>
      <c r="D1881" s="4" t="s">
        <v>7</v>
      </c>
      <c r="E1881" s="4" t="s">
        <v>22</v>
      </c>
      <c r="F1881" s="4" t="s">
        <v>22</v>
      </c>
      <c r="G1881" s="4" t="s">
        <v>22</v>
      </c>
      <c r="H1881" s="4" t="s">
        <v>12</v>
      </c>
      <c r="I1881" s="4" t="s">
        <v>7</v>
      </c>
    </row>
    <row r="1882" spans="1:8">
      <c r="A1882" t="n">
        <v>25502</v>
      </c>
      <c r="B1882" s="45" t="n">
        <v>45</v>
      </c>
      <c r="C1882" s="7" t="n">
        <v>4</v>
      </c>
      <c r="D1882" s="7" t="n">
        <v>3</v>
      </c>
      <c r="E1882" s="7" t="n">
        <v>14.2299995422363</v>
      </c>
      <c r="F1882" s="7" t="n">
        <v>350.309997558594</v>
      </c>
      <c r="G1882" s="7" t="n">
        <v>0</v>
      </c>
      <c r="H1882" s="7" t="n">
        <v>0</v>
      </c>
      <c r="I1882" s="7" t="n">
        <v>0</v>
      </c>
    </row>
    <row r="1883" spans="1:8">
      <c r="A1883" t="s">
        <v>4</v>
      </c>
      <c r="B1883" s="4" t="s">
        <v>5</v>
      </c>
      <c r="C1883" s="4" t="s">
        <v>7</v>
      </c>
      <c r="D1883" s="4" t="s">
        <v>7</v>
      </c>
      <c r="E1883" s="4" t="s">
        <v>22</v>
      </c>
      <c r="F1883" s="4" t="s">
        <v>12</v>
      </c>
    </row>
    <row r="1884" spans="1:8">
      <c r="A1884" t="n">
        <v>25520</v>
      </c>
      <c r="B1884" s="45" t="n">
        <v>45</v>
      </c>
      <c r="C1884" s="7" t="n">
        <v>5</v>
      </c>
      <c r="D1884" s="7" t="n">
        <v>3</v>
      </c>
      <c r="E1884" s="7" t="n">
        <v>1.70000004768372</v>
      </c>
      <c r="F1884" s="7" t="n">
        <v>0</v>
      </c>
    </row>
    <row r="1885" spans="1:8">
      <c r="A1885" t="s">
        <v>4</v>
      </c>
      <c r="B1885" s="4" t="s">
        <v>5</v>
      </c>
      <c r="C1885" s="4" t="s">
        <v>7</v>
      </c>
      <c r="D1885" s="4" t="s">
        <v>7</v>
      </c>
      <c r="E1885" s="4" t="s">
        <v>22</v>
      </c>
      <c r="F1885" s="4" t="s">
        <v>12</v>
      </c>
    </row>
    <row r="1886" spans="1:8">
      <c r="A1886" t="n">
        <v>25529</v>
      </c>
      <c r="B1886" s="45" t="n">
        <v>45</v>
      </c>
      <c r="C1886" s="7" t="n">
        <v>5</v>
      </c>
      <c r="D1886" s="7" t="n">
        <v>3</v>
      </c>
      <c r="E1886" s="7" t="n">
        <v>1.5</v>
      </c>
      <c r="F1886" s="7" t="n">
        <v>3000</v>
      </c>
    </row>
    <row r="1887" spans="1:8">
      <c r="A1887" t="s">
        <v>4</v>
      </c>
      <c r="B1887" s="4" t="s">
        <v>5</v>
      </c>
      <c r="C1887" s="4" t="s">
        <v>7</v>
      </c>
      <c r="D1887" s="4" t="s">
        <v>7</v>
      </c>
      <c r="E1887" s="4" t="s">
        <v>22</v>
      </c>
      <c r="F1887" s="4" t="s">
        <v>12</v>
      </c>
    </row>
    <row r="1888" spans="1:8">
      <c r="A1888" t="n">
        <v>25538</v>
      </c>
      <c r="B1888" s="45" t="n">
        <v>45</v>
      </c>
      <c r="C1888" s="7" t="n">
        <v>11</v>
      </c>
      <c r="D1888" s="7" t="n">
        <v>3</v>
      </c>
      <c r="E1888" s="7" t="n">
        <v>34</v>
      </c>
      <c r="F1888" s="7" t="n">
        <v>0</v>
      </c>
    </row>
    <row r="1889" spans="1:9">
      <c r="A1889" t="s">
        <v>4</v>
      </c>
      <c r="B1889" s="4" t="s">
        <v>5</v>
      </c>
      <c r="C1889" s="4" t="s">
        <v>7</v>
      </c>
      <c r="D1889" s="4" t="s">
        <v>12</v>
      </c>
    </row>
    <row r="1890" spans="1:9">
      <c r="A1890" t="n">
        <v>25547</v>
      </c>
      <c r="B1890" s="39" t="n">
        <v>58</v>
      </c>
      <c r="C1890" s="7" t="n">
        <v>255</v>
      </c>
      <c r="D1890" s="7" t="n">
        <v>0</v>
      </c>
    </row>
    <row r="1891" spans="1:9">
      <c r="A1891" t="s">
        <v>4</v>
      </c>
      <c r="B1891" s="4" t="s">
        <v>5</v>
      </c>
      <c r="C1891" s="4" t="s">
        <v>12</v>
      </c>
      <c r="D1891" s="4" t="s">
        <v>7</v>
      </c>
      <c r="E1891" s="4" t="s">
        <v>8</v>
      </c>
      <c r="F1891" s="4" t="s">
        <v>22</v>
      </c>
      <c r="G1891" s="4" t="s">
        <v>22</v>
      </c>
      <c r="H1891" s="4" t="s">
        <v>22</v>
      </c>
    </row>
    <row r="1892" spans="1:9">
      <c r="A1892" t="n">
        <v>25551</v>
      </c>
      <c r="B1892" s="19" t="n">
        <v>48</v>
      </c>
      <c r="C1892" s="7" t="n">
        <v>18</v>
      </c>
      <c r="D1892" s="7" t="n">
        <v>0</v>
      </c>
      <c r="E1892" s="7" t="s">
        <v>258</v>
      </c>
      <c r="F1892" s="7" t="n">
        <v>-1</v>
      </c>
      <c r="G1892" s="7" t="n">
        <v>1</v>
      </c>
      <c r="H1892" s="7" t="n">
        <v>0</v>
      </c>
    </row>
    <row r="1893" spans="1:9">
      <c r="A1893" t="s">
        <v>4</v>
      </c>
      <c r="B1893" s="4" t="s">
        <v>5</v>
      </c>
      <c r="C1893" s="4" t="s">
        <v>12</v>
      </c>
    </row>
    <row r="1894" spans="1:9">
      <c r="A1894" t="n">
        <v>25577</v>
      </c>
      <c r="B1894" s="24" t="n">
        <v>16</v>
      </c>
      <c r="C1894" s="7" t="n">
        <v>2500</v>
      </c>
    </row>
    <row r="1895" spans="1:9">
      <c r="A1895" t="s">
        <v>4</v>
      </c>
      <c r="B1895" s="4" t="s">
        <v>5</v>
      </c>
      <c r="C1895" s="4" t="s">
        <v>7</v>
      </c>
      <c r="D1895" s="4" t="s">
        <v>7</v>
      </c>
      <c r="E1895" s="4" t="s">
        <v>7</v>
      </c>
      <c r="F1895" s="4" t="s">
        <v>7</v>
      </c>
    </row>
    <row r="1896" spans="1:9">
      <c r="A1896" t="n">
        <v>25580</v>
      </c>
      <c r="B1896" s="9" t="n">
        <v>14</v>
      </c>
      <c r="C1896" s="7" t="n">
        <v>0</v>
      </c>
      <c r="D1896" s="7" t="n">
        <v>1</v>
      </c>
      <c r="E1896" s="7" t="n">
        <v>0</v>
      </c>
      <c r="F1896" s="7" t="n">
        <v>0</v>
      </c>
    </row>
    <row r="1897" spans="1:9">
      <c r="A1897" t="s">
        <v>4</v>
      </c>
      <c r="B1897" s="4" t="s">
        <v>5</v>
      </c>
      <c r="C1897" s="4" t="s">
        <v>7</v>
      </c>
      <c r="D1897" s="4" t="s">
        <v>12</v>
      </c>
      <c r="E1897" s="4" t="s">
        <v>8</v>
      </c>
    </row>
    <row r="1898" spans="1:9">
      <c r="A1898" t="n">
        <v>25585</v>
      </c>
      <c r="B1898" s="21" t="n">
        <v>51</v>
      </c>
      <c r="C1898" s="7" t="n">
        <v>4</v>
      </c>
      <c r="D1898" s="7" t="n">
        <v>18</v>
      </c>
      <c r="E1898" s="7" t="s">
        <v>315</v>
      </c>
    </row>
    <row r="1899" spans="1:9">
      <c r="A1899" t="s">
        <v>4</v>
      </c>
      <c r="B1899" s="4" t="s">
        <v>5</v>
      </c>
      <c r="C1899" s="4" t="s">
        <v>12</v>
      </c>
    </row>
    <row r="1900" spans="1:9">
      <c r="A1900" t="n">
        <v>25603</v>
      </c>
      <c r="B1900" s="24" t="n">
        <v>16</v>
      </c>
      <c r="C1900" s="7" t="n">
        <v>0</v>
      </c>
    </row>
    <row r="1901" spans="1:9">
      <c r="A1901" t="s">
        <v>4</v>
      </c>
      <c r="B1901" s="4" t="s">
        <v>5</v>
      </c>
      <c r="C1901" s="4" t="s">
        <v>12</v>
      </c>
      <c r="D1901" s="4" t="s">
        <v>7</v>
      </c>
      <c r="E1901" s="4" t="s">
        <v>13</v>
      </c>
      <c r="F1901" s="4" t="s">
        <v>37</v>
      </c>
      <c r="G1901" s="4" t="s">
        <v>7</v>
      </c>
      <c r="H1901" s="4" t="s">
        <v>7</v>
      </c>
    </row>
    <row r="1902" spans="1:9">
      <c r="A1902" t="n">
        <v>25606</v>
      </c>
      <c r="B1902" s="26" t="n">
        <v>26</v>
      </c>
      <c r="C1902" s="7" t="n">
        <v>18</v>
      </c>
      <c r="D1902" s="7" t="n">
        <v>17</v>
      </c>
      <c r="E1902" s="7" t="n">
        <v>17328</v>
      </c>
      <c r="F1902" s="7" t="s">
        <v>316</v>
      </c>
      <c r="G1902" s="7" t="n">
        <v>2</v>
      </c>
      <c r="H1902" s="7" t="n">
        <v>0</v>
      </c>
    </row>
    <row r="1903" spans="1:9">
      <c r="A1903" t="s">
        <v>4</v>
      </c>
      <c r="B1903" s="4" t="s">
        <v>5</v>
      </c>
    </row>
    <row r="1904" spans="1:9">
      <c r="A1904" t="n">
        <v>25633</v>
      </c>
      <c r="B1904" s="27" t="n">
        <v>28</v>
      </c>
    </row>
    <row r="1905" spans="1:8">
      <c r="A1905" t="s">
        <v>4</v>
      </c>
      <c r="B1905" s="4" t="s">
        <v>5</v>
      </c>
      <c r="C1905" s="4" t="s">
        <v>13</v>
      </c>
    </row>
    <row r="1906" spans="1:8">
      <c r="A1906" t="n">
        <v>25634</v>
      </c>
      <c r="B1906" s="53" t="n">
        <v>15</v>
      </c>
      <c r="C1906" s="7" t="n">
        <v>256</v>
      </c>
    </row>
    <row r="1907" spans="1:8">
      <c r="A1907" t="s">
        <v>4</v>
      </c>
      <c r="B1907" s="4" t="s">
        <v>5</v>
      </c>
      <c r="C1907" s="4" t="s">
        <v>7</v>
      </c>
      <c r="D1907" s="4" t="s">
        <v>12</v>
      </c>
      <c r="E1907" s="4" t="s">
        <v>8</v>
      </c>
    </row>
    <row r="1908" spans="1:8">
      <c r="A1908" t="n">
        <v>25639</v>
      </c>
      <c r="B1908" s="21" t="n">
        <v>51</v>
      </c>
      <c r="C1908" s="7" t="n">
        <v>4</v>
      </c>
      <c r="D1908" s="7" t="n">
        <v>18</v>
      </c>
      <c r="E1908" s="7" t="s">
        <v>317</v>
      </c>
    </row>
    <row r="1909" spans="1:8">
      <c r="A1909" t="s">
        <v>4</v>
      </c>
      <c r="B1909" s="4" t="s">
        <v>5</v>
      </c>
      <c r="C1909" s="4" t="s">
        <v>12</v>
      </c>
    </row>
    <row r="1910" spans="1:8">
      <c r="A1910" t="n">
        <v>25657</v>
      </c>
      <c r="B1910" s="24" t="n">
        <v>16</v>
      </c>
      <c r="C1910" s="7" t="n">
        <v>0</v>
      </c>
    </row>
    <row r="1911" spans="1:8">
      <c r="A1911" t="s">
        <v>4</v>
      </c>
      <c r="B1911" s="4" t="s">
        <v>5</v>
      </c>
      <c r="C1911" s="4" t="s">
        <v>12</v>
      </c>
      <c r="D1911" s="4" t="s">
        <v>7</v>
      </c>
      <c r="E1911" s="4" t="s">
        <v>13</v>
      </c>
      <c r="F1911" s="4" t="s">
        <v>37</v>
      </c>
      <c r="G1911" s="4" t="s">
        <v>7</v>
      </c>
      <c r="H1911" s="4" t="s">
        <v>7</v>
      </c>
      <c r="I1911" s="4" t="s">
        <v>7</v>
      </c>
      <c r="J1911" s="4" t="s">
        <v>13</v>
      </c>
      <c r="K1911" s="4" t="s">
        <v>37</v>
      </c>
      <c r="L1911" s="4" t="s">
        <v>7</v>
      </c>
      <c r="M1911" s="4" t="s">
        <v>7</v>
      </c>
    </row>
    <row r="1912" spans="1:8">
      <c r="A1912" t="n">
        <v>25660</v>
      </c>
      <c r="B1912" s="26" t="n">
        <v>26</v>
      </c>
      <c r="C1912" s="7" t="n">
        <v>18</v>
      </c>
      <c r="D1912" s="7" t="n">
        <v>17</v>
      </c>
      <c r="E1912" s="7" t="n">
        <v>17329</v>
      </c>
      <c r="F1912" s="7" t="s">
        <v>318</v>
      </c>
      <c r="G1912" s="7" t="n">
        <v>2</v>
      </c>
      <c r="H1912" s="7" t="n">
        <v>3</v>
      </c>
      <c r="I1912" s="7" t="n">
        <v>17</v>
      </c>
      <c r="J1912" s="7" t="n">
        <v>17330</v>
      </c>
      <c r="K1912" s="7" t="s">
        <v>319</v>
      </c>
      <c r="L1912" s="7" t="n">
        <v>2</v>
      </c>
      <c r="M1912" s="7" t="n">
        <v>0</v>
      </c>
    </row>
    <row r="1913" spans="1:8">
      <c r="A1913" t="s">
        <v>4</v>
      </c>
      <c r="B1913" s="4" t="s">
        <v>5</v>
      </c>
    </row>
    <row r="1914" spans="1:8">
      <c r="A1914" t="n">
        <v>25913</v>
      </c>
      <c r="B1914" s="27" t="n">
        <v>28</v>
      </c>
    </row>
    <row r="1915" spans="1:8">
      <c r="A1915" t="s">
        <v>4</v>
      </c>
      <c r="B1915" s="4" t="s">
        <v>5</v>
      </c>
      <c r="C1915" s="4" t="s">
        <v>7</v>
      </c>
      <c r="D1915" s="4" t="s">
        <v>12</v>
      </c>
      <c r="E1915" s="4" t="s">
        <v>8</v>
      </c>
    </row>
    <row r="1916" spans="1:8">
      <c r="A1916" t="n">
        <v>25914</v>
      </c>
      <c r="B1916" s="21" t="n">
        <v>51</v>
      </c>
      <c r="C1916" s="7" t="n">
        <v>4</v>
      </c>
      <c r="D1916" s="7" t="n">
        <v>0</v>
      </c>
      <c r="E1916" s="7" t="s">
        <v>320</v>
      </c>
    </row>
    <row r="1917" spans="1:8">
      <c r="A1917" t="s">
        <v>4</v>
      </c>
      <c r="B1917" s="4" t="s">
        <v>5</v>
      </c>
      <c r="C1917" s="4" t="s">
        <v>12</v>
      </c>
    </row>
    <row r="1918" spans="1:8">
      <c r="A1918" t="n">
        <v>25929</v>
      </c>
      <c r="B1918" s="24" t="n">
        <v>16</v>
      </c>
      <c r="C1918" s="7" t="n">
        <v>0</v>
      </c>
    </row>
    <row r="1919" spans="1:8">
      <c r="A1919" t="s">
        <v>4</v>
      </c>
      <c r="B1919" s="4" t="s">
        <v>5</v>
      </c>
      <c r="C1919" s="4" t="s">
        <v>12</v>
      </c>
      <c r="D1919" s="4" t="s">
        <v>7</v>
      </c>
      <c r="E1919" s="4" t="s">
        <v>13</v>
      </c>
      <c r="F1919" s="4" t="s">
        <v>37</v>
      </c>
      <c r="G1919" s="4" t="s">
        <v>7</v>
      </c>
      <c r="H1919" s="4" t="s">
        <v>7</v>
      </c>
      <c r="I1919" s="4" t="s">
        <v>7</v>
      </c>
      <c r="J1919" s="4" t="s">
        <v>13</v>
      </c>
      <c r="K1919" s="4" t="s">
        <v>37</v>
      </c>
      <c r="L1919" s="4" t="s">
        <v>7</v>
      </c>
      <c r="M1919" s="4" t="s">
        <v>7</v>
      </c>
      <c r="N1919" s="4" t="s">
        <v>7</v>
      </c>
      <c r="O1919" s="4" t="s">
        <v>13</v>
      </c>
      <c r="P1919" s="4" t="s">
        <v>37</v>
      </c>
      <c r="Q1919" s="4" t="s">
        <v>7</v>
      </c>
      <c r="R1919" s="4" t="s">
        <v>7</v>
      </c>
      <c r="S1919" s="4" t="s">
        <v>7</v>
      </c>
      <c r="T1919" s="4" t="s">
        <v>13</v>
      </c>
      <c r="U1919" s="4" t="s">
        <v>37</v>
      </c>
      <c r="V1919" s="4" t="s">
        <v>7</v>
      </c>
      <c r="W1919" s="4" t="s">
        <v>7</v>
      </c>
    </row>
    <row r="1920" spans="1:8">
      <c r="A1920" t="n">
        <v>25932</v>
      </c>
      <c r="B1920" s="26" t="n">
        <v>26</v>
      </c>
      <c r="C1920" s="7" t="n">
        <v>0</v>
      </c>
      <c r="D1920" s="7" t="n">
        <v>17</v>
      </c>
      <c r="E1920" s="7" t="n">
        <v>60173</v>
      </c>
      <c r="F1920" s="7" t="s">
        <v>321</v>
      </c>
      <c r="G1920" s="7" t="n">
        <v>2</v>
      </c>
      <c r="H1920" s="7" t="n">
        <v>3</v>
      </c>
      <c r="I1920" s="7" t="n">
        <v>17</v>
      </c>
      <c r="J1920" s="7" t="n">
        <v>60174</v>
      </c>
      <c r="K1920" s="7" t="s">
        <v>322</v>
      </c>
      <c r="L1920" s="7" t="n">
        <v>2</v>
      </c>
      <c r="M1920" s="7" t="n">
        <v>3</v>
      </c>
      <c r="N1920" s="7" t="n">
        <v>17</v>
      </c>
      <c r="O1920" s="7" t="n">
        <v>60175</v>
      </c>
      <c r="P1920" s="7" t="s">
        <v>323</v>
      </c>
      <c r="Q1920" s="7" t="n">
        <v>2</v>
      </c>
      <c r="R1920" s="7" t="n">
        <v>3</v>
      </c>
      <c r="S1920" s="7" t="n">
        <v>17</v>
      </c>
      <c r="T1920" s="7" t="n">
        <v>60176</v>
      </c>
      <c r="U1920" s="7" t="s">
        <v>324</v>
      </c>
      <c r="V1920" s="7" t="n">
        <v>2</v>
      </c>
      <c r="W1920" s="7" t="n">
        <v>0</v>
      </c>
    </row>
    <row r="1921" spans="1:23">
      <c r="A1921" t="s">
        <v>4</v>
      </c>
      <c r="B1921" s="4" t="s">
        <v>5</v>
      </c>
    </row>
    <row r="1922" spans="1:23">
      <c r="A1922" t="n">
        <v>26292</v>
      </c>
      <c r="B1922" s="27" t="n">
        <v>28</v>
      </c>
    </row>
    <row r="1923" spans="1:23">
      <c r="A1923" t="s">
        <v>4</v>
      </c>
      <c r="B1923" s="4" t="s">
        <v>5</v>
      </c>
      <c r="C1923" s="4" t="s">
        <v>7</v>
      </c>
      <c r="D1923" s="4" t="s">
        <v>12</v>
      </c>
      <c r="E1923" s="4" t="s">
        <v>8</v>
      </c>
    </row>
    <row r="1924" spans="1:23">
      <c r="A1924" t="n">
        <v>26293</v>
      </c>
      <c r="B1924" s="21" t="n">
        <v>51</v>
      </c>
      <c r="C1924" s="7" t="n">
        <v>4</v>
      </c>
      <c r="D1924" s="7" t="n">
        <v>18</v>
      </c>
      <c r="E1924" s="7" t="s">
        <v>325</v>
      </c>
    </row>
    <row r="1925" spans="1:23">
      <c r="A1925" t="s">
        <v>4</v>
      </c>
      <c r="B1925" s="4" t="s">
        <v>5</v>
      </c>
      <c r="C1925" s="4" t="s">
        <v>12</v>
      </c>
    </row>
    <row r="1926" spans="1:23">
      <c r="A1926" t="n">
        <v>26312</v>
      </c>
      <c r="B1926" s="24" t="n">
        <v>16</v>
      </c>
      <c r="C1926" s="7" t="n">
        <v>0</v>
      </c>
    </row>
    <row r="1927" spans="1:23">
      <c r="A1927" t="s">
        <v>4</v>
      </c>
      <c r="B1927" s="4" t="s">
        <v>5</v>
      </c>
      <c r="C1927" s="4" t="s">
        <v>12</v>
      </c>
      <c r="D1927" s="4" t="s">
        <v>7</v>
      </c>
      <c r="E1927" s="4" t="s">
        <v>13</v>
      </c>
      <c r="F1927" s="4" t="s">
        <v>37</v>
      </c>
      <c r="G1927" s="4" t="s">
        <v>7</v>
      </c>
      <c r="H1927" s="4" t="s">
        <v>7</v>
      </c>
    </row>
    <row r="1928" spans="1:23">
      <c r="A1928" t="n">
        <v>26315</v>
      </c>
      <c r="B1928" s="26" t="n">
        <v>26</v>
      </c>
      <c r="C1928" s="7" t="n">
        <v>18</v>
      </c>
      <c r="D1928" s="7" t="n">
        <v>17</v>
      </c>
      <c r="E1928" s="7" t="n">
        <v>17331</v>
      </c>
      <c r="F1928" s="7" t="s">
        <v>326</v>
      </c>
      <c r="G1928" s="7" t="n">
        <v>2</v>
      </c>
      <c r="H1928" s="7" t="n">
        <v>0</v>
      </c>
    </row>
    <row r="1929" spans="1:23">
      <c r="A1929" t="s">
        <v>4</v>
      </c>
      <c r="B1929" s="4" t="s">
        <v>5</v>
      </c>
    </row>
    <row r="1930" spans="1:23">
      <c r="A1930" t="n">
        <v>26362</v>
      </c>
      <c r="B1930" s="27" t="n">
        <v>28</v>
      </c>
    </row>
    <row r="1931" spans="1:23">
      <c r="A1931" t="s">
        <v>4</v>
      </c>
      <c r="B1931" s="4" t="s">
        <v>5</v>
      </c>
      <c r="C1931" s="4" t="s">
        <v>7</v>
      </c>
      <c r="D1931" s="4" t="s">
        <v>12</v>
      </c>
      <c r="E1931" s="4" t="s">
        <v>8</v>
      </c>
      <c r="F1931" s="4" t="s">
        <v>8</v>
      </c>
      <c r="G1931" s="4" t="s">
        <v>8</v>
      </c>
      <c r="H1931" s="4" t="s">
        <v>8</v>
      </c>
    </row>
    <row r="1932" spans="1:23">
      <c r="A1932" t="n">
        <v>26363</v>
      </c>
      <c r="B1932" s="21" t="n">
        <v>51</v>
      </c>
      <c r="C1932" s="7" t="n">
        <v>3</v>
      </c>
      <c r="D1932" s="7" t="n">
        <v>18</v>
      </c>
      <c r="E1932" s="7" t="s">
        <v>327</v>
      </c>
      <c r="F1932" s="7" t="s">
        <v>28</v>
      </c>
      <c r="G1932" s="7" t="s">
        <v>29</v>
      </c>
      <c r="H1932" s="7" t="s">
        <v>327</v>
      </c>
    </row>
    <row r="1933" spans="1:23">
      <c r="A1933" t="s">
        <v>4</v>
      </c>
      <c r="B1933" s="4" t="s">
        <v>5</v>
      </c>
      <c r="C1933" s="4" t="s">
        <v>12</v>
      </c>
      <c r="D1933" s="4" t="s">
        <v>7</v>
      </c>
      <c r="E1933" s="4" t="s">
        <v>8</v>
      </c>
      <c r="F1933" s="4" t="s">
        <v>22</v>
      </c>
      <c r="G1933" s="4" t="s">
        <v>22</v>
      </c>
      <c r="H1933" s="4" t="s">
        <v>22</v>
      </c>
    </row>
    <row r="1934" spans="1:23">
      <c r="A1934" t="n">
        <v>26376</v>
      </c>
      <c r="B1934" s="19" t="n">
        <v>48</v>
      </c>
      <c r="C1934" s="7" t="n">
        <v>18</v>
      </c>
      <c r="D1934" s="7" t="n">
        <v>0</v>
      </c>
      <c r="E1934" s="7" t="s">
        <v>260</v>
      </c>
      <c r="F1934" s="7" t="n">
        <v>-1</v>
      </c>
      <c r="G1934" s="7" t="n">
        <v>1</v>
      </c>
      <c r="H1934" s="7" t="n">
        <v>0</v>
      </c>
    </row>
    <row r="1935" spans="1:23">
      <c r="A1935" t="s">
        <v>4</v>
      </c>
      <c r="B1935" s="4" t="s">
        <v>5</v>
      </c>
      <c r="C1935" s="4" t="s">
        <v>12</v>
      </c>
    </row>
    <row r="1936" spans="1:23">
      <c r="A1936" t="n">
        <v>26404</v>
      </c>
      <c r="B1936" s="24" t="n">
        <v>16</v>
      </c>
      <c r="C1936" s="7" t="n">
        <v>1000</v>
      </c>
    </row>
    <row r="1937" spans="1:8">
      <c r="A1937" t="s">
        <v>4</v>
      </c>
      <c r="B1937" s="4" t="s">
        <v>5</v>
      </c>
      <c r="C1937" s="4" t="s">
        <v>7</v>
      </c>
      <c r="D1937" s="4" t="s">
        <v>22</v>
      </c>
      <c r="E1937" s="4" t="s">
        <v>22</v>
      </c>
      <c r="F1937" s="4" t="s">
        <v>22</v>
      </c>
    </row>
    <row r="1938" spans="1:8">
      <c r="A1938" t="n">
        <v>26407</v>
      </c>
      <c r="B1938" s="45" t="n">
        <v>45</v>
      </c>
      <c r="C1938" s="7" t="n">
        <v>9</v>
      </c>
      <c r="D1938" s="7" t="n">
        <v>0.0399999991059303</v>
      </c>
      <c r="E1938" s="7" t="n">
        <v>0.0399999991059303</v>
      </c>
      <c r="F1938" s="7" t="n">
        <v>0.150000005960464</v>
      </c>
    </row>
    <row r="1939" spans="1:8">
      <c r="A1939" t="s">
        <v>4</v>
      </c>
      <c r="B1939" s="4" t="s">
        <v>5</v>
      </c>
      <c r="C1939" s="4" t="s">
        <v>7</v>
      </c>
      <c r="D1939" s="4" t="s">
        <v>7</v>
      </c>
      <c r="E1939" s="4" t="s">
        <v>7</v>
      </c>
      <c r="F1939" s="4" t="s">
        <v>7</v>
      </c>
    </row>
    <row r="1940" spans="1:8">
      <c r="A1940" t="n">
        <v>26421</v>
      </c>
      <c r="B1940" s="9" t="n">
        <v>14</v>
      </c>
      <c r="C1940" s="7" t="n">
        <v>0</v>
      </c>
      <c r="D1940" s="7" t="n">
        <v>1</v>
      </c>
      <c r="E1940" s="7" t="n">
        <v>0</v>
      </c>
      <c r="F1940" s="7" t="n">
        <v>0</v>
      </c>
    </row>
    <row r="1941" spans="1:8">
      <c r="A1941" t="s">
        <v>4</v>
      </c>
      <c r="B1941" s="4" t="s">
        <v>5</v>
      </c>
      <c r="C1941" s="4" t="s">
        <v>7</v>
      </c>
      <c r="D1941" s="4" t="s">
        <v>12</v>
      </c>
      <c r="E1941" s="4" t="s">
        <v>8</v>
      </c>
    </row>
    <row r="1942" spans="1:8">
      <c r="A1942" t="n">
        <v>26426</v>
      </c>
      <c r="B1942" s="21" t="n">
        <v>51</v>
      </c>
      <c r="C1942" s="7" t="n">
        <v>4</v>
      </c>
      <c r="D1942" s="7" t="n">
        <v>18</v>
      </c>
      <c r="E1942" s="7" t="s">
        <v>328</v>
      </c>
    </row>
    <row r="1943" spans="1:8">
      <c r="A1943" t="s">
        <v>4</v>
      </c>
      <c r="B1943" s="4" t="s">
        <v>5</v>
      </c>
      <c r="C1943" s="4" t="s">
        <v>12</v>
      </c>
    </row>
    <row r="1944" spans="1:8">
      <c r="A1944" t="n">
        <v>26445</v>
      </c>
      <c r="B1944" s="24" t="n">
        <v>16</v>
      </c>
      <c r="C1944" s="7" t="n">
        <v>0</v>
      </c>
    </row>
    <row r="1945" spans="1:8">
      <c r="A1945" t="s">
        <v>4</v>
      </c>
      <c r="B1945" s="4" t="s">
        <v>5</v>
      </c>
      <c r="C1945" s="4" t="s">
        <v>12</v>
      </c>
      <c r="D1945" s="4" t="s">
        <v>7</v>
      </c>
      <c r="E1945" s="4" t="s">
        <v>13</v>
      </c>
      <c r="F1945" s="4" t="s">
        <v>37</v>
      </c>
      <c r="G1945" s="4" t="s">
        <v>7</v>
      </c>
      <c r="H1945" s="4" t="s">
        <v>7</v>
      </c>
    </row>
    <row r="1946" spans="1:8">
      <c r="A1946" t="n">
        <v>26448</v>
      </c>
      <c r="B1946" s="26" t="n">
        <v>26</v>
      </c>
      <c r="C1946" s="7" t="n">
        <v>18</v>
      </c>
      <c r="D1946" s="7" t="n">
        <v>17</v>
      </c>
      <c r="E1946" s="7" t="n">
        <v>17332</v>
      </c>
      <c r="F1946" s="7" t="s">
        <v>329</v>
      </c>
      <c r="G1946" s="7" t="n">
        <v>2</v>
      </c>
      <c r="H1946" s="7" t="n">
        <v>0</v>
      </c>
    </row>
    <row r="1947" spans="1:8">
      <c r="A1947" t="s">
        <v>4</v>
      </c>
      <c r="B1947" s="4" t="s">
        <v>5</v>
      </c>
    </row>
    <row r="1948" spans="1:8">
      <c r="A1948" t="n">
        <v>26530</v>
      </c>
      <c r="B1948" s="27" t="n">
        <v>28</v>
      </c>
    </row>
    <row r="1949" spans="1:8">
      <c r="A1949" t="s">
        <v>4</v>
      </c>
      <c r="B1949" s="4" t="s">
        <v>5</v>
      </c>
      <c r="C1949" s="4" t="s">
        <v>13</v>
      </c>
    </row>
    <row r="1950" spans="1:8">
      <c r="A1950" t="n">
        <v>26531</v>
      </c>
      <c r="B1950" s="53" t="n">
        <v>15</v>
      </c>
      <c r="C1950" s="7" t="n">
        <v>256</v>
      </c>
    </row>
    <row r="1951" spans="1:8">
      <c r="A1951" t="s">
        <v>4</v>
      </c>
      <c r="B1951" s="4" t="s">
        <v>5</v>
      </c>
      <c r="C1951" s="4" t="s">
        <v>7</v>
      </c>
      <c r="D1951" s="4" t="s">
        <v>12</v>
      </c>
      <c r="E1951" s="4" t="s">
        <v>8</v>
      </c>
    </row>
    <row r="1952" spans="1:8">
      <c r="A1952" t="n">
        <v>26536</v>
      </c>
      <c r="B1952" s="21" t="n">
        <v>51</v>
      </c>
      <c r="C1952" s="7" t="n">
        <v>4</v>
      </c>
      <c r="D1952" s="7" t="n">
        <v>18</v>
      </c>
      <c r="E1952" s="7" t="s">
        <v>330</v>
      </c>
    </row>
    <row r="1953" spans="1:8">
      <c r="A1953" t="s">
        <v>4</v>
      </c>
      <c r="B1953" s="4" t="s">
        <v>5</v>
      </c>
      <c r="C1953" s="4" t="s">
        <v>12</v>
      </c>
    </row>
    <row r="1954" spans="1:8">
      <c r="A1954" t="n">
        <v>26554</v>
      </c>
      <c r="B1954" s="24" t="n">
        <v>16</v>
      </c>
      <c r="C1954" s="7" t="n">
        <v>0</v>
      </c>
    </row>
    <row r="1955" spans="1:8">
      <c r="A1955" t="s">
        <v>4</v>
      </c>
      <c r="B1955" s="4" t="s">
        <v>5</v>
      </c>
      <c r="C1955" s="4" t="s">
        <v>12</v>
      </c>
      <c r="D1955" s="4" t="s">
        <v>7</v>
      </c>
      <c r="E1955" s="4" t="s">
        <v>13</v>
      </c>
      <c r="F1955" s="4" t="s">
        <v>37</v>
      </c>
      <c r="G1955" s="4" t="s">
        <v>7</v>
      </c>
      <c r="H1955" s="4" t="s">
        <v>7</v>
      </c>
    </row>
    <row r="1956" spans="1:8">
      <c r="A1956" t="n">
        <v>26557</v>
      </c>
      <c r="B1956" s="26" t="n">
        <v>26</v>
      </c>
      <c r="C1956" s="7" t="n">
        <v>18</v>
      </c>
      <c r="D1956" s="7" t="n">
        <v>17</v>
      </c>
      <c r="E1956" s="7" t="n">
        <v>17333</v>
      </c>
      <c r="F1956" s="7" t="s">
        <v>331</v>
      </c>
      <c r="G1956" s="7" t="n">
        <v>2</v>
      </c>
      <c r="H1956" s="7" t="n">
        <v>0</v>
      </c>
    </row>
    <row r="1957" spans="1:8">
      <c r="A1957" t="s">
        <v>4</v>
      </c>
      <c r="B1957" s="4" t="s">
        <v>5</v>
      </c>
    </row>
    <row r="1958" spans="1:8">
      <c r="A1958" t="n">
        <v>26627</v>
      </c>
      <c r="B1958" s="27" t="n">
        <v>28</v>
      </c>
    </row>
    <row r="1959" spans="1:8">
      <c r="A1959" t="s">
        <v>4</v>
      </c>
      <c r="B1959" s="4" t="s">
        <v>5</v>
      </c>
      <c r="C1959" s="4" t="s">
        <v>12</v>
      </c>
      <c r="D1959" s="4" t="s">
        <v>7</v>
      </c>
      <c r="E1959" s="4" t="s">
        <v>22</v>
      </c>
      <c r="F1959" s="4" t="s">
        <v>12</v>
      </c>
    </row>
    <row r="1960" spans="1:8">
      <c r="A1960" t="n">
        <v>26628</v>
      </c>
      <c r="B1960" s="32" t="n">
        <v>59</v>
      </c>
      <c r="C1960" s="7" t="n">
        <v>0</v>
      </c>
      <c r="D1960" s="7" t="n">
        <v>6</v>
      </c>
      <c r="E1960" s="7" t="n">
        <v>0</v>
      </c>
      <c r="F1960" s="7" t="n">
        <v>0</v>
      </c>
    </row>
    <row r="1961" spans="1:8">
      <c r="A1961" t="s">
        <v>4</v>
      </c>
      <c r="B1961" s="4" t="s">
        <v>5</v>
      </c>
      <c r="C1961" s="4" t="s">
        <v>12</v>
      </c>
    </row>
    <row r="1962" spans="1:8">
      <c r="A1962" t="n">
        <v>26638</v>
      </c>
      <c r="B1962" s="24" t="n">
        <v>16</v>
      </c>
      <c r="C1962" s="7" t="n">
        <v>1000</v>
      </c>
    </row>
    <row r="1963" spans="1:8">
      <c r="A1963" t="s">
        <v>4</v>
      </c>
      <c r="B1963" s="4" t="s">
        <v>5</v>
      </c>
      <c r="C1963" s="4" t="s">
        <v>7</v>
      </c>
      <c r="D1963" s="4" t="s">
        <v>12</v>
      </c>
      <c r="E1963" s="4" t="s">
        <v>8</v>
      </c>
    </row>
    <row r="1964" spans="1:8">
      <c r="A1964" t="n">
        <v>26641</v>
      </c>
      <c r="B1964" s="21" t="n">
        <v>51</v>
      </c>
      <c r="C1964" s="7" t="n">
        <v>4</v>
      </c>
      <c r="D1964" s="7" t="n">
        <v>0</v>
      </c>
      <c r="E1964" s="7" t="s">
        <v>332</v>
      </c>
    </row>
    <row r="1965" spans="1:8">
      <c r="A1965" t="s">
        <v>4</v>
      </c>
      <c r="B1965" s="4" t="s">
        <v>5</v>
      </c>
      <c r="C1965" s="4" t="s">
        <v>12</v>
      </c>
    </row>
    <row r="1966" spans="1:8">
      <c r="A1966" t="n">
        <v>26656</v>
      </c>
      <c r="B1966" s="24" t="n">
        <v>16</v>
      </c>
      <c r="C1966" s="7" t="n">
        <v>0</v>
      </c>
    </row>
    <row r="1967" spans="1:8">
      <c r="A1967" t="s">
        <v>4</v>
      </c>
      <c r="B1967" s="4" t="s">
        <v>5</v>
      </c>
      <c r="C1967" s="4" t="s">
        <v>12</v>
      </c>
      <c r="D1967" s="4" t="s">
        <v>7</v>
      </c>
      <c r="E1967" s="4" t="s">
        <v>13</v>
      </c>
      <c r="F1967" s="4" t="s">
        <v>37</v>
      </c>
      <c r="G1967" s="4" t="s">
        <v>7</v>
      </c>
      <c r="H1967" s="4" t="s">
        <v>7</v>
      </c>
    </row>
    <row r="1968" spans="1:8">
      <c r="A1968" t="n">
        <v>26659</v>
      </c>
      <c r="B1968" s="26" t="n">
        <v>26</v>
      </c>
      <c r="C1968" s="7" t="n">
        <v>0</v>
      </c>
      <c r="D1968" s="7" t="n">
        <v>17</v>
      </c>
      <c r="E1968" s="7" t="n">
        <v>60177</v>
      </c>
      <c r="F1968" s="7" t="s">
        <v>333</v>
      </c>
      <c r="G1968" s="7" t="n">
        <v>2</v>
      </c>
      <c r="H1968" s="7" t="n">
        <v>0</v>
      </c>
    </row>
    <row r="1969" spans="1:8">
      <c r="A1969" t="s">
        <v>4</v>
      </c>
      <c r="B1969" s="4" t="s">
        <v>5</v>
      </c>
    </row>
    <row r="1970" spans="1:8">
      <c r="A1970" t="n">
        <v>26681</v>
      </c>
      <c r="B1970" s="27" t="n">
        <v>28</v>
      </c>
    </row>
    <row r="1971" spans="1:8">
      <c r="A1971" t="s">
        <v>4</v>
      </c>
      <c r="B1971" s="4" t="s">
        <v>5</v>
      </c>
      <c r="C1971" s="4" t="s">
        <v>7</v>
      </c>
      <c r="D1971" s="4" t="s">
        <v>12</v>
      </c>
      <c r="E1971" s="4" t="s">
        <v>22</v>
      </c>
    </row>
    <row r="1972" spans="1:8">
      <c r="A1972" t="n">
        <v>26682</v>
      </c>
      <c r="B1972" s="39" t="n">
        <v>58</v>
      </c>
      <c r="C1972" s="7" t="n">
        <v>0</v>
      </c>
      <c r="D1972" s="7" t="n">
        <v>1000</v>
      </c>
      <c r="E1972" s="7" t="n">
        <v>1</v>
      </c>
    </row>
    <row r="1973" spans="1:8">
      <c r="A1973" t="s">
        <v>4</v>
      </c>
      <c r="B1973" s="4" t="s">
        <v>5</v>
      </c>
      <c r="C1973" s="4" t="s">
        <v>7</v>
      </c>
      <c r="D1973" s="4" t="s">
        <v>12</v>
      </c>
    </row>
    <row r="1974" spans="1:8">
      <c r="A1974" t="n">
        <v>26690</v>
      </c>
      <c r="B1974" s="39" t="n">
        <v>58</v>
      </c>
      <c r="C1974" s="7" t="n">
        <v>255</v>
      </c>
      <c r="D1974" s="7" t="n">
        <v>0</v>
      </c>
    </row>
    <row r="1975" spans="1:8">
      <c r="A1975" t="s">
        <v>4</v>
      </c>
      <c r="B1975" s="4" t="s">
        <v>5</v>
      </c>
      <c r="C1975" s="4" t="s">
        <v>7</v>
      </c>
      <c r="D1975" s="4" t="s">
        <v>22</v>
      </c>
      <c r="E1975" s="4" t="s">
        <v>12</v>
      </c>
      <c r="F1975" s="4" t="s">
        <v>7</v>
      </c>
    </row>
    <row r="1976" spans="1:8">
      <c r="A1976" t="n">
        <v>26694</v>
      </c>
      <c r="B1976" s="46" t="n">
        <v>49</v>
      </c>
      <c r="C1976" s="7" t="n">
        <v>3</v>
      </c>
      <c r="D1976" s="7" t="n">
        <v>1</v>
      </c>
      <c r="E1976" s="7" t="n">
        <v>500</v>
      </c>
      <c r="F1976" s="7" t="n">
        <v>0</v>
      </c>
    </row>
    <row r="1977" spans="1:8">
      <c r="A1977" t="s">
        <v>4</v>
      </c>
      <c r="B1977" s="4" t="s">
        <v>5</v>
      </c>
      <c r="C1977" s="4" t="s">
        <v>7</v>
      </c>
      <c r="D1977" s="4" t="s">
        <v>12</v>
      </c>
      <c r="E1977" s="4" t="s">
        <v>7</v>
      </c>
    </row>
    <row r="1978" spans="1:8">
      <c r="A1978" t="n">
        <v>26703</v>
      </c>
      <c r="B1978" s="18" t="n">
        <v>36</v>
      </c>
      <c r="C1978" s="7" t="n">
        <v>9</v>
      </c>
      <c r="D1978" s="7" t="n">
        <v>0</v>
      </c>
      <c r="E1978" s="7" t="n">
        <v>0</v>
      </c>
    </row>
    <row r="1979" spans="1:8">
      <c r="A1979" t="s">
        <v>4</v>
      </c>
      <c r="B1979" s="4" t="s">
        <v>5</v>
      </c>
      <c r="C1979" s="4" t="s">
        <v>7</v>
      </c>
      <c r="D1979" s="4" t="s">
        <v>12</v>
      </c>
      <c r="E1979" s="4" t="s">
        <v>7</v>
      </c>
    </row>
    <row r="1980" spans="1:8">
      <c r="A1980" t="n">
        <v>26708</v>
      </c>
      <c r="B1980" s="18" t="n">
        <v>36</v>
      </c>
      <c r="C1980" s="7" t="n">
        <v>9</v>
      </c>
      <c r="D1980" s="7" t="n">
        <v>18</v>
      </c>
      <c r="E1980" s="7" t="n">
        <v>0</v>
      </c>
    </row>
    <row r="1981" spans="1:8">
      <c r="A1981" t="s">
        <v>4</v>
      </c>
      <c r="B1981" s="4" t="s">
        <v>5</v>
      </c>
      <c r="C1981" s="4" t="s">
        <v>12</v>
      </c>
    </row>
    <row r="1982" spans="1:8">
      <c r="A1982" t="n">
        <v>26713</v>
      </c>
      <c r="B1982" s="28" t="n">
        <v>12</v>
      </c>
      <c r="C1982" s="7" t="n">
        <v>8199</v>
      </c>
    </row>
    <row r="1983" spans="1:8">
      <c r="A1983" t="s">
        <v>4</v>
      </c>
      <c r="B1983" s="4" t="s">
        <v>5</v>
      </c>
      <c r="C1983" s="4" t="s">
        <v>12</v>
      </c>
      <c r="D1983" s="4" t="s">
        <v>7</v>
      </c>
      <c r="E1983" s="4" t="s">
        <v>12</v>
      </c>
    </row>
    <row r="1984" spans="1:8">
      <c r="A1984" t="n">
        <v>26716</v>
      </c>
      <c r="B1984" s="54" t="n">
        <v>104</v>
      </c>
      <c r="C1984" s="7" t="n">
        <v>101</v>
      </c>
      <c r="D1984" s="7" t="n">
        <v>1</v>
      </c>
      <c r="E1984" s="7" t="n">
        <v>4</v>
      </c>
    </row>
    <row r="1985" spans="1:6">
      <c r="A1985" t="s">
        <v>4</v>
      </c>
      <c r="B1985" s="4" t="s">
        <v>5</v>
      </c>
    </row>
    <row r="1986" spans="1:6">
      <c r="A1986" t="n">
        <v>26722</v>
      </c>
      <c r="B1986" s="5" t="n">
        <v>1</v>
      </c>
    </row>
    <row r="1987" spans="1:6">
      <c r="A1987" t="s">
        <v>4</v>
      </c>
      <c r="B1987" s="4" t="s">
        <v>5</v>
      </c>
      <c r="C1987" s="4" t="s">
        <v>7</v>
      </c>
      <c r="D1987" s="4" t="s">
        <v>12</v>
      </c>
      <c r="E1987" s="4" t="s">
        <v>7</v>
      </c>
      <c r="F1987" s="4" t="s">
        <v>12</v>
      </c>
      <c r="G1987" s="4" t="s">
        <v>7</v>
      </c>
      <c r="H1987" s="4" t="s">
        <v>7</v>
      </c>
      <c r="I1987" s="4" t="s">
        <v>12</v>
      </c>
      <c r="J1987" s="4" t="s">
        <v>7</v>
      </c>
      <c r="K1987" s="4" t="s">
        <v>7</v>
      </c>
      <c r="L1987" s="4" t="s">
        <v>12</v>
      </c>
      <c r="M1987" s="4" t="s">
        <v>7</v>
      </c>
      <c r="N1987" s="4" t="s">
        <v>7</v>
      </c>
      <c r="O1987" s="4" t="s">
        <v>12</v>
      </c>
      <c r="P1987" s="4" t="s">
        <v>7</v>
      </c>
      <c r="Q1987" s="4" t="s">
        <v>7</v>
      </c>
      <c r="R1987" s="4" t="s">
        <v>12</v>
      </c>
      <c r="S1987" s="4" t="s">
        <v>7</v>
      </c>
      <c r="T1987" s="4" t="s">
        <v>7</v>
      </c>
      <c r="U1987" s="4" t="s">
        <v>12</v>
      </c>
      <c r="V1987" s="4" t="s">
        <v>7</v>
      </c>
      <c r="W1987" s="4" t="s">
        <v>7</v>
      </c>
      <c r="X1987" s="4" t="s">
        <v>18</v>
      </c>
    </row>
    <row r="1988" spans="1:6">
      <c r="A1988" t="n">
        <v>26723</v>
      </c>
      <c r="B1988" s="12" t="n">
        <v>5</v>
      </c>
      <c r="C1988" s="7" t="n">
        <v>30</v>
      </c>
      <c r="D1988" s="7" t="n">
        <v>8196</v>
      </c>
      <c r="E1988" s="7" t="n">
        <v>30</v>
      </c>
      <c r="F1988" s="7" t="n">
        <v>8197</v>
      </c>
      <c r="G1988" s="7" t="n">
        <v>9</v>
      </c>
      <c r="H1988" s="7" t="n">
        <v>30</v>
      </c>
      <c r="I1988" s="7" t="n">
        <v>8198</v>
      </c>
      <c r="J1988" s="7" t="n">
        <v>9</v>
      </c>
      <c r="K1988" s="7" t="n">
        <v>30</v>
      </c>
      <c r="L1988" s="7" t="n">
        <v>8199</v>
      </c>
      <c r="M1988" s="7" t="n">
        <v>9</v>
      </c>
      <c r="N1988" s="7" t="n">
        <v>30</v>
      </c>
      <c r="O1988" s="7" t="n">
        <v>8200</v>
      </c>
      <c r="P1988" s="7" t="n">
        <v>9</v>
      </c>
      <c r="Q1988" s="7" t="n">
        <v>30</v>
      </c>
      <c r="R1988" s="7" t="n">
        <v>10880</v>
      </c>
      <c r="S1988" s="7" t="n">
        <v>9</v>
      </c>
      <c r="T1988" s="7" t="n">
        <v>30</v>
      </c>
      <c r="U1988" s="7" t="n">
        <v>10903</v>
      </c>
      <c r="V1988" s="7" t="n">
        <v>9</v>
      </c>
      <c r="W1988" s="7" t="n">
        <v>1</v>
      </c>
      <c r="X1988" s="13" t="n">
        <f t="normal" ca="1">A1996</f>
        <v>0</v>
      </c>
    </row>
    <row r="1989" spans="1:6">
      <c r="A1989" t="s">
        <v>4</v>
      </c>
      <c r="B1989" s="4" t="s">
        <v>5</v>
      </c>
      <c r="C1989" s="4" t="s">
        <v>12</v>
      </c>
    </row>
    <row r="1990" spans="1:6">
      <c r="A1990" t="n">
        <v>26756</v>
      </c>
      <c r="B1990" s="28" t="n">
        <v>12</v>
      </c>
      <c r="C1990" s="7" t="n">
        <v>8207</v>
      </c>
    </row>
    <row r="1991" spans="1:6">
      <c r="A1991" t="s">
        <v>4</v>
      </c>
      <c r="B1991" s="4" t="s">
        <v>5</v>
      </c>
      <c r="C1991" s="4" t="s">
        <v>12</v>
      </c>
      <c r="D1991" s="4" t="s">
        <v>7</v>
      </c>
      <c r="E1991" s="4" t="s">
        <v>12</v>
      </c>
    </row>
    <row r="1992" spans="1:6">
      <c r="A1992" t="n">
        <v>26759</v>
      </c>
      <c r="B1992" s="54" t="n">
        <v>104</v>
      </c>
      <c r="C1992" s="7" t="n">
        <v>101</v>
      </c>
      <c r="D1992" s="7" t="n">
        <v>1</v>
      </c>
      <c r="E1992" s="7" t="n">
        <v>6</v>
      </c>
    </row>
    <row r="1993" spans="1:6">
      <c r="A1993" t="s">
        <v>4</v>
      </c>
      <c r="B1993" s="4" t="s">
        <v>5</v>
      </c>
    </row>
    <row r="1994" spans="1:6">
      <c r="A1994" t="n">
        <v>26765</v>
      </c>
      <c r="B1994" s="5" t="n">
        <v>1</v>
      </c>
    </row>
    <row r="1995" spans="1:6">
      <c r="A1995" t="s">
        <v>4</v>
      </c>
      <c r="B1995" s="4" t="s">
        <v>5</v>
      </c>
      <c r="C1995" s="4" t="s">
        <v>12</v>
      </c>
      <c r="D1995" s="4" t="s">
        <v>22</v>
      </c>
      <c r="E1995" s="4" t="s">
        <v>22</v>
      </c>
      <c r="F1995" s="4" t="s">
        <v>22</v>
      </c>
      <c r="G1995" s="4" t="s">
        <v>22</v>
      </c>
    </row>
    <row r="1996" spans="1:6">
      <c r="A1996" t="n">
        <v>26766</v>
      </c>
      <c r="B1996" s="17" t="n">
        <v>46</v>
      </c>
      <c r="C1996" s="7" t="n">
        <v>61456</v>
      </c>
      <c r="D1996" s="7" t="n">
        <v>1.01999998092651</v>
      </c>
      <c r="E1996" s="7" t="n">
        <v>1.5</v>
      </c>
      <c r="F1996" s="7" t="n">
        <v>-7</v>
      </c>
      <c r="G1996" s="7" t="n">
        <v>325.5</v>
      </c>
    </row>
    <row r="1997" spans="1:6">
      <c r="A1997" t="s">
        <v>4</v>
      </c>
      <c r="B1997" s="4" t="s">
        <v>5</v>
      </c>
      <c r="C1997" s="4" t="s">
        <v>7</v>
      </c>
      <c r="D1997" s="4" t="s">
        <v>7</v>
      </c>
      <c r="E1997" s="4" t="s">
        <v>22</v>
      </c>
      <c r="F1997" s="4" t="s">
        <v>22</v>
      </c>
      <c r="G1997" s="4" t="s">
        <v>22</v>
      </c>
      <c r="H1997" s="4" t="s">
        <v>12</v>
      </c>
      <c r="I1997" s="4" t="s">
        <v>7</v>
      </c>
    </row>
    <row r="1998" spans="1:6">
      <c r="A1998" t="n">
        <v>26785</v>
      </c>
      <c r="B1998" s="45" t="n">
        <v>45</v>
      </c>
      <c r="C1998" s="7" t="n">
        <v>4</v>
      </c>
      <c r="D1998" s="7" t="n">
        <v>3</v>
      </c>
      <c r="E1998" s="7" t="n">
        <v>7.1399998664856</v>
      </c>
      <c r="F1998" s="7" t="n">
        <v>230.759994506836</v>
      </c>
      <c r="G1998" s="7" t="n">
        <v>0</v>
      </c>
      <c r="H1998" s="7" t="n">
        <v>0</v>
      </c>
      <c r="I1998" s="7" t="n">
        <v>0</v>
      </c>
    </row>
    <row r="1999" spans="1:6">
      <c r="A1999" t="s">
        <v>4</v>
      </c>
      <c r="B1999" s="4" t="s">
        <v>5</v>
      </c>
      <c r="C1999" s="4" t="s">
        <v>12</v>
      </c>
    </row>
    <row r="2000" spans="1:6">
      <c r="A2000" t="n">
        <v>26803</v>
      </c>
      <c r="B2000" s="24" t="n">
        <v>16</v>
      </c>
      <c r="C2000" s="7" t="n">
        <v>1000</v>
      </c>
    </row>
    <row r="2001" spans="1:24">
      <c r="A2001" t="s">
        <v>4</v>
      </c>
      <c r="B2001" s="4" t="s">
        <v>5</v>
      </c>
      <c r="C2001" s="4" t="s">
        <v>7</v>
      </c>
      <c r="D2001" s="4" t="s">
        <v>8</v>
      </c>
    </row>
    <row r="2002" spans="1:24">
      <c r="A2002" t="n">
        <v>26806</v>
      </c>
      <c r="B2002" s="6" t="n">
        <v>2</v>
      </c>
      <c r="C2002" s="7" t="n">
        <v>10</v>
      </c>
      <c r="D2002" s="7" t="s">
        <v>334</v>
      </c>
    </row>
    <row r="2003" spans="1:24">
      <c r="A2003" t="s">
        <v>4</v>
      </c>
      <c r="B2003" s="4" t="s">
        <v>5</v>
      </c>
      <c r="C2003" s="4" t="s">
        <v>12</v>
      </c>
    </row>
    <row r="2004" spans="1:24">
      <c r="A2004" t="n">
        <v>26821</v>
      </c>
      <c r="B2004" s="24" t="n">
        <v>16</v>
      </c>
      <c r="C2004" s="7" t="n">
        <v>0</v>
      </c>
    </row>
    <row r="2005" spans="1:24">
      <c r="A2005" t="s">
        <v>4</v>
      </c>
      <c r="B2005" s="4" t="s">
        <v>5</v>
      </c>
      <c r="C2005" s="4" t="s">
        <v>7</v>
      </c>
      <c r="D2005" s="4" t="s">
        <v>12</v>
      </c>
    </row>
    <row r="2006" spans="1:24">
      <c r="A2006" t="n">
        <v>26824</v>
      </c>
      <c r="B2006" s="39" t="n">
        <v>58</v>
      </c>
      <c r="C2006" s="7" t="n">
        <v>105</v>
      </c>
      <c r="D2006" s="7" t="n">
        <v>300</v>
      </c>
    </row>
    <row r="2007" spans="1:24">
      <c r="A2007" t="s">
        <v>4</v>
      </c>
      <c r="B2007" s="4" t="s">
        <v>5</v>
      </c>
      <c r="C2007" s="4" t="s">
        <v>22</v>
      </c>
      <c r="D2007" s="4" t="s">
        <v>12</v>
      </c>
    </row>
    <row r="2008" spans="1:24">
      <c r="A2008" t="n">
        <v>26828</v>
      </c>
      <c r="B2008" s="40" t="n">
        <v>103</v>
      </c>
      <c r="C2008" s="7" t="n">
        <v>1</v>
      </c>
      <c r="D2008" s="7" t="n">
        <v>300</v>
      </c>
    </row>
    <row r="2009" spans="1:24">
      <c r="A2009" t="s">
        <v>4</v>
      </c>
      <c r="B2009" s="4" t="s">
        <v>5</v>
      </c>
      <c r="C2009" s="4" t="s">
        <v>7</v>
      </c>
      <c r="D2009" s="4" t="s">
        <v>12</v>
      </c>
    </row>
    <row r="2010" spans="1:24">
      <c r="A2010" t="n">
        <v>26835</v>
      </c>
      <c r="B2010" s="42" t="n">
        <v>72</v>
      </c>
      <c r="C2010" s="7" t="n">
        <v>4</v>
      </c>
      <c r="D2010" s="7" t="n">
        <v>0</v>
      </c>
    </row>
    <row r="2011" spans="1:24">
      <c r="A2011" t="s">
        <v>4</v>
      </c>
      <c r="B2011" s="4" t="s">
        <v>5</v>
      </c>
      <c r="C2011" s="4" t="s">
        <v>13</v>
      </c>
    </row>
    <row r="2012" spans="1:24">
      <c r="A2012" t="n">
        <v>26839</v>
      </c>
      <c r="B2012" s="53" t="n">
        <v>15</v>
      </c>
      <c r="C2012" s="7" t="n">
        <v>1073741824</v>
      </c>
    </row>
    <row r="2013" spans="1:24">
      <c r="A2013" t="s">
        <v>4</v>
      </c>
      <c r="B2013" s="4" t="s">
        <v>5</v>
      </c>
      <c r="C2013" s="4" t="s">
        <v>7</v>
      </c>
    </row>
    <row r="2014" spans="1:24">
      <c r="A2014" t="n">
        <v>26844</v>
      </c>
      <c r="B2014" s="41" t="n">
        <v>64</v>
      </c>
      <c r="C2014" s="7" t="n">
        <v>3</v>
      </c>
    </row>
    <row r="2015" spans="1:24">
      <c r="A2015" t="s">
        <v>4</v>
      </c>
      <c r="B2015" s="4" t="s">
        <v>5</v>
      </c>
      <c r="C2015" s="4" t="s">
        <v>7</v>
      </c>
    </row>
    <row r="2016" spans="1:24">
      <c r="A2016" t="n">
        <v>26846</v>
      </c>
      <c r="B2016" s="30" t="n">
        <v>74</v>
      </c>
      <c r="C2016" s="7" t="n">
        <v>67</v>
      </c>
    </row>
    <row r="2017" spans="1:4">
      <c r="A2017" t="s">
        <v>4</v>
      </c>
      <c r="B2017" s="4" t="s">
        <v>5</v>
      </c>
      <c r="C2017" s="4" t="s">
        <v>7</v>
      </c>
      <c r="D2017" s="4" t="s">
        <v>7</v>
      </c>
      <c r="E2017" s="4" t="s">
        <v>12</v>
      </c>
    </row>
    <row r="2018" spans="1:4">
      <c r="A2018" t="n">
        <v>26848</v>
      </c>
      <c r="B2018" s="45" t="n">
        <v>45</v>
      </c>
      <c r="C2018" s="7" t="n">
        <v>8</v>
      </c>
      <c r="D2018" s="7" t="n">
        <v>1</v>
      </c>
      <c r="E2018" s="7" t="n">
        <v>0</v>
      </c>
    </row>
    <row r="2019" spans="1:4">
      <c r="A2019" t="s">
        <v>4</v>
      </c>
      <c r="B2019" s="4" t="s">
        <v>5</v>
      </c>
      <c r="C2019" s="4" t="s">
        <v>12</v>
      </c>
    </row>
    <row r="2020" spans="1:4">
      <c r="A2020" t="n">
        <v>26853</v>
      </c>
      <c r="B2020" s="55" t="n">
        <v>13</v>
      </c>
      <c r="C2020" s="7" t="n">
        <v>6409</v>
      </c>
    </row>
    <row r="2021" spans="1:4">
      <c r="A2021" t="s">
        <v>4</v>
      </c>
      <c r="B2021" s="4" t="s">
        <v>5</v>
      </c>
      <c r="C2021" s="4" t="s">
        <v>12</v>
      </c>
    </row>
    <row r="2022" spans="1:4">
      <c r="A2022" t="n">
        <v>26856</v>
      </c>
      <c r="B2022" s="55" t="n">
        <v>13</v>
      </c>
      <c r="C2022" s="7" t="n">
        <v>6408</v>
      </c>
    </row>
    <row r="2023" spans="1:4">
      <c r="A2023" t="s">
        <v>4</v>
      </c>
      <c r="B2023" s="4" t="s">
        <v>5</v>
      </c>
      <c r="C2023" s="4" t="s">
        <v>12</v>
      </c>
    </row>
    <row r="2024" spans="1:4">
      <c r="A2024" t="n">
        <v>26859</v>
      </c>
      <c r="B2024" s="28" t="n">
        <v>12</v>
      </c>
      <c r="C2024" s="7" t="n">
        <v>6464</v>
      </c>
    </row>
    <row r="2025" spans="1:4">
      <c r="A2025" t="s">
        <v>4</v>
      </c>
      <c r="B2025" s="4" t="s">
        <v>5</v>
      </c>
      <c r="C2025" s="4" t="s">
        <v>12</v>
      </c>
    </row>
    <row r="2026" spans="1:4">
      <c r="A2026" t="n">
        <v>26862</v>
      </c>
      <c r="B2026" s="55" t="n">
        <v>13</v>
      </c>
      <c r="C2026" s="7" t="n">
        <v>6465</v>
      </c>
    </row>
    <row r="2027" spans="1:4">
      <c r="A2027" t="s">
        <v>4</v>
      </c>
      <c r="B2027" s="4" t="s">
        <v>5</v>
      </c>
      <c r="C2027" s="4" t="s">
        <v>12</v>
      </c>
    </row>
    <row r="2028" spans="1:4">
      <c r="A2028" t="n">
        <v>26865</v>
      </c>
      <c r="B2028" s="55" t="n">
        <v>13</v>
      </c>
      <c r="C2028" s="7" t="n">
        <v>6466</v>
      </c>
    </row>
    <row r="2029" spans="1:4">
      <c r="A2029" t="s">
        <v>4</v>
      </c>
      <c r="B2029" s="4" t="s">
        <v>5</v>
      </c>
      <c r="C2029" s="4" t="s">
        <v>12</v>
      </c>
    </row>
    <row r="2030" spans="1:4">
      <c r="A2030" t="n">
        <v>26868</v>
      </c>
      <c r="B2030" s="55" t="n">
        <v>13</v>
      </c>
      <c r="C2030" s="7" t="n">
        <v>6467</v>
      </c>
    </row>
    <row r="2031" spans="1:4">
      <c r="A2031" t="s">
        <v>4</v>
      </c>
      <c r="B2031" s="4" t="s">
        <v>5</v>
      </c>
      <c r="C2031" s="4" t="s">
        <v>12</v>
      </c>
    </row>
    <row r="2032" spans="1:4">
      <c r="A2032" t="n">
        <v>26871</v>
      </c>
      <c r="B2032" s="55" t="n">
        <v>13</v>
      </c>
      <c r="C2032" s="7" t="n">
        <v>6468</v>
      </c>
    </row>
    <row r="2033" spans="1:5">
      <c r="A2033" t="s">
        <v>4</v>
      </c>
      <c r="B2033" s="4" t="s">
        <v>5</v>
      </c>
      <c r="C2033" s="4" t="s">
        <v>12</v>
      </c>
    </row>
    <row r="2034" spans="1:5">
      <c r="A2034" t="n">
        <v>26874</v>
      </c>
      <c r="B2034" s="55" t="n">
        <v>13</v>
      </c>
      <c r="C2034" s="7" t="n">
        <v>6469</v>
      </c>
    </row>
    <row r="2035" spans="1:5">
      <c r="A2035" t="s">
        <v>4</v>
      </c>
      <c r="B2035" s="4" t="s">
        <v>5</v>
      </c>
      <c r="C2035" s="4" t="s">
        <v>12</v>
      </c>
    </row>
    <row r="2036" spans="1:5">
      <c r="A2036" t="n">
        <v>26877</v>
      </c>
      <c r="B2036" s="55" t="n">
        <v>13</v>
      </c>
      <c r="C2036" s="7" t="n">
        <v>6470</v>
      </c>
    </row>
    <row r="2037" spans="1:5">
      <c r="A2037" t="s">
        <v>4</v>
      </c>
      <c r="B2037" s="4" t="s">
        <v>5</v>
      </c>
      <c r="C2037" s="4" t="s">
        <v>12</v>
      </c>
    </row>
    <row r="2038" spans="1:5">
      <c r="A2038" t="n">
        <v>26880</v>
      </c>
      <c r="B2038" s="55" t="n">
        <v>13</v>
      </c>
      <c r="C2038" s="7" t="n">
        <v>6471</v>
      </c>
    </row>
    <row r="2039" spans="1:5">
      <c r="A2039" t="s">
        <v>4</v>
      </c>
      <c r="B2039" s="4" t="s">
        <v>5</v>
      </c>
      <c r="C2039" s="4" t="s">
        <v>7</v>
      </c>
    </row>
    <row r="2040" spans="1:5">
      <c r="A2040" t="n">
        <v>26883</v>
      </c>
      <c r="B2040" s="30" t="n">
        <v>74</v>
      </c>
      <c r="C2040" s="7" t="n">
        <v>18</v>
      </c>
    </row>
    <row r="2041" spans="1:5">
      <c r="A2041" t="s">
        <v>4</v>
      </c>
      <c r="B2041" s="4" t="s">
        <v>5</v>
      </c>
      <c r="C2041" s="4" t="s">
        <v>7</v>
      </c>
    </row>
    <row r="2042" spans="1:5">
      <c r="A2042" t="n">
        <v>26885</v>
      </c>
      <c r="B2042" s="30" t="n">
        <v>74</v>
      </c>
      <c r="C2042" s="7" t="n">
        <v>45</v>
      </c>
    </row>
    <row r="2043" spans="1:5">
      <c r="A2043" t="s">
        <v>4</v>
      </c>
      <c r="B2043" s="4" t="s">
        <v>5</v>
      </c>
      <c r="C2043" s="4" t="s">
        <v>12</v>
      </c>
    </row>
    <row r="2044" spans="1:5">
      <c r="A2044" t="n">
        <v>26887</v>
      </c>
      <c r="B2044" s="24" t="n">
        <v>16</v>
      </c>
      <c r="C2044" s="7" t="n">
        <v>0</v>
      </c>
    </row>
    <row r="2045" spans="1:5">
      <c r="A2045" t="s">
        <v>4</v>
      </c>
      <c r="B2045" s="4" t="s">
        <v>5</v>
      </c>
      <c r="C2045" s="4" t="s">
        <v>7</v>
      </c>
      <c r="D2045" s="4" t="s">
        <v>7</v>
      </c>
      <c r="E2045" s="4" t="s">
        <v>7</v>
      </c>
      <c r="F2045" s="4" t="s">
        <v>7</v>
      </c>
    </row>
    <row r="2046" spans="1:5">
      <c r="A2046" t="n">
        <v>26890</v>
      </c>
      <c r="B2046" s="9" t="n">
        <v>14</v>
      </c>
      <c r="C2046" s="7" t="n">
        <v>0</v>
      </c>
      <c r="D2046" s="7" t="n">
        <v>8</v>
      </c>
      <c r="E2046" s="7" t="n">
        <v>0</v>
      </c>
      <c r="F2046" s="7" t="n">
        <v>0</v>
      </c>
    </row>
    <row r="2047" spans="1:5">
      <c r="A2047" t="s">
        <v>4</v>
      </c>
      <c r="B2047" s="4" t="s">
        <v>5</v>
      </c>
      <c r="C2047" s="4" t="s">
        <v>7</v>
      </c>
      <c r="D2047" s="4" t="s">
        <v>8</v>
      </c>
    </row>
    <row r="2048" spans="1:5">
      <c r="A2048" t="n">
        <v>26895</v>
      </c>
      <c r="B2048" s="6" t="n">
        <v>2</v>
      </c>
      <c r="C2048" s="7" t="n">
        <v>11</v>
      </c>
      <c r="D2048" s="7" t="s">
        <v>11</v>
      </c>
    </row>
    <row r="2049" spans="1:6">
      <c r="A2049" t="s">
        <v>4</v>
      </c>
      <c r="B2049" s="4" t="s">
        <v>5</v>
      </c>
      <c r="C2049" s="4" t="s">
        <v>12</v>
      </c>
    </row>
    <row r="2050" spans="1:6">
      <c r="A2050" t="n">
        <v>26909</v>
      </c>
      <c r="B2050" s="24" t="n">
        <v>16</v>
      </c>
      <c r="C2050" s="7" t="n">
        <v>0</v>
      </c>
    </row>
    <row r="2051" spans="1:6">
      <c r="A2051" t="s">
        <v>4</v>
      </c>
      <c r="B2051" s="4" t="s">
        <v>5</v>
      </c>
      <c r="C2051" s="4" t="s">
        <v>7</v>
      </c>
      <c r="D2051" s="4" t="s">
        <v>8</v>
      </c>
    </row>
    <row r="2052" spans="1:6">
      <c r="A2052" t="n">
        <v>26912</v>
      </c>
      <c r="B2052" s="6" t="n">
        <v>2</v>
      </c>
      <c r="C2052" s="7" t="n">
        <v>11</v>
      </c>
      <c r="D2052" s="7" t="s">
        <v>335</v>
      </c>
    </row>
    <row r="2053" spans="1:6">
      <c r="A2053" t="s">
        <v>4</v>
      </c>
      <c r="B2053" s="4" t="s">
        <v>5</v>
      </c>
      <c r="C2053" s="4" t="s">
        <v>12</v>
      </c>
    </row>
    <row r="2054" spans="1:6">
      <c r="A2054" t="n">
        <v>26921</v>
      </c>
      <c r="B2054" s="24" t="n">
        <v>16</v>
      </c>
      <c r="C2054" s="7" t="n">
        <v>0</v>
      </c>
    </row>
    <row r="2055" spans="1:6">
      <c r="A2055" t="s">
        <v>4</v>
      </c>
      <c r="B2055" s="4" t="s">
        <v>5</v>
      </c>
      <c r="C2055" s="4" t="s">
        <v>13</v>
      </c>
    </row>
    <row r="2056" spans="1:6">
      <c r="A2056" t="n">
        <v>26924</v>
      </c>
      <c r="B2056" s="53" t="n">
        <v>15</v>
      </c>
      <c r="C2056" s="7" t="n">
        <v>2048</v>
      </c>
    </row>
    <row r="2057" spans="1:6">
      <c r="A2057" t="s">
        <v>4</v>
      </c>
      <c r="B2057" s="4" t="s">
        <v>5</v>
      </c>
      <c r="C2057" s="4" t="s">
        <v>7</v>
      </c>
      <c r="D2057" s="4" t="s">
        <v>8</v>
      </c>
    </row>
    <row r="2058" spans="1:6">
      <c r="A2058" t="n">
        <v>26929</v>
      </c>
      <c r="B2058" s="6" t="n">
        <v>2</v>
      </c>
      <c r="C2058" s="7" t="n">
        <v>10</v>
      </c>
      <c r="D2058" s="7" t="s">
        <v>336</v>
      </c>
    </row>
    <row r="2059" spans="1:6">
      <c r="A2059" t="s">
        <v>4</v>
      </c>
      <c r="B2059" s="4" t="s">
        <v>5</v>
      </c>
      <c r="C2059" s="4" t="s">
        <v>12</v>
      </c>
    </row>
    <row r="2060" spans="1:6">
      <c r="A2060" t="n">
        <v>26947</v>
      </c>
      <c r="B2060" s="24" t="n">
        <v>16</v>
      </c>
      <c r="C2060" s="7" t="n">
        <v>0</v>
      </c>
    </row>
    <row r="2061" spans="1:6">
      <c r="A2061" t="s">
        <v>4</v>
      </c>
      <c r="B2061" s="4" t="s">
        <v>5</v>
      </c>
      <c r="C2061" s="4" t="s">
        <v>7</v>
      </c>
      <c r="D2061" s="4" t="s">
        <v>8</v>
      </c>
    </row>
    <row r="2062" spans="1:6">
      <c r="A2062" t="n">
        <v>26950</v>
      </c>
      <c r="B2062" s="6" t="n">
        <v>2</v>
      </c>
      <c r="C2062" s="7" t="n">
        <v>10</v>
      </c>
      <c r="D2062" s="7" t="s">
        <v>337</v>
      </c>
    </row>
    <row r="2063" spans="1:6">
      <c r="A2063" t="s">
        <v>4</v>
      </c>
      <c r="B2063" s="4" t="s">
        <v>5</v>
      </c>
      <c r="C2063" s="4" t="s">
        <v>12</v>
      </c>
    </row>
    <row r="2064" spans="1:6">
      <c r="A2064" t="n">
        <v>26969</v>
      </c>
      <c r="B2064" s="24" t="n">
        <v>16</v>
      </c>
      <c r="C2064" s="7" t="n">
        <v>0</v>
      </c>
    </row>
    <row r="2065" spans="1:4">
      <c r="A2065" t="s">
        <v>4</v>
      </c>
      <c r="B2065" s="4" t="s">
        <v>5</v>
      </c>
      <c r="C2065" s="4" t="s">
        <v>7</v>
      </c>
      <c r="D2065" s="4" t="s">
        <v>8</v>
      </c>
    </row>
    <row r="2066" spans="1:4">
      <c r="A2066" t="n">
        <v>26972</v>
      </c>
      <c r="B2066" s="56" t="n">
        <v>4</v>
      </c>
      <c r="C2066" s="7" t="n">
        <v>11</v>
      </c>
      <c r="D2066" s="7" t="s">
        <v>338</v>
      </c>
    </row>
    <row r="2067" spans="1:4">
      <c r="A2067" t="s">
        <v>4</v>
      </c>
      <c r="B2067" s="4" t="s">
        <v>5</v>
      </c>
    </row>
    <row r="2068" spans="1:4">
      <c r="A2068" t="n">
        <v>26994</v>
      </c>
      <c r="B2068" s="5" t="n">
        <v>1</v>
      </c>
    </row>
    <row r="2069" spans="1:4" s="3" customFormat="1" customHeight="0">
      <c r="A2069" s="3" t="s">
        <v>2</v>
      </c>
      <c r="B2069" s="3" t="s">
        <v>339</v>
      </c>
    </row>
    <row r="2070" spans="1:4">
      <c r="A2070" t="s">
        <v>4</v>
      </c>
      <c r="B2070" s="4" t="s">
        <v>5</v>
      </c>
      <c r="C2070" s="4" t="s">
        <v>7</v>
      </c>
      <c r="D2070" s="4" t="s">
        <v>7</v>
      </c>
      <c r="E2070" s="4" t="s">
        <v>7</v>
      </c>
      <c r="F2070" s="4" t="s">
        <v>7</v>
      </c>
    </row>
    <row r="2071" spans="1:4">
      <c r="A2071" t="n">
        <v>26996</v>
      </c>
      <c r="B2071" s="9" t="n">
        <v>14</v>
      </c>
      <c r="C2071" s="7" t="n">
        <v>2</v>
      </c>
      <c r="D2071" s="7" t="n">
        <v>0</v>
      </c>
      <c r="E2071" s="7" t="n">
        <v>0</v>
      </c>
      <c r="F2071" s="7" t="n">
        <v>0</v>
      </c>
    </row>
    <row r="2072" spans="1:4">
      <c r="A2072" t="s">
        <v>4</v>
      </c>
      <c r="B2072" s="4" t="s">
        <v>5</v>
      </c>
      <c r="C2072" s="4" t="s">
        <v>7</v>
      </c>
      <c r="D2072" s="35" t="s">
        <v>170</v>
      </c>
      <c r="E2072" s="4" t="s">
        <v>5</v>
      </c>
      <c r="F2072" s="4" t="s">
        <v>7</v>
      </c>
      <c r="G2072" s="4" t="s">
        <v>12</v>
      </c>
      <c r="H2072" s="35" t="s">
        <v>171</v>
      </c>
      <c r="I2072" s="4" t="s">
        <v>7</v>
      </c>
      <c r="J2072" s="4" t="s">
        <v>13</v>
      </c>
      <c r="K2072" s="4" t="s">
        <v>7</v>
      </c>
      <c r="L2072" s="4" t="s">
        <v>7</v>
      </c>
      <c r="M2072" s="35" t="s">
        <v>170</v>
      </c>
      <c r="N2072" s="4" t="s">
        <v>5</v>
      </c>
      <c r="O2072" s="4" t="s">
        <v>7</v>
      </c>
      <c r="P2072" s="4" t="s">
        <v>12</v>
      </c>
      <c r="Q2072" s="35" t="s">
        <v>171</v>
      </c>
      <c r="R2072" s="4" t="s">
        <v>7</v>
      </c>
      <c r="S2072" s="4" t="s">
        <v>13</v>
      </c>
      <c r="T2072" s="4" t="s">
        <v>7</v>
      </c>
      <c r="U2072" s="4" t="s">
        <v>7</v>
      </c>
      <c r="V2072" s="4" t="s">
        <v>7</v>
      </c>
      <c r="W2072" s="4" t="s">
        <v>18</v>
      </c>
    </row>
    <row r="2073" spans="1:4">
      <c r="A2073" t="n">
        <v>27001</v>
      </c>
      <c r="B2073" s="12" t="n">
        <v>5</v>
      </c>
      <c r="C2073" s="7" t="n">
        <v>28</v>
      </c>
      <c r="D2073" s="35" t="s">
        <v>3</v>
      </c>
      <c r="E2073" s="8" t="n">
        <v>162</v>
      </c>
      <c r="F2073" s="7" t="n">
        <v>3</v>
      </c>
      <c r="G2073" s="7" t="n">
        <v>28713</v>
      </c>
      <c r="H2073" s="35" t="s">
        <v>3</v>
      </c>
      <c r="I2073" s="7" t="n">
        <v>0</v>
      </c>
      <c r="J2073" s="7" t="n">
        <v>1</v>
      </c>
      <c r="K2073" s="7" t="n">
        <v>2</v>
      </c>
      <c r="L2073" s="7" t="n">
        <v>28</v>
      </c>
      <c r="M2073" s="35" t="s">
        <v>3</v>
      </c>
      <c r="N2073" s="8" t="n">
        <v>162</v>
      </c>
      <c r="O2073" s="7" t="n">
        <v>3</v>
      </c>
      <c r="P2073" s="7" t="n">
        <v>28713</v>
      </c>
      <c r="Q2073" s="35" t="s">
        <v>3</v>
      </c>
      <c r="R2073" s="7" t="n">
        <v>0</v>
      </c>
      <c r="S2073" s="7" t="n">
        <v>2</v>
      </c>
      <c r="T2073" s="7" t="n">
        <v>2</v>
      </c>
      <c r="U2073" s="7" t="n">
        <v>11</v>
      </c>
      <c r="V2073" s="7" t="n">
        <v>1</v>
      </c>
      <c r="W2073" s="13" t="n">
        <f t="normal" ca="1">A2077</f>
        <v>0</v>
      </c>
    </row>
    <row r="2074" spans="1:4">
      <c r="A2074" t="s">
        <v>4</v>
      </c>
      <c r="B2074" s="4" t="s">
        <v>5</v>
      </c>
      <c r="C2074" s="4" t="s">
        <v>7</v>
      </c>
      <c r="D2074" s="4" t="s">
        <v>12</v>
      </c>
      <c r="E2074" s="4" t="s">
        <v>22</v>
      </c>
    </row>
    <row r="2075" spans="1:4">
      <c r="A2075" t="n">
        <v>27030</v>
      </c>
      <c r="B2075" s="39" t="n">
        <v>58</v>
      </c>
      <c r="C2075" s="7" t="n">
        <v>0</v>
      </c>
      <c r="D2075" s="7" t="n">
        <v>0</v>
      </c>
      <c r="E2075" s="7" t="n">
        <v>1</v>
      </c>
    </row>
    <row r="2076" spans="1:4">
      <c r="A2076" t="s">
        <v>4</v>
      </c>
      <c r="B2076" s="4" t="s">
        <v>5</v>
      </c>
      <c r="C2076" s="4" t="s">
        <v>7</v>
      </c>
      <c r="D2076" s="35" t="s">
        <v>170</v>
      </c>
      <c r="E2076" s="4" t="s">
        <v>5</v>
      </c>
      <c r="F2076" s="4" t="s">
        <v>7</v>
      </c>
      <c r="G2076" s="4" t="s">
        <v>12</v>
      </c>
      <c r="H2076" s="35" t="s">
        <v>171</v>
      </c>
      <c r="I2076" s="4" t="s">
        <v>7</v>
      </c>
      <c r="J2076" s="4" t="s">
        <v>13</v>
      </c>
      <c r="K2076" s="4" t="s">
        <v>7</v>
      </c>
      <c r="L2076" s="4" t="s">
        <v>7</v>
      </c>
      <c r="M2076" s="35" t="s">
        <v>170</v>
      </c>
      <c r="N2076" s="4" t="s">
        <v>5</v>
      </c>
      <c r="O2076" s="4" t="s">
        <v>7</v>
      </c>
      <c r="P2076" s="4" t="s">
        <v>12</v>
      </c>
      <c r="Q2076" s="35" t="s">
        <v>171</v>
      </c>
      <c r="R2076" s="4" t="s">
        <v>7</v>
      </c>
      <c r="S2076" s="4" t="s">
        <v>13</v>
      </c>
      <c r="T2076" s="4" t="s">
        <v>7</v>
      </c>
      <c r="U2076" s="4" t="s">
        <v>7</v>
      </c>
      <c r="V2076" s="4" t="s">
        <v>7</v>
      </c>
      <c r="W2076" s="4" t="s">
        <v>18</v>
      </c>
    </row>
    <row r="2077" spans="1:4">
      <c r="A2077" t="n">
        <v>27038</v>
      </c>
      <c r="B2077" s="12" t="n">
        <v>5</v>
      </c>
      <c r="C2077" s="7" t="n">
        <v>28</v>
      </c>
      <c r="D2077" s="35" t="s">
        <v>3</v>
      </c>
      <c r="E2077" s="8" t="n">
        <v>162</v>
      </c>
      <c r="F2077" s="7" t="n">
        <v>3</v>
      </c>
      <c r="G2077" s="7" t="n">
        <v>28713</v>
      </c>
      <c r="H2077" s="35" t="s">
        <v>3</v>
      </c>
      <c r="I2077" s="7" t="n">
        <v>0</v>
      </c>
      <c r="J2077" s="7" t="n">
        <v>1</v>
      </c>
      <c r="K2077" s="7" t="n">
        <v>3</v>
      </c>
      <c r="L2077" s="7" t="n">
        <v>28</v>
      </c>
      <c r="M2077" s="35" t="s">
        <v>3</v>
      </c>
      <c r="N2077" s="8" t="n">
        <v>162</v>
      </c>
      <c r="O2077" s="7" t="n">
        <v>3</v>
      </c>
      <c r="P2077" s="7" t="n">
        <v>28713</v>
      </c>
      <c r="Q2077" s="35" t="s">
        <v>3</v>
      </c>
      <c r="R2077" s="7" t="n">
        <v>0</v>
      </c>
      <c r="S2077" s="7" t="n">
        <v>2</v>
      </c>
      <c r="T2077" s="7" t="n">
        <v>3</v>
      </c>
      <c r="U2077" s="7" t="n">
        <v>9</v>
      </c>
      <c r="V2077" s="7" t="n">
        <v>1</v>
      </c>
      <c r="W2077" s="13" t="n">
        <f t="normal" ca="1">A2087</f>
        <v>0</v>
      </c>
    </row>
    <row r="2078" spans="1:4">
      <c r="A2078" t="s">
        <v>4</v>
      </c>
      <c r="B2078" s="4" t="s">
        <v>5</v>
      </c>
      <c r="C2078" s="4" t="s">
        <v>7</v>
      </c>
      <c r="D2078" s="35" t="s">
        <v>170</v>
      </c>
      <c r="E2078" s="4" t="s">
        <v>5</v>
      </c>
      <c r="F2078" s="4" t="s">
        <v>12</v>
      </c>
      <c r="G2078" s="4" t="s">
        <v>7</v>
      </c>
      <c r="H2078" s="4" t="s">
        <v>7</v>
      </c>
      <c r="I2078" s="4" t="s">
        <v>8</v>
      </c>
      <c r="J2078" s="35" t="s">
        <v>171</v>
      </c>
      <c r="K2078" s="4" t="s">
        <v>7</v>
      </c>
      <c r="L2078" s="4" t="s">
        <v>7</v>
      </c>
      <c r="M2078" s="35" t="s">
        <v>170</v>
      </c>
      <c r="N2078" s="4" t="s">
        <v>5</v>
      </c>
      <c r="O2078" s="4" t="s">
        <v>7</v>
      </c>
      <c r="P2078" s="35" t="s">
        <v>171</v>
      </c>
      <c r="Q2078" s="4" t="s">
        <v>7</v>
      </c>
      <c r="R2078" s="4" t="s">
        <v>13</v>
      </c>
      <c r="S2078" s="4" t="s">
        <v>7</v>
      </c>
      <c r="T2078" s="4" t="s">
        <v>7</v>
      </c>
      <c r="U2078" s="4" t="s">
        <v>7</v>
      </c>
      <c r="V2078" s="35" t="s">
        <v>170</v>
      </c>
      <c r="W2078" s="4" t="s">
        <v>5</v>
      </c>
      <c r="X2078" s="4" t="s">
        <v>7</v>
      </c>
      <c r="Y2078" s="35" t="s">
        <v>171</v>
      </c>
      <c r="Z2078" s="4" t="s">
        <v>7</v>
      </c>
      <c r="AA2078" s="4" t="s">
        <v>13</v>
      </c>
      <c r="AB2078" s="4" t="s">
        <v>7</v>
      </c>
      <c r="AC2078" s="4" t="s">
        <v>7</v>
      </c>
      <c r="AD2078" s="4" t="s">
        <v>7</v>
      </c>
      <c r="AE2078" s="4" t="s">
        <v>18</v>
      </c>
    </row>
    <row r="2079" spans="1:4">
      <c r="A2079" t="n">
        <v>27067</v>
      </c>
      <c r="B2079" s="12" t="n">
        <v>5</v>
      </c>
      <c r="C2079" s="7" t="n">
        <v>28</v>
      </c>
      <c r="D2079" s="35" t="s">
        <v>3</v>
      </c>
      <c r="E2079" s="22" t="n">
        <v>47</v>
      </c>
      <c r="F2079" s="7" t="n">
        <v>61456</v>
      </c>
      <c r="G2079" s="7" t="n">
        <v>2</v>
      </c>
      <c r="H2079" s="7" t="n">
        <v>0</v>
      </c>
      <c r="I2079" s="7" t="s">
        <v>249</v>
      </c>
      <c r="J2079" s="35" t="s">
        <v>3</v>
      </c>
      <c r="K2079" s="7" t="n">
        <v>8</v>
      </c>
      <c r="L2079" s="7" t="n">
        <v>28</v>
      </c>
      <c r="M2079" s="35" t="s">
        <v>3</v>
      </c>
      <c r="N2079" s="30" t="n">
        <v>74</v>
      </c>
      <c r="O2079" s="7" t="n">
        <v>65</v>
      </c>
      <c r="P2079" s="35" t="s">
        <v>3</v>
      </c>
      <c r="Q2079" s="7" t="n">
        <v>0</v>
      </c>
      <c r="R2079" s="7" t="n">
        <v>1</v>
      </c>
      <c r="S2079" s="7" t="n">
        <v>3</v>
      </c>
      <c r="T2079" s="7" t="n">
        <v>9</v>
      </c>
      <c r="U2079" s="7" t="n">
        <v>28</v>
      </c>
      <c r="V2079" s="35" t="s">
        <v>3</v>
      </c>
      <c r="W2079" s="30" t="n">
        <v>74</v>
      </c>
      <c r="X2079" s="7" t="n">
        <v>65</v>
      </c>
      <c r="Y2079" s="35" t="s">
        <v>3</v>
      </c>
      <c r="Z2079" s="7" t="n">
        <v>0</v>
      </c>
      <c r="AA2079" s="7" t="n">
        <v>2</v>
      </c>
      <c r="AB2079" s="7" t="n">
        <v>3</v>
      </c>
      <c r="AC2079" s="7" t="n">
        <v>9</v>
      </c>
      <c r="AD2079" s="7" t="n">
        <v>1</v>
      </c>
      <c r="AE2079" s="13" t="n">
        <f t="normal" ca="1">A2083</f>
        <v>0</v>
      </c>
    </row>
    <row r="2080" spans="1:4">
      <c r="A2080" t="s">
        <v>4</v>
      </c>
      <c r="B2080" s="4" t="s">
        <v>5</v>
      </c>
      <c r="C2080" s="4" t="s">
        <v>12</v>
      </c>
      <c r="D2080" s="4" t="s">
        <v>7</v>
      </c>
      <c r="E2080" s="4" t="s">
        <v>7</v>
      </c>
      <c r="F2080" s="4" t="s">
        <v>8</v>
      </c>
    </row>
    <row r="2081" spans="1:31">
      <c r="A2081" t="n">
        <v>27115</v>
      </c>
      <c r="B2081" s="22" t="n">
        <v>47</v>
      </c>
      <c r="C2081" s="7" t="n">
        <v>61456</v>
      </c>
      <c r="D2081" s="7" t="n">
        <v>0</v>
      </c>
      <c r="E2081" s="7" t="n">
        <v>0</v>
      </c>
      <c r="F2081" s="7" t="s">
        <v>189</v>
      </c>
    </row>
    <row r="2082" spans="1:31">
      <c r="A2082" t="s">
        <v>4</v>
      </c>
      <c r="B2082" s="4" t="s">
        <v>5</v>
      </c>
      <c r="C2082" s="4" t="s">
        <v>7</v>
      </c>
      <c r="D2082" s="4" t="s">
        <v>12</v>
      </c>
      <c r="E2082" s="4" t="s">
        <v>22</v>
      </c>
    </row>
    <row r="2083" spans="1:31">
      <c r="A2083" t="n">
        <v>27128</v>
      </c>
      <c r="B2083" s="39" t="n">
        <v>58</v>
      </c>
      <c r="C2083" s="7" t="n">
        <v>0</v>
      </c>
      <c r="D2083" s="7" t="n">
        <v>300</v>
      </c>
      <c r="E2083" s="7" t="n">
        <v>1</v>
      </c>
    </row>
    <row r="2084" spans="1:31">
      <c r="A2084" t="s">
        <v>4</v>
      </c>
      <c r="B2084" s="4" t="s">
        <v>5</v>
      </c>
      <c r="C2084" s="4" t="s">
        <v>7</v>
      </c>
      <c r="D2084" s="4" t="s">
        <v>12</v>
      </c>
    </row>
    <row r="2085" spans="1:31">
      <c r="A2085" t="n">
        <v>27136</v>
      </c>
      <c r="B2085" s="39" t="n">
        <v>58</v>
      </c>
      <c r="C2085" s="7" t="n">
        <v>255</v>
      </c>
      <c r="D2085" s="7" t="n">
        <v>0</v>
      </c>
    </row>
    <row r="2086" spans="1:31">
      <c r="A2086" t="s">
        <v>4</v>
      </c>
      <c r="B2086" s="4" t="s">
        <v>5</v>
      </c>
      <c r="C2086" s="4" t="s">
        <v>7</v>
      </c>
      <c r="D2086" s="4" t="s">
        <v>7</v>
      </c>
      <c r="E2086" s="4" t="s">
        <v>7</v>
      </c>
      <c r="F2086" s="4" t="s">
        <v>7</v>
      </c>
    </row>
    <row r="2087" spans="1:31">
      <c r="A2087" t="n">
        <v>27140</v>
      </c>
      <c r="B2087" s="9" t="n">
        <v>14</v>
      </c>
      <c r="C2087" s="7" t="n">
        <v>0</v>
      </c>
      <c r="D2087" s="7" t="n">
        <v>0</v>
      </c>
      <c r="E2087" s="7" t="n">
        <v>0</v>
      </c>
      <c r="F2087" s="7" t="n">
        <v>64</v>
      </c>
    </row>
    <row r="2088" spans="1:31">
      <c r="A2088" t="s">
        <v>4</v>
      </c>
      <c r="B2088" s="4" t="s">
        <v>5</v>
      </c>
      <c r="C2088" s="4" t="s">
        <v>7</v>
      </c>
      <c r="D2088" s="4" t="s">
        <v>12</v>
      </c>
    </row>
    <row r="2089" spans="1:31">
      <c r="A2089" t="n">
        <v>27145</v>
      </c>
      <c r="B2089" s="25" t="n">
        <v>22</v>
      </c>
      <c r="C2089" s="7" t="n">
        <v>0</v>
      </c>
      <c r="D2089" s="7" t="n">
        <v>28713</v>
      </c>
    </row>
    <row r="2090" spans="1:31">
      <c r="A2090" t="s">
        <v>4</v>
      </c>
      <c r="B2090" s="4" t="s">
        <v>5</v>
      </c>
      <c r="C2090" s="4" t="s">
        <v>7</v>
      </c>
      <c r="D2090" s="4" t="s">
        <v>12</v>
      </c>
    </row>
    <row r="2091" spans="1:31">
      <c r="A2091" t="n">
        <v>27149</v>
      </c>
      <c r="B2091" s="39" t="n">
        <v>58</v>
      </c>
      <c r="C2091" s="7" t="n">
        <v>5</v>
      </c>
      <c r="D2091" s="7" t="n">
        <v>300</v>
      </c>
    </row>
    <row r="2092" spans="1:31">
      <c r="A2092" t="s">
        <v>4</v>
      </c>
      <c r="B2092" s="4" t="s">
        <v>5</v>
      </c>
      <c r="C2092" s="4" t="s">
        <v>22</v>
      </c>
      <c r="D2092" s="4" t="s">
        <v>12</v>
      </c>
    </row>
    <row r="2093" spans="1:31">
      <c r="A2093" t="n">
        <v>27153</v>
      </c>
      <c r="B2093" s="40" t="n">
        <v>103</v>
      </c>
      <c r="C2093" s="7" t="n">
        <v>0</v>
      </c>
      <c r="D2093" s="7" t="n">
        <v>300</v>
      </c>
    </row>
    <row r="2094" spans="1:31">
      <c r="A2094" t="s">
        <v>4</v>
      </c>
      <c r="B2094" s="4" t="s">
        <v>5</v>
      </c>
      <c r="C2094" s="4" t="s">
        <v>7</v>
      </c>
    </row>
    <row r="2095" spans="1:31">
      <c r="A2095" t="n">
        <v>27160</v>
      </c>
      <c r="B2095" s="41" t="n">
        <v>64</v>
      </c>
      <c r="C2095" s="7" t="n">
        <v>7</v>
      </c>
    </row>
    <row r="2096" spans="1:31">
      <c r="A2096" t="s">
        <v>4</v>
      </c>
      <c r="B2096" s="4" t="s">
        <v>5</v>
      </c>
      <c r="C2096" s="4" t="s">
        <v>7</v>
      </c>
      <c r="D2096" s="4" t="s">
        <v>12</v>
      </c>
    </row>
    <row r="2097" spans="1:6">
      <c r="A2097" t="n">
        <v>27162</v>
      </c>
      <c r="B2097" s="42" t="n">
        <v>72</v>
      </c>
      <c r="C2097" s="7" t="n">
        <v>5</v>
      </c>
      <c r="D2097" s="7" t="n">
        <v>0</v>
      </c>
    </row>
    <row r="2098" spans="1:6">
      <c r="A2098" t="s">
        <v>4</v>
      </c>
      <c r="B2098" s="4" t="s">
        <v>5</v>
      </c>
      <c r="C2098" s="4" t="s">
        <v>7</v>
      </c>
      <c r="D2098" s="35" t="s">
        <v>170</v>
      </c>
      <c r="E2098" s="4" t="s">
        <v>5</v>
      </c>
      <c r="F2098" s="4" t="s">
        <v>7</v>
      </c>
      <c r="G2098" s="4" t="s">
        <v>12</v>
      </c>
      <c r="H2098" s="35" t="s">
        <v>171</v>
      </c>
      <c r="I2098" s="4" t="s">
        <v>7</v>
      </c>
      <c r="J2098" s="4" t="s">
        <v>13</v>
      </c>
      <c r="K2098" s="4" t="s">
        <v>7</v>
      </c>
      <c r="L2098" s="4" t="s">
        <v>7</v>
      </c>
      <c r="M2098" s="4" t="s">
        <v>18</v>
      </c>
    </row>
    <row r="2099" spans="1:6">
      <c r="A2099" t="n">
        <v>27166</v>
      </c>
      <c r="B2099" s="12" t="n">
        <v>5</v>
      </c>
      <c r="C2099" s="7" t="n">
        <v>28</v>
      </c>
      <c r="D2099" s="35" t="s">
        <v>3</v>
      </c>
      <c r="E2099" s="8" t="n">
        <v>162</v>
      </c>
      <c r="F2099" s="7" t="n">
        <v>4</v>
      </c>
      <c r="G2099" s="7" t="n">
        <v>28713</v>
      </c>
      <c r="H2099" s="35" t="s">
        <v>3</v>
      </c>
      <c r="I2099" s="7" t="n">
        <v>0</v>
      </c>
      <c r="J2099" s="7" t="n">
        <v>1</v>
      </c>
      <c r="K2099" s="7" t="n">
        <v>2</v>
      </c>
      <c r="L2099" s="7" t="n">
        <v>1</v>
      </c>
      <c r="M2099" s="13" t="n">
        <f t="normal" ca="1">A2105</f>
        <v>0</v>
      </c>
    </row>
    <row r="2100" spans="1:6">
      <c r="A2100" t="s">
        <v>4</v>
      </c>
      <c r="B2100" s="4" t="s">
        <v>5</v>
      </c>
      <c r="C2100" s="4" t="s">
        <v>7</v>
      </c>
      <c r="D2100" s="4" t="s">
        <v>8</v>
      </c>
    </row>
    <row r="2101" spans="1:6">
      <c r="A2101" t="n">
        <v>27183</v>
      </c>
      <c r="B2101" s="6" t="n">
        <v>2</v>
      </c>
      <c r="C2101" s="7" t="n">
        <v>10</v>
      </c>
      <c r="D2101" s="7" t="s">
        <v>250</v>
      </c>
    </row>
    <row r="2102" spans="1:6">
      <c r="A2102" t="s">
        <v>4</v>
      </c>
      <c r="B2102" s="4" t="s">
        <v>5</v>
      </c>
      <c r="C2102" s="4" t="s">
        <v>12</v>
      </c>
    </row>
    <row r="2103" spans="1:6">
      <c r="A2103" t="n">
        <v>27200</v>
      </c>
      <c r="B2103" s="24" t="n">
        <v>16</v>
      </c>
      <c r="C2103" s="7" t="n">
        <v>0</v>
      </c>
    </row>
    <row r="2104" spans="1:6">
      <c r="A2104" t="s">
        <v>4</v>
      </c>
      <c r="B2104" s="4" t="s">
        <v>5</v>
      </c>
      <c r="C2104" s="4" t="s">
        <v>12</v>
      </c>
      <c r="D2104" s="4" t="s">
        <v>13</v>
      </c>
    </row>
    <row r="2105" spans="1:6">
      <c r="A2105" t="n">
        <v>27203</v>
      </c>
      <c r="B2105" s="20" t="n">
        <v>43</v>
      </c>
      <c r="C2105" s="7" t="n">
        <v>61456</v>
      </c>
      <c r="D2105" s="7" t="n">
        <v>1</v>
      </c>
    </row>
    <row r="2106" spans="1:6">
      <c r="A2106" t="s">
        <v>4</v>
      </c>
      <c r="B2106" s="4" t="s">
        <v>5</v>
      </c>
      <c r="C2106" s="4" t="s">
        <v>12</v>
      </c>
      <c r="D2106" s="4" t="s">
        <v>7</v>
      </c>
      <c r="E2106" s="4" t="s">
        <v>7</v>
      </c>
      <c r="F2106" s="4" t="s">
        <v>8</v>
      </c>
    </row>
    <row r="2107" spans="1:6">
      <c r="A2107" t="n">
        <v>27210</v>
      </c>
      <c r="B2107" s="23" t="n">
        <v>20</v>
      </c>
      <c r="C2107" s="7" t="n">
        <v>0</v>
      </c>
      <c r="D2107" s="7" t="n">
        <v>3</v>
      </c>
      <c r="E2107" s="7" t="n">
        <v>10</v>
      </c>
      <c r="F2107" s="7" t="s">
        <v>253</v>
      </c>
    </row>
    <row r="2108" spans="1:6">
      <c r="A2108" t="s">
        <v>4</v>
      </c>
      <c r="B2108" s="4" t="s">
        <v>5</v>
      </c>
      <c r="C2108" s="4" t="s">
        <v>12</v>
      </c>
    </row>
    <row r="2109" spans="1:6">
      <c r="A2109" t="n">
        <v>27228</v>
      </c>
      <c r="B2109" s="24" t="n">
        <v>16</v>
      </c>
      <c r="C2109" s="7" t="n">
        <v>0</v>
      </c>
    </row>
    <row r="2110" spans="1:6">
      <c r="A2110" t="s">
        <v>4</v>
      </c>
      <c r="B2110" s="4" t="s">
        <v>5</v>
      </c>
      <c r="C2110" s="4" t="s">
        <v>12</v>
      </c>
      <c r="D2110" s="4" t="s">
        <v>7</v>
      </c>
      <c r="E2110" s="4" t="s">
        <v>7</v>
      </c>
      <c r="F2110" s="4" t="s">
        <v>8</v>
      </c>
    </row>
    <row r="2111" spans="1:6">
      <c r="A2111" t="n">
        <v>27231</v>
      </c>
      <c r="B2111" s="23" t="n">
        <v>20</v>
      </c>
      <c r="C2111" s="7" t="n">
        <v>5721</v>
      </c>
      <c r="D2111" s="7" t="n">
        <v>3</v>
      </c>
      <c r="E2111" s="7" t="n">
        <v>10</v>
      </c>
      <c r="F2111" s="7" t="s">
        <v>253</v>
      </c>
    </row>
    <row r="2112" spans="1:6">
      <c r="A2112" t="s">
        <v>4</v>
      </c>
      <c r="B2112" s="4" t="s">
        <v>5</v>
      </c>
      <c r="C2112" s="4" t="s">
        <v>12</v>
      </c>
    </row>
    <row r="2113" spans="1:13">
      <c r="A2113" t="n">
        <v>27249</v>
      </c>
      <c r="B2113" s="24" t="n">
        <v>16</v>
      </c>
      <c r="C2113" s="7" t="n">
        <v>0</v>
      </c>
    </row>
    <row r="2114" spans="1:13">
      <c r="A2114" t="s">
        <v>4</v>
      </c>
      <c r="B2114" s="4" t="s">
        <v>5</v>
      </c>
      <c r="C2114" s="4" t="s">
        <v>7</v>
      </c>
      <c r="D2114" s="4" t="s">
        <v>12</v>
      </c>
      <c r="E2114" s="4" t="s">
        <v>7</v>
      </c>
      <c r="F2114" s="4" t="s">
        <v>8</v>
      </c>
      <c r="G2114" s="4" t="s">
        <v>8</v>
      </c>
      <c r="H2114" s="4" t="s">
        <v>8</v>
      </c>
      <c r="I2114" s="4" t="s">
        <v>8</v>
      </c>
      <c r="J2114" s="4" t="s">
        <v>8</v>
      </c>
      <c r="K2114" s="4" t="s">
        <v>8</v>
      </c>
      <c r="L2114" s="4" t="s">
        <v>8</v>
      </c>
      <c r="M2114" s="4" t="s">
        <v>8</v>
      </c>
      <c r="N2114" s="4" t="s">
        <v>8</v>
      </c>
      <c r="O2114" s="4" t="s">
        <v>8</v>
      </c>
      <c r="P2114" s="4" t="s">
        <v>8</v>
      </c>
      <c r="Q2114" s="4" t="s">
        <v>8</v>
      </c>
      <c r="R2114" s="4" t="s">
        <v>8</v>
      </c>
      <c r="S2114" s="4" t="s">
        <v>8</v>
      </c>
      <c r="T2114" s="4" t="s">
        <v>8</v>
      </c>
      <c r="U2114" s="4" t="s">
        <v>8</v>
      </c>
    </row>
    <row r="2115" spans="1:13">
      <c r="A2115" t="n">
        <v>27252</v>
      </c>
      <c r="B2115" s="18" t="n">
        <v>36</v>
      </c>
      <c r="C2115" s="7" t="n">
        <v>8</v>
      </c>
      <c r="D2115" s="7" t="n">
        <v>5721</v>
      </c>
      <c r="E2115" s="7" t="n">
        <v>0</v>
      </c>
      <c r="F2115" s="7" t="s">
        <v>340</v>
      </c>
      <c r="G2115" s="7" t="s">
        <v>14</v>
      </c>
      <c r="H2115" s="7" t="s">
        <v>14</v>
      </c>
      <c r="I2115" s="7" t="s">
        <v>14</v>
      </c>
      <c r="J2115" s="7" t="s">
        <v>14</v>
      </c>
      <c r="K2115" s="7" t="s">
        <v>14</v>
      </c>
      <c r="L2115" s="7" t="s">
        <v>14</v>
      </c>
      <c r="M2115" s="7" t="s">
        <v>14</v>
      </c>
      <c r="N2115" s="7" t="s">
        <v>14</v>
      </c>
      <c r="O2115" s="7" t="s">
        <v>14</v>
      </c>
      <c r="P2115" s="7" t="s">
        <v>14</v>
      </c>
      <c r="Q2115" s="7" t="s">
        <v>14</v>
      </c>
      <c r="R2115" s="7" t="s">
        <v>14</v>
      </c>
      <c r="S2115" s="7" t="s">
        <v>14</v>
      </c>
      <c r="T2115" s="7" t="s">
        <v>14</v>
      </c>
      <c r="U2115" s="7" t="s">
        <v>14</v>
      </c>
    </row>
    <row r="2116" spans="1:13">
      <c r="A2116" t="s">
        <v>4</v>
      </c>
      <c r="B2116" s="4" t="s">
        <v>5</v>
      </c>
      <c r="C2116" s="4" t="s">
        <v>7</v>
      </c>
    </row>
    <row r="2117" spans="1:13">
      <c r="A2117" t="n">
        <v>27284</v>
      </c>
      <c r="B2117" s="44" t="n">
        <v>116</v>
      </c>
      <c r="C2117" s="7" t="n">
        <v>0</v>
      </c>
    </row>
    <row r="2118" spans="1:13">
      <c r="A2118" t="s">
        <v>4</v>
      </c>
      <c r="B2118" s="4" t="s">
        <v>5</v>
      </c>
      <c r="C2118" s="4" t="s">
        <v>7</v>
      </c>
      <c r="D2118" s="4" t="s">
        <v>12</v>
      </c>
    </row>
    <row r="2119" spans="1:13">
      <c r="A2119" t="n">
        <v>27286</v>
      </c>
      <c r="B2119" s="44" t="n">
        <v>116</v>
      </c>
      <c r="C2119" s="7" t="n">
        <v>2</v>
      </c>
      <c r="D2119" s="7" t="n">
        <v>1</v>
      </c>
    </row>
    <row r="2120" spans="1:13">
      <c r="A2120" t="s">
        <v>4</v>
      </c>
      <c r="B2120" s="4" t="s">
        <v>5</v>
      </c>
      <c r="C2120" s="4" t="s">
        <v>7</v>
      </c>
      <c r="D2120" s="4" t="s">
        <v>13</v>
      </c>
    </row>
    <row r="2121" spans="1:13">
      <c r="A2121" t="n">
        <v>27290</v>
      </c>
      <c r="B2121" s="44" t="n">
        <v>116</v>
      </c>
      <c r="C2121" s="7" t="n">
        <v>5</v>
      </c>
      <c r="D2121" s="7" t="n">
        <v>1106247680</v>
      </c>
    </row>
    <row r="2122" spans="1:13">
      <c r="A2122" t="s">
        <v>4</v>
      </c>
      <c r="B2122" s="4" t="s">
        <v>5</v>
      </c>
      <c r="C2122" s="4" t="s">
        <v>7</v>
      </c>
      <c r="D2122" s="4" t="s">
        <v>12</v>
      </c>
    </row>
    <row r="2123" spans="1:13">
      <c r="A2123" t="n">
        <v>27296</v>
      </c>
      <c r="B2123" s="44" t="n">
        <v>116</v>
      </c>
      <c r="C2123" s="7" t="n">
        <v>6</v>
      </c>
      <c r="D2123" s="7" t="n">
        <v>1</v>
      </c>
    </row>
    <row r="2124" spans="1:13">
      <c r="A2124" t="s">
        <v>4</v>
      </c>
      <c r="B2124" s="4" t="s">
        <v>5</v>
      </c>
      <c r="C2124" s="4" t="s">
        <v>12</v>
      </c>
      <c r="D2124" s="4" t="s">
        <v>22</v>
      </c>
      <c r="E2124" s="4" t="s">
        <v>22</v>
      </c>
      <c r="F2124" s="4" t="s">
        <v>22</v>
      </c>
      <c r="G2124" s="4" t="s">
        <v>22</v>
      </c>
    </row>
    <row r="2125" spans="1:13">
      <c r="A2125" t="n">
        <v>27300</v>
      </c>
      <c r="B2125" s="17" t="n">
        <v>46</v>
      </c>
      <c r="C2125" s="7" t="n">
        <v>0</v>
      </c>
      <c r="D2125" s="7" t="n">
        <v>-9.35000038146973</v>
      </c>
      <c r="E2125" s="7" t="n">
        <v>0</v>
      </c>
      <c r="F2125" s="7" t="n">
        <v>2.26999998092651</v>
      </c>
      <c r="G2125" s="7" t="n">
        <v>276.899993896484</v>
      </c>
    </row>
    <row r="2126" spans="1:13">
      <c r="A2126" t="s">
        <v>4</v>
      </c>
      <c r="B2126" s="4" t="s">
        <v>5</v>
      </c>
      <c r="C2126" s="4" t="s">
        <v>12</v>
      </c>
      <c r="D2126" s="4" t="s">
        <v>22</v>
      </c>
      <c r="E2126" s="4" t="s">
        <v>22</v>
      </c>
      <c r="F2126" s="4" t="s">
        <v>22</v>
      </c>
      <c r="G2126" s="4" t="s">
        <v>22</v>
      </c>
    </row>
    <row r="2127" spans="1:13">
      <c r="A2127" t="n">
        <v>27319</v>
      </c>
      <c r="B2127" s="17" t="n">
        <v>46</v>
      </c>
      <c r="C2127" s="7" t="n">
        <v>5721</v>
      </c>
      <c r="D2127" s="7" t="n">
        <v>-10.4700002670288</v>
      </c>
      <c r="E2127" s="7" t="n">
        <v>0</v>
      </c>
      <c r="F2127" s="7" t="n">
        <v>2.09999990463257</v>
      </c>
      <c r="G2127" s="7" t="n">
        <v>88.0999984741211</v>
      </c>
    </row>
    <row r="2128" spans="1:13">
      <c r="A2128" t="s">
        <v>4</v>
      </c>
      <c r="B2128" s="4" t="s">
        <v>5</v>
      </c>
      <c r="C2128" s="4" t="s">
        <v>12</v>
      </c>
      <c r="D2128" s="4" t="s">
        <v>13</v>
      </c>
    </row>
    <row r="2129" spans="1:21">
      <c r="A2129" t="n">
        <v>27338</v>
      </c>
      <c r="B2129" s="20" t="n">
        <v>43</v>
      </c>
      <c r="C2129" s="7" t="n">
        <v>5708</v>
      </c>
      <c r="D2129" s="7" t="n">
        <v>1</v>
      </c>
    </row>
    <row r="2130" spans="1:21">
      <c r="A2130" t="s">
        <v>4</v>
      </c>
      <c r="B2130" s="4" t="s">
        <v>5</v>
      </c>
      <c r="C2130" s="4" t="s">
        <v>7</v>
      </c>
    </row>
    <row r="2131" spans="1:21">
      <c r="A2131" t="n">
        <v>27345</v>
      </c>
      <c r="B2131" s="30" t="n">
        <v>74</v>
      </c>
      <c r="C2131" s="7" t="n">
        <v>18</v>
      </c>
    </row>
    <row r="2132" spans="1:21">
      <c r="A2132" t="s">
        <v>4</v>
      </c>
      <c r="B2132" s="4" t="s">
        <v>5</v>
      </c>
      <c r="C2132" s="4" t="s">
        <v>7</v>
      </c>
      <c r="D2132" s="4" t="s">
        <v>7</v>
      </c>
      <c r="E2132" s="4" t="s">
        <v>22</v>
      </c>
      <c r="F2132" s="4" t="s">
        <v>22</v>
      </c>
      <c r="G2132" s="4" t="s">
        <v>22</v>
      </c>
      <c r="H2132" s="4" t="s">
        <v>12</v>
      </c>
    </row>
    <row r="2133" spans="1:21">
      <c r="A2133" t="n">
        <v>27347</v>
      </c>
      <c r="B2133" s="45" t="n">
        <v>45</v>
      </c>
      <c r="C2133" s="7" t="n">
        <v>2</v>
      </c>
      <c r="D2133" s="7" t="n">
        <v>3</v>
      </c>
      <c r="E2133" s="7" t="n">
        <v>-9.93000030517578</v>
      </c>
      <c r="F2133" s="7" t="n">
        <v>1.38999998569489</v>
      </c>
      <c r="G2133" s="7" t="n">
        <v>2.0699999332428</v>
      </c>
      <c r="H2133" s="7" t="n">
        <v>0</v>
      </c>
    </row>
    <row r="2134" spans="1:21">
      <c r="A2134" t="s">
        <v>4</v>
      </c>
      <c r="B2134" s="4" t="s">
        <v>5</v>
      </c>
      <c r="C2134" s="4" t="s">
        <v>7</v>
      </c>
      <c r="D2134" s="4" t="s">
        <v>7</v>
      </c>
      <c r="E2134" s="4" t="s">
        <v>22</v>
      </c>
      <c r="F2134" s="4" t="s">
        <v>22</v>
      </c>
      <c r="G2134" s="4" t="s">
        <v>22</v>
      </c>
      <c r="H2134" s="4" t="s">
        <v>12</v>
      </c>
      <c r="I2134" s="4" t="s">
        <v>7</v>
      </c>
    </row>
    <row r="2135" spans="1:21">
      <c r="A2135" t="n">
        <v>27364</v>
      </c>
      <c r="B2135" s="45" t="n">
        <v>45</v>
      </c>
      <c r="C2135" s="7" t="n">
        <v>4</v>
      </c>
      <c r="D2135" s="7" t="n">
        <v>3</v>
      </c>
      <c r="E2135" s="7" t="n">
        <v>6.19000005722046</v>
      </c>
      <c r="F2135" s="7" t="n">
        <v>40.4099998474121</v>
      </c>
      <c r="G2135" s="7" t="n">
        <v>0</v>
      </c>
      <c r="H2135" s="7" t="n">
        <v>0</v>
      </c>
      <c r="I2135" s="7" t="n">
        <v>0</v>
      </c>
    </row>
    <row r="2136" spans="1:21">
      <c r="A2136" t="s">
        <v>4</v>
      </c>
      <c r="B2136" s="4" t="s">
        <v>5</v>
      </c>
      <c r="C2136" s="4" t="s">
        <v>7</v>
      </c>
      <c r="D2136" s="4" t="s">
        <v>7</v>
      </c>
      <c r="E2136" s="4" t="s">
        <v>22</v>
      </c>
      <c r="F2136" s="4" t="s">
        <v>12</v>
      </c>
    </row>
    <row r="2137" spans="1:21">
      <c r="A2137" t="n">
        <v>27382</v>
      </c>
      <c r="B2137" s="45" t="n">
        <v>45</v>
      </c>
      <c r="C2137" s="7" t="n">
        <v>5</v>
      </c>
      <c r="D2137" s="7" t="n">
        <v>3</v>
      </c>
      <c r="E2137" s="7" t="n">
        <v>2.79999995231628</v>
      </c>
      <c r="F2137" s="7" t="n">
        <v>0</v>
      </c>
    </row>
    <row r="2138" spans="1:21">
      <c r="A2138" t="s">
        <v>4</v>
      </c>
      <c r="B2138" s="4" t="s">
        <v>5</v>
      </c>
      <c r="C2138" s="4" t="s">
        <v>7</v>
      </c>
      <c r="D2138" s="4" t="s">
        <v>7</v>
      </c>
      <c r="E2138" s="4" t="s">
        <v>22</v>
      </c>
      <c r="F2138" s="4" t="s">
        <v>12</v>
      </c>
    </row>
    <row r="2139" spans="1:21">
      <c r="A2139" t="n">
        <v>27391</v>
      </c>
      <c r="B2139" s="45" t="n">
        <v>45</v>
      </c>
      <c r="C2139" s="7" t="n">
        <v>5</v>
      </c>
      <c r="D2139" s="7" t="n">
        <v>3</v>
      </c>
      <c r="E2139" s="7" t="n">
        <v>2.5</v>
      </c>
      <c r="F2139" s="7" t="n">
        <v>2000</v>
      </c>
    </row>
    <row r="2140" spans="1:21">
      <c r="A2140" t="s">
        <v>4</v>
      </c>
      <c r="B2140" s="4" t="s">
        <v>5</v>
      </c>
      <c r="C2140" s="4" t="s">
        <v>7</v>
      </c>
      <c r="D2140" s="4" t="s">
        <v>7</v>
      </c>
      <c r="E2140" s="4" t="s">
        <v>22</v>
      </c>
      <c r="F2140" s="4" t="s">
        <v>12</v>
      </c>
    </row>
    <row r="2141" spans="1:21">
      <c r="A2141" t="n">
        <v>27400</v>
      </c>
      <c r="B2141" s="45" t="n">
        <v>45</v>
      </c>
      <c r="C2141" s="7" t="n">
        <v>11</v>
      </c>
      <c r="D2141" s="7" t="n">
        <v>3</v>
      </c>
      <c r="E2141" s="7" t="n">
        <v>34</v>
      </c>
      <c r="F2141" s="7" t="n">
        <v>0</v>
      </c>
    </row>
    <row r="2142" spans="1:21">
      <c r="A2142" t="s">
        <v>4</v>
      </c>
      <c r="B2142" s="4" t="s">
        <v>5</v>
      </c>
      <c r="C2142" s="4" t="s">
        <v>7</v>
      </c>
      <c r="D2142" s="4" t="s">
        <v>12</v>
      </c>
      <c r="E2142" s="4" t="s">
        <v>22</v>
      </c>
    </row>
    <row r="2143" spans="1:21">
      <c r="A2143" t="n">
        <v>27409</v>
      </c>
      <c r="B2143" s="39" t="n">
        <v>58</v>
      </c>
      <c r="C2143" s="7" t="n">
        <v>100</v>
      </c>
      <c r="D2143" s="7" t="n">
        <v>1000</v>
      </c>
      <c r="E2143" s="7" t="n">
        <v>1</v>
      </c>
    </row>
    <row r="2144" spans="1:21">
      <c r="A2144" t="s">
        <v>4</v>
      </c>
      <c r="B2144" s="4" t="s">
        <v>5</v>
      </c>
      <c r="C2144" s="4" t="s">
        <v>7</v>
      </c>
      <c r="D2144" s="4" t="s">
        <v>12</v>
      </c>
    </row>
    <row r="2145" spans="1:9">
      <c r="A2145" t="n">
        <v>27417</v>
      </c>
      <c r="B2145" s="39" t="n">
        <v>58</v>
      </c>
      <c r="C2145" s="7" t="n">
        <v>255</v>
      </c>
      <c r="D2145" s="7" t="n">
        <v>0</v>
      </c>
    </row>
    <row r="2146" spans="1:9">
      <c r="A2146" t="s">
        <v>4</v>
      </c>
      <c r="B2146" s="4" t="s">
        <v>5</v>
      </c>
      <c r="C2146" s="4" t="s">
        <v>7</v>
      </c>
      <c r="D2146" s="4" t="s">
        <v>12</v>
      </c>
    </row>
    <row r="2147" spans="1:9">
      <c r="A2147" t="n">
        <v>27421</v>
      </c>
      <c r="B2147" s="45" t="n">
        <v>45</v>
      </c>
      <c r="C2147" s="7" t="n">
        <v>7</v>
      </c>
      <c r="D2147" s="7" t="n">
        <v>255</v>
      </c>
    </row>
    <row r="2148" spans="1:9">
      <c r="A2148" t="s">
        <v>4</v>
      </c>
      <c r="B2148" s="4" t="s">
        <v>5</v>
      </c>
      <c r="C2148" s="4" t="s">
        <v>7</v>
      </c>
      <c r="D2148" s="4" t="s">
        <v>12</v>
      </c>
      <c r="E2148" s="4" t="s">
        <v>8</v>
      </c>
    </row>
    <row r="2149" spans="1:9">
      <c r="A2149" t="n">
        <v>27425</v>
      </c>
      <c r="B2149" s="21" t="n">
        <v>51</v>
      </c>
      <c r="C2149" s="7" t="n">
        <v>4</v>
      </c>
      <c r="D2149" s="7" t="n">
        <v>0</v>
      </c>
      <c r="E2149" s="7" t="s">
        <v>56</v>
      </c>
    </row>
    <row r="2150" spans="1:9">
      <c r="A2150" t="s">
        <v>4</v>
      </c>
      <c r="B2150" s="4" t="s">
        <v>5</v>
      </c>
      <c r="C2150" s="4" t="s">
        <v>12</v>
      </c>
    </row>
    <row r="2151" spans="1:9">
      <c r="A2151" t="n">
        <v>27438</v>
      </c>
      <c r="B2151" s="24" t="n">
        <v>16</v>
      </c>
      <c r="C2151" s="7" t="n">
        <v>0</v>
      </c>
    </row>
    <row r="2152" spans="1:9">
      <c r="A2152" t="s">
        <v>4</v>
      </c>
      <c r="B2152" s="4" t="s">
        <v>5</v>
      </c>
      <c r="C2152" s="4" t="s">
        <v>12</v>
      </c>
      <c r="D2152" s="4" t="s">
        <v>37</v>
      </c>
      <c r="E2152" s="4" t="s">
        <v>7</v>
      </c>
      <c r="F2152" s="4" t="s">
        <v>7</v>
      </c>
    </row>
    <row r="2153" spans="1:9">
      <c r="A2153" t="n">
        <v>27441</v>
      </c>
      <c r="B2153" s="26" t="n">
        <v>26</v>
      </c>
      <c r="C2153" s="7" t="n">
        <v>0</v>
      </c>
      <c r="D2153" s="7" t="s">
        <v>341</v>
      </c>
      <c r="E2153" s="7" t="n">
        <v>2</v>
      </c>
      <c r="F2153" s="7" t="n">
        <v>0</v>
      </c>
    </row>
    <row r="2154" spans="1:9">
      <c r="A2154" t="s">
        <v>4</v>
      </c>
      <c r="B2154" s="4" t="s">
        <v>5</v>
      </c>
    </row>
    <row r="2155" spans="1:9">
      <c r="A2155" t="n">
        <v>27490</v>
      </c>
      <c r="B2155" s="27" t="n">
        <v>28</v>
      </c>
    </row>
    <row r="2156" spans="1:9">
      <c r="A2156" t="s">
        <v>4</v>
      </c>
      <c r="B2156" s="4" t="s">
        <v>5</v>
      </c>
      <c r="C2156" s="4" t="s">
        <v>7</v>
      </c>
      <c r="D2156" s="4" t="s">
        <v>12</v>
      </c>
      <c r="E2156" s="4" t="s">
        <v>8</v>
      </c>
    </row>
    <row r="2157" spans="1:9">
      <c r="A2157" t="n">
        <v>27491</v>
      </c>
      <c r="B2157" s="21" t="n">
        <v>51</v>
      </c>
      <c r="C2157" s="7" t="n">
        <v>4</v>
      </c>
      <c r="D2157" s="7" t="n">
        <v>5721</v>
      </c>
      <c r="E2157" s="7" t="s">
        <v>36</v>
      </c>
    </row>
    <row r="2158" spans="1:9">
      <c r="A2158" t="s">
        <v>4</v>
      </c>
      <c r="B2158" s="4" t="s">
        <v>5</v>
      </c>
      <c r="C2158" s="4" t="s">
        <v>12</v>
      </c>
    </row>
    <row r="2159" spans="1:9">
      <c r="A2159" t="n">
        <v>27504</v>
      </c>
      <c r="B2159" s="24" t="n">
        <v>16</v>
      </c>
      <c r="C2159" s="7" t="n">
        <v>0</v>
      </c>
    </row>
    <row r="2160" spans="1:9">
      <c r="A2160" t="s">
        <v>4</v>
      </c>
      <c r="B2160" s="4" t="s">
        <v>5</v>
      </c>
      <c r="C2160" s="4" t="s">
        <v>12</v>
      </c>
      <c r="D2160" s="4" t="s">
        <v>37</v>
      </c>
      <c r="E2160" s="4" t="s">
        <v>7</v>
      </c>
      <c r="F2160" s="4" t="s">
        <v>7</v>
      </c>
    </row>
    <row r="2161" spans="1:6">
      <c r="A2161" t="n">
        <v>27507</v>
      </c>
      <c r="B2161" s="26" t="n">
        <v>26</v>
      </c>
      <c r="C2161" s="7" t="n">
        <v>5721</v>
      </c>
      <c r="D2161" s="7" t="s">
        <v>342</v>
      </c>
      <c r="E2161" s="7" t="n">
        <v>2</v>
      </c>
      <c r="F2161" s="7" t="n">
        <v>0</v>
      </c>
    </row>
    <row r="2162" spans="1:6">
      <c r="A2162" t="s">
        <v>4</v>
      </c>
      <c r="B2162" s="4" t="s">
        <v>5</v>
      </c>
    </row>
    <row r="2163" spans="1:6">
      <c r="A2163" t="n">
        <v>27550</v>
      </c>
      <c r="B2163" s="27" t="n">
        <v>28</v>
      </c>
    </row>
    <row r="2164" spans="1:6">
      <c r="A2164" t="s">
        <v>4</v>
      </c>
      <c r="B2164" s="4" t="s">
        <v>5</v>
      </c>
      <c r="C2164" s="4" t="s">
        <v>7</v>
      </c>
      <c r="D2164" s="4" t="s">
        <v>12</v>
      </c>
      <c r="E2164" s="4" t="s">
        <v>22</v>
      </c>
    </row>
    <row r="2165" spans="1:6">
      <c r="A2165" t="n">
        <v>27551</v>
      </c>
      <c r="B2165" s="39" t="n">
        <v>58</v>
      </c>
      <c r="C2165" s="7" t="n">
        <v>0</v>
      </c>
      <c r="D2165" s="7" t="n">
        <v>300</v>
      </c>
      <c r="E2165" s="7" t="n">
        <v>0.300000011920929</v>
      </c>
    </row>
    <row r="2166" spans="1:6">
      <c r="A2166" t="s">
        <v>4</v>
      </c>
      <c r="B2166" s="4" t="s">
        <v>5</v>
      </c>
      <c r="C2166" s="4" t="s">
        <v>7</v>
      </c>
      <c r="D2166" s="4" t="s">
        <v>12</v>
      </c>
    </row>
    <row r="2167" spans="1:6">
      <c r="A2167" t="n">
        <v>27559</v>
      </c>
      <c r="B2167" s="39" t="n">
        <v>58</v>
      </c>
      <c r="C2167" s="7" t="n">
        <v>255</v>
      </c>
      <c r="D2167" s="7" t="n">
        <v>0</v>
      </c>
    </row>
    <row r="2168" spans="1:6">
      <c r="A2168" t="s">
        <v>4</v>
      </c>
      <c r="B2168" s="4" t="s">
        <v>5</v>
      </c>
      <c r="C2168" s="4" t="s">
        <v>7</v>
      </c>
      <c r="D2168" s="4" t="s">
        <v>12</v>
      </c>
      <c r="E2168" s="4" t="s">
        <v>12</v>
      </c>
      <c r="F2168" s="4" t="s">
        <v>12</v>
      </c>
      <c r="G2168" s="4" t="s">
        <v>12</v>
      </c>
      <c r="H2168" s="4" t="s">
        <v>7</v>
      </c>
    </row>
    <row r="2169" spans="1:6">
      <c r="A2169" t="n">
        <v>27563</v>
      </c>
      <c r="B2169" s="47" t="n">
        <v>25</v>
      </c>
      <c r="C2169" s="7" t="n">
        <v>5</v>
      </c>
      <c r="D2169" s="7" t="n">
        <v>65535</v>
      </c>
      <c r="E2169" s="7" t="n">
        <v>500</v>
      </c>
      <c r="F2169" s="7" t="n">
        <v>800</v>
      </c>
      <c r="G2169" s="7" t="n">
        <v>140</v>
      </c>
      <c r="H2169" s="7" t="n">
        <v>0</v>
      </c>
    </row>
    <row r="2170" spans="1:6">
      <c r="A2170" t="s">
        <v>4</v>
      </c>
      <c r="B2170" s="4" t="s">
        <v>5</v>
      </c>
      <c r="C2170" s="4" t="s">
        <v>12</v>
      </c>
      <c r="D2170" s="4" t="s">
        <v>7</v>
      </c>
      <c r="E2170" s="4" t="s">
        <v>37</v>
      </c>
      <c r="F2170" s="4" t="s">
        <v>7</v>
      </c>
      <c r="G2170" s="4" t="s">
        <v>7</v>
      </c>
    </row>
    <row r="2171" spans="1:6">
      <c r="A2171" t="n">
        <v>27574</v>
      </c>
      <c r="B2171" s="57" t="n">
        <v>24</v>
      </c>
      <c r="C2171" s="7" t="n">
        <v>65533</v>
      </c>
      <c r="D2171" s="7" t="n">
        <v>11</v>
      </c>
      <c r="E2171" s="7" t="s">
        <v>343</v>
      </c>
      <c r="F2171" s="7" t="n">
        <v>2</v>
      </c>
      <c r="G2171" s="7" t="n">
        <v>0</v>
      </c>
    </row>
    <row r="2172" spans="1:6">
      <c r="A2172" t="s">
        <v>4</v>
      </c>
      <c r="B2172" s="4" t="s">
        <v>5</v>
      </c>
    </row>
    <row r="2173" spans="1:6">
      <c r="A2173" t="n">
        <v>27622</v>
      </c>
      <c r="B2173" s="27" t="n">
        <v>28</v>
      </c>
    </row>
    <row r="2174" spans="1:6">
      <c r="A2174" t="s">
        <v>4</v>
      </c>
      <c r="B2174" s="4" t="s">
        <v>5</v>
      </c>
      <c r="C2174" s="4" t="s">
        <v>7</v>
      </c>
    </row>
    <row r="2175" spans="1:6">
      <c r="A2175" t="n">
        <v>27623</v>
      </c>
      <c r="B2175" s="58" t="n">
        <v>27</v>
      </c>
      <c r="C2175" s="7" t="n">
        <v>0</v>
      </c>
    </row>
    <row r="2176" spans="1:6">
      <c r="A2176" t="s">
        <v>4</v>
      </c>
      <c r="B2176" s="4" t="s">
        <v>5</v>
      </c>
      <c r="C2176" s="4" t="s">
        <v>7</v>
      </c>
    </row>
    <row r="2177" spans="1:8">
      <c r="A2177" t="n">
        <v>27625</v>
      </c>
      <c r="B2177" s="58" t="n">
        <v>27</v>
      </c>
      <c r="C2177" s="7" t="n">
        <v>1</v>
      </c>
    </row>
    <row r="2178" spans="1:8">
      <c r="A2178" t="s">
        <v>4</v>
      </c>
      <c r="B2178" s="4" t="s">
        <v>5</v>
      </c>
      <c r="C2178" s="4" t="s">
        <v>7</v>
      </c>
      <c r="D2178" s="4" t="s">
        <v>12</v>
      </c>
      <c r="E2178" s="4" t="s">
        <v>12</v>
      </c>
      <c r="F2178" s="4" t="s">
        <v>12</v>
      </c>
      <c r="G2178" s="4" t="s">
        <v>12</v>
      </c>
      <c r="H2178" s="4" t="s">
        <v>7</v>
      </c>
    </row>
    <row r="2179" spans="1:8">
      <c r="A2179" t="n">
        <v>27627</v>
      </c>
      <c r="B2179" s="47" t="n">
        <v>25</v>
      </c>
      <c r="C2179" s="7" t="n">
        <v>5</v>
      </c>
      <c r="D2179" s="7" t="n">
        <v>65535</v>
      </c>
      <c r="E2179" s="7" t="n">
        <v>65535</v>
      </c>
      <c r="F2179" s="7" t="n">
        <v>65535</v>
      </c>
      <c r="G2179" s="7" t="n">
        <v>65535</v>
      </c>
      <c r="H2179" s="7" t="n">
        <v>0</v>
      </c>
    </row>
    <row r="2180" spans="1:8">
      <c r="A2180" t="s">
        <v>4</v>
      </c>
      <c r="B2180" s="4" t="s">
        <v>5</v>
      </c>
      <c r="C2180" s="4" t="s">
        <v>7</v>
      </c>
      <c r="D2180" s="4" t="s">
        <v>12</v>
      </c>
      <c r="E2180" s="4" t="s">
        <v>22</v>
      </c>
    </row>
    <row r="2181" spans="1:8">
      <c r="A2181" t="n">
        <v>27638</v>
      </c>
      <c r="B2181" s="39" t="n">
        <v>58</v>
      </c>
      <c r="C2181" s="7" t="n">
        <v>100</v>
      </c>
      <c r="D2181" s="7" t="n">
        <v>300</v>
      </c>
      <c r="E2181" s="7" t="n">
        <v>0.300000011920929</v>
      </c>
    </row>
    <row r="2182" spans="1:8">
      <c r="A2182" t="s">
        <v>4</v>
      </c>
      <c r="B2182" s="4" t="s">
        <v>5</v>
      </c>
      <c r="C2182" s="4" t="s">
        <v>7</v>
      </c>
      <c r="D2182" s="4" t="s">
        <v>12</v>
      </c>
    </row>
    <row r="2183" spans="1:8">
      <c r="A2183" t="n">
        <v>27646</v>
      </c>
      <c r="B2183" s="39" t="n">
        <v>58</v>
      </c>
      <c r="C2183" s="7" t="n">
        <v>255</v>
      </c>
      <c r="D2183" s="7" t="n">
        <v>0</v>
      </c>
    </row>
    <row r="2184" spans="1:8">
      <c r="A2184" t="s">
        <v>4</v>
      </c>
      <c r="B2184" s="4" t="s">
        <v>5</v>
      </c>
      <c r="C2184" s="4" t="s">
        <v>12</v>
      </c>
      <c r="D2184" s="4" t="s">
        <v>7</v>
      </c>
      <c r="E2184" s="4" t="s">
        <v>7</v>
      </c>
      <c r="F2184" s="4" t="s">
        <v>8</v>
      </c>
    </row>
    <row r="2185" spans="1:8">
      <c r="A2185" t="n">
        <v>27650</v>
      </c>
      <c r="B2185" s="23" t="n">
        <v>20</v>
      </c>
      <c r="C2185" s="7" t="n">
        <v>5721</v>
      </c>
      <c r="D2185" s="7" t="n">
        <v>2</v>
      </c>
      <c r="E2185" s="7" t="n">
        <v>10</v>
      </c>
      <c r="F2185" s="7" t="s">
        <v>344</v>
      </c>
    </row>
    <row r="2186" spans="1:8">
      <c r="A2186" t="s">
        <v>4</v>
      </c>
      <c r="B2186" s="4" t="s">
        <v>5</v>
      </c>
      <c r="C2186" s="4" t="s">
        <v>7</v>
      </c>
      <c r="D2186" s="4" t="s">
        <v>12</v>
      </c>
      <c r="E2186" s="4" t="s">
        <v>8</v>
      </c>
    </row>
    <row r="2187" spans="1:8">
      <c r="A2187" t="n">
        <v>27671</v>
      </c>
      <c r="B2187" s="21" t="n">
        <v>51</v>
      </c>
      <c r="C2187" s="7" t="n">
        <v>4</v>
      </c>
      <c r="D2187" s="7" t="n">
        <v>5721</v>
      </c>
      <c r="E2187" s="7" t="s">
        <v>132</v>
      </c>
    </row>
    <row r="2188" spans="1:8">
      <c r="A2188" t="s">
        <v>4</v>
      </c>
      <c r="B2188" s="4" t="s">
        <v>5</v>
      </c>
      <c r="C2188" s="4" t="s">
        <v>12</v>
      </c>
    </row>
    <row r="2189" spans="1:8">
      <c r="A2189" t="n">
        <v>27685</v>
      </c>
      <c r="B2189" s="24" t="n">
        <v>16</v>
      </c>
      <c r="C2189" s="7" t="n">
        <v>0</v>
      </c>
    </row>
    <row r="2190" spans="1:8">
      <c r="A2190" t="s">
        <v>4</v>
      </c>
      <c r="B2190" s="4" t="s">
        <v>5</v>
      </c>
      <c r="C2190" s="4" t="s">
        <v>12</v>
      </c>
      <c r="D2190" s="4" t="s">
        <v>37</v>
      </c>
      <c r="E2190" s="4" t="s">
        <v>7</v>
      </c>
      <c r="F2190" s="4" t="s">
        <v>7</v>
      </c>
      <c r="G2190" s="4" t="s">
        <v>37</v>
      </c>
      <c r="H2190" s="4" t="s">
        <v>7</v>
      </c>
      <c r="I2190" s="4" t="s">
        <v>7</v>
      </c>
    </row>
    <row r="2191" spans="1:8">
      <c r="A2191" t="n">
        <v>27688</v>
      </c>
      <c r="B2191" s="26" t="n">
        <v>26</v>
      </c>
      <c r="C2191" s="7" t="n">
        <v>5721</v>
      </c>
      <c r="D2191" s="7" t="s">
        <v>345</v>
      </c>
      <c r="E2191" s="7" t="n">
        <v>2</v>
      </c>
      <c r="F2191" s="7" t="n">
        <v>3</v>
      </c>
      <c r="G2191" s="7" t="s">
        <v>346</v>
      </c>
      <c r="H2191" s="7" t="n">
        <v>2</v>
      </c>
      <c r="I2191" s="7" t="n">
        <v>0</v>
      </c>
    </row>
    <row r="2192" spans="1:8">
      <c r="A2192" t="s">
        <v>4</v>
      </c>
      <c r="B2192" s="4" t="s">
        <v>5</v>
      </c>
    </row>
    <row r="2193" spans="1:9">
      <c r="A2193" t="n">
        <v>27853</v>
      </c>
      <c r="B2193" s="27" t="n">
        <v>28</v>
      </c>
    </row>
    <row r="2194" spans="1:9">
      <c r="A2194" t="s">
        <v>4</v>
      </c>
      <c r="B2194" s="4" t="s">
        <v>5</v>
      </c>
      <c r="C2194" s="4" t="s">
        <v>12</v>
      </c>
      <c r="D2194" s="4" t="s">
        <v>7</v>
      </c>
    </row>
    <row r="2195" spans="1:9">
      <c r="A2195" t="n">
        <v>27854</v>
      </c>
      <c r="B2195" s="51" t="n">
        <v>89</v>
      </c>
      <c r="C2195" s="7" t="n">
        <v>65533</v>
      </c>
      <c r="D2195" s="7" t="n">
        <v>1</v>
      </c>
    </row>
    <row r="2196" spans="1:9">
      <c r="A2196" t="s">
        <v>4</v>
      </c>
      <c r="B2196" s="4" t="s">
        <v>5</v>
      </c>
      <c r="C2196" s="4" t="s">
        <v>7</v>
      </c>
      <c r="D2196" s="4" t="s">
        <v>12</v>
      </c>
      <c r="E2196" s="4" t="s">
        <v>8</v>
      </c>
      <c r="F2196" s="4" t="s">
        <v>8</v>
      </c>
      <c r="G2196" s="4" t="s">
        <v>8</v>
      </c>
      <c r="H2196" s="4" t="s">
        <v>8</v>
      </c>
    </row>
    <row r="2197" spans="1:9">
      <c r="A2197" t="n">
        <v>27858</v>
      </c>
      <c r="B2197" s="21" t="n">
        <v>51</v>
      </c>
      <c r="C2197" s="7" t="n">
        <v>3</v>
      </c>
      <c r="D2197" s="7" t="n">
        <v>5721</v>
      </c>
      <c r="E2197" s="7" t="s">
        <v>347</v>
      </c>
      <c r="F2197" s="7" t="s">
        <v>348</v>
      </c>
      <c r="G2197" s="7" t="s">
        <v>29</v>
      </c>
      <c r="H2197" s="7" t="s">
        <v>30</v>
      </c>
    </row>
    <row r="2198" spans="1:9">
      <c r="A2198" t="s">
        <v>4</v>
      </c>
      <c r="B2198" s="4" t="s">
        <v>5</v>
      </c>
      <c r="C2198" s="4" t="s">
        <v>12</v>
      </c>
      <c r="D2198" s="4" t="s">
        <v>7</v>
      </c>
      <c r="E2198" s="4" t="s">
        <v>8</v>
      </c>
      <c r="F2198" s="4" t="s">
        <v>22</v>
      </c>
      <c r="G2198" s="4" t="s">
        <v>22</v>
      </c>
      <c r="H2198" s="4" t="s">
        <v>22</v>
      </c>
    </row>
    <row r="2199" spans="1:9">
      <c r="A2199" t="n">
        <v>27871</v>
      </c>
      <c r="B2199" s="19" t="n">
        <v>48</v>
      </c>
      <c r="C2199" s="7" t="n">
        <v>5721</v>
      </c>
      <c r="D2199" s="7" t="n">
        <v>0</v>
      </c>
      <c r="E2199" s="7" t="s">
        <v>340</v>
      </c>
      <c r="F2199" s="7" t="n">
        <v>-1</v>
      </c>
      <c r="G2199" s="7" t="n">
        <v>1</v>
      </c>
      <c r="H2199" s="7" t="n">
        <v>0</v>
      </c>
    </row>
    <row r="2200" spans="1:9">
      <c r="A2200" t="s">
        <v>4</v>
      </c>
      <c r="B2200" s="4" t="s">
        <v>5</v>
      </c>
      <c r="C2200" s="4" t="s">
        <v>12</v>
      </c>
    </row>
    <row r="2201" spans="1:9">
      <c r="A2201" t="n">
        <v>27899</v>
      </c>
      <c r="B2201" s="24" t="n">
        <v>16</v>
      </c>
      <c r="C2201" s="7" t="n">
        <v>1000</v>
      </c>
    </row>
    <row r="2202" spans="1:9">
      <c r="A2202" t="s">
        <v>4</v>
      </c>
      <c r="B2202" s="4" t="s">
        <v>5</v>
      </c>
      <c r="C2202" s="4" t="s">
        <v>7</v>
      </c>
      <c r="D2202" s="4" t="s">
        <v>12</v>
      </c>
      <c r="E2202" s="4" t="s">
        <v>8</v>
      </c>
    </row>
    <row r="2203" spans="1:9">
      <c r="A2203" t="n">
        <v>27902</v>
      </c>
      <c r="B2203" s="21" t="n">
        <v>51</v>
      </c>
      <c r="C2203" s="7" t="n">
        <v>4</v>
      </c>
      <c r="D2203" s="7" t="n">
        <v>5721</v>
      </c>
      <c r="E2203" s="7" t="s">
        <v>349</v>
      </c>
    </row>
    <row r="2204" spans="1:9">
      <c r="A2204" t="s">
        <v>4</v>
      </c>
      <c r="B2204" s="4" t="s">
        <v>5</v>
      </c>
      <c r="C2204" s="4" t="s">
        <v>12</v>
      </c>
    </row>
    <row r="2205" spans="1:9">
      <c r="A2205" t="n">
        <v>27916</v>
      </c>
      <c r="B2205" s="24" t="n">
        <v>16</v>
      </c>
      <c r="C2205" s="7" t="n">
        <v>0</v>
      </c>
    </row>
    <row r="2206" spans="1:9">
      <c r="A2206" t="s">
        <v>4</v>
      </c>
      <c r="B2206" s="4" t="s">
        <v>5</v>
      </c>
      <c r="C2206" s="4" t="s">
        <v>12</v>
      </c>
      <c r="D2206" s="4" t="s">
        <v>37</v>
      </c>
      <c r="E2206" s="4" t="s">
        <v>7</v>
      </c>
      <c r="F2206" s="4" t="s">
        <v>7</v>
      </c>
      <c r="G2206" s="4" t="s">
        <v>37</v>
      </c>
      <c r="H2206" s="4" t="s">
        <v>7</v>
      </c>
      <c r="I2206" s="4" t="s">
        <v>7</v>
      </c>
      <c r="J2206" s="4" t="s">
        <v>37</v>
      </c>
      <c r="K2206" s="4" t="s">
        <v>7</v>
      </c>
      <c r="L2206" s="4" t="s">
        <v>7</v>
      </c>
    </row>
    <row r="2207" spans="1:9">
      <c r="A2207" t="n">
        <v>27919</v>
      </c>
      <c r="B2207" s="26" t="n">
        <v>26</v>
      </c>
      <c r="C2207" s="7" t="n">
        <v>5721</v>
      </c>
      <c r="D2207" s="7" t="s">
        <v>350</v>
      </c>
      <c r="E2207" s="7" t="n">
        <v>2</v>
      </c>
      <c r="F2207" s="7" t="n">
        <v>3</v>
      </c>
      <c r="G2207" s="7" t="s">
        <v>351</v>
      </c>
      <c r="H2207" s="7" t="n">
        <v>2</v>
      </c>
      <c r="I2207" s="7" t="n">
        <v>3</v>
      </c>
      <c r="J2207" s="7" t="s">
        <v>352</v>
      </c>
      <c r="K2207" s="7" t="n">
        <v>2</v>
      </c>
      <c r="L2207" s="7" t="n">
        <v>0</v>
      </c>
    </row>
    <row r="2208" spans="1:9">
      <c r="A2208" t="s">
        <v>4</v>
      </c>
      <c r="B2208" s="4" t="s">
        <v>5</v>
      </c>
    </row>
    <row r="2209" spans="1:12">
      <c r="A2209" t="n">
        <v>28250</v>
      </c>
      <c r="B2209" s="27" t="n">
        <v>28</v>
      </c>
    </row>
    <row r="2210" spans="1:12">
      <c r="A2210" t="s">
        <v>4</v>
      </c>
      <c r="B2210" s="4" t="s">
        <v>5</v>
      </c>
      <c r="C2210" s="4" t="s">
        <v>12</v>
      </c>
      <c r="D2210" s="4" t="s">
        <v>7</v>
      </c>
    </row>
    <row r="2211" spans="1:12">
      <c r="A2211" t="n">
        <v>28251</v>
      </c>
      <c r="B2211" s="51" t="n">
        <v>89</v>
      </c>
      <c r="C2211" s="7" t="n">
        <v>65533</v>
      </c>
      <c r="D2211" s="7" t="n">
        <v>1</v>
      </c>
    </row>
    <row r="2212" spans="1:12">
      <c r="A2212" t="s">
        <v>4</v>
      </c>
      <c r="B2212" s="4" t="s">
        <v>5</v>
      </c>
      <c r="C2212" s="4" t="s">
        <v>12</v>
      </c>
      <c r="D2212" s="4" t="s">
        <v>7</v>
      </c>
      <c r="E2212" s="4" t="s">
        <v>8</v>
      </c>
      <c r="F2212" s="4" t="s">
        <v>22</v>
      </c>
      <c r="G2212" s="4" t="s">
        <v>22</v>
      </c>
      <c r="H2212" s="4" t="s">
        <v>22</v>
      </c>
    </row>
    <row r="2213" spans="1:12">
      <c r="A2213" t="n">
        <v>28255</v>
      </c>
      <c r="B2213" s="19" t="n">
        <v>48</v>
      </c>
      <c r="C2213" s="7" t="n">
        <v>5721</v>
      </c>
      <c r="D2213" s="7" t="n">
        <v>0</v>
      </c>
      <c r="E2213" s="7" t="s">
        <v>340</v>
      </c>
      <c r="F2213" s="7" t="n">
        <v>-1</v>
      </c>
      <c r="G2213" s="7" t="n">
        <v>1</v>
      </c>
      <c r="H2213" s="7" t="n">
        <v>2.80259692864963e-45</v>
      </c>
    </row>
    <row r="2214" spans="1:12">
      <c r="A2214" t="s">
        <v>4</v>
      </c>
      <c r="B2214" s="4" t="s">
        <v>5</v>
      </c>
      <c r="C2214" s="4" t="s">
        <v>12</v>
      </c>
    </row>
    <row r="2215" spans="1:12">
      <c r="A2215" t="n">
        <v>28283</v>
      </c>
      <c r="B2215" s="24" t="n">
        <v>16</v>
      </c>
      <c r="C2215" s="7" t="n">
        <v>100</v>
      </c>
    </row>
    <row r="2216" spans="1:12">
      <c r="A2216" t="s">
        <v>4</v>
      </c>
      <c r="B2216" s="4" t="s">
        <v>5</v>
      </c>
      <c r="C2216" s="4" t="s">
        <v>12</v>
      </c>
      <c r="D2216" s="4" t="s">
        <v>7</v>
      </c>
      <c r="E2216" s="4" t="s">
        <v>7</v>
      </c>
      <c r="F2216" s="4" t="s">
        <v>8</v>
      </c>
    </row>
    <row r="2217" spans="1:12">
      <c r="A2217" t="n">
        <v>28286</v>
      </c>
      <c r="B2217" s="23" t="n">
        <v>20</v>
      </c>
      <c r="C2217" s="7" t="n">
        <v>0</v>
      </c>
      <c r="D2217" s="7" t="n">
        <v>2</v>
      </c>
      <c r="E2217" s="7" t="n">
        <v>10</v>
      </c>
      <c r="F2217" s="7" t="s">
        <v>344</v>
      </c>
    </row>
    <row r="2218" spans="1:12">
      <c r="A2218" t="s">
        <v>4</v>
      </c>
      <c r="B2218" s="4" t="s">
        <v>5</v>
      </c>
      <c r="C2218" s="4" t="s">
        <v>7</v>
      </c>
      <c r="D2218" s="4" t="s">
        <v>12</v>
      </c>
      <c r="E2218" s="4" t="s">
        <v>8</v>
      </c>
    </row>
    <row r="2219" spans="1:12">
      <c r="A2219" t="n">
        <v>28307</v>
      </c>
      <c r="B2219" s="21" t="n">
        <v>51</v>
      </c>
      <c r="C2219" s="7" t="n">
        <v>4</v>
      </c>
      <c r="D2219" s="7" t="n">
        <v>0</v>
      </c>
      <c r="E2219" s="7" t="s">
        <v>353</v>
      </c>
    </row>
    <row r="2220" spans="1:12">
      <c r="A2220" t="s">
        <v>4</v>
      </c>
      <c r="B2220" s="4" t="s">
        <v>5</v>
      </c>
      <c r="C2220" s="4" t="s">
        <v>12</v>
      </c>
    </row>
    <row r="2221" spans="1:12">
      <c r="A2221" t="n">
        <v>28321</v>
      </c>
      <c r="B2221" s="24" t="n">
        <v>16</v>
      </c>
      <c r="C2221" s="7" t="n">
        <v>0</v>
      </c>
    </row>
    <row r="2222" spans="1:12">
      <c r="A2222" t="s">
        <v>4</v>
      </c>
      <c r="B2222" s="4" t="s">
        <v>5</v>
      </c>
      <c r="C2222" s="4" t="s">
        <v>12</v>
      </c>
      <c r="D2222" s="4" t="s">
        <v>37</v>
      </c>
      <c r="E2222" s="4" t="s">
        <v>7</v>
      </c>
      <c r="F2222" s="4" t="s">
        <v>7</v>
      </c>
      <c r="G2222" s="4" t="s">
        <v>37</v>
      </c>
      <c r="H2222" s="4" t="s">
        <v>7</v>
      </c>
      <c r="I2222" s="4" t="s">
        <v>7</v>
      </c>
      <c r="J2222" s="4" t="s">
        <v>37</v>
      </c>
      <c r="K2222" s="4" t="s">
        <v>7</v>
      </c>
      <c r="L2222" s="4" t="s">
        <v>7</v>
      </c>
    </row>
    <row r="2223" spans="1:12">
      <c r="A2223" t="n">
        <v>28324</v>
      </c>
      <c r="B2223" s="26" t="n">
        <v>26</v>
      </c>
      <c r="C2223" s="7" t="n">
        <v>0</v>
      </c>
      <c r="D2223" s="7" t="s">
        <v>354</v>
      </c>
      <c r="E2223" s="7" t="n">
        <v>2</v>
      </c>
      <c r="F2223" s="7" t="n">
        <v>3</v>
      </c>
      <c r="G2223" s="7" t="s">
        <v>355</v>
      </c>
      <c r="H2223" s="7" t="n">
        <v>2</v>
      </c>
      <c r="I2223" s="7" t="n">
        <v>3</v>
      </c>
      <c r="J2223" s="7" t="s">
        <v>356</v>
      </c>
      <c r="K2223" s="7" t="n">
        <v>2</v>
      </c>
      <c r="L2223" s="7" t="n">
        <v>0</v>
      </c>
    </row>
    <row r="2224" spans="1:12">
      <c r="A2224" t="s">
        <v>4</v>
      </c>
      <c r="B2224" s="4" t="s">
        <v>5</v>
      </c>
    </row>
    <row r="2225" spans="1:12">
      <c r="A2225" t="n">
        <v>28533</v>
      </c>
      <c r="B2225" s="27" t="n">
        <v>28</v>
      </c>
    </row>
    <row r="2226" spans="1:12">
      <c r="A2226" t="s">
        <v>4</v>
      </c>
      <c r="B2226" s="4" t="s">
        <v>5</v>
      </c>
      <c r="C2226" s="4" t="s">
        <v>7</v>
      </c>
      <c r="D2226" s="4" t="s">
        <v>12</v>
      </c>
      <c r="E2226" s="4" t="s">
        <v>8</v>
      </c>
    </row>
    <row r="2227" spans="1:12">
      <c r="A2227" t="n">
        <v>28534</v>
      </c>
      <c r="B2227" s="21" t="n">
        <v>51</v>
      </c>
      <c r="C2227" s="7" t="n">
        <v>4</v>
      </c>
      <c r="D2227" s="7" t="n">
        <v>5721</v>
      </c>
      <c r="E2227" s="7" t="s">
        <v>357</v>
      </c>
    </row>
    <row r="2228" spans="1:12">
      <c r="A2228" t="s">
        <v>4</v>
      </c>
      <c r="B2228" s="4" t="s">
        <v>5</v>
      </c>
      <c r="C2228" s="4" t="s">
        <v>12</v>
      </c>
    </row>
    <row r="2229" spans="1:12">
      <c r="A2229" t="n">
        <v>28547</v>
      </c>
      <c r="B2229" s="24" t="n">
        <v>16</v>
      </c>
      <c r="C2229" s="7" t="n">
        <v>0</v>
      </c>
    </row>
    <row r="2230" spans="1:12">
      <c r="A2230" t="s">
        <v>4</v>
      </c>
      <c r="B2230" s="4" t="s">
        <v>5</v>
      </c>
      <c r="C2230" s="4" t="s">
        <v>12</v>
      </c>
      <c r="D2230" s="4" t="s">
        <v>37</v>
      </c>
      <c r="E2230" s="4" t="s">
        <v>7</v>
      </c>
      <c r="F2230" s="4" t="s">
        <v>7</v>
      </c>
      <c r="G2230" s="4" t="s">
        <v>37</v>
      </c>
      <c r="H2230" s="4" t="s">
        <v>7</v>
      </c>
      <c r="I2230" s="4" t="s">
        <v>7</v>
      </c>
    </row>
    <row r="2231" spans="1:12">
      <c r="A2231" t="n">
        <v>28550</v>
      </c>
      <c r="B2231" s="26" t="n">
        <v>26</v>
      </c>
      <c r="C2231" s="7" t="n">
        <v>5721</v>
      </c>
      <c r="D2231" s="7" t="s">
        <v>358</v>
      </c>
      <c r="E2231" s="7" t="n">
        <v>2</v>
      </c>
      <c r="F2231" s="7" t="n">
        <v>3</v>
      </c>
      <c r="G2231" s="7" t="s">
        <v>359</v>
      </c>
      <c r="H2231" s="7" t="n">
        <v>2</v>
      </c>
      <c r="I2231" s="7" t="n">
        <v>0</v>
      </c>
    </row>
    <row r="2232" spans="1:12">
      <c r="A2232" t="s">
        <v>4</v>
      </c>
      <c r="B2232" s="4" t="s">
        <v>5</v>
      </c>
    </row>
    <row r="2233" spans="1:12">
      <c r="A2233" t="n">
        <v>28657</v>
      </c>
      <c r="B2233" s="27" t="n">
        <v>28</v>
      </c>
    </row>
    <row r="2234" spans="1:12">
      <c r="A2234" t="s">
        <v>4</v>
      </c>
      <c r="B2234" s="4" t="s">
        <v>5</v>
      </c>
      <c r="C2234" s="4" t="s">
        <v>12</v>
      </c>
      <c r="D2234" s="4" t="s">
        <v>7</v>
      </c>
      <c r="E2234" s="4" t="s">
        <v>22</v>
      </c>
      <c r="F2234" s="4" t="s">
        <v>12</v>
      </c>
    </row>
    <row r="2235" spans="1:12">
      <c r="A2235" t="n">
        <v>28658</v>
      </c>
      <c r="B2235" s="32" t="n">
        <v>59</v>
      </c>
      <c r="C2235" s="7" t="n">
        <v>0</v>
      </c>
      <c r="D2235" s="7" t="n">
        <v>13</v>
      </c>
      <c r="E2235" s="7" t="n">
        <v>0.150000005960464</v>
      </c>
      <c r="F2235" s="7" t="n">
        <v>0</v>
      </c>
    </row>
    <row r="2236" spans="1:12">
      <c r="A2236" t="s">
        <v>4</v>
      </c>
      <c r="B2236" s="4" t="s">
        <v>5</v>
      </c>
      <c r="C2236" s="4" t="s">
        <v>12</v>
      </c>
    </row>
    <row r="2237" spans="1:12">
      <c r="A2237" t="n">
        <v>28668</v>
      </c>
      <c r="B2237" s="24" t="n">
        <v>16</v>
      </c>
      <c r="C2237" s="7" t="n">
        <v>1000</v>
      </c>
    </row>
    <row r="2238" spans="1:12">
      <c r="A2238" t="s">
        <v>4</v>
      </c>
      <c r="B2238" s="4" t="s">
        <v>5</v>
      </c>
      <c r="C2238" s="4" t="s">
        <v>7</v>
      </c>
      <c r="D2238" s="4" t="s">
        <v>12</v>
      </c>
      <c r="E2238" s="4" t="s">
        <v>8</v>
      </c>
    </row>
    <row r="2239" spans="1:12">
      <c r="A2239" t="n">
        <v>28671</v>
      </c>
      <c r="B2239" s="21" t="n">
        <v>51</v>
      </c>
      <c r="C2239" s="7" t="n">
        <v>4</v>
      </c>
      <c r="D2239" s="7" t="n">
        <v>0</v>
      </c>
      <c r="E2239" s="7" t="s">
        <v>274</v>
      </c>
    </row>
    <row r="2240" spans="1:12">
      <c r="A2240" t="s">
        <v>4</v>
      </c>
      <c r="B2240" s="4" t="s">
        <v>5</v>
      </c>
      <c r="C2240" s="4" t="s">
        <v>12</v>
      </c>
    </row>
    <row r="2241" spans="1:9">
      <c r="A2241" t="n">
        <v>28685</v>
      </c>
      <c r="B2241" s="24" t="n">
        <v>16</v>
      </c>
      <c r="C2241" s="7" t="n">
        <v>0</v>
      </c>
    </row>
    <row r="2242" spans="1:9">
      <c r="A2242" t="s">
        <v>4</v>
      </c>
      <c r="B2242" s="4" t="s">
        <v>5</v>
      </c>
      <c r="C2242" s="4" t="s">
        <v>12</v>
      </c>
      <c r="D2242" s="4" t="s">
        <v>37</v>
      </c>
      <c r="E2242" s="4" t="s">
        <v>7</v>
      </c>
      <c r="F2242" s="4" t="s">
        <v>7</v>
      </c>
      <c r="G2242" s="4" t="s">
        <v>37</v>
      </c>
      <c r="H2242" s="4" t="s">
        <v>7</v>
      </c>
      <c r="I2242" s="4" t="s">
        <v>7</v>
      </c>
    </row>
    <row r="2243" spans="1:9">
      <c r="A2243" t="n">
        <v>28688</v>
      </c>
      <c r="B2243" s="26" t="n">
        <v>26</v>
      </c>
      <c r="C2243" s="7" t="n">
        <v>0</v>
      </c>
      <c r="D2243" s="7" t="s">
        <v>360</v>
      </c>
      <c r="E2243" s="7" t="n">
        <v>2</v>
      </c>
      <c r="F2243" s="7" t="n">
        <v>3</v>
      </c>
      <c r="G2243" s="7" t="s">
        <v>361</v>
      </c>
      <c r="H2243" s="7" t="n">
        <v>2</v>
      </c>
      <c r="I2243" s="7" t="n">
        <v>0</v>
      </c>
    </row>
    <row r="2244" spans="1:9">
      <c r="A2244" t="s">
        <v>4</v>
      </c>
      <c r="B2244" s="4" t="s">
        <v>5</v>
      </c>
    </row>
    <row r="2245" spans="1:9">
      <c r="A2245" t="n">
        <v>28748</v>
      </c>
      <c r="B2245" s="27" t="n">
        <v>28</v>
      </c>
    </row>
    <row r="2246" spans="1:9">
      <c r="A2246" t="s">
        <v>4</v>
      </c>
      <c r="B2246" s="4" t="s">
        <v>5</v>
      </c>
      <c r="C2246" s="4" t="s">
        <v>7</v>
      </c>
      <c r="D2246" s="4" t="s">
        <v>12</v>
      </c>
      <c r="E2246" s="4" t="s">
        <v>8</v>
      </c>
    </row>
    <row r="2247" spans="1:9">
      <c r="A2247" t="n">
        <v>28749</v>
      </c>
      <c r="B2247" s="21" t="n">
        <v>51</v>
      </c>
      <c r="C2247" s="7" t="n">
        <v>4</v>
      </c>
      <c r="D2247" s="7" t="n">
        <v>5721</v>
      </c>
      <c r="E2247" s="7" t="s">
        <v>36</v>
      </c>
    </row>
    <row r="2248" spans="1:9">
      <c r="A2248" t="s">
        <v>4</v>
      </c>
      <c r="B2248" s="4" t="s">
        <v>5</v>
      </c>
      <c r="C2248" s="4" t="s">
        <v>12</v>
      </c>
    </row>
    <row r="2249" spans="1:9">
      <c r="A2249" t="n">
        <v>28762</v>
      </c>
      <c r="B2249" s="24" t="n">
        <v>16</v>
      </c>
      <c r="C2249" s="7" t="n">
        <v>0</v>
      </c>
    </row>
    <row r="2250" spans="1:9">
      <c r="A2250" t="s">
        <v>4</v>
      </c>
      <c r="B2250" s="4" t="s">
        <v>5</v>
      </c>
      <c r="C2250" s="4" t="s">
        <v>12</v>
      </c>
      <c r="D2250" s="4" t="s">
        <v>37</v>
      </c>
      <c r="E2250" s="4" t="s">
        <v>7</v>
      </c>
      <c r="F2250" s="4" t="s">
        <v>7</v>
      </c>
    </row>
    <row r="2251" spans="1:9">
      <c r="A2251" t="n">
        <v>28765</v>
      </c>
      <c r="B2251" s="26" t="n">
        <v>26</v>
      </c>
      <c r="C2251" s="7" t="n">
        <v>5721</v>
      </c>
      <c r="D2251" s="7" t="s">
        <v>362</v>
      </c>
      <c r="E2251" s="7" t="n">
        <v>2</v>
      </c>
      <c r="F2251" s="7" t="n">
        <v>0</v>
      </c>
    </row>
    <row r="2252" spans="1:9">
      <c r="A2252" t="s">
        <v>4</v>
      </c>
      <c r="B2252" s="4" t="s">
        <v>5</v>
      </c>
    </row>
    <row r="2253" spans="1:9">
      <c r="A2253" t="n">
        <v>28801</v>
      </c>
      <c r="B2253" s="27" t="n">
        <v>28</v>
      </c>
    </row>
    <row r="2254" spans="1:9">
      <c r="A2254" t="s">
        <v>4</v>
      </c>
      <c r="B2254" s="4" t="s">
        <v>5</v>
      </c>
      <c r="C2254" s="4" t="s">
        <v>12</v>
      </c>
      <c r="D2254" s="4" t="s">
        <v>7</v>
      </c>
      <c r="E2254" s="4" t="s">
        <v>22</v>
      </c>
      <c r="F2254" s="4" t="s">
        <v>12</v>
      </c>
    </row>
    <row r="2255" spans="1:9">
      <c r="A2255" t="n">
        <v>28802</v>
      </c>
      <c r="B2255" s="32" t="n">
        <v>59</v>
      </c>
      <c r="C2255" s="7" t="n">
        <v>0</v>
      </c>
      <c r="D2255" s="7" t="n">
        <v>6</v>
      </c>
      <c r="E2255" s="7" t="n">
        <v>0</v>
      </c>
      <c r="F2255" s="7" t="n">
        <v>0</v>
      </c>
    </row>
    <row r="2256" spans="1:9">
      <c r="A2256" t="s">
        <v>4</v>
      </c>
      <c r="B2256" s="4" t="s">
        <v>5</v>
      </c>
      <c r="C2256" s="4" t="s">
        <v>12</v>
      </c>
    </row>
    <row r="2257" spans="1:9">
      <c r="A2257" t="n">
        <v>28812</v>
      </c>
      <c r="B2257" s="24" t="n">
        <v>16</v>
      </c>
      <c r="C2257" s="7" t="n">
        <v>1000</v>
      </c>
    </row>
    <row r="2258" spans="1:9">
      <c r="A2258" t="s">
        <v>4</v>
      </c>
      <c r="B2258" s="4" t="s">
        <v>5</v>
      </c>
      <c r="C2258" s="4" t="s">
        <v>12</v>
      </c>
      <c r="D2258" s="4" t="s">
        <v>7</v>
      </c>
      <c r="E2258" s="4" t="s">
        <v>7</v>
      </c>
      <c r="F2258" s="4" t="s">
        <v>8</v>
      </c>
    </row>
    <row r="2259" spans="1:9">
      <c r="A2259" t="n">
        <v>28815</v>
      </c>
      <c r="B2259" s="23" t="n">
        <v>20</v>
      </c>
      <c r="C2259" s="7" t="n">
        <v>0</v>
      </c>
      <c r="D2259" s="7" t="n">
        <v>2</v>
      </c>
      <c r="E2259" s="7" t="n">
        <v>10</v>
      </c>
      <c r="F2259" s="7" t="s">
        <v>363</v>
      </c>
    </row>
    <row r="2260" spans="1:9">
      <c r="A2260" t="s">
        <v>4</v>
      </c>
      <c r="B2260" s="4" t="s">
        <v>5</v>
      </c>
      <c r="C2260" s="4" t="s">
        <v>7</v>
      </c>
      <c r="D2260" s="4" t="s">
        <v>12</v>
      </c>
      <c r="E2260" s="4" t="s">
        <v>8</v>
      </c>
    </row>
    <row r="2261" spans="1:9">
      <c r="A2261" t="n">
        <v>28835</v>
      </c>
      <c r="B2261" s="21" t="n">
        <v>51</v>
      </c>
      <c r="C2261" s="7" t="n">
        <v>4</v>
      </c>
      <c r="D2261" s="7" t="n">
        <v>0</v>
      </c>
      <c r="E2261" s="7" t="s">
        <v>364</v>
      </c>
    </row>
    <row r="2262" spans="1:9">
      <c r="A2262" t="s">
        <v>4</v>
      </c>
      <c r="B2262" s="4" t="s">
        <v>5</v>
      </c>
      <c r="C2262" s="4" t="s">
        <v>12</v>
      </c>
    </row>
    <row r="2263" spans="1:9">
      <c r="A2263" t="n">
        <v>28849</v>
      </c>
      <c r="B2263" s="24" t="n">
        <v>16</v>
      </c>
      <c r="C2263" s="7" t="n">
        <v>0</v>
      </c>
    </row>
    <row r="2264" spans="1:9">
      <c r="A2264" t="s">
        <v>4</v>
      </c>
      <c r="B2264" s="4" t="s">
        <v>5</v>
      </c>
      <c r="C2264" s="4" t="s">
        <v>12</v>
      </c>
      <c r="D2264" s="4" t="s">
        <v>37</v>
      </c>
      <c r="E2264" s="4" t="s">
        <v>7</v>
      </c>
      <c r="F2264" s="4" t="s">
        <v>7</v>
      </c>
    </row>
    <row r="2265" spans="1:9">
      <c r="A2265" t="n">
        <v>28852</v>
      </c>
      <c r="B2265" s="26" t="n">
        <v>26</v>
      </c>
      <c r="C2265" s="7" t="n">
        <v>0</v>
      </c>
      <c r="D2265" s="7" t="s">
        <v>365</v>
      </c>
      <c r="E2265" s="7" t="n">
        <v>2</v>
      </c>
      <c r="F2265" s="7" t="n">
        <v>0</v>
      </c>
    </row>
    <row r="2266" spans="1:9">
      <c r="A2266" t="s">
        <v>4</v>
      </c>
      <c r="B2266" s="4" t="s">
        <v>5</v>
      </c>
    </row>
    <row r="2267" spans="1:9">
      <c r="A2267" t="n">
        <v>28933</v>
      </c>
      <c r="B2267" s="27" t="n">
        <v>28</v>
      </c>
    </row>
    <row r="2268" spans="1:9">
      <c r="A2268" t="s">
        <v>4</v>
      </c>
      <c r="B2268" s="4" t="s">
        <v>5</v>
      </c>
      <c r="C2268" s="4" t="s">
        <v>12</v>
      </c>
      <c r="D2268" s="4" t="s">
        <v>22</v>
      </c>
      <c r="E2268" s="4" t="s">
        <v>22</v>
      </c>
      <c r="F2268" s="4" t="s">
        <v>22</v>
      </c>
      <c r="G2268" s="4" t="s">
        <v>12</v>
      </c>
      <c r="H2268" s="4" t="s">
        <v>12</v>
      </c>
    </row>
    <row r="2269" spans="1:9">
      <c r="A2269" t="n">
        <v>28934</v>
      </c>
      <c r="B2269" s="33" t="n">
        <v>60</v>
      </c>
      <c r="C2269" s="7" t="n">
        <v>5721</v>
      </c>
      <c r="D2269" s="7" t="n">
        <v>0</v>
      </c>
      <c r="E2269" s="7" t="n">
        <v>0</v>
      </c>
      <c r="F2269" s="7" t="n">
        <v>10</v>
      </c>
      <c r="G2269" s="7" t="n">
        <v>800</v>
      </c>
      <c r="H2269" s="7" t="n">
        <v>0</v>
      </c>
    </row>
    <row r="2270" spans="1:9">
      <c r="A2270" t="s">
        <v>4</v>
      </c>
      <c r="B2270" s="4" t="s">
        <v>5</v>
      </c>
      <c r="C2270" s="4" t="s">
        <v>12</v>
      </c>
      <c r="D2270" s="4" t="s">
        <v>7</v>
      </c>
      <c r="E2270" s="4" t="s">
        <v>22</v>
      </c>
      <c r="F2270" s="4" t="s">
        <v>12</v>
      </c>
    </row>
    <row r="2271" spans="1:9">
      <c r="A2271" t="n">
        <v>28953</v>
      </c>
      <c r="B2271" s="32" t="n">
        <v>59</v>
      </c>
      <c r="C2271" s="7" t="n">
        <v>5721</v>
      </c>
      <c r="D2271" s="7" t="n">
        <v>0</v>
      </c>
      <c r="E2271" s="7" t="n">
        <v>0.150000005960464</v>
      </c>
      <c r="F2271" s="7" t="n">
        <v>0</v>
      </c>
    </row>
    <row r="2272" spans="1:9">
      <c r="A2272" t="s">
        <v>4</v>
      </c>
      <c r="B2272" s="4" t="s">
        <v>5</v>
      </c>
      <c r="C2272" s="4" t="s">
        <v>12</v>
      </c>
    </row>
    <row r="2273" spans="1:8">
      <c r="A2273" t="n">
        <v>28963</v>
      </c>
      <c r="B2273" s="24" t="n">
        <v>16</v>
      </c>
      <c r="C2273" s="7" t="n">
        <v>1300</v>
      </c>
    </row>
    <row r="2274" spans="1:8">
      <c r="A2274" t="s">
        <v>4</v>
      </c>
      <c r="B2274" s="4" t="s">
        <v>5</v>
      </c>
      <c r="C2274" s="4" t="s">
        <v>7</v>
      </c>
      <c r="D2274" s="4" t="s">
        <v>12</v>
      </c>
      <c r="E2274" s="4" t="s">
        <v>22</v>
      </c>
    </row>
    <row r="2275" spans="1:8">
      <c r="A2275" t="n">
        <v>28966</v>
      </c>
      <c r="B2275" s="39" t="n">
        <v>58</v>
      </c>
      <c r="C2275" s="7" t="n">
        <v>0</v>
      </c>
      <c r="D2275" s="7" t="n">
        <v>1000</v>
      </c>
      <c r="E2275" s="7" t="n">
        <v>1</v>
      </c>
    </row>
    <row r="2276" spans="1:8">
      <c r="A2276" t="s">
        <v>4</v>
      </c>
      <c r="B2276" s="4" t="s">
        <v>5</v>
      </c>
      <c r="C2276" s="4" t="s">
        <v>7</v>
      </c>
      <c r="D2276" s="4" t="s">
        <v>12</v>
      </c>
    </row>
    <row r="2277" spans="1:8">
      <c r="A2277" t="n">
        <v>28974</v>
      </c>
      <c r="B2277" s="39" t="n">
        <v>58</v>
      </c>
      <c r="C2277" s="7" t="n">
        <v>255</v>
      </c>
      <c r="D2277" s="7" t="n">
        <v>0</v>
      </c>
    </row>
    <row r="2278" spans="1:8">
      <c r="A2278" t="s">
        <v>4</v>
      </c>
      <c r="B2278" s="4" t="s">
        <v>5</v>
      </c>
      <c r="C2278" s="4" t="s">
        <v>7</v>
      </c>
      <c r="D2278" s="4" t="s">
        <v>12</v>
      </c>
      <c r="E2278" s="4" t="s">
        <v>7</v>
      </c>
    </row>
    <row r="2279" spans="1:8">
      <c r="A2279" t="n">
        <v>28978</v>
      </c>
      <c r="B2279" s="18" t="n">
        <v>36</v>
      </c>
      <c r="C2279" s="7" t="n">
        <v>9</v>
      </c>
      <c r="D2279" s="7" t="n">
        <v>5721</v>
      </c>
      <c r="E2279" s="7" t="n">
        <v>0</v>
      </c>
    </row>
    <row r="2280" spans="1:8">
      <c r="A2280" t="s">
        <v>4</v>
      </c>
      <c r="B2280" s="4" t="s">
        <v>5</v>
      </c>
      <c r="C2280" s="4" t="s">
        <v>12</v>
      </c>
    </row>
    <row r="2281" spans="1:8">
      <c r="A2281" t="n">
        <v>28983</v>
      </c>
      <c r="B2281" s="28" t="n">
        <v>12</v>
      </c>
      <c r="C2281" s="7" t="n">
        <v>8777</v>
      </c>
    </row>
    <row r="2282" spans="1:8">
      <c r="A2282" t="s">
        <v>4</v>
      </c>
      <c r="B2282" s="4" t="s">
        <v>5</v>
      </c>
      <c r="C2282" s="4" t="s">
        <v>12</v>
      </c>
      <c r="D2282" s="4" t="s">
        <v>22</v>
      </c>
      <c r="E2282" s="4" t="s">
        <v>22</v>
      </c>
      <c r="F2282" s="4" t="s">
        <v>22</v>
      </c>
      <c r="G2282" s="4" t="s">
        <v>22</v>
      </c>
    </row>
    <row r="2283" spans="1:8">
      <c r="A2283" t="n">
        <v>28986</v>
      </c>
      <c r="B2283" s="17" t="n">
        <v>46</v>
      </c>
      <c r="C2283" s="7" t="n">
        <v>61456</v>
      </c>
      <c r="D2283" s="7" t="n">
        <v>-5.80999994277954</v>
      </c>
      <c r="E2283" s="7" t="n">
        <v>0.419999986886978</v>
      </c>
      <c r="F2283" s="7" t="n">
        <v>23.1800003051758</v>
      </c>
      <c r="G2283" s="7" t="n">
        <v>266.600006103516</v>
      </c>
    </row>
    <row r="2284" spans="1:8">
      <c r="A2284" t="s">
        <v>4</v>
      </c>
      <c r="B2284" s="4" t="s">
        <v>5</v>
      </c>
      <c r="C2284" s="4" t="s">
        <v>7</v>
      </c>
      <c r="D2284" s="4" t="s">
        <v>7</v>
      </c>
      <c r="E2284" s="4" t="s">
        <v>22</v>
      </c>
      <c r="F2284" s="4" t="s">
        <v>22</v>
      </c>
      <c r="G2284" s="4" t="s">
        <v>22</v>
      </c>
      <c r="H2284" s="4" t="s">
        <v>12</v>
      </c>
      <c r="I2284" s="4" t="s">
        <v>7</v>
      </c>
    </row>
    <row r="2285" spans="1:8">
      <c r="A2285" t="n">
        <v>29005</v>
      </c>
      <c r="B2285" s="45" t="n">
        <v>45</v>
      </c>
      <c r="C2285" s="7" t="n">
        <v>4</v>
      </c>
      <c r="D2285" s="7" t="n">
        <v>3</v>
      </c>
      <c r="E2285" s="7" t="n">
        <v>8.30000019073486</v>
      </c>
      <c r="F2285" s="7" t="n">
        <v>266.600006103516</v>
      </c>
      <c r="G2285" s="7" t="n">
        <v>0</v>
      </c>
      <c r="H2285" s="7" t="n">
        <v>0</v>
      </c>
      <c r="I2285" s="7" t="n">
        <v>0</v>
      </c>
    </row>
    <row r="2286" spans="1:8">
      <c r="A2286" t="s">
        <v>4</v>
      </c>
      <c r="B2286" s="4" t="s">
        <v>5</v>
      </c>
      <c r="C2286" s="4" t="s">
        <v>7</v>
      </c>
      <c r="D2286" s="4" t="s">
        <v>12</v>
      </c>
    </row>
    <row r="2287" spans="1:8">
      <c r="A2287" t="n">
        <v>29023</v>
      </c>
      <c r="B2287" s="8" t="n">
        <v>162</v>
      </c>
      <c r="C2287" s="7" t="n">
        <v>1</v>
      </c>
      <c r="D2287" s="7" t="n">
        <v>0</v>
      </c>
    </row>
    <row r="2288" spans="1:8">
      <c r="A2288" t="s">
        <v>4</v>
      </c>
      <c r="B2288" s="4" t="s">
        <v>5</v>
      </c>
    </row>
    <row r="2289" spans="1:9">
      <c r="A2289" t="n">
        <v>29027</v>
      </c>
      <c r="B2289" s="5" t="n">
        <v>1</v>
      </c>
    </row>
    <row r="2290" spans="1:9" s="3" customFormat="1" customHeight="0">
      <c r="A2290" s="3" t="s">
        <v>2</v>
      </c>
      <c r="B2290" s="3" t="s">
        <v>366</v>
      </c>
    </row>
    <row r="2291" spans="1:9">
      <c r="A2291" t="s">
        <v>4</v>
      </c>
      <c r="B2291" s="4" t="s">
        <v>5</v>
      </c>
      <c r="C2291" s="4" t="s">
        <v>7</v>
      </c>
      <c r="D2291" s="4" t="s">
        <v>7</v>
      </c>
      <c r="E2291" s="4" t="s">
        <v>7</v>
      </c>
      <c r="F2291" s="4" t="s">
        <v>7</v>
      </c>
    </row>
    <row r="2292" spans="1:9">
      <c r="A2292" t="n">
        <v>29028</v>
      </c>
      <c r="B2292" s="9" t="n">
        <v>14</v>
      </c>
      <c r="C2292" s="7" t="n">
        <v>2</v>
      </c>
      <c r="D2292" s="7" t="n">
        <v>0</v>
      </c>
      <c r="E2292" s="7" t="n">
        <v>0</v>
      </c>
      <c r="F2292" s="7" t="n">
        <v>0</v>
      </c>
    </row>
    <row r="2293" spans="1:9">
      <c r="A2293" t="s">
        <v>4</v>
      </c>
      <c r="B2293" s="4" t="s">
        <v>5</v>
      </c>
      <c r="C2293" s="4" t="s">
        <v>7</v>
      </c>
      <c r="D2293" s="35" t="s">
        <v>170</v>
      </c>
      <c r="E2293" s="4" t="s">
        <v>5</v>
      </c>
      <c r="F2293" s="4" t="s">
        <v>7</v>
      </c>
      <c r="G2293" s="4" t="s">
        <v>12</v>
      </c>
      <c r="H2293" s="35" t="s">
        <v>171</v>
      </c>
      <c r="I2293" s="4" t="s">
        <v>7</v>
      </c>
      <c r="J2293" s="4" t="s">
        <v>13</v>
      </c>
      <c r="K2293" s="4" t="s">
        <v>7</v>
      </c>
      <c r="L2293" s="4" t="s">
        <v>7</v>
      </c>
      <c r="M2293" s="35" t="s">
        <v>170</v>
      </c>
      <c r="N2293" s="4" t="s">
        <v>5</v>
      </c>
      <c r="O2293" s="4" t="s">
        <v>7</v>
      </c>
      <c r="P2293" s="4" t="s">
        <v>12</v>
      </c>
      <c r="Q2293" s="35" t="s">
        <v>171</v>
      </c>
      <c r="R2293" s="4" t="s">
        <v>7</v>
      </c>
      <c r="S2293" s="4" t="s">
        <v>13</v>
      </c>
      <c r="T2293" s="4" t="s">
        <v>7</v>
      </c>
      <c r="U2293" s="4" t="s">
        <v>7</v>
      </c>
      <c r="V2293" s="4" t="s">
        <v>7</v>
      </c>
      <c r="W2293" s="4" t="s">
        <v>18</v>
      </c>
    </row>
    <row r="2294" spans="1:9">
      <c r="A2294" t="n">
        <v>29033</v>
      </c>
      <c r="B2294" s="12" t="n">
        <v>5</v>
      </c>
      <c r="C2294" s="7" t="n">
        <v>28</v>
      </c>
      <c r="D2294" s="35" t="s">
        <v>3</v>
      </c>
      <c r="E2294" s="8" t="n">
        <v>162</v>
      </c>
      <c r="F2294" s="7" t="n">
        <v>3</v>
      </c>
      <c r="G2294" s="7" t="n">
        <v>28799</v>
      </c>
      <c r="H2294" s="35" t="s">
        <v>3</v>
      </c>
      <c r="I2294" s="7" t="n">
        <v>0</v>
      </c>
      <c r="J2294" s="7" t="n">
        <v>1</v>
      </c>
      <c r="K2294" s="7" t="n">
        <v>2</v>
      </c>
      <c r="L2294" s="7" t="n">
        <v>28</v>
      </c>
      <c r="M2294" s="35" t="s">
        <v>3</v>
      </c>
      <c r="N2294" s="8" t="n">
        <v>162</v>
      </c>
      <c r="O2294" s="7" t="n">
        <v>3</v>
      </c>
      <c r="P2294" s="7" t="n">
        <v>28799</v>
      </c>
      <c r="Q2294" s="35" t="s">
        <v>3</v>
      </c>
      <c r="R2294" s="7" t="n">
        <v>0</v>
      </c>
      <c r="S2294" s="7" t="n">
        <v>2</v>
      </c>
      <c r="T2294" s="7" t="n">
        <v>2</v>
      </c>
      <c r="U2294" s="7" t="n">
        <v>11</v>
      </c>
      <c r="V2294" s="7" t="n">
        <v>1</v>
      </c>
      <c r="W2294" s="13" t="n">
        <f t="normal" ca="1">A2298</f>
        <v>0</v>
      </c>
    </row>
    <row r="2295" spans="1:9">
      <c r="A2295" t="s">
        <v>4</v>
      </c>
      <c r="B2295" s="4" t="s">
        <v>5</v>
      </c>
      <c r="C2295" s="4" t="s">
        <v>7</v>
      </c>
      <c r="D2295" s="4" t="s">
        <v>12</v>
      </c>
      <c r="E2295" s="4" t="s">
        <v>22</v>
      </c>
    </row>
    <row r="2296" spans="1:9">
      <c r="A2296" t="n">
        <v>29062</v>
      </c>
      <c r="B2296" s="39" t="n">
        <v>58</v>
      </c>
      <c r="C2296" s="7" t="n">
        <v>0</v>
      </c>
      <c r="D2296" s="7" t="n">
        <v>0</v>
      </c>
      <c r="E2296" s="7" t="n">
        <v>1</v>
      </c>
    </row>
    <row r="2297" spans="1:9">
      <c r="A2297" t="s">
        <v>4</v>
      </c>
      <c r="B2297" s="4" t="s">
        <v>5</v>
      </c>
      <c r="C2297" s="4" t="s">
        <v>7</v>
      </c>
      <c r="D2297" s="35" t="s">
        <v>170</v>
      </c>
      <c r="E2297" s="4" t="s">
        <v>5</v>
      </c>
      <c r="F2297" s="4" t="s">
        <v>7</v>
      </c>
      <c r="G2297" s="4" t="s">
        <v>12</v>
      </c>
      <c r="H2297" s="35" t="s">
        <v>171</v>
      </c>
      <c r="I2297" s="4" t="s">
        <v>7</v>
      </c>
      <c r="J2297" s="4" t="s">
        <v>13</v>
      </c>
      <c r="K2297" s="4" t="s">
        <v>7</v>
      </c>
      <c r="L2297" s="4" t="s">
        <v>7</v>
      </c>
      <c r="M2297" s="35" t="s">
        <v>170</v>
      </c>
      <c r="N2297" s="4" t="s">
        <v>5</v>
      </c>
      <c r="O2297" s="4" t="s">
        <v>7</v>
      </c>
      <c r="P2297" s="4" t="s">
        <v>12</v>
      </c>
      <c r="Q2297" s="35" t="s">
        <v>171</v>
      </c>
      <c r="R2297" s="4" t="s">
        <v>7</v>
      </c>
      <c r="S2297" s="4" t="s">
        <v>13</v>
      </c>
      <c r="T2297" s="4" t="s">
        <v>7</v>
      </c>
      <c r="U2297" s="4" t="s">
        <v>7</v>
      </c>
      <c r="V2297" s="4" t="s">
        <v>7</v>
      </c>
      <c r="W2297" s="4" t="s">
        <v>18</v>
      </c>
    </row>
    <row r="2298" spans="1:9">
      <c r="A2298" t="n">
        <v>29070</v>
      </c>
      <c r="B2298" s="12" t="n">
        <v>5</v>
      </c>
      <c r="C2298" s="7" t="n">
        <v>28</v>
      </c>
      <c r="D2298" s="35" t="s">
        <v>3</v>
      </c>
      <c r="E2298" s="8" t="n">
        <v>162</v>
      </c>
      <c r="F2298" s="7" t="n">
        <v>3</v>
      </c>
      <c r="G2298" s="7" t="n">
        <v>28799</v>
      </c>
      <c r="H2298" s="35" t="s">
        <v>3</v>
      </c>
      <c r="I2298" s="7" t="n">
        <v>0</v>
      </c>
      <c r="J2298" s="7" t="n">
        <v>1</v>
      </c>
      <c r="K2298" s="7" t="n">
        <v>3</v>
      </c>
      <c r="L2298" s="7" t="n">
        <v>28</v>
      </c>
      <c r="M2298" s="35" t="s">
        <v>3</v>
      </c>
      <c r="N2298" s="8" t="n">
        <v>162</v>
      </c>
      <c r="O2298" s="7" t="n">
        <v>3</v>
      </c>
      <c r="P2298" s="7" t="n">
        <v>28799</v>
      </c>
      <c r="Q2298" s="35" t="s">
        <v>3</v>
      </c>
      <c r="R2298" s="7" t="n">
        <v>0</v>
      </c>
      <c r="S2298" s="7" t="n">
        <v>2</v>
      </c>
      <c r="T2298" s="7" t="n">
        <v>3</v>
      </c>
      <c r="U2298" s="7" t="n">
        <v>9</v>
      </c>
      <c r="V2298" s="7" t="n">
        <v>1</v>
      </c>
      <c r="W2298" s="13" t="n">
        <f t="normal" ca="1">A2308</f>
        <v>0</v>
      </c>
    </row>
    <row r="2299" spans="1:9">
      <c r="A2299" t="s">
        <v>4</v>
      </c>
      <c r="B2299" s="4" t="s">
        <v>5</v>
      </c>
      <c r="C2299" s="4" t="s">
        <v>7</v>
      </c>
      <c r="D2299" s="35" t="s">
        <v>170</v>
      </c>
      <c r="E2299" s="4" t="s">
        <v>5</v>
      </c>
      <c r="F2299" s="4" t="s">
        <v>12</v>
      </c>
      <c r="G2299" s="4" t="s">
        <v>7</v>
      </c>
      <c r="H2299" s="4" t="s">
        <v>7</v>
      </c>
      <c r="I2299" s="4" t="s">
        <v>8</v>
      </c>
      <c r="J2299" s="35" t="s">
        <v>171</v>
      </c>
      <c r="K2299" s="4" t="s">
        <v>7</v>
      </c>
      <c r="L2299" s="4" t="s">
        <v>7</v>
      </c>
      <c r="M2299" s="35" t="s">
        <v>170</v>
      </c>
      <c r="N2299" s="4" t="s">
        <v>5</v>
      </c>
      <c r="O2299" s="4" t="s">
        <v>7</v>
      </c>
      <c r="P2299" s="35" t="s">
        <v>171</v>
      </c>
      <c r="Q2299" s="4" t="s">
        <v>7</v>
      </c>
      <c r="R2299" s="4" t="s">
        <v>13</v>
      </c>
      <c r="S2299" s="4" t="s">
        <v>7</v>
      </c>
      <c r="T2299" s="4" t="s">
        <v>7</v>
      </c>
      <c r="U2299" s="4" t="s">
        <v>7</v>
      </c>
      <c r="V2299" s="35" t="s">
        <v>170</v>
      </c>
      <c r="W2299" s="4" t="s">
        <v>5</v>
      </c>
      <c r="X2299" s="4" t="s">
        <v>7</v>
      </c>
      <c r="Y2299" s="35" t="s">
        <v>171</v>
      </c>
      <c r="Z2299" s="4" t="s">
        <v>7</v>
      </c>
      <c r="AA2299" s="4" t="s">
        <v>13</v>
      </c>
      <c r="AB2299" s="4" t="s">
        <v>7</v>
      </c>
      <c r="AC2299" s="4" t="s">
        <v>7</v>
      </c>
      <c r="AD2299" s="4" t="s">
        <v>7</v>
      </c>
      <c r="AE2299" s="4" t="s">
        <v>18</v>
      </c>
    </row>
    <row r="2300" spans="1:9">
      <c r="A2300" t="n">
        <v>29099</v>
      </c>
      <c r="B2300" s="12" t="n">
        <v>5</v>
      </c>
      <c r="C2300" s="7" t="n">
        <v>28</v>
      </c>
      <c r="D2300" s="35" t="s">
        <v>3</v>
      </c>
      <c r="E2300" s="22" t="n">
        <v>47</v>
      </c>
      <c r="F2300" s="7" t="n">
        <v>61456</v>
      </c>
      <c r="G2300" s="7" t="n">
        <v>2</v>
      </c>
      <c r="H2300" s="7" t="n">
        <v>0</v>
      </c>
      <c r="I2300" s="7" t="s">
        <v>249</v>
      </c>
      <c r="J2300" s="35" t="s">
        <v>3</v>
      </c>
      <c r="K2300" s="7" t="n">
        <v>8</v>
      </c>
      <c r="L2300" s="7" t="n">
        <v>28</v>
      </c>
      <c r="M2300" s="35" t="s">
        <v>3</v>
      </c>
      <c r="N2300" s="30" t="n">
        <v>74</v>
      </c>
      <c r="O2300" s="7" t="n">
        <v>65</v>
      </c>
      <c r="P2300" s="35" t="s">
        <v>3</v>
      </c>
      <c r="Q2300" s="7" t="n">
        <v>0</v>
      </c>
      <c r="R2300" s="7" t="n">
        <v>1</v>
      </c>
      <c r="S2300" s="7" t="n">
        <v>3</v>
      </c>
      <c r="T2300" s="7" t="n">
        <v>9</v>
      </c>
      <c r="U2300" s="7" t="n">
        <v>28</v>
      </c>
      <c r="V2300" s="35" t="s">
        <v>3</v>
      </c>
      <c r="W2300" s="30" t="n">
        <v>74</v>
      </c>
      <c r="X2300" s="7" t="n">
        <v>65</v>
      </c>
      <c r="Y2300" s="35" t="s">
        <v>3</v>
      </c>
      <c r="Z2300" s="7" t="n">
        <v>0</v>
      </c>
      <c r="AA2300" s="7" t="n">
        <v>2</v>
      </c>
      <c r="AB2300" s="7" t="n">
        <v>3</v>
      </c>
      <c r="AC2300" s="7" t="n">
        <v>9</v>
      </c>
      <c r="AD2300" s="7" t="n">
        <v>1</v>
      </c>
      <c r="AE2300" s="13" t="n">
        <f t="normal" ca="1">A2304</f>
        <v>0</v>
      </c>
    </row>
    <row r="2301" spans="1:9">
      <c r="A2301" t="s">
        <v>4</v>
      </c>
      <c r="B2301" s="4" t="s">
        <v>5</v>
      </c>
      <c r="C2301" s="4" t="s">
        <v>12</v>
      </c>
      <c r="D2301" s="4" t="s">
        <v>7</v>
      </c>
      <c r="E2301" s="4" t="s">
        <v>7</v>
      </c>
      <c r="F2301" s="4" t="s">
        <v>8</v>
      </c>
    </row>
    <row r="2302" spans="1:9">
      <c r="A2302" t="n">
        <v>29147</v>
      </c>
      <c r="B2302" s="22" t="n">
        <v>47</v>
      </c>
      <c r="C2302" s="7" t="n">
        <v>61456</v>
      </c>
      <c r="D2302" s="7" t="n">
        <v>0</v>
      </c>
      <c r="E2302" s="7" t="n">
        <v>0</v>
      </c>
      <c r="F2302" s="7" t="s">
        <v>189</v>
      </c>
    </row>
    <row r="2303" spans="1:9">
      <c r="A2303" t="s">
        <v>4</v>
      </c>
      <c r="B2303" s="4" t="s">
        <v>5</v>
      </c>
      <c r="C2303" s="4" t="s">
        <v>7</v>
      </c>
      <c r="D2303" s="4" t="s">
        <v>12</v>
      </c>
      <c r="E2303" s="4" t="s">
        <v>22</v>
      </c>
    </row>
    <row r="2304" spans="1:9">
      <c r="A2304" t="n">
        <v>29160</v>
      </c>
      <c r="B2304" s="39" t="n">
        <v>58</v>
      </c>
      <c r="C2304" s="7" t="n">
        <v>0</v>
      </c>
      <c r="D2304" s="7" t="n">
        <v>300</v>
      </c>
      <c r="E2304" s="7" t="n">
        <v>1</v>
      </c>
    </row>
    <row r="2305" spans="1:31">
      <c r="A2305" t="s">
        <v>4</v>
      </c>
      <c r="B2305" s="4" t="s">
        <v>5</v>
      </c>
      <c r="C2305" s="4" t="s">
        <v>7</v>
      </c>
      <c r="D2305" s="4" t="s">
        <v>12</v>
      </c>
    </row>
    <row r="2306" spans="1:31">
      <c r="A2306" t="n">
        <v>29168</v>
      </c>
      <c r="B2306" s="39" t="n">
        <v>58</v>
      </c>
      <c r="C2306" s="7" t="n">
        <v>255</v>
      </c>
      <c r="D2306" s="7" t="n">
        <v>0</v>
      </c>
    </row>
    <row r="2307" spans="1:31">
      <c r="A2307" t="s">
        <v>4</v>
      </c>
      <c r="B2307" s="4" t="s">
        <v>5</v>
      </c>
      <c r="C2307" s="4" t="s">
        <v>7</v>
      </c>
      <c r="D2307" s="4" t="s">
        <v>7</v>
      </c>
      <c r="E2307" s="4" t="s">
        <v>7</v>
      </c>
      <c r="F2307" s="4" t="s">
        <v>7</v>
      </c>
    </row>
    <row r="2308" spans="1:31">
      <c r="A2308" t="n">
        <v>29172</v>
      </c>
      <c r="B2308" s="9" t="n">
        <v>14</v>
      </c>
      <c r="C2308" s="7" t="n">
        <v>0</v>
      </c>
      <c r="D2308" s="7" t="n">
        <v>0</v>
      </c>
      <c r="E2308" s="7" t="n">
        <v>0</v>
      </c>
      <c r="F2308" s="7" t="n">
        <v>64</v>
      </c>
    </row>
    <row r="2309" spans="1:31">
      <c r="A2309" t="s">
        <v>4</v>
      </c>
      <c r="B2309" s="4" t="s">
        <v>5</v>
      </c>
      <c r="C2309" s="4" t="s">
        <v>7</v>
      </c>
      <c r="D2309" s="4" t="s">
        <v>12</v>
      </c>
    </row>
    <row r="2310" spans="1:31">
      <c r="A2310" t="n">
        <v>29177</v>
      </c>
      <c r="B2310" s="25" t="n">
        <v>22</v>
      </c>
      <c r="C2310" s="7" t="n">
        <v>0</v>
      </c>
      <c r="D2310" s="7" t="n">
        <v>28799</v>
      </c>
    </row>
    <row r="2311" spans="1:31">
      <c r="A2311" t="s">
        <v>4</v>
      </c>
      <c r="B2311" s="4" t="s">
        <v>5</v>
      </c>
      <c r="C2311" s="4" t="s">
        <v>7</v>
      </c>
      <c r="D2311" s="4" t="s">
        <v>12</v>
      </c>
    </row>
    <row r="2312" spans="1:31">
      <c r="A2312" t="n">
        <v>29181</v>
      </c>
      <c r="B2312" s="39" t="n">
        <v>58</v>
      </c>
      <c r="C2312" s="7" t="n">
        <v>5</v>
      </c>
      <c r="D2312" s="7" t="n">
        <v>300</v>
      </c>
    </row>
    <row r="2313" spans="1:31">
      <c r="A2313" t="s">
        <v>4</v>
      </c>
      <c r="B2313" s="4" t="s">
        <v>5</v>
      </c>
      <c r="C2313" s="4" t="s">
        <v>22</v>
      </c>
      <c r="D2313" s="4" t="s">
        <v>12</v>
      </c>
    </row>
    <row r="2314" spans="1:31">
      <c r="A2314" t="n">
        <v>29185</v>
      </c>
      <c r="B2314" s="40" t="n">
        <v>103</v>
      </c>
      <c r="C2314" s="7" t="n">
        <v>0</v>
      </c>
      <c r="D2314" s="7" t="n">
        <v>300</v>
      </c>
    </row>
    <row r="2315" spans="1:31">
      <c r="A2315" t="s">
        <v>4</v>
      </c>
      <c r="B2315" s="4" t="s">
        <v>5</v>
      </c>
      <c r="C2315" s="4" t="s">
        <v>7</v>
      </c>
    </row>
    <row r="2316" spans="1:31">
      <c r="A2316" t="n">
        <v>29192</v>
      </c>
      <c r="B2316" s="41" t="n">
        <v>64</v>
      </c>
      <c r="C2316" s="7" t="n">
        <v>7</v>
      </c>
    </row>
    <row r="2317" spans="1:31">
      <c r="A2317" t="s">
        <v>4</v>
      </c>
      <c r="B2317" s="4" t="s">
        <v>5</v>
      </c>
      <c r="C2317" s="4" t="s">
        <v>7</v>
      </c>
      <c r="D2317" s="4" t="s">
        <v>12</v>
      </c>
    </row>
    <row r="2318" spans="1:31">
      <c r="A2318" t="n">
        <v>29194</v>
      </c>
      <c r="B2318" s="42" t="n">
        <v>72</v>
      </c>
      <c r="C2318" s="7" t="n">
        <v>5</v>
      </c>
      <c r="D2318" s="7" t="n">
        <v>0</v>
      </c>
    </row>
    <row r="2319" spans="1:31">
      <c r="A2319" t="s">
        <v>4</v>
      </c>
      <c r="B2319" s="4" t="s">
        <v>5</v>
      </c>
      <c r="C2319" s="4" t="s">
        <v>7</v>
      </c>
      <c r="D2319" s="35" t="s">
        <v>170</v>
      </c>
      <c r="E2319" s="4" t="s">
        <v>5</v>
      </c>
      <c r="F2319" s="4" t="s">
        <v>7</v>
      </c>
      <c r="G2319" s="4" t="s">
        <v>12</v>
      </c>
      <c r="H2319" s="35" t="s">
        <v>171</v>
      </c>
      <c r="I2319" s="4" t="s">
        <v>7</v>
      </c>
      <c r="J2319" s="4" t="s">
        <v>13</v>
      </c>
      <c r="K2319" s="4" t="s">
        <v>7</v>
      </c>
      <c r="L2319" s="4" t="s">
        <v>7</v>
      </c>
      <c r="M2319" s="4" t="s">
        <v>18</v>
      </c>
    </row>
    <row r="2320" spans="1:31">
      <c r="A2320" t="n">
        <v>29198</v>
      </c>
      <c r="B2320" s="12" t="n">
        <v>5</v>
      </c>
      <c r="C2320" s="7" t="n">
        <v>28</v>
      </c>
      <c r="D2320" s="35" t="s">
        <v>3</v>
      </c>
      <c r="E2320" s="8" t="n">
        <v>162</v>
      </c>
      <c r="F2320" s="7" t="n">
        <v>4</v>
      </c>
      <c r="G2320" s="7" t="n">
        <v>28799</v>
      </c>
      <c r="H2320" s="35" t="s">
        <v>3</v>
      </c>
      <c r="I2320" s="7" t="n">
        <v>0</v>
      </c>
      <c r="J2320" s="7" t="n">
        <v>1</v>
      </c>
      <c r="K2320" s="7" t="n">
        <v>2</v>
      </c>
      <c r="L2320" s="7" t="n">
        <v>1</v>
      </c>
      <c r="M2320" s="13" t="n">
        <f t="normal" ca="1">A2326</f>
        <v>0</v>
      </c>
    </row>
    <row r="2321" spans="1:13">
      <c r="A2321" t="s">
        <v>4</v>
      </c>
      <c r="B2321" s="4" t="s">
        <v>5</v>
      </c>
      <c r="C2321" s="4" t="s">
        <v>7</v>
      </c>
      <c r="D2321" s="4" t="s">
        <v>8</v>
      </c>
    </row>
    <row r="2322" spans="1:13">
      <c r="A2322" t="n">
        <v>29215</v>
      </c>
      <c r="B2322" s="6" t="n">
        <v>2</v>
      </c>
      <c r="C2322" s="7" t="n">
        <v>10</v>
      </c>
      <c r="D2322" s="7" t="s">
        <v>250</v>
      </c>
    </row>
    <row r="2323" spans="1:13">
      <c r="A2323" t="s">
        <v>4</v>
      </c>
      <c r="B2323" s="4" t="s">
        <v>5</v>
      </c>
      <c r="C2323" s="4" t="s">
        <v>12</v>
      </c>
    </row>
    <row r="2324" spans="1:13">
      <c r="A2324" t="n">
        <v>29232</v>
      </c>
      <c r="B2324" s="24" t="n">
        <v>16</v>
      </c>
      <c r="C2324" s="7" t="n">
        <v>0</v>
      </c>
    </row>
    <row r="2325" spans="1:13">
      <c r="A2325" t="s">
        <v>4</v>
      </c>
      <c r="B2325" s="4" t="s">
        <v>5</v>
      </c>
      <c r="C2325" s="4" t="s">
        <v>7</v>
      </c>
      <c r="D2325" s="4" t="s">
        <v>12</v>
      </c>
      <c r="E2325" s="4" t="s">
        <v>12</v>
      </c>
      <c r="F2325" s="4" t="s">
        <v>12</v>
      </c>
      <c r="G2325" s="4" t="s">
        <v>12</v>
      </c>
      <c r="H2325" s="4" t="s">
        <v>12</v>
      </c>
      <c r="I2325" s="4" t="s">
        <v>12</v>
      </c>
      <c r="J2325" s="4" t="s">
        <v>12</v>
      </c>
      <c r="K2325" s="4" t="s">
        <v>12</v>
      </c>
      <c r="L2325" s="4" t="s">
        <v>12</v>
      </c>
      <c r="M2325" s="4" t="s">
        <v>12</v>
      </c>
      <c r="N2325" s="4" t="s">
        <v>13</v>
      </c>
      <c r="O2325" s="4" t="s">
        <v>13</v>
      </c>
      <c r="P2325" s="4" t="s">
        <v>13</v>
      </c>
      <c r="Q2325" s="4" t="s">
        <v>13</v>
      </c>
      <c r="R2325" s="4" t="s">
        <v>7</v>
      </c>
      <c r="S2325" s="4" t="s">
        <v>8</v>
      </c>
    </row>
    <row r="2326" spans="1:13">
      <c r="A2326" t="n">
        <v>29235</v>
      </c>
      <c r="B2326" s="59" t="n">
        <v>75</v>
      </c>
      <c r="C2326" s="7" t="n">
        <v>0</v>
      </c>
      <c r="D2326" s="7" t="n">
        <v>340</v>
      </c>
      <c r="E2326" s="7" t="n">
        <v>160</v>
      </c>
      <c r="F2326" s="7" t="n">
        <v>940</v>
      </c>
      <c r="G2326" s="7" t="n">
        <v>560</v>
      </c>
      <c r="H2326" s="7" t="n">
        <v>0</v>
      </c>
      <c r="I2326" s="7" t="n">
        <v>0</v>
      </c>
      <c r="J2326" s="7" t="n">
        <v>0</v>
      </c>
      <c r="K2326" s="7" t="n">
        <v>0</v>
      </c>
      <c r="L2326" s="7" t="n">
        <v>600</v>
      </c>
      <c r="M2326" s="7" t="n">
        <v>400</v>
      </c>
      <c r="N2326" s="7" t="n">
        <v>1065353216</v>
      </c>
      <c r="O2326" s="7" t="n">
        <v>1065353216</v>
      </c>
      <c r="P2326" s="7" t="n">
        <v>1065353216</v>
      </c>
      <c r="Q2326" s="7" t="n">
        <v>0</v>
      </c>
      <c r="R2326" s="7" t="n">
        <v>0</v>
      </c>
      <c r="S2326" s="7" t="s">
        <v>367</v>
      </c>
    </row>
    <row r="2327" spans="1:13">
      <c r="A2327" t="s">
        <v>4</v>
      </c>
      <c r="B2327" s="4" t="s">
        <v>5</v>
      </c>
      <c r="C2327" s="4" t="s">
        <v>7</v>
      </c>
      <c r="D2327" s="4" t="s">
        <v>12</v>
      </c>
      <c r="E2327" s="4" t="s">
        <v>12</v>
      </c>
      <c r="F2327" s="4" t="s">
        <v>12</v>
      </c>
      <c r="G2327" s="4" t="s">
        <v>12</v>
      </c>
      <c r="H2327" s="4" t="s">
        <v>12</v>
      </c>
      <c r="I2327" s="4" t="s">
        <v>12</v>
      </c>
      <c r="J2327" s="4" t="s">
        <v>12</v>
      </c>
      <c r="K2327" s="4" t="s">
        <v>12</v>
      </c>
      <c r="L2327" s="4" t="s">
        <v>12</v>
      </c>
      <c r="M2327" s="4" t="s">
        <v>12</v>
      </c>
      <c r="N2327" s="4" t="s">
        <v>13</v>
      </c>
      <c r="O2327" s="4" t="s">
        <v>13</v>
      </c>
      <c r="P2327" s="4" t="s">
        <v>13</v>
      </c>
      <c r="Q2327" s="4" t="s">
        <v>13</v>
      </c>
      <c r="R2327" s="4" t="s">
        <v>7</v>
      </c>
      <c r="S2327" s="4" t="s">
        <v>8</v>
      </c>
    </row>
    <row r="2328" spans="1:13">
      <c r="A2328" t="n">
        <v>29283</v>
      </c>
      <c r="B2328" s="59" t="n">
        <v>75</v>
      </c>
      <c r="C2328" s="7" t="n">
        <v>1</v>
      </c>
      <c r="D2328" s="7" t="n">
        <v>0</v>
      </c>
      <c r="E2328" s="7" t="n">
        <v>0</v>
      </c>
      <c r="F2328" s="7" t="n">
        <v>1024</v>
      </c>
      <c r="G2328" s="7" t="n">
        <v>720</v>
      </c>
      <c r="H2328" s="7" t="n">
        <v>0</v>
      </c>
      <c r="I2328" s="7" t="n">
        <v>0</v>
      </c>
      <c r="J2328" s="7" t="n">
        <v>0</v>
      </c>
      <c r="K2328" s="7" t="n">
        <v>0</v>
      </c>
      <c r="L2328" s="7" t="n">
        <v>1024</v>
      </c>
      <c r="M2328" s="7" t="n">
        <v>720</v>
      </c>
      <c r="N2328" s="7" t="n">
        <v>1065353216</v>
      </c>
      <c r="O2328" s="7" t="n">
        <v>1065353216</v>
      </c>
      <c r="P2328" s="7" t="n">
        <v>1065353216</v>
      </c>
      <c r="Q2328" s="7" t="n">
        <v>0</v>
      </c>
      <c r="R2328" s="7" t="n">
        <v>0</v>
      </c>
      <c r="S2328" s="7" t="s">
        <v>368</v>
      </c>
    </row>
    <row r="2329" spans="1:13">
      <c r="A2329" t="s">
        <v>4</v>
      </c>
      <c r="B2329" s="4" t="s">
        <v>5</v>
      </c>
      <c r="C2329" s="4" t="s">
        <v>7</v>
      </c>
      <c r="D2329" s="4" t="s">
        <v>7</v>
      </c>
      <c r="E2329" s="4" t="s">
        <v>7</v>
      </c>
      <c r="F2329" s="4" t="s">
        <v>22</v>
      </c>
      <c r="G2329" s="4" t="s">
        <v>22</v>
      </c>
      <c r="H2329" s="4" t="s">
        <v>22</v>
      </c>
      <c r="I2329" s="4" t="s">
        <v>22</v>
      </c>
      <c r="J2329" s="4" t="s">
        <v>22</v>
      </c>
    </row>
    <row r="2330" spans="1:13">
      <c r="A2330" t="n">
        <v>29331</v>
      </c>
      <c r="B2330" s="60" t="n">
        <v>76</v>
      </c>
      <c r="C2330" s="7" t="n">
        <v>1</v>
      </c>
      <c r="D2330" s="7" t="n">
        <v>9</v>
      </c>
      <c r="E2330" s="7" t="n">
        <v>2</v>
      </c>
      <c r="F2330" s="7" t="n">
        <v>0</v>
      </c>
      <c r="G2330" s="7" t="n">
        <v>0</v>
      </c>
      <c r="H2330" s="7" t="n">
        <v>0</v>
      </c>
      <c r="I2330" s="7" t="n">
        <v>0</v>
      </c>
      <c r="J2330" s="7" t="n">
        <v>0</v>
      </c>
    </row>
    <row r="2331" spans="1:13">
      <c r="A2331" t="s">
        <v>4</v>
      </c>
      <c r="B2331" s="4" t="s">
        <v>5</v>
      </c>
      <c r="C2331" s="4" t="s">
        <v>7</v>
      </c>
      <c r="D2331" s="4" t="s">
        <v>12</v>
      </c>
      <c r="E2331" s="4" t="s">
        <v>12</v>
      </c>
      <c r="F2331" s="4" t="s">
        <v>12</v>
      </c>
      <c r="G2331" s="4" t="s">
        <v>12</v>
      </c>
      <c r="H2331" s="4" t="s">
        <v>12</v>
      </c>
      <c r="I2331" s="4" t="s">
        <v>12</v>
      </c>
      <c r="J2331" s="4" t="s">
        <v>12</v>
      </c>
      <c r="K2331" s="4" t="s">
        <v>12</v>
      </c>
      <c r="L2331" s="4" t="s">
        <v>12</v>
      </c>
      <c r="M2331" s="4" t="s">
        <v>12</v>
      </c>
      <c r="N2331" s="4" t="s">
        <v>13</v>
      </c>
      <c r="O2331" s="4" t="s">
        <v>13</v>
      </c>
      <c r="P2331" s="4" t="s">
        <v>13</v>
      </c>
      <c r="Q2331" s="4" t="s">
        <v>13</v>
      </c>
      <c r="R2331" s="4" t="s">
        <v>7</v>
      </c>
      <c r="S2331" s="4" t="s">
        <v>8</v>
      </c>
    </row>
    <row r="2332" spans="1:13">
      <c r="A2332" t="n">
        <v>29355</v>
      </c>
      <c r="B2332" s="59" t="n">
        <v>75</v>
      </c>
      <c r="C2332" s="7" t="n">
        <v>2</v>
      </c>
      <c r="D2332" s="7" t="n">
        <v>0</v>
      </c>
      <c r="E2332" s="7" t="n">
        <v>0</v>
      </c>
      <c r="F2332" s="7" t="n">
        <v>1024</v>
      </c>
      <c r="G2332" s="7" t="n">
        <v>720</v>
      </c>
      <c r="H2332" s="7" t="n">
        <v>0</v>
      </c>
      <c r="I2332" s="7" t="n">
        <v>0</v>
      </c>
      <c r="J2332" s="7" t="n">
        <v>0</v>
      </c>
      <c r="K2332" s="7" t="n">
        <v>0</v>
      </c>
      <c r="L2332" s="7" t="n">
        <v>1024</v>
      </c>
      <c r="M2332" s="7" t="n">
        <v>720</v>
      </c>
      <c r="N2332" s="7" t="n">
        <v>1065353216</v>
      </c>
      <c r="O2332" s="7" t="n">
        <v>1065353216</v>
      </c>
      <c r="P2332" s="7" t="n">
        <v>1065353216</v>
      </c>
      <c r="Q2332" s="7" t="n">
        <v>0</v>
      </c>
      <c r="R2332" s="7" t="n">
        <v>0</v>
      </c>
      <c r="S2332" s="7" t="s">
        <v>369</v>
      </c>
    </row>
    <row r="2333" spans="1:13">
      <c r="A2333" t="s">
        <v>4</v>
      </c>
      <c r="B2333" s="4" t="s">
        <v>5</v>
      </c>
      <c r="C2333" s="4" t="s">
        <v>7</v>
      </c>
      <c r="D2333" s="4" t="s">
        <v>7</v>
      </c>
      <c r="E2333" s="4" t="s">
        <v>7</v>
      </c>
      <c r="F2333" s="4" t="s">
        <v>22</v>
      </c>
      <c r="G2333" s="4" t="s">
        <v>22</v>
      </c>
      <c r="H2333" s="4" t="s">
        <v>22</v>
      </c>
      <c r="I2333" s="4" t="s">
        <v>22</v>
      </c>
      <c r="J2333" s="4" t="s">
        <v>22</v>
      </c>
    </row>
    <row r="2334" spans="1:13">
      <c r="A2334" t="n">
        <v>29404</v>
      </c>
      <c r="B2334" s="60" t="n">
        <v>76</v>
      </c>
      <c r="C2334" s="7" t="n">
        <v>2</v>
      </c>
      <c r="D2334" s="7" t="n">
        <v>9</v>
      </c>
      <c r="E2334" s="7" t="n">
        <v>2</v>
      </c>
      <c r="F2334" s="7" t="n">
        <v>0</v>
      </c>
      <c r="G2334" s="7" t="n">
        <v>0</v>
      </c>
      <c r="H2334" s="7" t="n">
        <v>0</v>
      </c>
      <c r="I2334" s="7" t="n">
        <v>0</v>
      </c>
      <c r="J2334" s="7" t="n">
        <v>0</v>
      </c>
    </row>
    <row r="2335" spans="1:13">
      <c r="A2335" t="s">
        <v>4</v>
      </c>
      <c r="B2335" s="4" t="s">
        <v>5</v>
      </c>
      <c r="C2335" s="4" t="s">
        <v>12</v>
      </c>
      <c r="D2335" s="4" t="s">
        <v>7</v>
      </c>
      <c r="E2335" s="4" t="s">
        <v>7</v>
      </c>
      <c r="F2335" s="4" t="s">
        <v>8</v>
      </c>
    </row>
    <row r="2336" spans="1:13">
      <c r="A2336" t="n">
        <v>29428</v>
      </c>
      <c r="B2336" s="23" t="n">
        <v>20</v>
      </c>
      <c r="C2336" s="7" t="n">
        <v>61456</v>
      </c>
      <c r="D2336" s="7" t="n">
        <v>3</v>
      </c>
      <c r="E2336" s="7" t="n">
        <v>10</v>
      </c>
      <c r="F2336" s="7" t="s">
        <v>253</v>
      </c>
    </row>
    <row r="2337" spans="1:19">
      <c r="A2337" t="s">
        <v>4</v>
      </c>
      <c r="B2337" s="4" t="s">
        <v>5</v>
      </c>
      <c r="C2337" s="4" t="s">
        <v>12</v>
      </c>
    </row>
    <row r="2338" spans="1:19">
      <c r="A2338" t="n">
        <v>29446</v>
      </c>
      <c r="B2338" s="24" t="n">
        <v>16</v>
      </c>
      <c r="C2338" s="7" t="n">
        <v>0</v>
      </c>
    </row>
    <row r="2339" spans="1:19">
      <c r="A2339" t="s">
        <v>4</v>
      </c>
      <c r="B2339" s="4" t="s">
        <v>5</v>
      </c>
      <c r="C2339" s="4" t="s">
        <v>12</v>
      </c>
      <c r="D2339" s="4" t="s">
        <v>7</v>
      </c>
      <c r="E2339" s="4" t="s">
        <v>7</v>
      </c>
      <c r="F2339" s="4" t="s">
        <v>8</v>
      </c>
    </row>
    <row r="2340" spans="1:19">
      <c r="A2340" t="n">
        <v>29449</v>
      </c>
      <c r="B2340" s="23" t="n">
        <v>20</v>
      </c>
      <c r="C2340" s="7" t="n">
        <v>5720</v>
      </c>
      <c r="D2340" s="7" t="n">
        <v>3</v>
      </c>
      <c r="E2340" s="7" t="n">
        <v>10</v>
      </c>
      <c r="F2340" s="7" t="s">
        <v>253</v>
      </c>
    </row>
    <row r="2341" spans="1:19">
      <c r="A2341" t="s">
        <v>4</v>
      </c>
      <c r="B2341" s="4" t="s">
        <v>5</v>
      </c>
      <c r="C2341" s="4" t="s">
        <v>12</v>
      </c>
    </row>
    <row r="2342" spans="1:19">
      <c r="A2342" t="n">
        <v>29467</v>
      </c>
      <c r="B2342" s="24" t="n">
        <v>16</v>
      </c>
      <c r="C2342" s="7" t="n">
        <v>0</v>
      </c>
    </row>
    <row r="2343" spans="1:19">
      <c r="A2343" t="s">
        <v>4</v>
      </c>
      <c r="B2343" s="4" t="s">
        <v>5</v>
      </c>
      <c r="C2343" s="4" t="s">
        <v>7</v>
      </c>
    </row>
    <row r="2344" spans="1:19">
      <c r="A2344" t="n">
        <v>29470</v>
      </c>
      <c r="B2344" s="44" t="n">
        <v>116</v>
      </c>
      <c r="C2344" s="7" t="n">
        <v>0</v>
      </c>
    </row>
    <row r="2345" spans="1:19">
      <c r="A2345" t="s">
        <v>4</v>
      </c>
      <c r="B2345" s="4" t="s">
        <v>5</v>
      </c>
      <c r="C2345" s="4" t="s">
        <v>7</v>
      </c>
      <c r="D2345" s="4" t="s">
        <v>12</v>
      </c>
    </row>
    <row r="2346" spans="1:19">
      <c r="A2346" t="n">
        <v>29472</v>
      </c>
      <c r="B2346" s="44" t="n">
        <v>116</v>
      </c>
      <c r="C2346" s="7" t="n">
        <v>2</v>
      </c>
      <c r="D2346" s="7" t="n">
        <v>1</v>
      </c>
    </row>
    <row r="2347" spans="1:19">
      <c r="A2347" t="s">
        <v>4</v>
      </c>
      <c r="B2347" s="4" t="s">
        <v>5</v>
      </c>
      <c r="C2347" s="4" t="s">
        <v>7</v>
      </c>
      <c r="D2347" s="4" t="s">
        <v>13</v>
      </c>
    </row>
    <row r="2348" spans="1:19">
      <c r="A2348" t="n">
        <v>29476</v>
      </c>
      <c r="B2348" s="44" t="n">
        <v>116</v>
      </c>
      <c r="C2348" s="7" t="n">
        <v>5</v>
      </c>
      <c r="D2348" s="7" t="n">
        <v>1106247680</v>
      </c>
    </row>
    <row r="2349" spans="1:19">
      <c r="A2349" t="s">
        <v>4</v>
      </c>
      <c r="B2349" s="4" t="s">
        <v>5</v>
      </c>
      <c r="C2349" s="4" t="s">
        <v>7</v>
      </c>
      <c r="D2349" s="4" t="s">
        <v>12</v>
      </c>
    </row>
    <row r="2350" spans="1:19">
      <c r="A2350" t="n">
        <v>29482</v>
      </c>
      <c r="B2350" s="44" t="n">
        <v>116</v>
      </c>
      <c r="C2350" s="7" t="n">
        <v>6</v>
      </c>
      <c r="D2350" s="7" t="n">
        <v>1</v>
      </c>
    </row>
    <row r="2351" spans="1:19">
      <c r="A2351" t="s">
        <v>4</v>
      </c>
      <c r="B2351" s="4" t="s">
        <v>5</v>
      </c>
      <c r="C2351" s="4" t="s">
        <v>7</v>
      </c>
    </row>
    <row r="2352" spans="1:19">
      <c r="A2352" t="n">
        <v>29486</v>
      </c>
      <c r="B2352" s="30" t="n">
        <v>74</v>
      </c>
      <c r="C2352" s="7" t="n">
        <v>18</v>
      </c>
    </row>
    <row r="2353" spans="1:6">
      <c r="A2353" t="s">
        <v>4</v>
      </c>
      <c r="B2353" s="4" t="s">
        <v>5</v>
      </c>
      <c r="C2353" s="4" t="s">
        <v>12</v>
      </c>
      <c r="D2353" s="4" t="s">
        <v>22</v>
      </c>
      <c r="E2353" s="4" t="s">
        <v>22</v>
      </c>
      <c r="F2353" s="4" t="s">
        <v>22</v>
      </c>
      <c r="G2353" s="4" t="s">
        <v>22</v>
      </c>
    </row>
    <row r="2354" spans="1:6">
      <c r="A2354" t="n">
        <v>29488</v>
      </c>
      <c r="B2354" s="17" t="n">
        <v>46</v>
      </c>
      <c r="C2354" s="7" t="n">
        <v>61456</v>
      </c>
      <c r="D2354" s="7" t="n">
        <v>0</v>
      </c>
      <c r="E2354" s="7" t="n">
        <v>1.5</v>
      </c>
      <c r="F2354" s="7" t="n">
        <v>-11.7299995422363</v>
      </c>
      <c r="G2354" s="7" t="n">
        <v>180</v>
      </c>
    </row>
    <row r="2355" spans="1:6">
      <c r="A2355" t="s">
        <v>4</v>
      </c>
      <c r="B2355" s="4" t="s">
        <v>5</v>
      </c>
      <c r="C2355" s="4" t="s">
        <v>7</v>
      </c>
      <c r="D2355" s="4" t="s">
        <v>7</v>
      </c>
      <c r="E2355" s="4" t="s">
        <v>22</v>
      </c>
      <c r="F2355" s="4" t="s">
        <v>22</v>
      </c>
      <c r="G2355" s="4" t="s">
        <v>22</v>
      </c>
      <c r="H2355" s="4" t="s">
        <v>12</v>
      </c>
    </row>
    <row r="2356" spans="1:6">
      <c r="A2356" t="n">
        <v>29507</v>
      </c>
      <c r="B2356" s="45" t="n">
        <v>45</v>
      </c>
      <c r="C2356" s="7" t="n">
        <v>2</v>
      </c>
      <c r="D2356" s="7" t="n">
        <v>3</v>
      </c>
      <c r="E2356" s="7" t="n">
        <v>-0.25</v>
      </c>
      <c r="F2356" s="7" t="n">
        <v>2.78999996185303</v>
      </c>
      <c r="G2356" s="7" t="n">
        <v>-12.5799999237061</v>
      </c>
      <c r="H2356" s="7" t="n">
        <v>0</v>
      </c>
    </row>
    <row r="2357" spans="1:6">
      <c r="A2357" t="s">
        <v>4</v>
      </c>
      <c r="B2357" s="4" t="s">
        <v>5</v>
      </c>
      <c r="C2357" s="4" t="s">
        <v>7</v>
      </c>
      <c r="D2357" s="4" t="s">
        <v>7</v>
      </c>
      <c r="E2357" s="4" t="s">
        <v>22</v>
      </c>
      <c r="F2357" s="4" t="s">
        <v>22</v>
      </c>
      <c r="G2357" s="4" t="s">
        <v>22</v>
      </c>
      <c r="H2357" s="4" t="s">
        <v>12</v>
      </c>
      <c r="I2357" s="4" t="s">
        <v>7</v>
      </c>
    </row>
    <row r="2358" spans="1:6">
      <c r="A2358" t="n">
        <v>29524</v>
      </c>
      <c r="B2358" s="45" t="n">
        <v>45</v>
      </c>
      <c r="C2358" s="7" t="n">
        <v>4</v>
      </c>
      <c r="D2358" s="7" t="n">
        <v>3</v>
      </c>
      <c r="E2358" s="7" t="n">
        <v>7</v>
      </c>
      <c r="F2358" s="7" t="n">
        <v>336.019989013672</v>
      </c>
      <c r="G2358" s="7" t="n">
        <v>0</v>
      </c>
      <c r="H2358" s="7" t="n">
        <v>0</v>
      </c>
      <c r="I2358" s="7" t="n">
        <v>0</v>
      </c>
    </row>
    <row r="2359" spans="1:6">
      <c r="A2359" t="s">
        <v>4</v>
      </c>
      <c r="B2359" s="4" t="s">
        <v>5</v>
      </c>
      <c r="C2359" s="4" t="s">
        <v>7</v>
      </c>
      <c r="D2359" s="4" t="s">
        <v>7</v>
      </c>
      <c r="E2359" s="4" t="s">
        <v>22</v>
      </c>
      <c r="F2359" s="4" t="s">
        <v>12</v>
      </c>
    </row>
    <row r="2360" spans="1:6">
      <c r="A2360" t="n">
        <v>29542</v>
      </c>
      <c r="B2360" s="45" t="n">
        <v>45</v>
      </c>
      <c r="C2360" s="7" t="n">
        <v>5</v>
      </c>
      <c r="D2360" s="7" t="n">
        <v>3</v>
      </c>
      <c r="E2360" s="7" t="n">
        <v>3.5</v>
      </c>
      <c r="F2360" s="7" t="n">
        <v>0</v>
      </c>
    </row>
    <row r="2361" spans="1:6">
      <c r="A2361" t="s">
        <v>4</v>
      </c>
      <c r="B2361" s="4" t="s">
        <v>5</v>
      </c>
      <c r="C2361" s="4" t="s">
        <v>7</v>
      </c>
      <c r="D2361" s="4" t="s">
        <v>7</v>
      </c>
      <c r="E2361" s="4" t="s">
        <v>22</v>
      </c>
      <c r="F2361" s="4" t="s">
        <v>12</v>
      </c>
    </row>
    <row r="2362" spans="1:6">
      <c r="A2362" t="n">
        <v>29551</v>
      </c>
      <c r="B2362" s="45" t="n">
        <v>45</v>
      </c>
      <c r="C2362" s="7" t="n">
        <v>11</v>
      </c>
      <c r="D2362" s="7" t="n">
        <v>3</v>
      </c>
      <c r="E2362" s="7" t="n">
        <v>34</v>
      </c>
      <c r="F2362" s="7" t="n">
        <v>0</v>
      </c>
    </row>
    <row r="2363" spans="1:6">
      <c r="A2363" t="s">
        <v>4</v>
      </c>
      <c r="B2363" s="4" t="s">
        <v>5</v>
      </c>
      <c r="C2363" s="4" t="s">
        <v>7</v>
      </c>
      <c r="D2363" s="4" t="s">
        <v>7</v>
      </c>
      <c r="E2363" s="4" t="s">
        <v>22</v>
      </c>
      <c r="F2363" s="4" t="s">
        <v>12</v>
      </c>
    </row>
    <row r="2364" spans="1:6">
      <c r="A2364" t="n">
        <v>29560</v>
      </c>
      <c r="B2364" s="45" t="n">
        <v>45</v>
      </c>
      <c r="C2364" s="7" t="n">
        <v>5</v>
      </c>
      <c r="D2364" s="7" t="n">
        <v>3</v>
      </c>
      <c r="E2364" s="7" t="n">
        <v>3</v>
      </c>
      <c r="F2364" s="7" t="n">
        <v>2000</v>
      </c>
    </row>
    <row r="2365" spans="1:6">
      <c r="A2365" t="s">
        <v>4</v>
      </c>
      <c r="B2365" s="4" t="s">
        <v>5</v>
      </c>
      <c r="C2365" s="4" t="s">
        <v>7</v>
      </c>
      <c r="D2365" s="4" t="s">
        <v>12</v>
      </c>
      <c r="E2365" s="4" t="s">
        <v>22</v>
      </c>
    </row>
    <row r="2366" spans="1:6">
      <c r="A2366" t="n">
        <v>29569</v>
      </c>
      <c r="B2366" s="39" t="n">
        <v>58</v>
      </c>
      <c r="C2366" s="7" t="n">
        <v>100</v>
      </c>
      <c r="D2366" s="7" t="n">
        <v>1000</v>
      </c>
      <c r="E2366" s="7" t="n">
        <v>1</v>
      </c>
    </row>
    <row r="2367" spans="1:6">
      <c r="A2367" t="s">
        <v>4</v>
      </c>
      <c r="B2367" s="4" t="s">
        <v>5</v>
      </c>
      <c r="C2367" s="4" t="s">
        <v>7</v>
      </c>
      <c r="D2367" s="4" t="s">
        <v>12</v>
      </c>
    </row>
    <row r="2368" spans="1:6">
      <c r="A2368" t="n">
        <v>29577</v>
      </c>
      <c r="B2368" s="39" t="n">
        <v>58</v>
      </c>
      <c r="C2368" s="7" t="n">
        <v>255</v>
      </c>
      <c r="D2368" s="7" t="n">
        <v>0</v>
      </c>
    </row>
    <row r="2369" spans="1:9">
      <c r="A2369" t="s">
        <v>4</v>
      </c>
      <c r="B2369" s="4" t="s">
        <v>5</v>
      </c>
      <c r="C2369" s="4" t="s">
        <v>7</v>
      </c>
      <c r="D2369" s="4" t="s">
        <v>12</v>
      </c>
    </row>
    <row r="2370" spans="1:9">
      <c r="A2370" t="n">
        <v>29581</v>
      </c>
      <c r="B2370" s="45" t="n">
        <v>45</v>
      </c>
      <c r="C2370" s="7" t="n">
        <v>7</v>
      </c>
      <c r="D2370" s="7" t="n">
        <v>255</v>
      </c>
    </row>
    <row r="2371" spans="1:9">
      <c r="A2371" t="s">
        <v>4</v>
      </c>
      <c r="B2371" s="4" t="s">
        <v>5</v>
      </c>
      <c r="C2371" s="4" t="s">
        <v>7</v>
      </c>
      <c r="D2371" s="4" t="s">
        <v>22</v>
      </c>
      <c r="E2371" s="4" t="s">
        <v>12</v>
      </c>
      <c r="F2371" s="4" t="s">
        <v>7</v>
      </c>
    </row>
    <row r="2372" spans="1:9">
      <c r="A2372" t="n">
        <v>29585</v>
      </c>
      <c r="B2372" s="46" t="n">
        <v>49</v>
      </c>
      <c r="C2372" s="7" t="n">
        <v>3</v>
      </c>
      <c r="D2372" s="7" t="n">
        <v>0.699999988079071</v>
      </c>
      <c r="E2372" s="7" t="n">
        <v>500</v>
      </c>
      <c r="F2372" s="7" t="n">
        <v>0</v>
      </c>
    </row>
    <row r="2373" spans="1:9">
      <c r="A2373" t="s">
        <v>4</v>
      </c>
      <c r="B2373" s="4" t="s">
        <v>5</v>
      </c>
      <c r="C2373" s="4" t="s">
        <v>7</v>
      </c>
      <c r="D2373" s="4" t="s">
        <v>12</v>
      </c>
    </row>
    <row r="2374" spans="1:9">
      <c r="A2374" t="n">
        <v>29594</v>
      </c>
      <c r="B2374" s="39" t="n">
        <v>58</v>
      </c>
      <c r="C2374" s="7" t="n">
        <v>10</v>
      </c>
      <c r="D2374" s="7" t="n">
        <v>300</v>
      </c>
    </row>
    <row r="2375" spans="1:9">
      <c r="A2375" t="s">
        <v>4</v>
      </c>
      <c r="B2375" s="4" t="s">
        <v>5</v>
      </c>
      <c r="C2375" s="4" t="s">
        <v>7</v>
      </c>
      <c r="D2375" s="4" t="s">
        <v>12</v>
      </c>
    </row>
    <row r="2376" spans="1:9">
      <c r="A2376" t="n">
        <v>29598</v>
      </c>
      <c r="B2376" s="39" t="n">
        <v>58</v>
      </c>
      <c r="C2376" s="7" t="n">
        <v>12</v>
      </c>
      <c r="D2376" s="7" t="n">
        <v>0</v>
      </c>
    </row>
    <row r="2377" spans="1:9">
      <c r="A2377" t="s">
        <v>4</v>
      </c>
      <c r="B2377" s="4" t="s">
        <v>5</v>
      </c>
      <c r="C2377" s="4" t="s">
        <v>7</v>
      </c>
      <c r="D2377" s="4" t="s">
        <v>12</v>
      </c>
      <c r="E2377" s="4" t="s">
        <v>12</v>
      </c>
      <c r="F2377" s="4" t="s">
        <v>7</v>
      </c>
    </row>
    <row r="2378" spans="1:9">
      <c r="A2378" t="n">
        <v>29602</v>
      </c>
      <c r="B2378" s="47" t="n">
        <v>25</v>
      </c>
      <c r="C2378" s="7" t="n">
        <v>1</v>
      </c>
      <c r="D2378" s="7" t="n">
        <v>160</v>
      </c>
      <c r="E2378" s="7" t="n">
        <v>350</v>
      </c>
      <c r="F2378" s="7" t="n">
        <v>1</v>
      </c>
    </row>
    <row r="2379" spans="1:9">
      <c r="A2379" t="s">
        <v>4</v>
      </c>
      <c r="B2379" s="4" t="s">
        <v>5</v>
      </c>
      <c r="C2379" s="4" t="s">
        <v>7</v>
      </c>
      <c r="D2379" s="4" t="s">
        <v>12</v>
      </c>
      <c r="E2379" s="4" t="s">
        <v>8</v>
      </c>
    </row>
    <row r="2380" spans="1:9">
      <c r="A2380" t="n">
        <v>29609</v>
      </c>
      <c r="B2380" s="21" t="n">
        <v>51</v>
      </c>
      <c r="C2380" s="7" t="n">
        <v>4</v>
      </c>
      <c r="D2380" s="7" t="n">
        <v>5720</v>
      </c>
      <c r="E2380" s="7" t="s">
        <v>36</v>
      </c>
    </row>
    <row r="2381" spans="1:9">
      <c r="A2381" t="s">
        <v>4</v>
      </c>
      <c r="B2381" s="4" t="s">
        <v>5</v>
      </c>
      <c r="C2381" s="4" t="s">
        <v>12</v>
      </c>
    </row>
    <row r="2382" spans="1:9">
      <c r="A2382" t="n">
        <v>29622</v>
      </c>
      <c r="B2382" s="24" t="n">
        <v>16</v>
      </c>
      <c r="C2382" s="7" t="n">
        <v>0</v>
      </c>
    </row>
    <row r="2383" spans="1:9">
      <c r="A2383" t="s">
        <v>4</v>
      </c>
      <c r="B2383" s="4" t="s">
        <v>5</v>
      </c>
      <c r="C2383" s="4" t="s">
        <v>12</v>
      </c>
      <c r="D2383" s="4" t="s">
        <v>37</v>
      </c>
      <c r="E2383" s="4" t="s">
        <v>7</v>
      </c>
      <c r="F2383" s="4" t="s">
        <v>7</v>
      </c>
    </row>
    <row r="2384" spans="1:9">
      <c r="A2384" t="n">
        <v>29625</v>
      </c>
      <c r="B2384" s="26" t="n">
        <v>26</v>
      </c>
      <c r="C2384" s="7" t="n">
        <v>5720</v>
      </c>
      <c r="D2384" s="7" t="s">
        <v>370</v>
      </c>
      <c r="E2384" s="7" t="n">
        <v>2</v>
      </c>
      <c r="F2384" s="7" t="n">
        <v>0</v>
      </c>
    </row>
    <row r="2385" spans="1:6">
      <c r="A2385" t="s">
        <v>4</v>
      </c>
      <c r="B2385" s="4" t="s">
        <v>5</v>
      </c>
    </row>
    <row r="2386" spans="1:6">
      <c r="A2386" t="n">
        <v>29695</v>
      </c>
      <c r="B2386" s="27" t="n">
        <v>28</v>
      </c>
    </row>
    <row r="2387" spans="1:6">
      <c r="A2387" t="s">
        <v>4</v>
      </c>
      <c r="B2387" s="4" t="s">
        <v>5</v>
      </c>
      <c r="C2387" s="4" t="s">
        <v>7</v>
      </c>
      <c r="D2387" s="4" t="s">
        <v>12</v>
      </c>
      <c r="E2387" s="4" t="s">
        <v>12</v>
      </c>
      <c r="F2387" s="4" t="s">
        <v>7</v>
      </c>
    </row>
    <row r="2388" spans="1:6">
      <c r="A2388" t="n">
        <v>29696</v>
      </c>
      <c r="B2388" s="47" t="n">
        <v>25</v>
      </c>
      <c r="C2388" s="7" t="n">
        <v>1</v>
      </c>
      <c r="D2388" s="7" t="n">
        <v>160</v>
      </c>
      <c r="E2388" s="7" t="n">
        <v>570</v>
      </c>
      <c r="F2388" s="7" t="n">
        <v>2</v>
      </c>
    </row>
    <row r="2389" spans="1:6">
      <c r="A2389" t="s">
        <v>4</v>
      </c>
      <c r="B2389" s="4" t="s">
        <v>5</v>
      </c>
      <c r="C2389" s="4" t="s">
        <v>7</v>
      </c>
      <c r="D2389" s="4" t="s">
        <v>12</v>
      </c>
      <c r="E2389" s="4" t="s">
        <v>8</v>
      </c>
    </row>
    <row r="2390" spans="1:6">
      <c r="A2390" t="n">
        <v>29703</v>
      </c>
      <c r="B2390" s="21" t="n">
        <v>51</v>
      </c>
      <c r="C2390" s="7" t="n">
        <v>4</v>
      </c>
      <c r="D2390" s="7" t="n">
        <v>0</v>
      </c>
      <c r="E2390" s="7" t="s">
        <v>371</v>
      </c>
    </row>
    <row r="2391" spans="1:6">
      <c r="A2391" t="s">
        <v>4</v>
      </c>
      <c r="B2391" s="4" t="s">
        <v>5</v>
      </c>
      <c r="C2391" s="4" t="s">
        <v>12</v>
      </c>
    </row>
    <row r="2392" spans="1:6">
      <c r="A2392" t="n">
        <v>29717</v>
      </c>
      <c r="B2392" s="24" t="n">
        <v>16</v>
      </c>
      <c r="C2392" s="7" t="n">
        <v>0</v>
      </c>
    </row>
    <row r="2393" spans="1:6">
      <c r="A2393" t="s">
        <v>4</v>
      </c>
      <c r="B2393" s="4" t="s">
        <v>5</v>
      </c>
      <c r="C2393" s="4" t="s">
        <v>12</v>
      </c>
      <c r="D2393" s="4" t="s">
        <v>37</v>
      </c>
      <c r="E2393" s="4" t="s">
        <v>7</v>
      </c>
      <c r="F2393" s="4" t="s">
        <v>7</v>
      </c>
      <c r="G2393" s="4" t="s">
        <v>37</v>
      </c>
      <c r="H2393" s="4" t="s">
        <v>7</v>
      </c>
      <c r="I2393" s="4" t="s">
        <v>7</v>
      </c>
    </row>
    <row r="2394" spans="1:6">
      <c r="A2394" t="n">
        <v>29720</v>
      </c>
      <c r="B2394" s="26" t="n">
        <v>26</v>
      </c>
      <c r="C2394" s="7" t="n">
        <v>0</v>
      </c>
      <c r="D2394" s="7" t="s">
        <v>372</v>
      </c>
      <c r="E2394" s="7" t="n">
        <v>2</v>
      </c>
      <c r="F2394" s="7" t="n">
        <v>3</v>
      </c>
      <c r="G2394" s="7" t="s">
        <v>373</v>
      </c>
      <c r="H2394" s="7" t="n">
        <v>2</v>
      </c>
      <c r="I2394" s="7" t="n">
        <v>0</v>
      </c>
    </row>
    <row r="2395" spans="1:6">
      <c r="A2395" t="s">
        <v>4</v>
      </c>
      <c r="B2395" s="4" t="s">
        <v>5</v>
      </c>
    </row>
    <row r="2396" spans="1:6">
      <c r="A2396" t="n">
        <v>29816</v>
      </c>
      <c r="B2396" s="27" t="n">
        <v>28</v>
      </c>
    </row>
    <row r="2397" spans="1:6">
      <c r="A2397" t="s">
        <v>4</v>
      </c>
      <c r="B2397" s="4" t="s">
        <v>5</v>
      </c>
      <c r="C2397" s="4" t="s">
        <v>7</v>
      </c>
      <c r="D2397" s="4" t="s">
        <v>12</v>
      </c>
      <c r="E2397" s="4" t="s">
        <v>12</v>
      </c>
      <c r="F2397" s="4" t="s">
        <v>7</v>
      </c>
    </row>
    <row r="2398" spans="1:6">
      <c r="A2398" t="n">
        <v>29817</v>
      </c>
      <c r="B2398" s="47" t="n">
        <v>25</v>
      </c>
      <c r="C2398" s="7" t="n">
        <v>1</v>
      </c>
      <c r="D2398" s="7" t="n">
        <v>160</v>
      </c>
      <c r="E2398" s="7" t="n">
        <v>350</v>
      </c>
      <c r="F2398" s="7" t="n">
        <v>1</v>
      </c>
    </row>
    <row r="2399" spans="1:6">
      <c r="A2399" t="s">
        <v>4</v>
      </c>
      <c r="B2399" s="4" t="s">
        <v>5</v>
      </c>
      <c r="C2399" s="4" t="s">
        <v>12</v>
      </c>
      <c r="D2399" s="4" t="s">
        <v>7</v>
      </c>
      <c r="E2399" s="4" t="s">
        <v>22</v>
      </c>
      <c r="F2399" s="4" t="s">
        <v>12</v>
      </c>
    </row>
    <row r="2400" spans="1:6">
      <c r="A2400" t="n">
        <v>29824</v>
      </c>
      <c r="B2400" s="32" t="n">
        <v>59</v>
      </c>
      <c r="C2400" s="7" t="n">
        <v>5720</v>
      </c>
      <c r="D2400" s="7" t="n">
        <v>13</v>
      </c>
      <c r="E2400" s="7" t="n">
        <v>0.100000001490116</v>
      </c>
      <c r="F2400" s="7" t="n">
        <v>4</v>
      </c>
    </row>
    <row r="2401" spans="1:9">
      <c r="A2401" t="s">
        <v>4</v>
      </c>
      <c r="B2401" s="4" t="s">
        <v>5</v>
      </c>
      <c r="C2401" s="4" t="s">
        <v>7</v>
      </c>
      <c r="D2401" s="4" t="s">
        <v>12</v>
      </c>
      <c r="E2401" s="4" t="s">
        <v>8</v>
      </c>
    </row>
    <row r="2402" spans="1:9">
      <c r="A2402" t="n">
        <v>29834</v>
      </c>
      <c r="B2402" s="21" t="n">
        <v>51</v>
      </c>
      <c r="C2402" s="7" t="n">
        <v>4</v>
      </c>
      <c r="D2402" s="7" t="n">
        <v>5720</v>
      </c>
      <c r="E2402" s="7" t="s">
        <v>374</v>
      </c>
    </row>
    <row r="2403" spans="1:9">
      <c r="A2403" t="s">
        <v>4</v>
      </c>
      <c r="B2403" s="4" t="s">
        <v>5</v>
      </c>
      <c r="C2403" s="4" t="s">
        <v>12</v>
      </c>
    </row>
    <row r="2404" spans="1:9">
      <c r="A2404" t="n">
        <v>29847</v>
      </c>
      <c r="B2404" s="24" t="n">
        <v>16</v>
      </c>
      <c r="C2404" s="7" t="n">
        <v>0</v>
      </c>
    </row>
    <row r="2405" spans="1:9">
      <c r="A2405" t="s">
        <v>4</v>
      </c>
      <c r="B2405" s="4" t="s">
        <v>5</v>
      </c>
      <c r="C2405" s="4" t="s">
        <v>12</v>
      </c>
      <c r="D2405" s="4" t="s">
        <v>37</v>
      </c>
      <c r="E2405" s="4" t="s">
        <v>7</v>
      </c>
      <c r="F2405" s="4" t="s">
        <v>7</v>
      </c>
      <c r="G2405" s="4" t="s">
        <v>37</v>
      </c>
      <c r="H2405" s="4" t="s">
        <v>7</v>
      </c>
      <c r="I2405" s="4" t="s">
        <v>7</v>
      </c>
    </row>
    <row r="2406" spans="1:9">
      <c r="A2406" t="n">
        <v>29850</v>
      </c>
      <c r="B2406" s="26" t="n">
        <v>26</v>
      </c>
      <c r="C2406" s="7" t="n">
        <v>5720</v>
      </c>
      <c r="D2406" s="7" t="s">
        <v>375</v>
      </c>
      <c r="E2406" s="7" t="n">
        <v>2</v>
      </c>
      <c r="F2406" s="7" t="n">
        <v>3</v>
      </c>
      <c r="G2406" s="7" t="s">
        <v>376</v>
      </c>
      <c r="H2406" s="7" t="n">
        <v>2</v>
      </c>
      <c r="I2406" s="7" t="n">
        <v>0</v>
      </c>
    </row>
    <row r="2407" spans="1:9">
      <c r="A2407" t="s">
        <v>4</v>
      </c>
      <c r="B2407" s="4" t="s">
        <v>5</v>
      </c>
    </row>
    <row r="2408" spans="1:9">
      <c r="A2408" t="n">
        <v>29920</v>
      </c>
      <c r="B2408" s="27" t="n">
        <v>28</v>
      </c>
    </row>
    <row r="2409" spans="1:9">
      <c r="A2409" t="s">
        <v>4</v>
      </c>
      <c r="B2409" s="4" t="s">
        <v>5</v>
      </c>
      <c r="C2409" s="4" t="s">
        <v>7</v>
      </c>
      <c r="D2409" s="4" t="s">
        <v>12</v>
      </c>
      <c r="E2409" s="4" t="s">
        <v>12</v>
      </c>
      <c r="F2409" s="4" t="s">
        <v>7</v>
      </c>
    </row>
    <row r="2410" spans="1:9">
      <c r="A2410" t="n">
        <v>29921</v>
      </c>
      <c r="B2410" s="47" t="n">
        <v>25</v>
      </c>
      <c r="C2410" s="7" t="n">
        <v>1</v>
      </c>
      <c r="D2410" s="7" t="n">
        <v>160</v>
      </c>
      <c r="E2410" s="7" t="n">
        <v>570</v>
      </c>
      <c r="F2410" s="7" t="n">
        <v>2</v>
      </c>
    </row>
    <row r="2411" spans="1:9">
      <c r="A2411" t="s">
        <v>4</v>
      </c>
      <c r="B2411" s="4" t="s">
        <v>5</v>
      </c>
      <c r="C2411" s="4" t="s">
        <v>7</v>
      </c>
      <c r="D2411" s="4" t="s">
        <v>12</v>
      </c>
      <c r="E2411" s="4" t="s">
        <v>8</v>
      </c>
    </row>
    <row r="2412" spans="1:9">
      <c r="A2412" t="n">
        <v>29928</v>
      </c>
      <c r="B2412" s="21" t="n">
        <v>51</v>
      </c>
      <c r="C2412" s="7" t="n">
        <v>4</v>
      </c>
      <c r="D2412" s="7" t="n">
        <v>0</v>
      </c>
      <c r="E2412" s="7" t="s">
        <v>78</v>
      </c>
    </row>
    <row r="2413" spans="1:9">
      <c r="A2413" t="s">
        <v>4</v>
      </c>
      <c r="B2413" s="4" t="s">
        <v>5</v>
      </c>
      <c r="C2413" s="4" t="s">
        <v>12</v>
      </c>
    </row>
    <row r="2414" spans="1:9">
      <c r="A2414" t="n">
        <v>29942</v>
      </c>
      <c r="B2414" s="24" t="n">
        <v>16</v>
      </c>
      <c r="C2414" s="7" t="n">
        <v>0</v>
      </c>
    </row>
    <row r="2415" spans="1:9">
      <c r="A2415" t="s">
        <v>4</v>
      </c>
      <c r="B2415" s="4" t="s">
        <v>5</v>
      </c>
      <c r="C2415" s="4" t="s">
        <v>12</v>
      </c>
      <c r="D2415" s="4" t="s">
        <v>37</v>
      </c>
      <c r="E2415" s="4" t="s">
        <v>7</v>
      </c>
      <c r="F2415" s="4" t="s">
        <v>7</v>
      </c>
    </row>
    <row r="2416" spans="1:9">
      <c r="A2416" t="n">
        <v>29945</v>
      </c>
      <c r="B2416" s="26" t="n">
        <v>26</v>
      </c>
      <c r="C2416" s="7" t="n">
        <v>0</v>
      </c>
      <c r="D2416" s="7" t="s">
        <v>377</v>
      </c>
      <c r="E2416" s="7" t="n">
        <v>2</v>
      </c>
      <c r="F2416" s="7" t="n">
        <v>0</v>
      </c>
    </row>
    <row r="2417" spans="1:9">
      <c r="A2417" t="s">
        <v>4</v>
      </c>
      <c r="B2417" s="4" t="s">
        <v>5</v>
      </c>
    </row>
    <row r="2418" spans="1:9">
      <c r="A2418" t="n">
        <v>29965</v>
      </c>
      <c r="B2418" s="27" t="n">
        <v>28</v>
      </c>
    </row>
    <row r="2419" spans="1:9">
      <c r="A2419" t="s">
        <v>4</v>
      </c>
      <c r="B2419" s="4" t="s">
        <v>5</v>
      </c>
      <c r="C2419" s="4" t="s">
        <v>7</v>
      </c>
      <c r="D2419" s="4" t="s">
        <v>12</v>
      </c>
      <c r="E2419" s="4" t="s">
        <v>12</v>
      </c>
      <c r="F2419" s="4" t="s">
        <v>7</v>
      </c>
    </row>
    <row r="2420" spans="1:9">
      <c r="A2420" t="n">
        <v>29966</v>
      </c>
      <c r="B2420" s="47" t="n">
        <v>25</v>
      </c>
      <c r="C2420" s="7" t="n">
        <v>1</v>
      </c>
      <c r="D2420" s="7" t="n">
        <v>160</v>
      </c>
      <c r="E2420" s="7" t="n">
        <v>350</v>
      </c>
      <c r="F2420" s="7" t="n">
        <v>1</v>
      </c>
    </row>
    <row r="2421" spans="1:9">
      <c r="A2421" t="s">
        <v>4</v>
      </c>
      <c r="B2421" s="4" t="s">
        <v>5</v>
      </c>
      <c r="C2421" s="4" t="s">
        <v>7</v>
      </c>
      <c r="D2421" s="4" t="s">
        <v>12</v>
      </c>
      <c r="E2421" s="4" t="s">
        <v>8</v>
      </c>
    </row>
    <row r="2422" spans="1:9">
      <c r="A2422" t="n">
        <v>29973</v>
      </c>
      <c r="B2422" s="21" t="n">
        <v>51</v>
      </c>
      <c r="C2422" s="7" t="n">
        <v>4</v>
      </c>
      <c r="D2422" s="7" t="n">
        <v>5720</v>
      </c>
      <c r="E2422" s="7" t="s">
        <v>378</v>
      </c>
    </row>
    <row r="2423" spans="1:9">
      <c r="A2423" t="s">
        <v>4</v>
      </c>
      <c r="B2423" s="4" t="s">
        <v>5</v>
      </c>
      <c r="C2423" s="4" t="s">
        <v>12</v>
      </c>
    </row>
    <row r="2424" spans="1:9">
      <c r="A2424" t="n">
        <v>29987</v>
      </c>
      <c r="B2424" s="24" t="n">
        <v>16</v>
      </c>
      <c r="C2424" s="7" t="n">
        <v>0</v>
      </c>
    </row>
    <row r="2425" spans="1:9">
      <c r="A2425" t="s">
        <v>4</v>
      </c>
      <c r="B2425" s="4" t="s">
        <v>5</v>
      </c>
      <c r="C2425" s="4" t="s">
        <v>12</v>
      </c>
      <c r="D2425" s="4" t="s">
        <v>37</v>
      </c>
      <c r="E2425" s="4" t="s">
        <v>7</v>
      </c>
      <c r="F2425" s="4" t="s">
        <v>7</v>
      </c>
      <c r="G2425" s="4" t="s">
        <v>37</v>
      </c>
      <c r="H2425" s="4" t="s">
        <v>7</v>
      </c>
      <c r="I2425" s="4" t="s">
        <v>7</v>
      </c>
      <c r="J2425" s="4" t="s">
        <v>37</v>
      </c>
      <c r="K2425" s="4" t="s">
        <v>7</v>
      </c>
      <c r="L2425" s="4" t="s">
        <v>7</v>
      </c>
    </row>
    <row r="2426" spans="1:9">
      <c r="A2426" t="n">
        <v>29990</v>
      </c>
      <c r="B2426" s="26" t="n">
        <v>26</v>
      </c>
      <c r="C2426" s="7" t="n">
        <v>5720</v>
      </c>
      <c r="D2426" s="7" t="s">
        <v>379</v>
      </c>
      <c r="E2426" s="7" t="n">
        <v>2</v>
      </c>
      <c r="F2426" s="7" t="n">
        <v>3</v>
      </c>
      <c r="G2426" s="7" t="s">
        <v>380</v>
      </c>
      <c r="H2426" s="7" t="n">
        <v>2</v>
      </c>
      <c r="I2426" s="7" t="n">
        <v>3</v>
      </c>
      <c r="J2426" s="7" t="s">
        <v>381</v>
      </c>
      <c r="K2426" s="7" t="n">
        <v>2</v>
      </c>
      <c r="L2426" s="7" t="n">
        <v>0</v>
      </c>
    </row>
    <row r="2427" spans="1:9">
      <c r="A2427" t="s">
        <v>4</v>
      </c>
      <c r="B2427" s="4" t="s">
        <v>5</v>
      </c>
    </row>
    <row r="2428" spans="1:9">
      <c r="A2428" t="n">
        <v>30220</v>
      </c>
      <c r="B2428" s="27" t="n">
        <v>28</v>
      </c>
    </row>
    <row r="2429" spans="1:9">
      <c r="A2429" t="s">
        <v>4</v>
      </c>
      <c r="B2429" s="4" t="s">
        <v>5</v>
      </c>
      <c r="C2429" s="4" t="s">
        <v>7</v>
      </c>
      <c r="D2429" s="35" t="s">
        <v>170</v>
      </c>
      <c r="E2429" s="4" t="s">
        <v>5</v>
      </c>
      <c r="F2429" s="4" t="s">
        <v>7</v>
      </c>
      <c r="G2429" s="4" t="s">
        <v>12</v>
      </c>
      <c r="H2429" s="35" t="s">
        <v>171</v>
      </c>
      <c r="I2429" s="4" t="s">
        <v>7</v>
      </c>
      <c r="J2429" s="4" t="s">
        <v>18</v>
      </c>
    </row>
    <row r="2430" spans="1:9">
      <c r="A2430" t="n">
        <v>30221</v>
      </c>
      <c r="B2430" s="12" t="n">
        <v>5</v>
      </c>
      <c r="C2430" s="7" t="n">
        <v>28</v>
      </c>
      <c r="D2430" s="35" t="s">
        <v>3</v>
      </c>
      <c r="E2430" s="41" t="n">
        <v>64</v>
      </c>
      <c r="F2430" s="7" t="n">
        <v>5</v>
      </c>
      <c r="G2430" s="7" t="n">
        <v>5</v>
      </c>
      <c r="H2430" s="35" t="s">
        <v>3</v>
      </c>
      <c r="I2430" s="7" t="n">
        <v>1</v>
      </c>
      <c r="J2430" s="13" t="n">
        <f t="normal" ca="1">A2444</f>
        <v>0</v>
      </c>
    </row>
    <row r="2431" spans="1:9">
      <c r="A2431" t="s">
        <v>4</v>
      </c>
      <c r="B2431" s="4" t="s">
        <v>5</v>
      </c>
      <c r="C2431" s="4" t="s">
        <v>7</v>
      </c>
      <c r="D2431" s="4" t="s">
        <v>12</v>
      </c>
      <c r="E2431" s="4" t="s">
        <v>12</v>
      </c>
      <c r="F2431" s="4" t="s">
        <v>7</v>
      </c>
    </row>
    <row r="2432" spans="1:9">
      <c r="A2432" t="n">
        <v>30232</v>
      </c>
      <c r="B2432" s="47" t="n">
        <v>25</v>
      </c>
      <c r="C2432" s="7" t="n">
        <v>1</v>
      </c>
      <c r="D2432" s="7" t="n">
        <v>60</v>
      </c>
      <c r="E2432" s="7" t="n">
        <v>640</v>
      </c>
      <c r="F2432" s="7" t="n">
        <v>2</v>
      </c>
    </row>
    <row r="2433" spans="1:12">
      <c r="A2433" t="s">
        <v>4</v>
      </c>
      <c r="B2433" s="4" t="s">
        <v>5</v>
      </c>
      <c r="C2433" s="4" t="s">
        <v>7</v>
      </c>
      <c r="D2433" s="4" t="s">
        <v>12</v>
      </c>
      <c r="E2433" s="4" t="s">
        <v>8</v>
      </c>
    </row>
    <row r="2434" spans="1:12">
      <c r="A2434" t="n">
        <v>30239</v>
      </c>
      <c r="B2434" s="21" t="n">
        <v>51</v>
      </c>
      <c r="C2434" s="7" t="n">
        <v>4</v>
      </c>
      <c r="D2434" s="7" t="n">
        <v>5</v>
      </c>
      <c r="E2434" s="7" t="s">
        <v>292</v>
      </c>
    </row>
    <row r="2435" spans="1:12">
      <c r="A2435" t="s">
        <v>4</v>
      </c>
      <c r="B2435" s="4" t="s">
        <v>5</v>
      </c>
      <c r="C2435" s="4" t="s">
        <v>12</v>
      </c>
    </row>
    <row r="2436" spans="1:12">
      <c r="A2436" t="n">
        <v>30252</v>
      </c>
      <c r="B2436" s="24" t="n">
        <v>16</v>
      </c>
      <c r="C2436" s="7" t="n">
        <v>0</v>
      </c>
    </row>
    <row r="2437" spans="1:12">
      <c r="A2437" t="s">
        <v>4</v>
      </c>
      <c r="B2437" s="4" t="s">
        <v>5</v>
      </c>
      <c r="C2437" s="4" t="s">
        <v>12</v>
      </c>
      <c r="D2437" s="4" t="s">
        <v>37</v>
      </c>
      <c r="E2437" s="4" t="s">
        <v>7</v>
      </c>
      <c r="F2437" s="4" t="s">
        <v>7</v>
      </c>
    </row>
    <row r="2438" spans="1:12">
      <c r="A2438" t="n">
        <v>30255</v>
      </c>
      <c r="B2438" s="26" t="n">
        <v>26</v>
      </c>
      <c r="C2438" s="7" t="n">
        <v>5</v>
      </c>
      <c r="D2438" s="7" t="s">
        <v>382</v>
      </c>
      <c r="E2438" s="7" t="n">
        <v>2</v>
      </c>
      <c r="F2438" s="7" t="n">
        <v>0</v>
      </c>
    </row>
    <row r="2439" spans="1:12">
      <c r="A2439" t="s">
        <v>4</v>
      </c>
      <c r="B2439" s="4" t="s">
        <v>5</v>
      </c>
    </row>
    <row r="2440" spans="1:12">
      <c r="A2440" t="n">
        <v>30315</v>
      </c>
      <c r="B2440" s="27" t="n">
        <v>28</v>
      </c>
    </row>
    <row r="2441" spans="1:12">
      <c r="A2441" t="s">
        <v>4</v>
      </c>
      <c r="B2441" s="4" t="s">
        <v>5</v>
      </c>
      <c r="C2441" s="4" t="s">
        <v>18</v>
      </c>
    </row>
    <row r="2442" spans="1:12">
      <c r="A2442" t="n">
        <v>30316</v>
      </c>
      <c r="B2442" s="14" t="n">
        <v>3</v>
      </c>
      <c r="C2442" s="13" t="n">
        <f t="normal" ca="1">A2512</f>
        <v>0</v>
      </c>
    </row>
    <row r="2443" spans="1:12">
      <c r="A2443" t="s">
        <v>4</v>
      </c>
      <c r="B2443" s="4" t="s">
        <v>5</v>
      </c>
      <c r="C2443" s="4" t="s">
        <v>7</v>
      </c>
      <c r="D2443" s="35" t="s">
        <v>170</v>
      </c>
      <c r="E2443" s="4" t="s">
        <v>5</v>
      </c>
      <c r="F2443" s="4" t="s">
        <v>7</v>
      </c>
      <c r="G2443" s="4" t="s">
        <v>12</v>
      </c>
      <c r="H2443" s="35" t="s">
        <v>171</v>
      </c>
      <c r="I2443" s="4" t="s">
        <v>7</v>
      </c>
      <c r="J2443" s="4" t="s">
        <v>18</v>
      </c>
    </row>
    <row r="2444" spans="1:12">
      <c r="A2444" t="n">
        <v>30321</v>
      </c>
      <c r="B2444" s="12" t="n">
        <v>5</v>
      </c>
      <c r="C2444" s="7" t="n">
        <v>28</v>
      </c>
      <c r="D2444" s="35" t="s">
        <v>3</v>
      </c>
      <c r="E2444" s="41" t="n">
        <v>64</v>
      </c>
      <c r="F2444" s="7" t="n">
        <v>5</v>
      </c>
      <c r="G2444" s="7" t="n">
        <v>9</v>
      </c>
      <c r="H2444" s="35" t="s">
        <v>3</v>
      </c>
      <c r="I2444" s="7" t="n">
        <v>1</v>
      </c>
      <c r="J2444" s="13" t="n">
        <f t="normal" ca="1">A2458</f>
        <v>0</v>
      </c>
    </row>
    <row r="2445" spans="1:12">
      <c r="A2445" t="s">
        <v>4</v>
      </c>
      <c r="B2445" s="4" t="s">
        <v>5</v>
      </c>
      <c r="C2445" s="4" t="s">
        <v>7</v>
      </c>
      <c r="D2445" s="4" t="s">
        <v>12</v>
      </c>
      <c r="E2445" s="4" t="s">
        <v>12</v>
      </c>
      <c r="F2445" s="4" t="s">
        <v>7</v>
      </c>
    </row>
    <row r="2446" spans="1:12">
      <c r="A2446" t="n">
        <v>30332</v>
      </c>
      <c r="B2446" s="47" t="n">
        <v>25</v>
      </c>
      <c r="C2446" s="7" t="n">
        <v>1</v>
      </c>
      <c r="D2446" s="7" t="n">
        <v>60</v>
      </c>
      <c r="E2446" s="7" t="n">
        <v>500</v>
      </c>
      <c r="F2446" s="7" t="n">
        <v>2</v>
      </c>
    </row>
    <row r="2447" spans="1:12">
      <c r="A2447" t="s">
        <v>4</v>
      </c>
      <c r="B2447" s="4" t="s">
        <v>5</v>
      </c>
      <c r="C2447" s="4" t="s">
        <v>7</v>
      </c>
      <c r="D2447" s="4" t="s">
        <v>12</v>
      </c>
      <c r="E2447" s="4" t="s">
        <v>8</v>
      </c>
    </row>
    <row r="2448" spans="1:12">
      <c r="A2448" t="n">
        <v>30339</v>
      </c>
      <c r="B2448" s="21" t="n">
        <v>51</v>
      </c>
      <c r="C2448" s="7" t="n">
        <v>4</v>
      </c>
      <c r="D2448" s="7" t="n">
        <v>9</v>
      </c>
      <c r="E2448" s="7" t="s">
        <v>296</v>
      </c>
    </row>
    <row r="2449" spans="1:10">
      <c r="A2449" t="s">
        <v>4</v>
      </c>
      <c r="B2449" s="4" t="s">
        <v>5</v>
      </c>
      <c r="C2449" s="4" t="s">
        <v>12</v>
      </c>
    </row>
    <row r="2450" spans="1:10">
      <c r="A2450" t="n">
        <v>30353</v>
      </c>
      <c r="B2450" s="24" t="n">
        <v>16</v>
      </c>
      <c r="C2450" s="7" t="n">
        <v>0</v>
      </c>
    </row>
    <row r="2451" spans="1:10">
      <c r="A2451" t="s">
        <v>4</v>
      </c>
      <c r="B2451" s="4" t="s">
        <v>5</v>
      </c>
      <c r="C2451" s="4" t="s">
        <v>12</v>
      </c>
      <c r="D2451" s="4" t="s">
        <v>37</v>
      </c>
      <c r="E2451" s="4" t="s">
        <v>7</v>
      </c>
      <c r="F2451" s="4" t="s">
        <v>7</v>
      </c>
    </row>
    <row r="2452" spans="1:10">
      <c r="A2452" t="n">
        <v>30356</v>
      </c>
      <c r="B2452" s="26" t="n">
        <v>26</v>
      </c>
      <c r="C2452" s="7" t="n">
        <v>9</v>
      </c>
      <c r="D2452" s="7" t="s">
        <v>383</v>
      </c>
      <c r="E2452" s="7" t="n">
        <v>2</v>
      </c>
      <c r="F2452" s="7" t="n">
        <v>0</v>
      </c>
    </row>
    <row r="2453" spans="1:10">
      <c r="A2453" t="s">
        <v>4</v>
      </c>
      <c r="B2453" s="4" t="s">
        <v>5</v>
      </c>
    </row>
    <row r="2454" spans="1:10">
      <c r="A2454" t="n">
        <v>30389</v>
      </c>
      <c r="B2454" s="27" t="n">
        <v>28</v>
      </c>
    </row>
    <row r="2455" spans="1:10">
      <c r="A2455" t="s">
        <v>4</v>
      </c>
      <c r="B2455" s="4" t="s">
        <v>5</v>
      </c>
      <c r="C2455" s="4" t="s">
        <v>18</v>
      </c>
    </row>
    <row r="2456" spans="1:10">
      <c r="A2456" t="n">
        <v>30390</v>
      </c>
      <c r="B2456" s="14" t="n">
        <v>3</v>
      </c>
      <c r="C2456" s="13" t="n">
        <f t="normal" ca="1">A2512</f>
        <v>0</v>
      </c>
    </row>
    <row r="2457" spans="1:10">
      <c r="A2457" t="s">
        <v>4</v>
      </c>
      <c r="B2457" s="4" t="s">
        <v>5</v>
      </c>
      <c r="C2457" s="4" t="s">
        <v>7</v>
      </c>
      <c r="D2457" s="35" t="s">
        <v>170</v>
      </c>
      <c r="E2457" s="4" t="s">
        <v>5</v>
      </c>
      <c r="F2457" s="4" t="s">
        <v>7</v>
      </c>
      <c r="G2457" s="4" t="s">
        <v>12</v>
      </c>
      <c r="H2457" s="35" t="s">
        <v>171</v>
      </c>
      <c r="I2457" s="4" t="s">
        <v>7</v>
      </c>
      <c r="J2457" s="4" t="s">
        <v>18</v>
      </c>
    </row>
    <row r="2458" spans="1:10">
      <c r="A2458" t="n">
        <v>30395</v>
      </c>
      <c r="B2458" s="12" t="n">
        <v>5</v>
      </c>
      <c r="C2458" s="7" t="n">
        <v>28</v>
      </c>
      <c r="D2458" s="35" t="s">
        <v>3</v>
      </c>
      <c r="E2458" s="41" t="n">
        <v>64</v>
      </c>
      <c r="F2458" s="7" t="n">
        <v>5</v>
      </c>
      <c r="G2458" s="7" t="n">
        <v>2</v>
      </c>
      <c r="H2458" s="35" t="s">
        <v>3</v>
      </c>
      <c r="I2458" s="7" t="n">
        <v>1</v>
      </c>
      <c r="J2458" s="13" t="n">
        <f t="normal" ca="1">A2472</f>
        <v>0</v>
      </c>
    </row>
    <row r="2459" spans="1:10">
      <c r="A2459" t="s">
        <v>4</v>
      </c>
      <c r="B2459" s="4" t="s">
        <v>5</v>
      </c>
      <c r="C2459" s="4" t="s">
        <v>7</v>
      </c>
      <c r="D2459" s="4" t="s">
        <v>12</v>
      </c>
      <c r="E2459" s="4" t="s">
        <v>12</v>
      </c>
      <c r="F2459" s="4" t="s">
        <v>7</v>
      </c>
    </row>
    <row r="2460" spans="1:10">
      <c r="A2460" t="n">
        <v>30406</v>
      </c>
      <c r="B2460" s="47" t="n">
        <v>25</v>
      </c>
      <c r="C2460" s="7" t="n">
        <v>1</v>
      </c>
      <c r="D2460" s="7" t="n">
        <v>260</v>
      </c>
      <c r="E2460" s="7" t="n">
        <v>640</v>
      </c>
      <c r="F2460" s="7" t="n">
        <v>2</v>
      </c>
    </row>
    <row r="2461" spans="1:10">
      <c r="A2461" t="s">
        <v>4</v>
      </c>
      <c r="B2461" s="4" t="s">
        <v>5</v>
      </c>
      <c r="C2461" s="4" t="s">
        <v>7</v>
      </c>
      <c r="D2461" s="4" t="s">
        <v>12</v>
      </c>
      <c r="E2461" s="4" t="s">
        <v>8</v>
      </c>
    </row>
    <row r="2462" spans="1:10">
      <c r="A2462" t="n">
        <v>30413</v>
      </c>
      <c r="B2462" s="21" t="n">
        <v>51</v>
      </c>
      <c r="C2462" s="7" t="n">
        <v>4</v>
      </c>
      <c r="D2462" s="7" t="n">
        <v>2</v>
      </c>
      <c r="E2462" s="7" t="s">
        <v>384</v>
      </c>
    </row>
    <row r="2463" spans="1:10">
      <c r="A2463" t="s">
        <v>4</v>
      </c>
      <c r="B2463" s="4" t="s">
        <v>5</v>
      </c>
      <c r="C2463" s="4" t="s">
        <v>12</v>
      </c>
    </row>
    <row r="2464" spans="1:10">
      <c r="A2464" t="n">
        <v>30426</v>
      </c>
      <c r="B2464" s="24" t="n">
        <v>16</v>
      </c>
      <c r="C2464" s="7" t="n">
        <v>0</v>
      </c>
    </row>
    <row r="2465" spans="1:10">
      <c r="A2465" t="s">
        <v>4</v>
      </c>
      <c r="B2465" s="4" t="s">
        <v>5</v>
      </c>
      <c r="C2465" s="4" t="s">
        <v>12</v>
      </c>
      <c r="D2465" s="4" t="s">
        <v>37</v>
      </c>
      <c r="E2465" s="4" t="s">
        <v>7</v>
      </c>
      <c r="F2465" s="4" t="s">
        <v>7</v>
      </c>
    </row>
    <row r="2466" spans="1:10">
      <c r="A2466" t="n">
        <v>30429</v>
      </c>
      <c r="B2466" s="26" t="n">
        <v>26</v>
      </c>
      <c r="C2466" s="7" t="n">
        <v>2</v>
      </c>
      <c r="D2466" s="7" t="s">
        <v>385</v>
      </c>
      <c r="E2466" s="7" t="n">
        <v>2</v>
      </c>
      <c r="F2466" s="7" t="n">
        <v>0</v>
      </c>
    </row>
    <row r="2467" spans="1:10">
      <c r="A2467" t="s">
        <v>4</v>
      </c>
      <c r="B2467" s="4" t="s">
        <v>5</v>
      </c>
    </row>
    <row r="2468" spans="1:10">
      <c r="A2468" t="n">
        <v>30471</v>
      </c>
      <c r="B2468" s="27" t="n">
        <v>28</v>
      </c>
    </row>
    <row r="2469" spans="1:10">
      <c r="A2469" t="s">
        <v>4</v>
      </c>
      <c r="B2469" s="4" t="s">
        <v>5</v>
      </c>
      <c r="C2469" s="4" t="s">
        <v>18</v>
      </c>
    </row>
    <row r="2470" spans="1:10">
      <c r="A2470" t="n">
        <v>30472</v>
      </c>
      <c r="B2470" s="14" t="n">
        <v>3</v>
      </c>
      <c r="C2470" s="13" t="n">
        <f t="normal" ca="1">A2512</f>
        <v>0</v>
      </c>
    </row>
    <row r="2471" spans="1:10">
      <c r="A2471" t="s">
        <v>4</v>
      </c>
      <c r="B2471" s="4" t="s">
        <v>5</v>
      </c>
      <c r="C2471" s="4" t="s">
        <v>7</v>
      </c>
      <c r="D2471" s="35" t="s">
        <v>170</v>
      </c>
      <c r="E2471" s="4" t="s">
        <v>5</v>
      </c>
      <c r="F2471" s="4" t="s">
        <v>7</v>
      </c>
      <c r="G2471" s="4" t="s">
        <v>12</v>
      </c>
      <c r="H2471" s="35" t="s">
        <v>171</v>
      </c>
      <c r="I2471" s="4" t="s">
        <v>7</v>
      </c>
      <c r="J2471" s="4" t="s">
        <v>18</v>
      </c>
    </row>
    <row r="2472" spans="1:10">
      <c r="A2472" t="n">
        <v>30477</v>
      </c>
      <c r="B2472" s="12" t="n">
        <v>5</v>
      </c>
      <c r="C2472" s="7" t="n">
        <v>28</v>
      </c>
      <c r="D2472" s="35" t="s">
        <v>3</v>
      </c>
      <c r="E2472" s="41" t="n">
        <v>64</v>
      </c>
      <c r="F2472" s="7" t="n">
        <v>5</v>
      </c>
      <c r="G2472" s="7" t="n">
        <v>3</v>
      </c>
      <c r="H2472" s="35" t="s">
        <v>3</v>
      </c>
      <c r="I2472" s="7" t="n">
        <v>1</v>
      </c>
      <c r="J2472" s="13" t="n">
        <f t="normal" ca="1">A2486</f>
        <v>0</v>
      </c>
    </row>
    <row r="2473" spans="1:10">
      <c r="A2473" t="s">
        <v>4</v>
      </c>
      <c r="B2473" s="4" t="s">
        <v>5</v>
      </c>
      <c r="C2473" s="4" t="s">
        <v>7</v>
      </c>
      <c r="D2473" s="4" t="s">
        <v>12</v>
      </c>
      <c r="E2473" s="4" t="s">
        <v>12</v>
      </c>
      <c r="F2473" s="4" t="s">
        <v>7</v>
      </c>
    </row>
    <row r="2474" spans="1:10">
      <c r="A2474" t="n">
        <v>30488</v>
      </c>
      <c r="B2474" s="47" t="n">
        <v>25</v>
      </c>
      <c r="C2474" s="7" t="n">
        <v>1</v>
      </c>
      <c r="D2474" s="7" t="n">
        <v>60</v>
      </c>
      <c r="E2474" s="7" t="n">
        <v>500</v>
      </c>
      <c r="F2474" s="7" t="n">
        <v>2</v>
      </c>
    </row>
    <row r="2475" spans="1:10">
      <c r="A2475" t="s">
        <v>4</v>
      </c>
      <c r="B2475" s="4" t="s">
        <v>5</v>
      </c>
      <c r="C2475" s="4" t="s">
        <v>7</v>
      </c>
      <c r="D2475" s="4" t="s">
        <v>12</v>
      </c>
      <c r="E2475" s="4" t="s">
        <v>8</v>
      </c>
    </row>
    <row r="2476" spans="1:10">
      <c r="A2476" t="n">
        <v>30495</v>
      </c>
      <c r="B2476" s="21" t="n">
        <v>51</v>
      </c>
      <c r="C2476" s="7" t="n">
        <v>4</v>
      </c>
      <c r="D2476" s="7" t="n">
        <v>3</v>
      </c>
      <c r="E2476" s="7" t="s">
        <v>371</v>
      </c>
    </row>
    <row r="2477" spans="1:10">
      <c r="A2477" t="s">
        <v>4</v>
      </c>
      <c r="B2477" s="4" t="s">
        <v>5</v>
      </c>
      <c r="C2477" s="4" t="s">
        <v>12</v>
      </c>
    </row>
    <row r="2478" spans="1:10">
      <c r="A2478" t="n">
        <v>30509</v>
      </c>
      <c r="B2478" s="24" t="n">
        <v>16</v>
      </c>
      <c r="C2478" s="7" t="n">
        <v>0</v>
      </c>
    </row>
    <row r="2479" spans="1:10">
      <c r="A2479" t="s">
        <v>4</v>
      </c>
      <c r="B2479" s="4" t="s">
        <v>5</v>
      </c>
      <c r="C2479" s="4" t="s">
        <v>12</v>
      </c>
      <c r="D2479" s="4" t="s">
        <v>37</v>
      </c>
      <c r="E2479" s="4" t="s">
        <v>7</v>
      </c>
      <c r="F2479" s="4" t="s">
        <v>7</v>
      </c>
    </row>
    <row r="2480" spans="1:10">
      <c r="A2480" t="n">
        <v>30512</v>
      </c>
      <c r="B2480" s="26" t="n">
        <v>26</v>
      </c>
      <c r="C2480" s="7" t="n">
        <v>3</v>
      </c>
      <c r="D2480" s="7" t="s">
        <v>386</v>
      </c>
      <c r="E2480" s="7" t="n">
        <v>2</v>
      </c>
      <c r="F2480" s="7" t="n">
        <v>0</v>
      </c>
    </row>
    <row r="2481" spans="1:10">
      <c r="A2481" t="s">
        <v>4</v>
      </c>
      <c r="B2481" s="4" t="s">
        <v>5</v>
      </c>
    </row>
    <row r="2482" spans="1:10">
      <c r="A2482" t="n">
        <v>30560</v>
      </c>
      <c r="B2482" s="27" t="n">
        <v>28</v>
      </c>
    </row>
    <row r="2483" spans="1:10">
      <c r="A2483" t="s">
        <v>4</v>
      </c>
      <c r="B2483" s="4" t="s">
        <v>5</v>
      </c>
      <c r="C2483" s="4" t="s">
        <v>18</v>
      </c>
    </row>
    <row r="2484" spans="1:10">
      <c r="A2484" t="n">
        <v>30561</v>
      </c>
      <c r="B2484" s="14" t="n">
        <v>3</v>
      </c>
      <c r="C2484" s="13" t="n">
        <f t="normal" ca="1">A2512</f>
        <v>0</v>
      </c>
    </row>
    <row r="2485" spans="1:10">
      <c r="A2485" t="s">
        <v>4</v>
      </c>
      <c r="B2485" s="4" t="s">
        <v>5</v>
      </c>
      <c r="C2485" s="4" t="s">
        <v>7</v>
      </c>
      <c r="D2485" s="35" t="s">
        <v>170</v>
      </c>
      <c r="E2485" s="4" t="s">
        <v>5</v>
      </c>
      <c r="F2485" s="4" t="s">
        <v>7</v>
      </c>
      <c r="G2485" s="4" t="s">
        <v>12</v>
      </c>
      <c r="H2485" s="35" t="s">
        <v>171</v>
      </c>
      <c r="I2485" s="4" t="s">
        <v>7</v>
      </c>
      <c r="J2485" s="4" t="s">
        <v>18</v>
      </c>
    </row>
    <row r="2486" spans="1:10">
      <c r="A2486" t="n">
        <v>30566</v>
      </c>
      <c r="B2486" s="12" t="n">
        <v>5</v>
      </c>
      <c r="C2486" s="7" t="n">
        <v>28</v>
      </c>
      <c r="D2486" s="35" t="s">
        <v>3</v>
      </c>
      <c r="E2486" s="41" t="n">
        <v>64</v>
      </c>
      <c r="F2486" s="7" t="n">
        <v>5</v>
      </c>
      <c r="G2486" s="7" t="n">
        <v>6</v>
      </c>
      <c r="H2486" s="35" t="s">
        <v>3</v>
      </c>
      <c r="I2486" s="7" t="n">
        <v>1</v>
      </c>
      <c r="J2486" s="13" t="n">
        <f t="normal" ca="1">A2500</f>
        <v>0</v>
      </c>
    </row>
    <row r="2487" spans="1:10">
      <c r="A2487" t="s">
        <v>4</v>
      </c>
      <c r="B2487" s="4" t="s">
        <v>5</v>
      </c>
      <c r="C2487" s="4" t="s">
        <v>7</v>
      </c>
      <c r="D2487" s="4" t="s">
        <v>12</v>
      </c>
      <c r="E2487" s="4" t="s">
        <v>12</v>
      </c>
      <c r="F2487" s="4" t="s">
        <v>7</v>
      </c>
    </row>
    <row r="2488" spans="1:10">
      <c r="A2488" t="n">
        <v>30577</v>
      </c>
      <c r="B2488" s="47" t="n">
        <v>25</v>
      </c>
      <c r="C2488" s="7" t="n">
        <v>1</v>
      </c>
      <c r="D2488" s="7" t="n">
        <v>60</v>
      </c>
      <c r="E2488" s="7" t="n">
        <v>640</v>
      </c>
      <c r="F2488" s="7" t="n">
        <v>2</v>
      </c>
    </row>
    <row r="2489" spans="1:10">
      <c r="A2489" t="s">
        <v>4</v>
      </c>
      <c r="B2489" s="4" t="s">
        <v>5</v>
      </c>
      <c r="C2489" s="4" t="s">
        <v>7</v>
      </c>
      <c r="D2489" s="4" t="s">
        <v>12</v>
      </c>
      <c r="E2489" s="4" t="s">
        <v>8</v>
      </c>
    </row>
    <row r="2490" spans="1:10">
      <c r="A2490" t="n">
        <v>30584</v>
      </c>
      <c r="B2490" s="21" t="n">
        <v>51</v>
      </c>
      <c r="C2490" s="7" t="n">
        <v>4</v>
      </c>
      <c r="D2490" s="7" t="n">
        <v>6</v>
      </c>
      <c r="E2490" s="7" t="s">
        <v>66</v>
      </c>
    </row>
    <row r="2491" spans="1:10">
      <c r="A2491" t="s">
        <v>4</v>
      </c>
      <c r="B2491" s="4" t="s">
        <v>5</v>
      </c>
      <c r="C2491" s="4" t="s">
        <v>12</v>
      </c>
    </row>
    <row r="2492" spans="1:10">
      <c r="A2492" t="n">
        <v>30598</v>
      </c>
      <c r="B2492" s="24" t="n">
        <v>16</v>
      </c>
      <c r="C2492" s="7" t="n">
        <v>0</v>
      </c>
    </row>
    <row r="2493" spans="1:10">
      <c r="A2493" t="s">
        <v>4</v>
      </c>
      <c r="B2493" s="4" t="s">
        <v>5</v>
      </c>
      <c r="C2493" s="4" t="s">
        <v>12</v>
      </c>
      <c r="D2493" s="4" t="s">
        <v>37</v>
      </c>
      <c r="E2493" s="4" t="s">
        <v>7</v>
      </c>
      <c r="F2493" s="4" t="s">
        <v>7</v>
      </c>
    </row>
    <row r="2494" spans="1:10">
      <c r="A2494" t="n">
        <v>30601</v>
      </c>
      <c r="B2494" s="26" t="n">
        <v>26</v>
      </c>
      <c r="C2494" s="7" t="n">
        <v>6</v>
      </c>
      <c r="D2494" s="7" t="s">
        <v>387</v>
      </c>
      <c r="E2494" s="7" t="n">
        <v>2</v>
      </c>
      <c r="F2494" s="7" t="n">
        <v>0</v>
      </c>
    </row>
    <row r="2495" spans="1:10">
      <c r="A2495" t="s">
        <v>4</v>
      </c>
      <c r="B2495" s="4" t="s">
        <v>5</v>
      </c>
    </row>
    <row r="2496" spans="1:10">
      <c r="A2496" t="n">
        <v>30642</v>
      </c>
      <c r="B2496" s="27" t="n">
        <v>28</v>
      </c>
    </row>
    <row r="2497" spans="1:10">
      <c r="A2497" t="s">
        <v>4</v>
      </c>
      <c r="B2497" s="4" t="s">
        <v>5</v>
      </c>
      <c r="C2497" s="4" t="s">
        <v>18</v>
      </c>
    </row>
    <row r="2498" spans="1:10">
      <c r="A2498" t="n">
        <v>30643</v>
      </c>
      <c r="B2498" s="14" t="n">
        <v>3</v>
      </c>
      <c r="C2498" s="13" t="n">
        <f t="normal" ca="1">A2512</f>
        <v>0</v>
      </c>
    </row>
    <row r="2499" spans="1:10">
      <c r="A2499" t="s">
        <v>4</v>
      </c>
      <c r="B2499" s="4" t="s">
        <v>5</v>
      </c>
      <c r="C2499" s="4" t="s">
        <v>7</v>
      </c>
      <c r="D2499" s="35" t="s">
        <v>170</v>
      </c>
      <c r="E2499" s="4" t="s">
        <v>5</v>
      </c>
      <c r="F2499" s="4" t="s">
        <v>7</v>
      </c>
      <c r="G2499" s="4" t="s">
        <v>12</v>
      </c>
      <c r="H2499" s="35" t="s">
        <v>171</v>
      </c>
      <c r="I2499" s="4" t="s">
        <v>7</v>
      </c>
      <c r="J2499" s="4" t="s">
        <v>18</v>
      </c>
    </row>
    <row r="2500" spans="1:10">
      <c r="A2500" t="n">
        <v>30648</v>
      </c>
      <c r="B2500" s="12" t="n">
        <v>5</v>
      </c>
      <c r="C2500" s="7" t="n">
        <v>28</v>
      </c>
      <c r="D2500" s="35" t="s">
        <v>3</v>
      </c>
      <c r="E2500" s="41" t="n">
        <v>64</v>
      </c>
      <c r="F2500" s="7" t="n">
        <v>5</v>
      </c>
      <c r="G2500" s="7" t="n">
        <v>11</v>
      </c>
      <c r="H2500" s="35" t="s">
        <v>3</v>
      </c>
      <c r="I2500" s="7" t="n">
        <v>1</v>
      </c>
      <c r="J2500" s="13" t="n">
        <f t="normal" ca="1">A2512</f>
        <v>0</v>
      </c>
    </row>
    <row r="2501" spans="1:10">
      <c r="A2501" t="s">
        <v>4</v>
      </c>
      <c r="B2501" s="4" t="s">
        <v>5</v>
      </c>
      <c r="C2501" s="4" t="s">
        <v>7</v>
      </c>
      <c r="D2501" s="4" t="s">
        <v>12</v>
      </c>
      <c r="E2501" s="4" t="s">
        <v>12</v>
      </c>
      <c r="F2501" s="4" t="s">
        <v>7</v>
      </c>
    </row>
    <row r="2502" spans="1:10">
      <c r="A2502" t="n">
        <v>30659</v>
      </c>
      <c r="B2502" s="47" t="n">
        <v>25</v>
      </c>
      <c r="C2502" s="7" t="n">
        <v>1</v>
      </c>
      <c r="D2502" s="7" t="n">
        <v>260</v>
      </c>
      <c r="E2502" s="7" t="n">
        <v>640</v>
      </c>
      <c r="F2502" s="7" t="n">
        <v>2</v>
      </c>
    </row>
    <row r="2503" spans="1:10">
      <c r="A2503" t="s">
        <v>4</v>
      </c>
      <c r="B2503" s="4" t="s">
        <v>5</v>
      </c>
      <c r="C2503" s="4" t="s">
        <v>7</v>
      </c>
      <c r="D2503" s="4" t="s">
        <v>12</v>
      </c>
      <c r="E2503" s="4" t="s">
        <v>8</v>
      </c>
    </row>
    <row r="2504" spans="1:10">
      <c r="A2504" t="n">
        <v>30666</v>
      </c>
      <c r="B2504" s="21" t="n">
        <v>51</v>
      </c>
      <c r="C2504" s="7" t="n">
        <v>4</v>
      </c>
      <c r="D2504" s="7" t="n">
        <v>11</v>
      </c>
      <c r="E2504" s="7" t="s">
        <v>388</v>
      </c>
    </row>
    <row r="2505" spans="1:10">
      <c r="A2505" t="s">
        <v>4</v>
      </c>
      <c r="B2505" s="4" t="s">
        <v>5</v>
      </c>
      <c r="C2505" s="4" t="s">
        <v>12</v>
      </c>
    </row>
    <row r="2506" spans="1:10">
      <c r="A2506" t="n">
        <v>30679</v>
      </c>
      <c r="B2506" s="24" t="n">
        <v>16</v>
      </c>
      <c r="C2506" s="7" t="n">
        <v>0</v>
      </c>
    </row>
    <row r="2507" spans="1:10">
      <c r="A2507" t="s">
        <v>4</v>
      </c>
      <c r="B2507" s="4" t="s">
        <v>5</v>
      </c>
      <c r="C2507" s="4" t="s">
        <v>12</v>
      </c>
      <c r="D2507" s="4" t="s">
        <v>37</v>
      </c>
      <c r="E2507" s="4" t="s">
        <v>7</v>
      </c>
      <c r="F2507" s="4" t="s">
        <v>7</v>
      </c>
    </row>
    <row r="2508" spans="1:10">
      <c r="A2508" t="n">
        <v>30682</v>
      </c>
      <c r="B2508" s="26" t="n">
        <v>26</v>
      </c>
      <c r="C2508" s="7" t="n">
        <v>11</v>
      </c>
      <c r="D2508" s="7" t="s">
        <v>389</v>
      </c>
      <c r="E2508" s="7" t="n">
        <v>2</v>
      </c>
      <c r="F2508" s="7" t="n">
        <v>0</v>
      </c>
    </row>
    <row r="2509" spans="1:10">
      <c r="A2509" t="s">
        <v>4</v>
      </c>
      <c r="B2509" s="4" t="s">
        <v>5</v>
      </c>
    </row>
    <row r="2510" spans="1:10">
      <c r="A2510" t="n">
        <v>30720</v>
      </c>
      <c r="B2510" s="27" t="n">
        <v>28</v>
      </c>
    </row>
    <row r="2511" spans="1:10">
      <c r="A2511" t="s">
        <v>4</v>
      </c>
      <c r="B2511" s="4" t="s">
        <v>5</v>
      </c>
      <c r="C2511" s="4" t="s">
        <v>7</v>
      </c>
      <c r="D2511" s="4" t="s">
        <v>12</v>
      </c>
      <c r="E2511" s="4" t="s">
        <v>12</v>
      </c>
      <c r="F2511" s="4" t="s">
        <v>7</v>
      </c>
    </row>
    <row r="2512" spans="1:10">
      <c r="A2512" t="n">
        <v>30721</v>
      </c>
      <c r="B2512" s="47" t="n">
        <v>25</v>
      </c>
      <c r="C2512" s="7" t="n">
        <v>1</v>
      </c>
      <c r="D2512" s="7" t="n">
        <v>160</v>
      </c>
      <c r="E2512" s="7" t="n">
        <v>350</v>
      </c>
      <c r="F2512" s="7" t="n">
        <v>1</v>
      </c>
    </row>
    <row r="2513" spans="1:10">
      <c r="A2513" t="s">
        <v>4</v>
      </c>
      <c r="B2513" s="4" t="s">
        <v>5</v>
      </c>
      <c r="C2513" s="4" t="s">
        <v>7</v>
      </c>
      <c r="D2513" s="4" t="s">
        <v>12</v>
      </c>
      <c r="E2513" s="4" t="s">
        <v>8</v>
      </c>
    </row>
    <row r="2514" spans="1:10">
      <c r="A2514" t="n">
        <v>30728</v>
      </c>
      <c r="B2514" s="21" t="n">
        <v>51</v>
      </c>
      <c r="C2514" s="7" t="n">
        <v>4</v>
      </c>
      <c r="D2514" s="7" t="n">
        <v>5720</v>
      </c>
      <c r="E2514" s="7" t="s">
        <v>378</v>
      </c>
    </row>
    <row r="2515" spans="1:10">
      <c r="A2515" t="s">
        <v>4</v>
      </c>
      <c r="B2515" s="4" t="s">
        <v>5</v>
      </c>
      <c r="C2515" s="4" t="s">
        <v>12</v>
      </c>
    </row>
    <row r="2516" spans="1:10">
      <c r="A2516" t="n">
        <v>30742</v>
      </c>
      <c r="B2516" s="24" t="n">
        <v>16</v>
      </c>
      <c r="C2516" s="7" t="n">
        <v>0</v>
      </c>
    </row>
    <row r="2517" spans="1:10">
      <c r="A2517" t="s">
        <v>4</v>
      </c>
      <c r="B2517" s="4" t="s">
        <v>5</v>
      </c>
      <c r="C2517" s="4" t="s">
        <v>12</v>
      </c>
      <c r="D2517" s="4" t="s">
        <v>37</v>
      </c>
      <c r="E2517" s="4" t="s">
        <v>7</v>
      </c>
      <c r="F2517" s="4" t="s">
        <v>7</v>
      </c>
      <c r="G2517" s="4" t="s">
        <v>37</v>
      </c>
      <c r="H2517" s="4" t="s">
        <v>7</v>
      </c>
      <c r="I2517" s="4" t="s">
        <v>7</v>
      </c>
    </row>
    <row r="2518" spans="1:10">
      <c r="A2518" t="n">
        <v>30745</v>
      </c>
      <c r="B2518" s="26" t="n">
        <v>26</v>
      </c>
      <c r="C2518" s="7" t="n">
        <v>5720</v>
      </c>
      <c r="D2518" s="7" t="s">
        <v>390</v>
      </c>
      <c r="E2518" s="7" t="n">
        <v>2</v>
      </c>
      <c r="F2518" s="7" t="n">
        <v>3</v>
      </c>
      <c r="G2518" s="7" t="s">
        <v>391</v>
      </c>
      <c r="H2518" s="7" t="n">
        <v>2</v>
      </c>
      <c r="I2518" s="7" t="n">
        <v>0</v>
      </c>
    </row>
    <row r="2519" spans="1:10">
      <c r="A2519" t="s">
        <v>4</v>
      </c>
      <c r="B2519" s="4" t="s">
        <v>5</v>
      </c>
    </row>
    <row r="2520" spans="1:10">
      <c r="A2520" t="n">
        <v>30952</v>
      </c>
      <c r="B2520" s="27" t="n">
        <v>28</v>
      </c>
    </row>
    <row r="2521" spans="1:10">
      <c r="A2521" t="s">
        <v>4</v>
      </c>
      <c r="B2521" s="4" t="s">
        <v>5</v>
      </c>
      <c r="C2521" s="4" t="s">
        <v>7</v>
      </c>
      <c r="D2521" s="4" t="s">
        <v>12</v>
      </c>
      <c r="E2521" s="4" t="s">
        <v>12</v>
      </c>
      <c r="F2521" s="4" t="s">
        <v>7</v>
      </c>
    </row>
    <row r="2522" spans="1:10">
      <c r="A2522" t="n">
        <v>30953</v>
      </c>
      <c r="B2522" s="47" t="n">
        <v>25</v>
      </c>
      <c r="C2522" s="7" t="n">
        <v>1</v>
      </c>
      <c r="D2522" s="7" t="n">
        <v>160</v>
      </c>
      <c r="E2522" s="7" t="n">
        <v>570</v>
      </c>
      <c r="F2522" s="7" t="n">
        <v>2</v>
      </c>
    </row>
    <row r="2523" spans="1:10">
      <c r="A2523" t="s">
        <v>4</v>
      </c>
      <c r="B2523" s="4" t="s">
        <v>5</v>
      </c>
      <c r="C2523" s="4" t="s">
        <v>12</v>
      </c>
      <c r="D2523" s="4" t="s">
        <v>7</v>
      </c>
      <c r="E2523" s="4" t="s">
        <v>22</v>
      </c>
      <c r="F2523" s="4" t="s">
        <v>12</v>
      </c>
    </row>
    <row r="2524" spans="1:10">
      <c r="A2524" t="n">
        <v>30960</v>
      </c>
      <c r="B2524" s="32" t="n">
        <v>59</v>
      </c>
      <c r="C2524" s="7" t="n">
        <v>0</v>
      </c>
      <c r="D2524" s="7" t="n">
        <v>1</v>
      </c>
      <c r="E2524" s="7" t="n">
        <v>0.100000001490116</v>
      </c>
      <c r="F2524" s="7" t="n">
        <v>4</v>
      </c>
    </row>
    <row r="2525" spans="1:10">
      <c r="A2525" t="s">
        <v>4</v>
      </c>
      <c r="B2525" s="4" t="s">
        <v>5</v>
      </c>
      <c r="C2525" s="4" t="s">
        <v>7</v>
      </c>
      <c r="D2525" s="4" t="s">
        <v>12</v>
      </c>
      <c r="E2525" s="4" t="s">
        <v>8</v>
      </c>
    </row>
    <row r="2526" spans="1:10">
      <c r="A2526" t="n">
        <v>30970</v>
      </c>
      <c r="B2526" s="21" t="n">
        <v>51</v>
      </c>
      <c r="C2526" s="7" t="n">
        <v>4</v>
      </c>
      <c r="D2526" s="7" t="n">
        <v>0</v>
      </c>
      <c r="E2526" s="7" t="s">
        <v>274</v>
      </c>
    </row>
    <row r="2527" spans="1:10">
      <c r="A2527" t="s">
        <v>4</v>
      </c>
      <c r="B2527" s="4" t="s">
        <v>5</v>
      </c>
      <c r="C2527" s="4" t="s">
        <v>12</v>
      </c>
    </row>
    <row r="2528" spans="1:10">
      <c r="A2528" t="n">
        <v>30984</v>
      </c>
      <c r="B2528" s="24" t="n">
        <v>16</v>
      </c>
      <c r="C2528" s="7" t="n">
        <v>0</v>
      </c>
    </row>
    <row r="2529" spans="1:9">
      <c r="A2529" t="s">
        <v>4</v>
      </c>
      <c r="B2529" s="4" t="s">
        <v>5</v>
      </c>
      <c r="C2529" s="4" t="s">
        <v>12</v>
      </c>
      <c r="D2529" s="4" t="s">
        <v>37</v>
      </c>
      <c r="E2529" s="4" t="s">
        <v>7</v>
      </c>
      <c r="F2529" s="4" t="s">
        <v>7</v>
      </c>
      <c r="G2529" s="4" t="s">
        <v>37</v>
      </c>
      <c r="H2529" s="4" t="s">
        <v>7</v>
      </c>
      <c r="I2529" s="4" t="s">
        <v>7</v>
      </c>
      <c r="J2529" s="4" t="s">
        <v>37</v>
      </c>
      <c r="K2529" s="4" t="s">
        <v>7</v>
      </c>
      <c r="L2529" s="4" t="s">
        <v>7</v>
      </c>
    </row>
    <row r="2530" spans="1:9">
      <c r="A2530" t="n">
        <v>30987</v>
      </c>
      <c r="B2530" s="26" t="n">
        <v>26</v>
      </c>
      <c r="C2530" s="7" t="n">
        <v>0</v>
      </c>
      <c r="D2530" s="7" t="s">
        <v>392</v>
      </c>
      <c r="E2530" s="7" t="n">
        <v>2</v>
      </c>
      <c r="F2530" s="7" t="n">
        <v>3</v>
      </c>
      <c r="G2530" s="7" t="s">
        <v>393</v>
      </c>
      <c r="H2530" s="7" t="n">
        <v>2</v>
      </c>
      <c r="I2530" s="7" t="n">
        <v>3</v>
      </c>
      <c r="J2530" s="7" t="s">
        <v>394</v>
      </c>
      <c r="K2530" s="7" t="n">
        <v>2</v>
      </c>
      <c r="L2530" s="7" t="n">
        <v>0</v>
      </c>
    </row>
    <row r="2531" spans="1:9">
      <c r="A2531" t="s">
        <v>4</v>
      </c>
      <c r="B2531" s="4" t="s">
        <v>5</v>
      </c>
    </row>
    <row r="2532" spans="1:9">
      <c r="A2532" t="n">
        <v>31223</v>
      </c>
      <c r="B2532" s="27" t="n">
        <v>28</v>
      </c>
    </row>
    <row r="2533" spans="1:9">
      <c r="A2533" t="s">
        <v>4</v>
      </c>
      <c r="B2533" s="4" t="s">
        <v>5</v>
      </c>
      <c r="C2533" s="4" t="s">
        <v>7</v>
      </c>
      <c r="D2533" s="4" t="s">
        <v>12</v>
      </c>
      <c r="E2533" s="4" t="s">
        <v>12</v>
      </c>
      <c r="F2533" s="4" t="s">
        <v>7</v>
      </c>
    </row>
    <row r="2534" spans="1:9">
      <c r="A2534" t="n">
        <v>31224</v>
      </c>
      <c r="B2534" s="47" t="n">
        <v>25</v>
      </c>
      <c r="C2534" s="7" t="n">
        <v>1</v>
      </c>
      <c r="D2534" s="7" t="n">
        <v>160</v>
      </c>
      <c r="E2534" s="7" t="n">
        <v>350</v>
      </c>
      <c r="F2534" s="7" t="n">
        <v>1</v>
      </c>
    </row>
    <row r="2535" spans="1:9">
      <c r="A2535" t="s">
        <v>4</v>
      </c>
      <c r="B2535" s="4" t="s">
        <v>5</v>
      </c>
      <c r="C2535" s="4" t="s">
        <v>7</v>
      </c>
      <c r="D2535" s="4" t="s">
        <v>12</v>
      </c>
      <c r="E2535" s="4" t="s">
        <v>8</v>
      </c>
    </row>
    <row r="2536" spans="1:9">
      <c r="A2536" t="n">
        <v>31231</v>
      </c>
      <c r="B2536" s="21" t="n">
        <v>51</v>
      </c>
      <c r="C2536" s="7" t="n">
        <v>4</v>
      </c>
      <c r="D2536" s="7" t="n">
        <v>5720</v>
      </c>
      <c r="E2536" s="7" t="s">
        <v>132</v>
      </c>
    </row>
    <row r="2537" spans="1:9">
      <c r="A2537" t="s">
        <v>4</v>
      </c>
      <c r="B2537" s="4" t="s">
        <v>5</v>
      </c>
      <c r="C2537" s="4" t="s">
        <v>12</v>
      </c>
    </row>
    <row r="2538" spans="1:9">
      <c r="A2538" t="n">
        <v>31245</v>
      </c>
      <c r="B2538" s="24" t="n">
        <v>16</v>
      </c>
      <c r="C2538" s="7" t="n">
        <v>0</v>
      </c>
    </row>
    <row r="2539" spans="1:9">
      <c r="A2539" t="s">
        <v>4</v>
      </c>
      <c r="B2539" s="4" t="s">
        <v>5</v>
      </c>
      <c r="C2539" s="4" t="s">
        <v>12</v>
      </c>
      <c r="D2539" s="4" t="s">
        <v>37</v>
      </c>
      <c r="E2539" s="4" t="s">
        <v>7</v>
      </c>
      <c r="F2539" s="4" t="s">
        <v>7</v>
      </c>
      <c r="G2539" s="4" t="s">
        <v>37</v>
      </c>
      <c r="H2539" s="4" t="s">
        <v>7</v>
      </c>
      <c r="I2539" s="4" t="s">
        <v>7</v>
      </c>
    </row>
    <row r="2540" spans="1:9">
      <c r="A2540" t="n">
        <v>31248</v>
      </c>
      <c r="B2540" s="26" t="n">
        <v>26</v>
      </c>
      <c r="C2540" s="7" t="n">
        <v>5720</v>
      </c>
      <c r="D2540" s="7" t="s">
        <v>395</v>
      </c>
      <c r="E2540" s="7" t="n">
        <v>2</v>
      </c>
      <c r="F2540" s="7" t="n">
        <v>3</v>
      </c>
      <c r="G2540" s="7" t="s">
        <v>396</v>
      </c>
      <c r="H2540" s="7" t="n">
        <v>2</v>
      </c>
      <c r="I2540" s="7" t="n">
        <v>0</v>
      </c>
    </row>
    <row r="2541" spans="1:9">
      <c r="A2541" t="s">
        <v>4</v>
      </c>
      <c r="B2541" s="4" t="s">
        <v>5</v>
      </c>
    </row>
    <row r="2542" spans="1:9">
      <c r="A2542" t="n">
        <v>31353</v>
      </c>
      <c r="B2542" s="27" t="n">
        <v>28</v>
      </c>
    </row>
    <row r="2543" spans="1:9">
      <c r="A2543" t="s">
        <v>4</v>
      </c>
      <c r="B2543" s="4" t="s">
        <v>5</v>
      </c>
      <c r="C2543" s="4" t="s">
        <v>7</v>
      </c>
      <c r="D2543" s="4" t="s">
        <v>12</v>
      </c>
      <c r="E2543" s="4" t="s">
        <v>12</v>
      </c>
      <c r="F2543" s="4" t="s">
        <v>7</v>
      </c>
    </row>
    <row r="2544" spans="1:9">
      <c r="A2544" t="n">
        <v>31354</v>
      </c>
      <c r="B2544" s="47" t="n">
        <v>25</v>
      </c>
      <c r="C2544" s="7" t="n">
        <v>1</v>
      </c>
      <c r="D2544" s="7" t="n">
        <v>160</v>
      </c>
      <c r="E2544" s="7" t="n">
        <v>570</v>
      </c>
      <c r="F2544" s="7" t="n">
        <v>2</v>
      </c>
    </row>
    <row r="2545" spans="1:12">
      <c r="A2545" t="s">
        <v>4</v>
      </c>
      <c r="B2545" s="4" t="s">
        <v>5</v>
      </c>
      <c r="C2545" s="4" t="s">
        <v>12</v>
      </c>
      <c r="D2545" s="4" t="s">
        <v>7</v>
      </c>
      <c r="E2545" s="4" t="s">
        <v>22</v>
      </c>
      <c r="F2545" s="4" t="s">
        <v>12</v>
      </c>
    </row>
    <row r="2546" spans="1:12">
      <c r="A2546" t="n">
        <v>31361</v>
      </c>
      <c r="B2546" s="32" t="n">
        <v>59</v>
      </c>
      <c r="C2546" s="7" t="n">
        <v>0</v>
      </c>
      <c r="D2546" s="7" t="n">
        <v>1</v>
      </c>
      <c r="E2546" s="7" t="n">
        <v>0.100000001490116</v>
      </c>
      <c r="F2546" s="7" t="n">
        <v>4</v>
      </c>
    </row>
    <row r="2547" spans="1:12">
      <c r="A2547" t="s">
        <v>4</v>
      </c>
      <c r="B2547" s="4" t="s">
        <v>5</v>
      </c>
      <c r="C2547" s="4" t="s">
        <v>7</v>
      </c>
      <c r="D2547" s="4" t="s">
        <v>12</v>
      </c>
      <c r="E2547" s="4" t="s">
        <v>8</v>
      </c>
    </row>
    <row r="2548" spans="1:12">
      <c r="A2548" t="n">
        <v>31371</v>
      </c>
      <c r="B2548" s="21" t="n">
        <v>51</v>
      </c>
      <c r="C2548" s="7" t="n">
        <v>4</v>
      </c>
      <c r="D2548" s="7" t="n">
        <v>0</v>
      </c>
      <c r="E2548" s="7" t="s">
        <v>397</v>
      </c>
    </row>
    <row r="2549" spans="1:12">
      <c r="A2549" t="s">
        <v>4</v>
      </c>
      <c r="B2549" s="4" t="s">
        <v>5</v>
      </c>
      <c r="C2549" s="4" t="s">
        <v>12</v>
      </c>
    </row>
    <row r="2550" spans="1:12">
      <c r="A2550" t="n">
        <v>31384</v>
      </c>
      <c r="B2550" s="24" t="n">
        <v>16</v>
      </c>
      <c r="C2550" s="7" t="n">
        <v>0</v>
      </c>
    </row>
    <row r="2551" spans="1:12">
      <c r="A2551" t="s">
        <v>4</v>
      </c>
      <c r="B2551" s="4" t="s">
        <v>5</v>
      </c>
      <c r="C2551" s="4" t="s">
        <v>12</v>
      </c>
      <c r="D2551" s="4" t="s">
        <v>37</v>
      </c>
      <c r="E2551" s="4" t="s">
        <v>7</v>
      </c>
      <c r="F2551" s="4" t="s">
        <v>7</v>
      </c>
    </row>
    <row r="2552" spans="1:12">
      <c r="A2552" t="n">
        <v>31387</v>
      </c>
      <c r="B2552" s="26" t="n">
        <v>26</v>
      </c>
      <c r="C2552" s="7" t="n">
        <v>0</v>
      </c>
      <c r="D2552" s="7" t="s">
        <v>398</v>
      </c>
      <c r="E2552" s="7" t="n">
        <v>2</v>
      </c>
      <c r="F2552" s="7" t="n">
        <v>0</v>
      </c>
    </row>
    <row r="2553" spans="1:12">
      <c r="A2553" t="s">
        <v>4</v>
      </c>
      <c r="B2553" s="4" t="s">
        <v>5</v>
      </c>
    </row>
    <row r="2554" spans="1:12">
      <c r="A2554" t="n">
        <v>31410</v>
      </c>
      <c r="B2554" s="27" t="n">
        <v>28</v>
      </c>
    </row>
    <row r="2555" spans="1:12">
      <c r="A2555" t="s">
        <v>4</v>
      </c>
      <c r="B2555" s="4" t="s">
        <v>5</v>
      </c>
      <c r="C2555" s="4" t="s">
        <v>7</v>
      </c>
      <c r="D2555" s="35" t="s">
        <v>170</v>
      </c>
      <c r="E2555" s="4" t="s">
        <v>5</v>
      </c>
      <c r="F2555" s="4" t="s">
        <v>7</v>
      </c>
      <c r="G2555" s="4" t="s">
        <v>12</v>
      </c>
      <c r="H2555" s="35" t="s">
        <v>171</v>
      </c>
      <c r="I2555" s="4" t="s">
        <v>7</v>
      </c>
      <c r="J2555" s="4" t="s">
        <v>18</v>
      </c>
    </row>
    <row r="2556" spans="1:12">
      <c r="A2556" t="n">
        <v>31411</v>
      </c>
      <c r="B2556" s="12" t="n">
        <v>5</v>
      </c>
      <c r="C2556" s="7" t="n">
        <v>28</v>
      </c>
      <c r="D2556" s="35" t="s">
        <v>3</v>
      </c>
      <c r="E2556" s="41" t="n">
        <v>64</v>
      </c>
      <c r="F2556" s="7" t="n">
        <v>5</v>
      </c>
      <c r="G2556" s="7" t="n">
        <v>4</v>
      </c>
      <c r="H2556" s="35" t="s">
        <v>3</v>
      </c>
      <c r="I2556" s="7" t="n">
        <v>1</v>
      </c>
      <c r="J2556" s="13" t="n">
        <f t="normal" ca="1">A2568</f>
        <v>0</v>
      </c>
    </row>
    <row r="2557" spans="1:12">
      <c r="A2557" t="s">
        <v>4</v>
      </c>
      <c r="B2557" s="4" t="s">
        <v>5</v>
      </c>
      <c r="C2557" s="4" t="s">
        <v>7</v>
      </c>
      <c r="D2557" s="4" t="s">
        <v>12</v>
      </c>
      <c r="E2557" s="4" t="s">
        <v>12</v>
      </c>
      <c r="F2557" s="4" t="s">
        <v>7</v>
      </c>
    </row>
    <row r="2558" spans="1:12">
      <c r="A2558" t="n">
        <v>31422</v>
      </c>
      <c r="B2558" s="47" t="n">
        <v>25</v>
      </c>
      <c r="C2558" s="7" t="n">
        <v>1</v>
      </c>
      <c r="D2558" s="7" t="n">
        <v>260</v>
      </c>
      <c r="E2558" s="7" t="n">
        <v>640</v>
      </c>
      <c r="F2558" s="7" t="n">
        <v>2</v>
      </c>
    </row>
    <row r="2559" spans="1:12">
      <c r="A2559" t="s">
        <v>4</v>
      </c>
      <c r="B2559" s="4" t="s">
        <v>5</v>
      </c>
      <c r="C2559" s="4" t="s">
        <v>7</v>
      </c>
      <c r="D2559" s="4" t="s">
        <v>12</v>
      </c>
      <c r="E2559" s="4" t="s">
        <v>8</v>
      </c>
    </row>
    <row r="2560" spans="1:12">
      <c r="A2560" t="n">
        <v>31429</v>
      </c>
      <c r="B2560" s="21" t="n">
        <v>51</v>
      </c>
      <c r="C2560" s="7" t="n">
        <v>4</v>
      </c>
      <c r="D2560" s="7" t="n">
        <v>4</v>
      </c>
      <c r="E2560" s="7" t="s">
        <v>83</v>
      </c>
    </row>
    <row r="2561" spans="1:10">
      <c r="A2561" t="s">
        <v>4</v>
      </c>
      <c r="B2561" s="4" t="s">
        <v>5</v>
      </c>
      <c r="C2561" s="4" t="s">
        <v>12</v>
      </c>
    </row>
    <row r="2562" spans="1:10">
      <c r="A2562" t="n">
        <v>31442</v>
      </c>
      <c r="B2562" s="24" t="n">
        <v>16</v>
      </c>
      <c r="C2562" s="7" t="n">
        <v>0</v>
      </c>
    </row>
    <row r="2563" spans="1:10">
      <c r="A2563" t="s">
        <v>4</v>
      </c>
      <c r="B2563" s="4" t="s">
        <v>5</v>
      </c>
      <c r="C2563" s="4" t="s">
        <v>12</v>
      </c>
      <c r="D2563" s="4" t="s">
        <v>37</v>
      </c>
      <c r="E2563" s="4" t="s">
        <v>7</v>
      </c>
      <c r="F2563" s="4" t="s">
        <v>7</v>
      </c>
    </row>
    <row r="2564" spans="1:10">
      <c r="A2564" t="n">
        <v>31445</v>
      </c>
      <c r="B2564" s="26" t="n">
        <v>26</v>
      </c>
      <c r="C2564" s="7" t="n">
        <v>4</v>
      </c>
      <c r="D2564" s="7" t="s">
        <v>399</v>
      </c>
      <c r="E2564" s="7" t="n">
        <v>2</v>
      </c>
      <c r="F2564" s="7" t="n">
        <v>0</v>
      </c>
    </row>
    <row r="2565" spans="1:10">
      <c r="A2565" t="s">
        <v>4</v>
      </c>
      <c r="B2565" s="4" t="s">
        <v>5</v>
      </c>
    </row>
    <row r="2566" spans="1:10">
      <c r="A2566" t="n">
        <v>31471</v>
      </c>
      <c r="B2566" s="27" t="n">
        <v>28</v>
      </c>
    </row>
    <row r="2567" spans="1:10">
      <c r="A2567" t="s">
        <v>4</v>
      </c>
      <c r="B2567" s="4" t="s">
        <v>5</v>
      </c>
      <c r="C2567" s="4" t="s">
        <v>7</v>
      </c>
      <c r="D2567" s="35" t="s">
        <v>170</v>
      </c>
      <c r="E2567" s="4" t="s">
        <v>5</v>
      </c>
      <c r="F2567" s="4" t="s">
        <v>7</v>
      </c>
      <c r="G2567" s="4" t="s">
        <v>12</v>
      </c>
      <c r="H2567" s="35" t="s">
        <v>171</v>
      </c>
      <c r="I2567" s="4" t="s">
        <v>7</v>
      </c>
      <c r="J2567" s="4" t="s">
        <v>18</v>
      </c>
    </row>
    <row r="2568" spans="1:10">
      <c r="A2568" t="n">
        <v>31472</v>
      </c>
      <c r="B2568" s="12" t="n">
        <v>5</v>
      </c>
      <c r="C2568" s="7" t="n">
        <v>28</v>
      </c>
      <c r="D2568" s="35" t="s">
        <v>3</v>
      </c>
      <c r="E2568" s="41" t="n">
        <v>64</v>
      </c>
      <c r="F2568" s="7" t="n">
        <v>5</v>
      </c>
      <c r="G2568" s="7" t="n">
        <v>9</v>
      </c>
      <c r="H2568" s="35" t="s">
        <v>3</v>
      </c>
      <c r="I2568" s="7" t="n">
        <v>1</v>
      </c>
      <c r="J2568" s="13" t="n">
        <f t="normal" ca="1">A2594</f>
        <v>0</v>
      </c>
    </row>
    <row r="2569" spans="1:10">
      <c r="A2569" t="s">
        <v>4</v>
      </c>
      <c r="B2569" s="4" t="s">
        <v>5</v>
      </c>
      <c r="C2569" s="4" t="s">
        <v>7</v>
      </c>
      <c r="D2569" s="4" t="s">
        <v>12</v>
      </c>
      <c r="E2569" s="4" t="s">
        <v>12</v>
      </c>
      <c r="F2569" s="4" t="s">
        <v>7</v>
      </c>
    </row>
    <row r="2570" spans="1:10">
      <c r="A2570" t="n">
        <v>31483</v>
      </c>
      <c r="B2570" s="47" t="n">
        <v>25</v>
      </c>
      <c r="C2570" s="7" t="n">
        <v>1</v>
      </c>
      <c r="D2570" s="7" t="n">
        <v>60</v>
      </c>
      <c r="E2570" s="7" t="n">
        <v>500</v>
      </c>
      <c r="F2570" s="7" t="n">
        <v>2</v>
      </c>
    </row>
    <row r="2571" spans="1:10">
      <c r="A2571" t="s">
        <v>4</v>
      </c>
      <c r="B2571" s="4" t="s">
        <v>5</v>
      </c>
      <c r="C2571" s="4" t="s">
        <v>7</v>
      </c>
      <c r="D2571" s="4" t="s">
        <v>12</v>
      </c>
      <c r="E2571" s="4" t="s">
        <v>8</v>
      </c>
    </row>
    <row r="2572" spans="1:10">
      <c r="A2572" t="n">
        <v>31490</v>
      </c>
      <c r="B2572" s="21" t="n">
        <v>51</v>
      </c>
      <c r="C2572" s="7" t="n">
        <v>4</v>
      </c>
      <c r="D2572" s="7" t="n">
        <v>9</v>
      </c>
      <c r="E2572" s="7" t="s">
        <v>268</v>
      </c>
    </row>
    <row r="2573" spans="1:10">
      <c r="A2573" t="s">
        <v>4</v>
      </c>
      <c r="B2573" s="4" t="s">
        <v>5</v>
      </c>
      <c r="C2573" s="4" t="s">
        <v>12</v>
      </c>
    </row>
    <row r="2574" spans="1:10">
      <c r="A2574" t="n">
        <v>31504</v>
      </c>
      <c r="B2574" s="24" t="n">
        <v>16</v>
      </c>
      <c r="C2574" s="7" t="n">
        <v>0</v>
      </c>
    </row>
    <row r="2575" spans="1:10">
      <c r="A2575" t="s">
        <v>4</v>
      </c>
      <c r="B2575" s="4" t="s">
        <v>5</v>
      </c>
      <c r="C2575" s="4" t="s">
        <v>12</v>
      </c>
      <c r="D2575" s="4" t="s">
        <v>37</v>
      </c>
      <c r="E2575" s="4" t="s">
        <v>7</v>
      </c>
      <c r="F2575" s="4" t="s">
        <v>7</v>
      </c>
    </row>
    <row r="2576" spans="1:10">
      <c r="A2576" t="n">
        <v>31507</v>
      </c>
      <c r="B2576" s="26" t="n">
        <v>26</v>
      </c>
      <c r="C2576" s="7" t="n">
        <v>9</v>
      </c>
      <c r="D2576" s="7" t="s">
        <v>400</v>
      </c>
      <c r="E2576" s="7" t="n">
        <v>2</v>
      </c>
      <c r="F2576" s="7" t="n">
        <v>0</v>
      </c>
    </row>
    <row r="2577" spans="1:10">
      <c r="A2577" t="s">
        <v>4</v>
      </c>
      <c r="B2577" s="4" t="s">
        <v>5</v>
      </c>
    </row>
    <row r="2578" spans="1:10">
      <c r="A2578" t="n">
        <v>31548</v>
      </c>
      <c r="B2578" s="27" t="n">
        <v>28</v>
      </c>
    </row>
    <row r="2579" spans="1:10">
      <c r="A2579" t="s">
        <v>4</v>
      </c>
      <c r="B2579" s="4" t="s">
        <v>5</v>
      </c>
      <c r="C2579" s="4" t="s">
        <v>7</v>
      </c>
      <c r="D2579" s="4" t="s">
        <v>12</v>
      </c>
      <c r="E2579" s="4" t="s">
        <v>7</v>
      </c>
    </row>
    <row r="2580" spans="1:10">
      <c r="A2580" t="n">
        <v>31549</v>
      </c>
      <c r="B2580" s="46" t="n">
        <v>49</v>
      </c>
      <c r="C2580" s="7" t="n">
        <v>1</v>
      </c>
      <c r="D2580" s="7" t="n">
        <v>2000</v>
      </c>
      <c r="E2580" s="7" t="n">
        <v>0</v>
      </c>
    </row>
    <row r="2581" spans="1:10">
      <c r="A2581" t="s">
        <v>4</v>
      </c>
      <c r="B2581" s="4" t="s">
        <v>5</v>
      </c>
      <c r="C2581" s="4" t="s">
        <v>7</v>
      </c>
      <c r="D2581" s="4" t="s">
        <v>12</v>
      </c>
      <c r="E2581" s="4" t="s">
        <v>12</v>
      </c>
      <c r="F2581" s="4" t="s">
        <v>7</v>
      </c>
    </row>
    <row r="2582" spans="1:10">
      <c r="A2582" t="n">
        <v>31554</v>
      </c>
      <c r="B2582" s="47" t="n">
        <v>25</v>
      </c>
      <c r="C2582" s="7" t="n">
        <v>1</v>
      </c>
      <c r="D2582" s="7" t="n">
        <v>160</v>
      </c>
      <c r="E2582" s="7" t="n">
        <v>570</v>
      </c>
      <c r="F2582" s="7" t="n">
        <v>2</v>
      </c>
    </row>
    <row r="2583" spans="1:10">
      <c r="A2583" t="s">
        <v>4</v>
      </c>
      <c r="B2583" s="4" t="s">
        <v>5</v>
      </c>
      <c r="C2583" s="4" t="s">
        <v>7</v>
      </c>
      <c r="D2583" s="4" t="s">
        <v>12</v>
      </c>
      <c r="E2583" s="4" t="s">
        <v>8</v>
      </c>
    </row>
    <row r="2584" spans="1:10">
      <c r="A2584" t="n">
        <v>31561</v>
      </c>
      <c r="B2584" s="21" t="n">
        <v>51</v>
      </c>
      <c r="C2584" s="7" t="n">
        <v>4</v>
      </c>
      <c r="D2584" s="7" t="n">
        <v>0</v>
      </c>
      <c r="E2584" s="7" t="s">
        <v>132</v>
      </c>
    </row>
    <row r="2585" spans="1:10">
      <c r="A2585" t="s">
        <v>4</v>
      </c>
      <c r="B2585" s="4" t="s">
        <v>5</v>
      </c>
      <c r="C2585" s="4" t="s">
        <v>12</v>
      </c>
    </row>
    <row r="2586" spans="1:10">
      <c r="A2586" t="n">
        <v>31575</v>
      </c>
      <c r="B2586" s="24" t="n">
        <v>16</v>
      </c>
      <c r="C2586" s="7" t="n">
        <v>0</v>
      </c>
    </row>
    <row r="2587" spans="1:10">
      <c r="A2587" t="s">
        <v>4</v>
      </c>
      <c r="B2587" s="4" t="s">
        <v>5</v>
      </c>
      <c r="C2587" s="4" t="s">
        <v>12</v>
      </c>
      <c r="D2587" s="4" t="s">
        <v>37</v>
      </c>
      <c r="E2587" s="4" t="s">
        <v>7</v>
      </c>
      <c r="F2587" s="4" t="s">
        <v>7</v>
      </c>
    </row>
    <row r="2588" spans="1:10">
      <c r="A2588" t="n">
        <v>31578</v>
      </c>
      <c r="B2588" s="26" t="n">
        <v>26</v>
      </c>
      <c r="C2588" s="7" t="n">
        <v>0</v>
      </c>
      <c r="D2588" s="7" t="s">
        <v>401</v>
      </c>
      <c r="E2588" s="7" t="n">
        <v>2</v>
      </c>
      <c r="F2588" s="7" t="n">
        <v>0</v>
      </c>
    </row>
    <row r="2589" spans="1:10">
      <c r="A2589" t="s">
        <v>4</v>
      </c>
      <c r="B2589" s="4" t="s">
        <v>5</v>
      </c>
    </row>
    <row r="2590" spans="1:10">
      <c r="A2590" t="n">
        <v>31600</v>
      </c>
      <c r="B2590" s="27" t="n">
        <v>28</v>
      </c>
    </row>
    <row r="2591" spans="1:10">
      <c r="A2591" t="s">
        <v>4</v>
      </c>
      <c r="B2591" s="4" t="s">
        <v>5</v>
      </c>
      <c r="C2591" s="4" t="s">
        <v>18</v>
      </c>
    </row>
    <row r="2592" spans="1:10">
      <c r="A2592" t="n">
        <v>31601</v>
      </c>
      <c r="B2592" s="14" t="n">
        <v>3</v>
      </c>
      <c r="C2592" s="13" t="n">
        <f t="normal" ca="1">A2606</f>
        <v>0</v>
      </c>
    </row>
    <row r="2593" spans="1:6">
      <c r="A2593" t="s">
        <v>4</v>
      </c>
      <c r="B2593" s="4" t="s">
        <v>5</v>
      </c>
      <c r="C2593" s="4" t="s">
        <v>7</v>
      </c>
      <c r="D2593" s="4" t="s">
        <v>12</v>
      </c>
      <c r="E2593" s="4" t="s">
        <v>7</v>
      </c>
    </row>
    <row r="2594" spans="1:6">
      <c r="A2594" t="n">
        <v>31606</v>
      </c>
      <c r="B2594" s="46" t="n">
        <v>49</v>
      </c>
      <c r="C2594" s="7" t="n">
        <v>1</v>
      </c>
      <c r="D2594" s="7" t="n">
        <v>2000</v>
      </c>
      <c r="E2594" s="7" t="n">
        <v>0</v>
      </c>
    </row>
    <row r="2595" spans="1:6">
      <c r="A2595" t="s">
        <v>4</v>
      </c>
      <c r="B2595" s="4" t="s">
        <v>5</v>
      </c>
      <c r="C2595" s="4" t="s">
        <v>7</v>
      </c>
      <c r="D2595" s="4" t="s">
        <v>12</v>
      </c>
      <c r="E2595" s="4" t="s">
        <v>12</v>
      </c>
      <c r="F2595" s="4" t="s">
        <v>7</v>
      </c>
    </row>
    <row r="2596" spans="1:6">
      <c r="A2596" t="n">
        <v>31611</v>
      </c>
      <c r="B2596" s="47" t="n">
        <v>25</v>
      </c>
      <c r="C2596" s="7" t="n">
        <v>1</v>
      </c>
      <c r="D2596" s="7" t="n">
        <v>160</v>
      </c>
      <c r="E2596" s="7" t="n">
        <v>570</v>
      </c>
      <c r="F2596" s="7" t="n">
        <v>2</v>
      </c>
    </row>
    <row r="2597" spans="1:6">
      <c r="A2597" t="s">
        <v>4</v>
      </c>
      <c r="B2597" s="4" t="s">
        <v>5</v>
      </c>
      <c r="C2597" s="4" t="s">
        <v>7</v>
      </c>
      <c r="D2597" s="4" t="s">
        <v>12</v>
      </c>
      <c r="E2597" s="4" t="s">
        <v>8</v>
      </c>
    </row>
    <row r="2598" spans="1:6">
      <c r="A2598" t="n">
        <v>31618</v>
      </c>
      <c r="B2598" s="21" t="n">
        <v>51</v>
      </c>
      <c r="C2598" s="7" t="n">
        <v>4</v>
      </c>
      <c r="D2598" s="7" t="n">
        <v>0</v>
      </c>
      <c r="E2598" s="7" t="s">
        <v>132</v>
      </c>
    </row>
    <row r="2599" spans="1:6">
      <c r="A2599" t="s">
        <v>4</v>
      </c>
      <c r="B2599" s="4" t="s">
        <v>5</v>
      </c>
      <c r="C2599" s="4" t="s">
        <v>12</v>
      </c>
    </row>
    <row r="2600" spans="1:6">
      <c r="A2600" t="n">
        <v>31632</v>
      </c>
      <c r="B2600" s="24" t="n">
        <v>16</v>
      </c>
      <c r="C2600" s="7" t="n">
        <v>0</v>
      </c>
    </row>
    <row r="2601" spans="1:6">
      <c r="A2601" t="s">
        <v>4</v>
      </c>
      <c r="B2601" s="4" t="s">
        <v>5</v>
      </c>
      <c r="C2601" s="4" t="s">
        <v>12</v>
      </c>
      <c r="D2601" s="4" t="s">
        <v>37</v>
      </c>
      <c r="E2601" s="4" t="s">
        <v>7</v>
      </c>
      <c r="F2601" s="4" t="s">
        <v>7</v>
      </c>
    </row>
    <row r="2602" spans="1:6">
      <c r="A2602" t="n">
        <v>31635</v>
      </c>
      <c r="B2602" s="26" t="n">
        <v>26</v>
      </c>
      <c r="C2602" s="7" t="n">
        <v>0</v>
      </c>
      <c r="D2602" s="7" t="s">
        <v>402</v>
      </c>
      <c r="E2602" s="7" t="n">
        <v>2</v>
      </c>
      <c r="F2602" s="7" t="n">
        <v>0</v>
      </c>
    </row>
    <row r="2603" spans="1:6">
      <c r="A2603" t="s">
        <v>4</v>
      </c>
      <c r="B2603" s="4" t="s">
        <v>5</v>
      </c>
    </row>
    <row r="2604" spans="1:6">
      <c r="A2604" t="n">
        <v>31651</v>
      </c>
      <c r="B2604" s="27" t="n">
        <v>28</v>
      </c>
    </row>
    <row r="2605" spans="1:6">
      <c r="A2605" t="s">
        <v>4</v>
      </c>
      <c r="B2605" s="4" t="s">
        <v>5</v>
      </c>
      <c r="C2605" s="4" t="s">
        <v>7</v>
      </c>
      <c r="D2605" s="4" t="s">
        <v>12</v>
      </c>
      <c r="E2605" s="4" t="s">
        <v>22</v>
      </c>
      <c r="F2605" s="4" t="s">
        <v>12</v>
      </c>
      <c r="G2605" s="4" t="s">
        <v>13</v>
      </c>
      <c r="H2605" s="4" t="s">
        <v>13</v>
      </c>
      <c r="I2605" s="4" t="s">
        <v>12</v>
      </c>
      <c r="J2605" s="4" t="s">
        <v>12</v>
      </c>
      <c r="K2605" s="4" t="s">
        <v>13</v>
      </c>
      <c r="L2605" s="4" t="s">
        <v>13</v>
      </c>
      <c r="M2605" s="4" t="s">
        <v>13</v>
      </c>
      <c r="N2605" s="4" t="s">
        <v>13</v>
      </c>
      <c r="O2605" s="4" t="s">
        <v>8</v>
      </c>
    </row>
    <row r="2606" spans="1:6">
      <c r="A2606" t="n">
        <v>31652</v>
      </c>
      <c r="B2606" s="52" t="n">
        <v>50</v>
      </c>
      <c r="C2606" s="7" t="n">
        <v>0</v>
      </c>
      <c r="D2606" s="7" t="n">
        <v>2002</v>
      </c>
      <c r="E2606" s="7" t="n">
        <v>1</v>
      </c>
      <c r="F2606" s="7" t="n">
        <v>0</v>
      </c>
      <c r="G2606" s="7" t="n">
        <v>0</v>
      </c>
      <c r="H2606" s="7" t="n">
        <v>0</v>
      </c>
      <c r="I2606" s="7" t="n">
        <v>0</v>
      </c>
      <c r="J2606" s="7" t="n">
        <v>65533</v>
      </c>
      <c r="K2606" s="7" t="n">
        <v>0</v>
      </c>
      <c r="L2606" s="7" t="n">
        <v>0</v>
      </c>
      <c r="M2606" s="7" t="n">
        <v>0</v>
      </c>
      <c r="N2606" s="7" t="n">
        <v>0</v>
      </c>
      <c r="O2606" s="7" t="s">
        <v>14</v>
      </c>
    </row>
    <row r="2607" spans="1:6">
      <c r="A2607" t="s">
        <v>4</v>
      </c>
      <c r="B2607" s="4" t="s">
        <v>5</v>
      </c>
      <c r="C2607" s="4" t="s">
        <v>7</v>
      </c>
      <c r="D2607" s="4" t="s">
        <v>12</v>
      </c>
      <c r="E2607" s="4" t="s">
        <v>22</v>
      </c>
    </row>
    <row r="2608" spans="1:6">
      <c r="A2608" t="n">
        <v>31691</v>
      </c>
      <c r="B2608" s="39" t="n">
        <v>58</v>
      </c>
      <c r="C2608" s="7" t="n">
        <v>0</v>
      </c>
      <c r="D2608" s="7" t="n">
        <v>1000</v>
      </c>
      <c r="E2608" s="7" t="n">
        <v>0.300000011920929</v>
      </c>
    </row>
    <row r="2609" spans="1:15">
      <c r="A2609" t="s">
        <v>4</v>
      </c>
      <c r="B2609" s="4" t="s">
        <v>5</v>
      </c>
      <c r="C2609" s="4" t="s">
        <v>7</v>
      </c>
      <c r="D2609" s="4" t="s">
        <v>7</v>
      </c>
      <c r="E2609" s="4" t="s">
        <v>7</v>
      </c>
      <c r="F2609" s="4" t="s">
        <v>22</v>
      </c>
      <c r="G2609" s="4" t="s">
        <v>22</v>
      </c>
      <c r="H2609" s="4" t="s">
        <v>22</v>
      </c>
      <c r="I2609" s="4" t="s">
        <v>22</v>
      </c>
      <c r="J2609" s="4" t="s">
        <v>22</v>
      </c>
    </row>
    <row r="2610" spans="1:15">
      <c r="A2610" t="n">
        <v>31699</v>
      </c>
      <c r="B2610" s="60" t="n">
        <v>76</v>
      </c>
      <c r="C2610" s="7" t="n">
        <v>0</v>
      </c>
      <c r="D2610" s="7" t="n">
        <v>3</v>
      </c>
      <c r="E2610" s="7" t="n">
        <v>0</v>
      </c>
      <c r="F2610" s="7" t="n">
        <v>1</v>
      </c>
      <c r="G2610" s="7" t="n">
        <v>1</v>
      </c>
      <c r="H2610" s="7" t="n">
        <v>1</v>
      </c>
      <c r="I2610" s="7" t="n">
        <v>1</v>
      </c>
      <c r="J2610" s="7" t="n">
        <v>1000</v>
      </c>
    </row>
    <row r="2611" spans="1:15">
      <c r="A2611" t="s">
        <v>4</v>
      </c>
      <c r="B2611" s="4" t="s">
        <v>5</v>
      </c>
      <c r="C2611" s="4" t="s">
        <v>7</v>
      </c>
      <c r="D2611" s="4" t="s">
        <v>7</v>
      </c>
    </row>
    <row r="2612" spans="1:15">
      <c r="A2612" t="n">
        <v>31723</v>
      </c>
      <c r="B2612" s="61" t="n">
        <v>77</v>
      </c>
      <c r="C2612" s="7" t="n">
        <v>0</v>
      </c>
      <c r="D2612" s="7" t="n">
        <v>3</v>
      </c>
    </row>
    <row r="2613" spans="1:15">
      <c r="A2613" t="s">
        <v>4</v>
      </c>
      <c r="B2613" s="4" t="s">
        <v>5</v>
      </c>
      <c r="C2613" s="4" t="s">
        <v>12</v>
      </c>
    </row>
    <row r="2614" spans="1:15">
      <c r="A2614" t="n">
        <v>31726</v>
      </c>
      <c r="B2614" s="24" t="n">
        <v>16</v>
      </c>
      <c r="C2614" s="7" t="n">
        <v>800</v>
      </c>
    </row>
    <row r="2615" spans="1:15">
      <c r="A2615" t="s">
        <v>4</v>
      </c>
      <c r="B2615" s="4" t="s">
        <v>5</v>
      </c>
      <c r="C2615" s="4" t="s">
        <v>7</v>
      </c>
      <c r="D2615" s="4" t="s">
        <v>7</v>
      </c>
    </row>
    <row r="2616" spans="1:15">
      <c r="A2616" t="n">
        <v>31729</v>
      </c>
      <c r="B2616" s="46" t="n">
        <v>49</v>
      </c>
      <c r="C2616" s="7" t="n">
        <v>2</v>
      </c>
      <c r="D2616" s="7" t="n">
        <v>0</v>
      </c>
    </row>
    <row r="2617" spans="1:15">
      <c r="A2617" t="s">
        <v>4</v>
      </c>
      <c r="B2617" s="4" t="s">
        <v>5</v>
      </c>
      <c r="C2617" s="4" t="s">
        <v>7</v>
      </c>
      <c r="D2617" s="4" t="s">
        <v>12</v>
      </c>
      <c r="E2617" s="4" t="s">
        <v>13</v>
      </c>
      <c r="F2617" s="4" t="s">
        <v>12</v>
      </c>
      <c r="G2617" s="4" t="s">
        <v>13</v>
      </c>
      <c r="H2617" s="4" t="s">
        <v>7</v>
      </c>
    </row>
    <row r="2618" spans="1:15">
      <c r="A2618" t="n">
        <v>31732</v>
      </c>
      <c r="B2618" s="46" t="n">
        <v>49</v>
      </c>
      <c r="C2618" s="7" t="n">
        <v>0</v>
      </c>
      <c r="D2618" s="7" t="n">
        <v>509</v>
      </c>
      <c r="E2618" s="7" t="n">
        <v>1060320051</v>
      </c>
      <c r="F2618" s="7" t="n">
        <v>0</v>
      </c>
      <c r="G2618" s="7" t="n">
        <v>0</v>
      </c>
      <c r="H2618" s="7" t="n">
        <v>0</v>
      </c>
    </row>
    <row r="2619" spans="1:15">
      <c r="A2619" t="s">
        <v>4</v>
      </c>
      <c r="B2619" s="4" t="s">
        <v>5</v>
      </c>
      <c r="C2619" s="4" t="s">
        <v>7</v>
      </c>
      <c r="D2619" s="4" t="s">
        <v>12</v>
      </c>
      <c r="E2619" s="4" t="s">
        <v>12</v>
      </c>
      <c r="F2619" s="4" t="s">
        <v>12</v>
      </c>
      <c r="G2619" s="4" t="s">
        <v>12</v>
      </c>
      <c r="H2619" s="4" t="s">
        <v>7</v>
      </c>
    </row>
    <row r="2620" spans="1:15">
      <c r="A2620" t="n">
        <v>31747</v>
      </c>
      <c r="B2620" s="47" t="n">
        <v>25</v>
      </c>
      <c r="C2620" s="7" t="n">
        <v>5</v>
      </c>
      <c r="D2620" s="7" t="n">
        <v>65535</v>
      </c>
      <c r="E2620" s="7" t="n">
        <v>480</v>
      </c>
      <c r="F2620" s="7" t="n">
        <v>65535</v>
      </c>
      <c r="G2620" s="7" t="n">
        <v>65535</v>
      </c>
      <c r="H2620" s="7" t="n">
        <v>0</v>
      </c>
    </row>
    <row r="2621" spans="1:15">
      <c r="A2621" t="s">
        <v>4</v>
      </c>
      <c r="B2621" s="4" t="s">
        <v>5</v>
      </c>
      <c r="C2621" s="4" t="s">
        <v>12</v>
      </c>
      <c r="D2621" s="4" t="s">
        <v>37</v>
      </c>
      <c r="E2621" s="4" t="s">
        <v>7</v>
      </c>
      <c r="F2621" s="4" t="s">
        <v>7</v>
      </c>
      <c r="G2621" s="4" t="s">
        <v>37</v>
      </c>
      <c r="H2621" s="4" t="s">
        <v>7</v>
      </c>
      <c r="I2621" s="4" t="s">
        <v>7</v>
      </c>
      <c r="J2621" s="4" t="s">
        <v>37</v>
      </c>
      <c r="K2621" s="4" t="s">
        <v>7</v>
      </c>
      <c r="L2621" s="4" t="s">
        <v>7</v>
      </c>
      <c r="M2621" s="4" t="s">
        <v>37</v>
      </c>
      <c r="N2621" s="4" t="s">
        <v>7</v>
      </c>
      <c r="O2621" s="4" t="s">
        <v>7</v>
      </c>
      <c r="P2621" s="4" t="s">
        <v>37</v>
      </c>
      <c r="Q2621" s="4" t="s">
        <v>7</v>
      </c>
      <c r="R2621" s="4" t="s">
        <v>7</v>
      </c>
      <c r="S2621" s="4" t="s">
        <v>37</v>
      </c>
      <c r="T2621" s="4" t="s">
        <v>7</v>
      </c>
      <c r="U2621" s="4" t="s">
        <v>7</v>
      </c>
      <c r="V2621" s="4" t="s">
        <v>37</v>
      </c>
      <c r="W2621" s="4" t="s">
        <v>7</v>
      </c>
      <c r="X2621" s="4" t="s">
        <v>7</v>
      </c>
    </row>
    <row r="2622" spans="1:15">
      <c r="A2622" t="n">
        <v>31758</v>
      </c>
      <c r="B2622" s="57" t="n">
        <v>24</v>
      </c>
      <c r="C2622" s="7" t="n">
        <v>65533</v>
      </c>
      <c r="D2622" s="7" t="s">
        <v>403</v>
      </c>
      <c r="E2622" s="7" t="n">
        <v>2</v>
      </c>
      <c r="F2622" s="7" t="n">
        <v>3</v>
      </c>
      <c r="G2622" s="7" t="s">
        <v>404</v>
      </c>
      <c r="H2622" s="7" t="n">
        <v>2</v>
      </c>
      <c r="I2622" s="7" t="n">
        <v>3</v>
      </c>
      <c r="J2622" s="7" t="s">
        <v>405</v>
      </c>
      <c r="K2622" s="7" t="n">
        <v>2</v>
      </c>
      <c r="L2622" s="7" t="n">
        <v>3</v>
      </c>
      <c r="M2622" s="7" t="s">
        <v>406</v>
      </c>
      <c r="N2622" s="7" t="n">
        <v>2</v>
      </c>
      <c r="O2622" s="7" t="n">
        <v>3</v>
      </c>
      <c r="P2622" s="7" t="s">
        <v>407</v>
      </c>
      <c r="Q2622" s="7" t="n">
        <v>2</v>
      </c>
      <c r="R2622" s="7" t="n">
        <v>3</v>
      </c>
      <c r="S2622" s="7" t="s">
        <v>408</v>
      </c>
      <c r="T2622" s="7" t="n">
        <v>2</v>
      </c>
      <c r="U2622" s="7" t="n">
        <v>3</v>
      </c>
      <c r="V2622" s="7" t="s">
        <v>409</v>
      </c>
      <c r="W2622" s="7" t="n">
        <v>2</v>
      </c>
      <c r="X2622" s="7" t="n">
        <v>0</v>
      </c>
    </row>
    <row r="2623" spans="1:15">
      <c r="A2623" t="s">
        <v>4</v>
      </c>
      <c r="B2623" s="4" t="s">
        <v>5</v>
      </c>
    </row>
    <row r="2624" spans="1:15">
      <c r="A2624" t="n">
        <v>32733</v>
      </c>
      <c r="B2624" s="27" t="n">
        <v>28</v>
      </c>
    </row>
    <row r="2625" spans="1:24">
      <c r="A2625" t="s">
        <v>4</v>
      </c>
      <c r="B2625" s="4" t="s">
        <v>5</v>
      </c>
      <c r="C2625" s="4" t="s">
        <v>7</v>
      </c>
    </row>
    <row r="2626" spans="1:24">
      <c r="A2626" t="n">
        <v>32734</v>
      </c>
      <c r="B2626" s="58" t="n">
        <v>27</v>
      </c>
      <c r="C2626" s="7" t="n">
        <v>0</v>
      </c>
    </row>
    <row r="2627" spans="1:24">
      <c r="A2627" t="s">
        <v>4</v>
      </c>
      <c r="B2627" s="4" t="s">
        <v>5</v>
      </c>
      <c r="C2627" s="4" t="s">
        <v>7</v>
      </c>
    </row>
    <row r="2628" spans="1:24">
      <c r="A2628" t="n">
        <v>32736</v>
      </c>
      <c r="B2628" s="58" t="n">
        <v>27</v>
      </c>
      <c r="C2628" s="7" t="n">
        <v>1</v>
      </c>
    </row>
    <row r="2629" spans="1:24">
      <c r="A2629" t="s">
        <v>4</v>
      </c>
      <c r="B2629" s="4" t="s">
        <v>5</v>
      </c>
      <c r="C2629" s="4" t="s">
        <v>12</v>
      </c>
    </row>
    <row r="2630" spans="1:24">
      <c r="A2630" t="n">
        <v>32738</v>
      </c>
      <c r="B2630" s="24" t="n">
        <v>16</v>
      </c>
      <c r="C2630" s="7" t="n">
        <v>500</v>
      </c>
    </row>
    <row r="2631" spans="1:24">
      <c r="A2631" t="s">
        <v>4</v>
      </c>
      <c r="B2631" s="4" t="s">
        <v>5</v>
      </c>
      <c r="C2631" s="4" t="s">
        <v>7</v>
      </c>
      <c r="D2631" s="35" t="s">
        <v>170</v>
      </c>
      <c r="E2631" s="4" t="s">
        <v>5</v>
      </c>
      <c r="F2631" s="4" t="s">
        <v>7</v>
      </c>
      <c r="G2631" s="4" t="s">
        <v>12</v>
      </c>
      <c r="H2631" s="35" t="s">
        <v>171</v>
      </c>
      <c r="I2631" s="4" t="s">
        <v>7</v>
      </c>
      <c r="J2631" s="4" t="s">
        <v>18</v>
      </c>
    </row>
    <row r="2632" spans="1:24">
      <c r="A2632" t="n">
        <v>32741</v>
      </c>
      <c r="B2632" s="12" t="n">
        <v>5</v>
      </c>
      <c r="C2632" s="7" t="n">
        <v>28</v>
      </c>
      <c r="D2632" s="35" t="s">
        <v>3</v>
      </c>
      <c r="E2632" s="41" t="n">
        <v>64</v>
      </c>
      <c r="F2632" s="7" t="n">
        <v>5</v>
      </c>
      <c r="G2632" s="7" t="n">
        <v>8</v>
      </c>
      <c r="H2632" s="35" t="s">
        <v>3</v>
      </c>
      <c r="I2632" s="7" t="n">
        <v>1</v>
      </c>
      <c r="J2632" s="13" t="n">
        <f t="normal" ca="1">A2644</f>
        <v>0</v>
      </c>
    </row>
    <row r="2633" spans="1:24">
      <c r="A2633" t="s">
        <v>4</v>
      </c>
      <c r="B2633" s="4" t="s">
        <v>5</v>
      </c>
      <c r="C2633" s="4" t="s">
        <v>12</v>
      </c>
      <c r="D2633" s="4" t="s">
        <v>37</v>
      </c>
      <c r="E2633" s="4" t="s">
        <v>7</v>
      </c>
      <c r="F2633" s="4" t="s">
        <v>7</v>
      </c>
      <c r="G2633" s="4" t="s">
        <v>37</v>
      </c>
      <c r="H2633" s="4" t="s">
        <v>7</v>
      </c>
      <c r="I2633" s="4" t="s">
        <v>7</v>
      </c>
      <c r="J2633" s="4" t="s">
        <v>37</v>
      </c>
      <c r="K2633" s="4" t="s">
        <v>7</v>
      </c>
      <c r="L2633" s="4" t="s">
        <v>7</v>
      </c>
    </row>
    <row r="2634" spans="1:24">
      <c r="A2634" t="n">
        <v>32752</v>
      </c>
      <c r="B2634" s="57" t="n">
        <v>24</v>
      </c>
      <c r="C2634" s="7" t="n">
        <v>65533</v>
      </c>
      <c r="D2634" s="7" t="s">
        <v>410</v>
      </c>
      <c r="E2634" s="7" t="n">
        <v>2</v>
      </c>
      <c r="F2634" s="7" t="n">
        <v>3</v>
      </c>
      <c r="G2634" s="7" t="s">
        <v>411</v>
      </c>
      <c r="H2634" s="7" t="n">
        <v>2</v>
      </c>
      <c r="I2634" s="7" t="n">
        <v>3</v>
      </c>
      <c r="J2634" s="7" t="s">
        <v>412</v>
      </c>
      <c r="K2634" s="7" t="n">
        <v>2</v>
      </c>
      <c r="L2634" s="7" t="n">
        <v>0</v>
      </c>
    </row>
    <row r="2635" spans="1:24">
      <c r="A2635" t="s">
        <v>4</v>
      </c>
      <c r="B2635" s="4" t="s">
        <v>5</v>
      </c>
    </row>
    <row r="2636" spans="1:24">
      <c r="A2636" t="n">
        <v>33202</v>
      </c>
      <c r="B2636" s="27" t="n">
        <v>28</v>
      </c>
    </row>
    <row r="2637" spans="1:24">
      <c r="A2637" t="s">
        <v>4</v>
      </c>
      <c r="B2637" s="4" t="s">
        <v>5</v>
      </c>
      <c r="C2637" s="4" t="s">
        <v>7</v>
      </c>
    </row>
    <row r="2638" spans="1:24">
      <c r="A2638" t="n">
        <v>33203</v>
      </c>
      <c r="B2638" s="58" t="n">
        <v>27</v>
      </c>
      <c r="C2638" s="7" t="n">
        <v>0</v>
      </c>
    </row>
    <row r="2639" spans="1:24">
      <c r="A2639" t="s">
        <v>4</v>
      </c>
      <c r="B2639" s="4" t="s">
        <v>5</v>
      </c>
      <c r="C2639" s="4" t="s">
        <v>7</v>
      </c>
      <c r="D2639" s="4" t="s">
        <v>12</v>
      </c>
      <c r="E2639" s="4" t="s">
        <v>12</v>
      </c>
      <c r="F2639" s="4" t="s">
        <v>12</v>
      </c>
      <c r="G2639" s="4" t="s">
        <v>12</v>
      </c>
      <c r="H2639" s="4" t="s">
        <v>7</v>
      </c>
    </row>
    <row r="2640" spans="1:24">
      <c r="A2640" t="n">
        <v>33205</v>
      </c>
      <c r="B2640" s="47" t="n">
        <v>25</v>
      </c>
      <c r="C2640" s="7" t="n">
        <v>5</v>
      </c>
      <c r="D2640" s="7" t="n">
        <v>65535</v>
      </c>
      <c r="E2640" s="7" t="n">
        <v>65535</v>
      </c>
      <c r="F2640" s="7" t="n">
        <v>65535</v>
      </c>
      <c r="G2640" s="7" t="n">
        <v>65535</v>
      </c>
      <c r="H2640" s="7" t="n">
        <v>0</v>
      </c>
    </row>
    <row r="2641" spans="1:12">
      <c r="A2641" t="s">
        <v>4</v>
      </c>
      <c r="B2641" s="4" t="s">
        <v>5</v>
      </c>
      <c r="C2641" s="4" t="s">
        <v>18</v>
      </c>
    </row>
    <row r="2642" spans="1:12">
      <c r="A2642" t="n">
        <v>33216</v>
      </c>
      <c r="B2642" s="14" t="n">
        <v>3</v>
      </c>
      <c r="C2642" s="13" t="n">
        <f t="normal" ca="1">A2652</f>
        <v>0</v>
      </c>
    </row>
    <row r="2643" spans="1:12">
      <c r="A2643" t="s">
        <v>4</v>
      </c>
      <c r="B2643" s="4" t="s">
        <v>5</v>
      </c>
      <c r="C2643" s="4" t="s">
        <v>12</v>
      </c>
      <c r="D2643" s="4" t="s">
        <v>37</v>
      </c>
      <c r="E2643" s="4" t="s">
        <v>7</v>
      </c>
      <c r="F2643" s="4" t="s">
        <v>7</v>
      </c>
      <c r="G2643" s="4" t="s">
        <v>37</v>
      </c>
      <c r="H2643" s="4" t="s">
        <v>7</v>
      </c>
      <c r="I2643" s="4" t="s">
        <v>7</v>
      </c>
    </row>
    <row r="2644" spans="1:12">
      <c r="A2644" t="n">
        <v>33221</v>
      </c>
      <c r="B2644" s="57" t="n">
        <v>24</v>
      </c>
      <c r="C2644" s="7" t="n">
        <v>65533</v>
      </c>
      <c r="D2644" s="7" t="s">
        <v>413</v>
      </c>
      <c r="E2644" s="7" t="n">
        <v>2</v>
      </c>
      <c r="F2644" s="7" t="n">
        <v>3</v>
      </c>
      <c r="G2644" s="7" t="s">
        <v>412</v>
      </c>
      <c r="H2644" s="7" t="n">
        <v>2</v>
      </c>
      <c r="I2644" s="7" t="n">
        <v>0</v>
      </c>
    </row>
    <row r="2645" spans="1:12">
      <c r="A2645" t="s">
        <v>4</v>
      </c>
      <c r="B2645" s="4" t="s">
        <v>5</v>
      </c>
    </row>
    <row r="2646" spans="1:12">
      <c r="A2646" t="n">
        <v>33543</v>
      </c>
      <c r="B2646" s="27" t="n">
        <v>28</v>
      </c>
    </row>
    <row r="2647" spans="1:12">
      <c r="A2647" t="s">
        <v>4</v>
      </c>
      <c r="B2647" s="4" t="s">
        <v>5</v>
      </c>
      <c r="C2647" s="4" t="s">
        <v>7</v>
      </c>
    </row>
    <row r="2648" spans="1:12">
      <c r="A2648" t="n">
        <v>33544</v>
      </c>
      <c r="B2648" s="58" t="n">
        <v>27</v>
      </c>
      <c r="C2648" s="7" t="n">
        <v>0</v>
      </c>
    </row>
    <row r="2649" spans="1:12">
      <c r="A2649" t="s">
        <v>4</v>
      </c>
      <c r="B2649" s="4" t="s">
        <v>5</v>
      </c>
      <c r="C2649" s="4" t="s">
        <v>7</v>
      </c>
      <c r="D2649" s="4" t="s">
        <v>12</v>
      </c>
      <c r="E2649" s="4" t="s">
        <v>12</v>
      </c>
      <c r="F2649" s="4" t="s">
        <v>12</v>
      </c>
      <c r="G2649" s="4" t="s">
        <v>12</v>
      </c>
      <c r="H2649" s="4" t="s">
        <v>7</v>
      </c>
    </row>
    <row r="2650" spans="1:12">
      <c r="A2650" t="n">
        <v>33546</v>
      </c>
      <c r="B2650" s="47" t="n">
        <v>25</v>
      </c>
      <c r="C2650" s="7" t="n">
        <v>5</v>
      </c>
      <c r="D2650" s="7" t="n">
        <v>65535</v>
      </c>
      <c r="E2650" s="7" t="n">
        <v>65535</v>
      </c>
      <c r="F2650" s="7" t="n">
        <v>65535</v>
      </c>
      <c r="G2650" s="7" t="n">
        <v>65535</v>
      </c>
      <c r="H2650" s="7" t="n">
        <v>0</v>
      </c>
    </row>
    <row r="2651" spans="1:12">
      <c r="A2651" t="s">
        <v>4</v>
      </c>
      <c r="B2651" s="4" t="s">
        <v>5</v>
      </c>
      <c r="C2651" s="4" t="s">
        <v>7</v>
      </c>
      <c r="D2651" s="4" t="s">
        <v>7</v>
      </c>
      <c r="E2651" s="4" t="s">
        <v>7</v>
      </c>
      <c r="F2651" s="4" t="s">
        <v>22</v>
      </c>
      <c r="G2651" s="4" t="s">
        <v>22</v>
      </c>
      <c r="H2651" s="4" t="s">
        <v>22</v>
      </c>
      <c r="I2651" s="4" t="s">
        <v>22</v>
      </c>
      <c r="J2651" s="4" t="s">
        <v>22</v>
      </c>
    </row>
    <row r="2652" spans="1:12">
      <c r="A2652" t="n">
        <v>33557</v>
      </c>
      <c r="B2652" s="60" t="n">
        <v>76</v>
      </c>
      <c r="C2652" s="7" t="n">
        <v>0</v>
      </c>
      <c r="D2652" s="7" t="n">
        <v>3</v>
      </c>
      <c r="E2652" s="7" t="n">
        <v>0</v>
      </c>
      <c r="F2652" s="7" t="n">
        <v>0.800000011920929</v>
      </c>
      <c r="G2652" s="7" t="n">
        <v>0.800000011920929</v>
      </c>
      <c r="H2652" s="7" t="n">
        <v>0.800000011920929</v>
      </c>
      <c r="I2652" s="7" t="n">
        <v>1</v>
      </c>
      <c r="J2652" s="7" t="n">
        <v>400</v>
      </c>
    </row>
    <row r="2653" spans="1:12">
      <c r="A2653" t="s">
        <v>4</v>
      </c>
      <c r="B2653" s="4" t="s">
        <v>5</v>
      </c>
      <c r="C2653" s="4" t="s">
        <v>7</v>
      </c>
      <c r="D2653" s="4" t="s">
        <v>7</v>
      </c>
    </row>
    <row r="2654" spans="1:12">
      <c r="A2654" t="n">
        <v>33581</v>
      </c>
      <c r="B2654" s="61" t="n">
        <v>77</v>
      </c>
      <c r="C2654" s="7" t="n">
        <v>0</v>
      </c>
      <c r="D2654" s="7" t="n">
        <v>3</v>
      </c>
    </row>
    <row r="2655" spans="1:12">
      <c r="A2655" t="s">
        <v>4</v>
      </c>
      <c r="B2655" s="4" t="s">
        <v>5</v>
      </c>
      <c r="C2655" s="4" t="s">
        <v>7</v>
      </c>
      <c r="D2655" s="4" t="s">
        <v>12</v>
      </c>
      <c r="E2655" s="4" t="s">
        <v>12</v>
      </c>
      <c r="F2655" s="4" t="s">
        <v>12</v>
      </c>
      <c r="G2655" s="4" t="s">
        <v>12</v>
      </c>
      <c r="H2655" s="4" t="s">
        <v>7</v>
      </c>
    </row>
    <row r="2656" spans="1:12">
      <c r="A2656" t="n">
        <v>33584</v>
      </c>
      <c r="B2656" s="47" t="n">
        <v>25</v>
      </c>
      <c r="C2656" s="7" t="n">
        <v>5</v>
      </c>
      <c r="D2656" s="7" t="n">
        <v>65535</v>
      </c>
      <c r="E2656" s="7" t="n">
        <v>500</v>
      </c>
      <c r="F2656" s="7" t="n">
        <v>800</v>
      </c>
      <c r="G2656" s="7" t="n">
        <v>140</v>
      </c>
      <c r="H2656" s="7" t="n">
        <v>0</v>
      </c>
    </row>
    <row r="2657" spans="1:10">
      <c r="A2657" t="s">
        <v>4</v>
      </c>
      <c r="B2657" s="4" t="s">
        <v>5</v>
      </c>
      <c r="C2657" s="4" t="s">
        <v>12</v>
      </c>
      <c r="D2657" s="4" t="s">
        <v>7</v>
      </c>
      <c r="E2657" s="4" t="s">
        <v>37</v>
      </c>
      <c r="F2657" s="4" t="s">
        <v>7</v>
      </c>
      <c r="G2657" s="4" t="s">
        <v>7</v>
      </c>
    </row>
    <row r="2658" spans="1:10">
      <c r="A2658" t="n">
        <v>33595</v>
      </c>
      <c r="B2658" s="57" t="n">
        <v>24</v>
      </c>
      <c r="C2658" s="7" t="n">
        <v>65533</v>
      </c>
      <c r="D2658" s="7" t="n">
        <v>11</v>
      </c>
      <c r="E2658" s="7" t="s">
        <v>414</v>
      </c>
      <c r="F2658" s="7" t="n">
        <v>2</v>
      </c>
      <c r="G2658" s="7" t="n">
        <v>0</v>
      </c>
    </row>
    <row r="2659" spans="1:10">
      <c r="A2659" t="s">
        <v>4</v>
      </c>
      <c r="B2659" s="4" t="s">
        <v>5</v>
      </c>
    </row>
    <row r="2660" spans="1:10">
      <c r="A2660" t="n">
        <v>33655</v>
      </c>
      <c r="B2660" s="27" t="n">
        <v>28</v>
      </c>
    </row>
    <row r="2661" spans="1:10">
      <c r="A2661" t="s">
        <v>4</v>
      </c>
      <c r="B2661" s="4" t="s">
        <v>5</v>
      </c>
      <c r="C2661" s="4" t="s">
        <v>7</v>
      </c>
    </row>
    <row r="2662" spans="1:10">
      <c r="A2662" t="n">
        <v>33656</v>
      </c>
      <c r="B2662" s="58" t="n">
        <v>27</v>
      </c>
      <c r="C2662" s="7" t="n">
        <v>0</v>
      </c>
    </row>
    <row r="2663" spans="1:10">
      <c r="A2663" t="s">
        <v>4</v>
      </c>
      <c r="B2663" s="4" t="s">
        <v>5</v>
      </c>
      <c r="C2663" s="4" t="s">
        <v>7</v>
      </c>
    </row>
    <row r="2664" spans="1:10">
      <c r="A2664" t="n">
        <v>33658</v>
      </c>
      <c r="B2664" s="58" t="n">
        <v>27</v>
      </c>
      <c r="C2664" s="7" t="n">
        <v>1</v>
      </c>
    </row>
    <row r="2665" spans="1:10">
      <c r="A2665" t="s">
        <v>4</v>
      </c>
      <c r="B2665" s="4" t="s">
        <v>5</v>
      </c>
      <c r="C2665" s="4" t="s">
        <v>7</v>
      </c>
      <c r="D2665" s="4" t="s">
        <v>12</v>
      </c>
      <c r="E2665" s="4" t="s">
        <v>12</v>
      </c>
      <c r="F2665" s="4" t="s">
        <v>12</v>
      </c>
      <c r="G2665" s="4" t="s">
        <v>12</v>
      </c>
      <c r="H2665" s="4" t="s">
        <v>7</v>
      </c>
    </row>
    <row r="2666" spans="1:10">
      <c r="A2666" t="n">
        <v>33660</v>
      </c>
      <c r="B2666" s="47" t="n">
        <v>25</v>
      </c>
      <c r="C2666" s="7" t="n">
        <v>5</v>
      </c>
      <c r="D2666" s="7" t="n">
        <v>65535</v>
      </c>
      <c r="E2666" s="7" t="n">
        <v>65535</v>
      </c>
      <c r="F2666" s="7" t="n">
        <v>65535</v>
      </c>
      <c r="G2666" s="7" t="n">
        <v>65535</v>
      </c>
      <c r="H2666" s="7" t="n">
        <v>0</v>
      </c>
    </row>
    <row r="2667" spans="1:10">
      <c r="A2667" t="s">
        <v>4</v>
      </c>
      <c r="B2667" s="4" t="s">
        <v>5</v>
      </c>
      <c r="C2667" s="4" t="s">
        <v>12</v>
      </c>
    </row>
    <row r="2668" spans="1:10">
      <c r="A2668" t="n">
        <v>33671</v>
      </c>
      <c r="B2668" s="24" t="n">
        <v>16</v>
      </c>
      <c r="C2668" s="7" t="n">
        <v>300</v>
      </c>
    </row>
    <row r="2669" spans="1:10">
      <c r="A2669" t="s">
        <v>4</v>
      </c>
      <c r="B2669" s="4" t="s">
        <v>5</v>
      </c>
      <c r="C2669" s="4" t="s">
        <v>7</v>
      </c>
      <c r="D2669" s="4" t="s">
        <v>12</v>
      </c>
      <c r="E2669" s="4" t="s">
        <v>22</v>
      </c>
      <c r="F2669" s="4" t="s">
        <v>12</v>
      </c>
      <c r="G2669" s="4" t="s">
        <v>13</v>
      </c>
      <c r="H2669" s="4" t="s">
        <v>13</v>
      </c>
      <c r="I2669" s="4" t="s">
        <v>12</v>
      </c>
      <c r="J2669" s="4" t="s">
        <v>12</v>
      </c>
      <c r="K2669" s="4" t="s">
        <v>13</v>
      </c>
      <c r="L2669" s="4" t="s">
        <v>13</v>
      </c>
      <c r="M2669" s="4" t="s">
        <v>13</v>
      </c>
      <c r="N2669" s="4" t="s">
        <v>13</v>
      </c>
      <c r="O2669" s="4" t="s">
        <v>8</v>
      </c>
    </row>
    <row r="2670" spans="1:10">
      <c r="A2670" t="n">
        <v>33674</v>
      </c>
      <c r="B2670" s="52" t="n">
        <v>50</v>
      </c>
      <c r="C2670" s="7" t="n">
        <v>0</v>
      </c>
      <c r="D2670" s="7" t="n">
        <v>12010</v>
      </c>
      <c r="E2670" s="7" t="n">
        <v>1</v>
      </c>
      <c r="F2670" s="7" t="n">
        <v>0</v>
      </c>
      <c r="G2670" s="7" t="n">
        <v>0</v>
      </c>
      <c r="H2670" s="7" t="n">
        <v>0</v>
      </c>
      <c r="I2670" s="7" t="n">
        <v>0</v>
      </c>
      <c r="J2670" s="7" t="n">
        <v>65533</v>
      </c>
      <c r="K2670" s="7" t="n">
        <v>0</v>
      </c>
      <c r="L2670" s="7" t="n">
        <v>0</v>
      </c>
      <c r="M2670" s="7" t="n">
        <v>0</v>
      </c>
      <c r="N2670" s="7" t="n">
        <v>0</v>
      </c>
      <c r="O2670" s="7" t="s">
        <v>14</v>
      </c>
    </row>
    <row r="2671" spans="1:10">
      <c r="A2671" t="s">
        <v>4</v>
      </c>
      <c r="B2671" s="4" t="s">
        <v>5</v>
      </c>
      <c r="C2671" s="4" t="s">
        <v>7</v>
      </c>
      <c r="D2671" s="4" t="s">
        <v>12</v>
      </c>
      <c r="E2671" s="4" t="s">
        <v>12</v>
      </c>
      <c r="F2671" s="4" t="s">
        <v>12</v>
      </c>
      <c r="G2671" s="4" t="s">
        <v>12</v>
      </c>
      <c r="H2671" s="4" t="s">
        <v>7</v>
      </c>
    </row>
    <row r="2672" spans="1:10">
      <c r="A2672" t="n">
        <v>33713</v>
      </c>
      <c r="B2672" s="47" t="n">
        <v>25</v>
      </c>
      <c r="C2672" s="7" t="n">
        <v>5</v>
      </c>
      <c r="D2672" s="7" t="n">
        <v>65535</v>
      </c>
      <c r="E2672" s="7" t="n">
        <v>65535</v>
      </c>
      <c r="F2672" s="7" t="n">
        <v>65535</v>
      </c>
      <c r="G2672" s="7" t="n">
        <v>65535</v>
      </c>
      <c r="H2672" s="7" t="n">
        <v>0</v>
      </c>
    </row>
    <row r="2673" spans="1:15">
      <c r="A2673" t="s">
        <v>4</v>
      </c>
      <c r="B2673" s="4" t="s">
        <v>5</v>
      </c>
      <c r="C2673" s="4" t="s">
        <v>12</v>
      </c>
      <c r="D2673" s="4" t="s">
        <v>37</v>
      </c>
      <c r="E2673" s="4" t="s">
        <v>7</v>
      </c>
      <c r="F2673" s="4" t="s">
        <v>7</v>
      </c>
      <c r="G2673" s="4" t="s">
        <v>12</v>
      </c>
      <c r="H2673" s="4" t="s">
        <v>7</v>
      </c>
      <c r="I2673" s="4" t="s">
        <v>37</v>
      </c>
      <c r="J2673" s="4" t="s">
        <v>7</v>
      </c>
      <c r="K2673" s="4" t="s">
        <v>7</v>
      </c>
      <c r="L2673" s="4" t="s">
        <v>7</v>
      </c>
    </row>
    <row r="2674" spans="1:15">
      <c r="A2674" t="n">
        <v>33724</v>
      </c>
      <c r="B2674" s="57" t="n">
        <v>24</v>
      </c>
      <c r="C2674" s="7" t="n">
        <v>65533</v>
      </c>
      <c r="D2674" s="7" t="s">
        <v>415</v>
      </c>
      <c r="E2674" s="7" t="n">
        <v>12</v>
      </c>
      <c r="F2674" s="7" t="n">
        <v>16</v>
      </c>
      <c r="G2674" s="7" t="n">
        <v>3334</v>
      </c>
      <c r="H2674" s="7" t="n">
        <v>7</v>
      </c>
      <c r="I2674" s="7" t="s">
        <v>416</v>
      </c>
      <c r="J2674" s="7" t="n">
        <v>6</v>
      </c>
      <c r="K2674" s="7" t="n">
        <v>2</v>
      </c>
      <c r="L2674" s="7" t="n">
        <v>0</v>
      </c>
    </row>
    <row r="2675" spans="1:15">
      <c r="A2675" t="s">
        <v>4</v>
      </c>
      <c r="B2675" s="4" t="s">
        <v>5</v>
      </c>
    </row>
    <row r="2676" spans="1:15">
      <c r="A2676" t="n">
        <v>33745</v>
      </c>
      <c r="B2676" s="27" t="n">
        <v>28</v>
      </c>
    </row>
    <row r="2677" spans="1:15">
      <c r="A2677" t="s">
        <v>4</v>
      </c>
      <c r="B2677" s="4" t="s">
        <v>5</v>
      </c>
      <c r="C2677" s="4" t="s">
        <v>7</v>
      </c>
    </row>
    <row r="2678" spans="1:15">
      <c r="A2678" t="n">
        <v>33746</v>
      </c>
      <c r="B2678" s="58" t="n">
        <v>27</v>
      </c>
      <c r="C2678" s="7" t="n">
        <v>0</v>
      </c>
    </row>
    <row r="2679" spans="1:15">
      <c r="A2679" t="s">
        <v>4</v>
      </c>
      <c r="B2679" s="4" t="s">
        <v>5</v>
      </c>
      <c r="C2679" s="4" t="s">
        <v>7</v>
      </c>
    </row>
    <row r="2680" spans="1:15">
      <c r="A2680" t="n">
        <v>33748</v>
      </c>
      <c r="B2680" s="58" t="n">
        <v>27</v>
      </c>
      <c r="C2680" s="7" t="n">
        <v>1</v>
      </c>
    </row>
    <row r="2681" spans="1:15">
      <c r="A2681" t="s">
        <v>4</v>
      </c>
      <c r="B2681" s="4" t="s">
        <v>5</v>
      </c>
      <c r="C2681" s="4" t="s">
        <v>7</v>
      </c>
      <c r="D2681" s="4" t="s">
        <v>12</v>
      </c>
      <c r="E2681" s="4" t="s">
        <v>12</v>
      </c>
      <c r="F2681" s="4" t="s">
        <v>12</v>
      </c>
      <c r="G2681" s="4" t="s">
        <v>12</v>
      </c>
      <c r="H2681" s="4" t="s">
        <v>7</v>
      </c>
    </row>
    <row r="2682" spans="1:15">
      <c r="A2682" t="n">
        <v>33750</v>
      </c>
      <c r="B2682" s="47" t="n">
        <v>25</v>
      </c>
      <c r="C2682" s="7" t="n">
        <v>5</v>
      </c>
      <c r="D2682" s="7" t="n">
        <v>65535</v>
      </c>
      <c r="E2682" s="7" t="n">
        <v>65535</v>
      </c>
      <c r="F2682" s="7" t="n">
        <v>65535</v>
      </c>
      <c r="G2682" s="7" t="n">
        <v>65535</v>
      </c>
      <c r="H2682" s="7" t="n">
        <v>0</v>
      </c>
    </row>
    <row r="2683" spans="1:15">
      <c r="A2683" t="s">
        <v>4</v>
      </c>
      <c r="B2683" s="4" t="s">
        <v>5</v>
      </c>
      <c r="C2683" s="4" t="s">
        <v>7</v>
      </c>
      <c r="D2683" s="4" t="s">
        <v>12</v>
      </c>
      <c r="E2683" s="4" t="s">
        <v>13</v>
      </c>
    </row>
    <row r="2684" spans="1:15">
      <c r="A2684" t="n">
        <v>33761</v>
      </c>
      <c r="B2684" s="36" t="n">
        <v>101</v>
      </c>
      <c r="C2684" s="7" t="n">
        <v>0</v>
      </c>
      <c r="D2684" s="7" t="n">
        <v>3334</v>
      </c>
      <c r="E2684" s="7" t="n">
        <v>1</v>
      </c>
    </row>
    <row r="2685" spans="1:15">
      <c r="A2685" t="s">
        <v>4</v>
      </c>
      <c r="B2685" s="4" t="s">
        <v>5</v>
      </c>
      <c r="C2685" s="4" t="s">
        <v>7</v>
      </c>
      <c r="D2685" s="4" t="s">
        <v>12</v>
      </c>
      <c r="E2685" s="4" t="s">
        <v>22</v>
      </c>
    </row>
    <row r="2686" spans="1:15">
      <c r="A2686" t="n">
        <v>33769</v>
      </c>
      <c r="B2686" s="39" t="n">
        <v>58</v>
      </c>
      <c r="C2686" s="7" t="n">
        <v>100</v>
      </c>
      <c r="D2686" s="7" t="n">
        <v>1000</v>
      </c>
      <c r="E2686" s="7" t="n">
        <v>0.300000011920929</v>
      </c>
    </row>
    <row r="2687" spans="1:15">
      <c r="A2687" t="s">
        <v>4</v>
      </c>
      <c r="B2687" s="4" t="s">
        <v>5</v>
      </c>
      <c r="C2687" s="4" t="s">
        <v>7</v>
      </c>
      <c r="D2687" s="4" t="s">
        <v>7</v>
      </c>
      <c r="E2687" s="4" t="s">
        <v>7</v>
      </c>
      <c r="F2687" s="4" t="s">
        <v>22</v>
      </c>
      <c r="G2687" s="4" t="s">
        <v>22</v>
      </c>
      <c r="H2687" s="4" t="s">
        <v>22</v>
      </c>
      <c r="I2687" s="4" t="s">
        <v>22</v>
      </c>
      <c r="J2687" s="4" t="s">
        <v>22</v>
      </c>
    </row>
    <row r="2688" spans="1:15">
      <c r="A2688" t="n">
        <v>33777</v>
      </c>
      <c r="B2688" s="60" t="n">
        <v>76</v>
      </c>
      <c r="C2688" s="7" t="n">
        <v>0</v>
      </c>
      <c r="D2688" s="7" t="n">
        <v>3</v>
      </c>
      <c r="E2688" s="7" t="n">
        <v>0</v>
      </c>
      <c r="F2688" s="7" t="n">
        <v>1</v>
      </c>
      <c r="G2688" s="7" t="n">
        <v>1</v>
      </c>
      <c r="H2688" s="7" t="n">
        <v>1</v>
      </c>
      <c r="I2688" s="7" t="n">
        <v>0</v>
      </c>
      <c r="J2688" s="7" t="n">
        <v>1000</v>
      </c>
    </row>
    <row r="2689" spans="1:12">
      <c r="A2689" t="s">
        <v>4</v>
      </c>
      <c r="B2689" s="4" t="s">
        <v>5</v>
      </c>
      <c r="C2689" s="4" t="s">
        <v>7</v>
      </c>
      <c r="D2689" s="4" t="s">
        <v>7</v>
      </c>
    </row>
    <row r="2690" spans="1:12">
      <c r="A2690" t="n">
        <v>33801</v>
      </c>
      <c r="B2690" s="61" t="n">
        <v>77</v>
      </c>
      <c r="C2690" s="7" t="n">
        <v>0</v>
      </c>
      <c r="D2690" s="7" t="n">
        <v>3</v>
      </c>
    </row>
    <row r="2691" spans="1:12">
      <c r="A2691" t="s">
        <v>4</v>
      </c>
      <c r="B2691" s="4" t="s">
        <v>5</v>
      </c>
      <c r="C2691" s="4" t="s">
        <v>7</v>
      </c>
      <c r="D2691" s="4" t="s">
        <v>12</v>
      </c>
    </row>
    <row r="2692" spans="1:12">
      <c r="A2692" t="n">
        <v>33804</v>
      </c>
      <c r="B2692" s="39" t="n">
        <v>58</v>
      </c>
      <c r="C2692" s="7" t="n">
        <v>255</v>
      </c>
      <c r="D2692" s="7" t="n">
        <v>0</v>
      </c>
    </row>
    <row r="2693" spans="1:12">
      <c r="A2693" t="s">
        <v>4</v>
      </c>
      <c r="B2693" s="4" t="s">
        <v>5</v>
      </c>
      <c r="C2693" s="4" t="s">
        <v>12</v>
      </c>
    </row>
    <row r="2694" spans="1:12">
      <c r="A2694" t="n">
        <v>33808</v>
      </c>
      <c r="B2694" s="24" t="n">
        <v>16</v>
      </c>
      <c r="C2694" s="7" t="n">
        <v>400</v>
      </c>
    </row>
    <row r="2695" spans="1:12">
      <c r="A2695" t="s">
        <v>4</v>
      </c>
      <c r="B2695" s="4" t="s">
        <v>5</v>
      </c>
      <c r="C2695" s="4" t="s">
        <v>7</v>
      </c>
      <c r="D2695" s="35" t="s">
        <v>170</v>
      </c>
      <c r="E2695" s="4" t="s">
        <v>5</v>
      </c>
      <c r="F2695" s="4" t="s">
        <v>7</v>
      </c>
      <c r="G2695" s="4" t="s">
        <v>12</v>
      </c>
      <c r="H2695" s="35" t="s">
        <v>171</v>
      </c>
      <c r="I2695" s="4" t="s">
        <v>7</v>
      </c>
      <c r="J2695" s="4" t="s">
        <v>18</v>
      </c>
    </row>
    <row r="2696" spans="1:12">
      <c r="A2696" t="n">
        <v>33811</v>
      </c>
      <c r="B2696" s="12" t="n">
        <v>5</v>
      </c>
      <c r="C2696" s="7" t="n">
        <v>28</v>
      </c>
      <c r="D2696" s="35" t="s">
        <v>3</v>
      </c>
      <c r="E2696" s="41" t="n">
        <v>64</v>
      </c>
      <c r="F2696" s="7" t="n">
        <v>5</v>
      </c>
      <c r="G2696" s="7" t="n">
        <v>2</v>
      </c>
      <c r="H2696" s="35" t="s">
        <v>3</v>
      </c>
      <c r="I2696" s="7" t="n">
        <v>1</v>
      </c>
      <c r="J2696" s="13" t="n">
        <f t="normal" ca="1">A2710</f>
        <v>0</v>
      </c>
    </row>
    <row r="2697" spans="1:12">
      <c r="A2697" t="s">
        <v>4</v>
      </c>
      <c r="B2697" s="4" t="s">
        <v>5</v>
      </c>
      <c r="C2697" s="4" t="s">
        <v>7</v>
      </c>
      <c r="D2697" s="4" t="s">
        <v>12</v>
      </c>
      <c r="E2697" s="4" t="s">
        <v>12</v>
      </c>
      <c r="F2697" s="4" t="s">
        <v>7</v>
      </c>
    </row>
    <row r="2698" spans="1:12">
      <c r="A2698" t="n">
        <v>33822</v>
      </c>
      <c r="B2698" s="47" t="n">
        <v>25</v>
      </c>
      <c r="C2698" s="7" t="n">
        <v>1</v>
      </c>
      <c r="D2698" s="7" t="n">
        <v>260</v>
      </c>
      <c r="E2698" s="7" t="n">
        <v>640</v>
      </c>
      <c r="F2698" s="7" t="n">
        <v>2</v>
      </c>
    </row>
    <row r="2699" spans="1:12">
      <c r="A2699" t="s">
        <v>4</v>
      </c>
      <c r="B2699" s="4" t="s">
        <v>5</v>
      </c>
      <c r="C2699" s="4" t="s">
        <v>7</v>
      </c>
      <c r="D2699" s="4" t="s">
        <v>12</v>
      </c>
      <c r="E2699" s="4" t="s">
        <v>8</v>
      </c>
    </row>
    <row r="2700" spans="1:12">
      <c r="A2700" t="n">
        <v>33829</v>
      </c>
      <c r="B2700" s="21" t="n">
        <v>51</v>
      </c>
      <c r="C2700" s="7" t="n">
        <v>4</v>
      </c>
      <c r="D2700" s="7" t="n">
        <v>2</v>
      </c>
      <c r="E2700" s="7" t="s">
        <v>417</v>
      </c>
    </row>
    <row r="2701" spans="1:12">
      <c r="A2701" t="s">
        <v>4</v>
      </c>
      <c r="B2701" s="4" t="s">
        <v>5</v>
      </c>
      <c r="C2701" s="4" t="s">
        <v>12</v>
      </c>
    </row>
    <row r="2702" spans="1:12">
      <c r="A2702" t="n">
        <v>33842</v>
      </c>
      <c r="B2702" s="24" t="n">
        <v>16</v>
      </c>
      <c r="C2702" s="7" t="n">
        <v>0</v>
      </c>
    </row>
    <row r="2703" spans="1:12">
      <c r="A2703" t="s">
        <v>4</v>
      </c>
      <c r="B2703" s="4" t="s">
        <v>5</v>
      </c>
      <c r="C2703" s="4" t="s">
        <v>12</v>
      </c>
      <c r="D2703" s="4" t="s">
        <v>37</v>
      </c>
      <c r="E2703" s="4" t="s">
        <v>7</v>
      </c>
      <c r="F2703" s="4" t="s">
        <v>7</v>
      </c>
    </row>
    <row r="2704" spans="1:12">
      <c r="A2704" t="n">
        <v>33845</v>
      </c>
      <c r="B2704" s="26" t="n">
        <v>26</v>
      </c>
      <c r="C2704" s="7" t="n">
        <v>2</v>
      </c>
      <c r="D2704" s="7" t="s">
        <v>418</v>
      </c>
      <c r="E2704" s="7" t="n">
        <v>2</v>
      </c>
      <c r="F2704" s="7" t="n">
        <v>0</v>
      </c>
    </row>
    <row r="2705" spans="1:10">
      <c r="A2705" t="s">
        <v>4</v>
      </c>
      <c r="B2705" s="4" t="s">
        <v>5</v>
      </c>
    </row>
    <row r="2706" spans="1:10">
      <c r="A2706" t="n">
        <v>33870</v>
      </c>
      <c r="B2706" s="27" t="n">
        <v>28</v>
      </c>
    </row>
    <row r="2707" spans="1:10">
      <c r="A2707" t="s">
        <v>4</v>
      </c>
      <c r="B2707" s="4" t="s">
        <v>5</v>
      </c>
      <c r="C2707" s="4" t="s">
        <v>18</v>
      </c>
    </row>
    <row r="2708" spans="1:10">
      <c r="A2708" t="n">
        <v>33871</v>
      </c>
      <c r="B2708" s="14" t="n">
        <v>3</v>
      </c>
      <c r="C2708" s="13" t="n">
        <f t="normal" ca="1">A2722</f>
        <v>0</v>
      </c>
    </row>
    <row r="2709" spans="1:10">
      <c r="A2709" t="s">
        <v>4</v>
      </c>
      <c r="B2709" s="4" t="s">
        <v>5</v>
      </c>
      <c r="C2709" s="4" t="s">
        <v>7</v>
      </c>
      <c r="D2709" s="35" t="s">
        <v>170</v>
      </c>
      <c r="E2709" s="4" t="s">
        <v>5</v>
      </c>
      <c r="F2709" s="4" t="s">
        <v>7</v>
      </c>
      <c r="G2709" s="4" t="s">
        <v>12</v>
      </c>
      <c r="H2709" s="35" t="s">
        <v>171</v>
      </c>
      <c r="I2709" s="4" t="s">
        <v>7</v>
      </c>
      <c r="J2709" s="4" t="s">
        <v>18</v>
      </c>
    </row>
    <row r="2710" spans="1:10">
      <c r="A2710" t="n">
        <v>33876</v>
      </c>
      <c r="B2710" s="12" t="n">
        <v>5</v>
      </c>
      <c r="C2710" s="7" t="n">
        <v>28</v>
      </c>
      <c r="D2710" s="35" t="s">
        <v>3</v>
      </c>
      <c r="E2710" s="41" t="n">
        <v>64</v>
      </c>
      <c r="F2710" s="7" t="n">
        <v>5</v>
      </c>
      <c r="G2710" s="7" t="n">
        <v>1</v>
      </c>
      <c r="H2710" s="35" t="s">
        <v>3</v>
      </c>
      <c r="I2710" s="7" t="n">
        <v>1</v>
      </c>
      <c r="J2710" s="13" t="n">
        <f t="normal" ca="1">A2722</f>
        <v>0</v>
      </c>
    </row>
    <row r="2711" spans="1:10">
      <c r="A2711" t="s">
        <v>4</v>
      </c>
      <c r="B2711" s="4" t="s">
        <v>5</v>
      </c>
      <c r="C2711" s="4" t="s">
        <v>7</v>
      </c>
      <c r="D2711" s="4" t="s">
        <v>12</v>
      </c>
      <c r="E2711" s="4" t="s">
        <v>12</v>
      </c>
      <c r="F2711" s="4" t="s">
        <v>7</v>
      </c>
    </row>
    <row r="2712" spans="1:10">
      <c r="A2712" t="n">
        <v>33887</v>
      </c>
      <c r="B2712" s="47" t="n">
        <v>25</v>
      </c>
      <c r="C2712" s="7" t="n">
        <v>1</v>
      </c>
      <c r="D2712" s="7" t="n">
        <v>60</v>
      </c>
      <c r="E2712" s="7" t="n">
        <v>500</v>
      </c>
      <c r="F2712" s="7" t="n">
        <v>2</v>
      </c>
    </row>
    <row r="2713" spans="1:10">
      <c r="A2713" t="s">
        <v>4</v>
      </c>
      <c r="B2713" s="4" t="s">
        <v>5</v>
      </c>
      <c r="C2713" s="4" t="s">
        <v>7</v>
      </c>
      <c r="D2713" s="4" t="s">
        <v>12</v>
      </c>
      <c r="E2713" s="4" t="s">
        <v>8</v>
      </c>
    </row>
    <row r="2714" spans="1:10">
      <c r="A2714" t="n">
        <v>33894</v>
      </c>
      <c r="B2714" s="21" t="n">
        <v>51</v>
      </c>
      <c r="C2714" s="7" t="n">
        <v>4</v>
      </c>
      <c r="D2714" s="7" t="n">
        <v>1</v>
      </c>
      <c r="E2714" s="7" t="s">
        <v>371</v>
      </c>
    </row>
    <row r="2715" spans="1:10">
      <c r="A2715" t="s">
        <v>4</v>
      </c>
      <c r="B2715" s="4" t="s">
        <v>5</v>
      </c>
      <c r="C2715" s="4" t="s">
        <v>12</v>
      </c>
    </row>
    <row r="2716" spans="1:10">
      <c r="A2716" t="n">
        <v>33908</v>
      </c>
      <c r="B2716" s="24" t="n">
        <v>16</v>
      </c>
      <c r="C2716" s="7" t="n">
        <v>0</v>
      </c>
    </row>
    <row r="2717" spans="1:10">
      <c r="A2717" t="s">
        <v>4</v>
      </c>
      <c r="B2717" s="4" t="s">
        <v>5</v>
      </c>
      <c r="C2717" s="4" t="s">
        <v>12</v>
      </c>
      <c r="D2717" s="4" t="s">
        <v>37</v>
      </c>
      <c r="E2717" s="4" t="s">
        <v>7</v>
      </c>
      <c r="F2717" s="4" t="s">
        <v>7</v>
      </c>
    </row>
    <row r="2718" spans="1:10">
      <c r="A2718" t="n">
        <v>33911</v>
      </c>
      <c r="B2718" s="26" t="n">
        <v>26</v>
      </c>
      <c r="C2718" s="7" t="n">
        <v>1</v>
      </c>
      <c r="D2718" s="7" t="s">
        <v>418</v>
      </c>
      <c r="E2718" s="7" t="n">
        <v>2</v>
      </c>
      <c r="F2718" s="7" t="n">
        <v>0</v>
      </c>
    </row>
    <row r="2719" spans="1:10">
      <c r="A2719" t="s">
        <v>4</v>
      </c>
      <c r="B2719" s="4" t="s">
        <v>5</v>
      </c>
    </row>
    <row r="2720" spans="1:10">
      <c r="A2720" t="n">
        <v>33936</v>
      </c>
      <c r="B2720" s="27" t="n">
        <v>28</v>
      </c>
    </row>
    <row r="2721" spans="1:10">
      <c r="A2721" t="s">
        <v>4</v>
      </c>
      <c r="B2721" s="4" t="s">
        <v>5</v>
      </c>
      <c r="C2721" s="4" t="s">
        <v>7</v>
      </c>
      <c r="D2721" s="35" t="s">
        <v>170</v>
      </c>
      <c r="E2721" s="4" t="s">
        <v>5</v>
      </c>
      <c r="F2721" s="4" t="s">
        <v>7</v>
      </c>
      <c r="G2721" s="4" t="s">
        <v>12</v>
      </c>
      <c r="H2721" s="35" t="s">
        <v>171</v>
      </c>
      <c r="I2721" s="4" t="s">
        <v>7</v>
      </c>
      <c r="J2721" s="4" t="s">
        <v>18</v>
      </c>
    </row>
    <row r="2722" spans="1:10">
      <c r="A2722" t="n">
        <v>33937</v>
      </c>
      <c r="B2722" s="12" t="n">
        <v>5</v>
      </c>
      <c r="C2722" s="7" t="n">
        <v>28</v>
      </c>
      <c r="D2722" s="35" t="s">
        <v>3</v>
      </c>
      <c r="E2722" s="41" t="n">
        <v>64</v>
      </c>
      <c r="F2722" s="7" t="n">
        <v>5</v>
      </c>
      <c r="G2722" s="7" t="n">
        <v>5</v>
      </c>
      <c r="H2722" s="35" t="s">
        <v>3</v>
      </c>
      <c r="I2722" s="7" t="n">
        <v>1</v>
      </c>
      <c r="J2722" s="13" t="n">
        <f t="normal" ca="1">A2736</f>
        <v>0</v>
      </c>
    </row>
    <row r="2723" spans="1:10">
      <c r="A2723" t="s">
        <v>4</v>
      </c>
      <c r="B2723" s="4" t="s">
        <v>5</v>
      </c>
      <c r="C2723" s="4" t="s">
        <v>7</v>
      </c>
      <c r="D2723" s="4" t="s">
        <v>12</v>
      </c>
      <c r="E2723" s="4" t="s">
        <v>12</v>
      </c>
      <c r="F2723" s="4" t="s">
        <v>7</v>
      </c>
    </row>
    <row r="2724" spans="1:10">
      <c r="A2724" t="n">
        <v>33948</v>
      </c>
      <c r="B2724" s="47" t="n">
        <v>25</v>
      </c>
      <c r="C2724" s="7" t="n">
        <v>1</v>
      </c>
      <c r="D2724" s="7" t="n">
        <v>60</v>
      </c>
      <c r="E2724" s="7" t="n">
        <v>640</v>
      </c>
      <c r="F2724" s="7" t="n">
        <v>2</v>
      </c>
    </row>
    <row r="2725" spans="1:10">
      <c r="A2725" t="s">
        <v>4</v>
      </c>
      <c r="B2725" s="4" t="s">
        <v>5</v>
      </c>
      <c r="C2725" s="4" t="s">
        <v>7</v>
      </c>
      <c r="D2725" s="4" t="s">
        <v>12</v>
      </c>
      <c r="E2725" s="4" t="s">
        <v>8</v>
      </c>
    </row>
    <row r="2726" spans="1:10">
      <c r="A2726" t="n">
        <v>33955</v>
      </c>
      <c r="B2726" s="21" t="n">
        <v>51</v>
      </c>
      <c r="C2726" s="7" t="n">
        <v>4</v>
      </c>
      <c r="D2726" s="7" t="n">
        <v>5</v>
      </c>
      <c r="E2726" s="7" t="s">
        <v>384</v>
      </c>
    </row>
    <row r="2727" spans="1:10">
      <c r="A2727" t="s">
        <v>4</v>
      </c>
      <c r="B2727" s="4" t="s">
        <v>5</v>
      </c>
      <c r="C2727" s="4" t="s">
        <v>12</v>
      </c>
    </row>
    <row r="2728" spans="1:10">
      <c r="A2728" t="n">
        <v>33968</v>
      </c>
      <c r="B2728" s="24" t="n">
        <v>16</v>
      </c>
      <c r="C2728" s="7" t="n">
        <v>0</v>
      </c>
    </row>
    <row r="2729" spans="1:10">
      <c r="A2729" t="s">
        <v>4</v>
      </c>
      <c r="B2729" s="4" t="s">
        <v>5</v>
      </c>
      <c r="C2729" s="4" t="s">
        <v>12</v>
      </c>
      <c r="D2729" s="4" t="s">
        <v>37</v>
      </c>
      <c r="E2729" s="4" t="s">
        <v>7</v>
      </c>
      <c r="F2729" s="4" t="s">
        <v>7</v>
      </c>
    </row>
    <row r="2730" spans="1:10">
      <c r="A2730" t="n">
        <v>33971</v>
      </c>
      <c r="B2730" s="26" t="n">
        <v>26</v>
      </c>
      <c r="C2730" s="7" t="n">
        <v>5</v>
      </c>
      <c r="D2730" s="7" t="s">
        <v>419</v>
      </c>
      <c r="E2730" s="7" t="n">
        <v>2</v>
      </c>
      <c r="F2730" s="7" t="n">
        <v>0</v>
      </c>
    </row>
    <row r="2731" spans="1:10">
      <c r="A2731" t="s">
        <v>4</v>
      </c>
      <c r="B2731" s="4" t="s">
        <v>5</v>
      </c>
    </row>
    <row r="2732" spans="1:10">
      <c r="A2732" t="n">
        <v>34025</v>
      </c>
      <c r="B2732" s="27" t="n">
        <v>28</v>
      </c>
    </row>
    <row r="2733" spans="1:10">
      <c r="A2733" t="s">
        <v>4</v>
      </c>
      <c r="B2733" s="4" t="s">
        <v>5</v>
      </c>
      <c r="C2733" s="4" t="s">
        <v>18</v>
      </c>
    </row>
    <row r="2734" spans="1:10">
      <c r="A2734" t="n">
        <v>34026</v>
      </c>
      <c r="B2734" s="14" t="n">
        <v>3</v>
      </c>
      <c r="C2734" s="13" t="n">
        <f t="normal" ca="1">A2748</f>
        <v>0</v>
      </c>
    </row>
    <row r="2735" spans="1:10">
      <c r="A2735" t="s">
        <v>4</v>
      </c>
      <c r="B2735" s="4" t="s">
        <v>5</v>
      </c>
      <c r="C2735" s="4" t="s">
        <v>7</v>
      </c>
      <c r="D2735" s="35" t="s">
        <v>170</v>
      </c>
      <c r="E2735" s="4" t="s">
        <v>5</v>
      </c>
      <c r="F2735" s="4" t="s">
        <v>7</v>
      </c>
      <c r="G2735" s="4" t="s">
        <v>12</v>
      </c>
      <c r="H2735" s="35" t="s">
        <v>171</v>
      </c>
      <c r="I2735" s="4" t="s">
        <v>7</v>
      </c>
      <c r="J2735" s="4" t="s">
        <v>18</v>
      </c>
    </row>
    <row r="2736" spans="1:10">
      <c r="A2736" t="n">
        <v>34031</v>
      </c>
      <c r="B2736" s="12" t="n">
        <v>5</v>
      </c>
      <c r="C2736" s="7" t="n">
        <v>28</v>
      </c>
      <c r="D2736" s="35" t="s">
        <v>3</v>
      </c>
      <c r="E2736" s="41" t="n">
        <v>64</v>
      </c>
      <c r="F2736" s="7" t="n">
        <v>5</v>
      </c>
      <c r="G2736" s="7" t="n">
        <v>3</v>
      </c>
      <c r="H2736" s="35" t="s">
        <v>3</v>
      </c>
      <c r="I2736" s="7" t="n">
        <v>1</v>
      </c>
      <c r="J2736" s="13" t="n">
        <f t="normal" ca="1">A2748</f>
        <v>0</v>
      </c>
    </row>
    <row r="2737" spans="1:10">
      <c r="A2737" t="s">
        <v>4</v>
      </c>
      <c r="B2737" s="4" t="s">
        <v>5</v>
      </c>
      <c r="C2737" s="4" t="s">
        <v>7</v>
      </c>
      <c r="D2737" s="4" t="s">
        <v>12</v>
      </c>
      <c r="E2737" s="4" t="s">
        <v>12</v>
      </c>
      <c r="F2737" s="4" t="s">
        <v>7</v>
      </c>
    </row>
    <row r="2738" spans="1:10">
      <c r="A2738" t="n">
        <v>34042</v>
      </c>
      <c r="B2738" s="47" t="n">
        <v>25</v>
      </c>
      <c r="C2738" s="7" t="n">
        <v>1</v>
      </c>
      <c r="D2738" s="7" t="n">
        <v>60</v>
      </c>
      <c r="E2738" s="7" t="n">
        <v>500</v>
      </c>
      <c r="F2738" s="7" t="n">
        <v>2</v>
      </c>
    </row>
    <row r="2739" spans="1:10">
      <c r="A2739" t="s">
        <v>4</v>
      </c>
      <c r="B2739" s="4" t="s">
        <v>5</v>
      </c>
      <c r="C2739" s="4" t="s">
        <v>7</v>
      </c>
      <c r="D2739" s="4" t="s">
        <v>12</v>
      </c>
      <c r="E2739" s="4" t="s">
        <v>8</v>
      </c>
    </row>
    <row r="2740" spans="1:10">
      <c r="A2740" t="n">
        <v>34049</v>
      </c>
      <c r="B2740" s="21" t="n">
        <v>51</v>
      </c>
      <c r="C2740" s="7" t="n">
        <v>4</v>
      </c>
      <c r="D2740" s="7" t="n">
        <v>3</v>
      </c>
      <c r="E2740" s="7" t="s">
        <v>371</v>
      </c>
    </row>
    <row r="2741" spans="1:10">
      <c r="A2741" t="s">
        <v>4</v>
      </c>
      <c r="B2741" s="4" t="s">
        <v>5</v>
      </c>
      <c r="C2741" s="4" t="s">
        <v>12</v>
      </c>
    </row>
    <row r="2742" spans="1:10">
      <c r="A2742" t="n">
        <v>34063</v>
      </c>
      <c r="B2742" s="24" t="n">
        <v>16</v>
      </c>
      <c r="C2742" s="7" t="n">
        <v>0</v>
      </c>
    </row>
    <row r="2743" spans="1:10">
      <c r="A2743" t="s">
        <v>4</v>
      </c>
      <c r="B2743" s="4" t="s">
        <v>5</v>
      </c>
      <c r="C2743" s="4" t="s">
        <v>12</v>
      </c>
      <c r="D2743" s="4" t="s">
        <v>37</v>
      </c>
      <c r="E2743" s="4" t="s">
        <v>7</v>
      </c>
      <c r="F2743" s="4" t="s">
        <v>7</v>
      </c>
    </row>
    <row r="2744" spans="1:10">
      <c r="A2744" t="n">
        <v>34066</v>
      </c>
      <c r="B2744" s="26" t="n">
        <v>26</v>
      </c>
      <c r="C2744" s="7" t="n">
        <v>3</v>
      </c>
      <c r="D2744" s="7" t="s">
        <v>420</v>
      </c>
      <c r="E2744" s="7" t="n">
        <v>2</v>
      </c>
      <c r="F2744" s="7" t="n">
        <v>0</v>
      </c>
    </row>
    <row r="2745" spans="1:10">
      <c r="A2745" t="s">
        <v>4</v>
      </c>
      <c r="B2745" s="4" t="s">
        <v>5</v>
      </c>
    </row>
    <row r="2746" spans="1:10">
      <c r="A2746" t="n">
        <v>34121</v>
      </c>
      <c r="B2746" s="27" t="n">
        <v>28</v>
      </c>
    </row>
    <row r="2747" spans="1:10">
      <c r="A2747" t="s">
        <v>4</v>
      </c>
      <c r="B2747" s="4" t="s">
        <v>5</v>
      </c>
      <c r="C2747" s="4" t="s">
        <v>7</v>
      </c>
      <c r="D2747" s="35" t="s">
        <v>170</v>
      </c>
      <c r="E2747" s="4" t="s">
        <v>5</v>
      </c>
      <c r="F2747" s="4" t="s">
        <v>7</v>
      </c>
      <c r="G2747" s="4" t="s">
        <v>12</v>
      </c>
      <c r="H2747" s="35" t="s">
        <v>171</v>
      </c>
      <c r="I2747" s="4" t="s">
        <v>7</v>
      </c>
      <c r="J2747" s="4" t="s">
        <v>18</v>
      </c>
    </row>
    <row r="2748" spans="1:10">
      <c r="A2748" t="n">
        <v>34122</v>
      </c>
      <c r="B2748" s="12" t="n">
        <v>5</v>
      </c>
      <c r="C2748" s="7" t="n">
        <v>28</v>
      </c>
      <c r="D2748" s="35" t="s">
        <v>3</v>
      </c>
      <c r="E2748" s="41" t="n">
        <v>64</v>
      </c>
      <c r="F2748" s="7" t="n">
        <v>5</v>
      </c>
      <c r="G2748" s="7" t="n">
        <v>7</v>
      </c>
      <c r="H2748" s="35" t="s">
        <v>3</v>
      </c>
      <c r="I2748" s="7" t="n">
        <v>1</v>
      </c>
      <c r="J2748" s="13" t="n">
        <f t="normal" ca="1">A2762</f>
        <v>0</v>
      </c>
    </row>
    <row r="2749" spans="1:10">
      <c r="A2749" t="s">
        <v>4</v>
      </c>
      <c r="B2749" s="4" t="s">
        <v>5</v>
      </c>
      <c r="C2749" s="4" t="s">
        <v>7</v>
      </c>
      <c r="D2749" s="4" t="s">
        <v>12</v>
      </c>
      <c r="E2749" s="4" t="s">
        <v>12</v>
      </c>
      <c r="F2749" s="4" t="s">
        <v>7</v>
      </c>
    </row>
    <row r="2750" spans="1:10">
      <c r="A2750" t="n">
        <v>34133</v>
      </c>
      <c r="B2750" s="47" t="n">
        <v>25</v>
      </c>
      <c r="C2750" s="7" t="n">
        <v>1</v>
      </c>
      <c r="D2750" s="7" t="n">
        <v>60</v>
      </c>
      <c r="E2750" s="7" t="n">
        <v>500</v>
      </c>
      <c r="F2750" s="7" t="n">
        <v>2</v>
      </c>
    </row>
    <row r="2751" spans="1:10">
      <c r="A2751" t="s">
        <v>4</v>
      </c>
      <c r="B2751" s="4" t="s">
        <v>5</v>
      </c>
      <c r="C2751" s="4" t="s">
        <v>7</v>
      </c>
      <c r="D2751" s="4" t="s">
        <v>12</v>
      </c>
      <c r="E2751" s="4" t="s">
        <v>8</v>
      </c>
    </row>
    <row r="2752" spans="1:10">
      <c r="A2752" t="n">
        <v>34140</v>
      </c>
      <c r="B2752" s="21" t="n">
        <v>51</v>
      </c>
      <c r="C2752" s="7" t="n">
        <v>4</v>
      </c>
      <c r="D2752" s="7" t="n">
        <v>7</v>
      </c>
      <c r="E2752" s="7" t="s">
        <v>371</v>
      </c>
    </row>
    <row r="2753" spans="1:10">
      <c r="A2753" t="s">
        <v>4</v>
      </c>
      <c r="B2753" s="4" t="s">
        <v>5</v>
      </c>
      <c r="C2753" s="4" t="s">
        <v>12</v>
      </c>
    </row>
    <row r="2754" spans="1:10">
      <c r="A2754" t="n">
        <v>34154</v>
      </c>
      <c r="B2754" s="24" t="n">
        <v>16</v>
      </c>
      <c r="C2754" s="7" t="n">
        <v>0</v>
      </c>
    </row>
    <row r="2755" spans="1:10">
      <c r="A2755" t="s">
        <v>4</v>
      </c>
      <c r="B2755" s="4" t="s">
        <v>5</v>
      </c>
      <c r="C2755" s="4" t="s">
        <v>12</v>
      </c>
      <c r="D2755" s="4" t="s">
        <v>37</v>
      </c>
      <c r="E2755" s="4" t="s">
        <v>7</v>
      </c>
      <c r="F2755" s="4" t="s">
        <v>7</v>
      </c>
    </row>
    <row r="2756" spans="1:10">
      <c r="A2756" t="n">
        <v>34157</v>
      </c>
      <c r="B2756" s="26" t="n">
        <v>26</v>
      </c>
      <c r="C2756" s="7" t="n">
        <v>7</v>
      </c>
      <c r="D2756" s="7" t="s">
        <v>421</v>
      </c>
      <c r="E2756" s="7" t="n">
        <v>2</v>
      </c>
      <c r="F2756" s="7" t="n">
        <v>0</v>
      </c>
    </row>
    <row r="2757" spans="1:10">
      <c r="A2757" t="s">
        <v>4</v>
      </c>
      <c r="B2757" s="4" t="s">
        <v>5</v>
      </c>
    </row>
    <row r="2758" spans="1:10">
      <c r="A2758" t="n">
        <v>34205</v>
      </c>
      <c r="B2758" s="27" t="n">
        <v>28</v>
      </c>
    </row>
    <row r="2759" spans="1:10">
      <c r="A2759" t="s">
        <v>4</v>
      </c>
      <c r="B2759" s="4" t="s">
        <v>5</v>
      </c>
      <c r="C2759" s="4" t="s">
        <v>18</v>
      </c>
    </row>
    <row r="2760" spans="1:10">
      <c r="A2760" t="n">
        <v>34206</v>
      </c>
      <c r="B2760" s="14" t="n">
        <v>3</v>
      </c>
      <c r="C2760" s="13" t="n">
        <f t="normal" ca="1">A2774</f>
        <v>0</v>
      </c>
    </row>
    <row r="2761" spans="1:10">
      <c r="A2761" t="s">
        <v>4</v>
      </c>
      <c r="B2761" s="4" t="s">
        <v>5</v>
      </c>
      <c r="C2761" s="4" t="s">
        <v>7</v>
      </c>
      <c r="D2761" s="35" t="s">
        <v>170</v>
      </c>
      <c r="E2761" s="4" t="s">
        <v>5</v>
      </c>
      <c r="F2761" s="4" t="s">
        <v>7</v>
      </c>
      <c r="G2761" s="4" t="s">
        <v>12</v>
      </c>
      <c r="H2761" s="35" t="s">
        <v>171</v>
      </c>
      <c r="I2761" s="4" t="s">
        <v>7</v>
      </c>
      <c r="J2761" s="4" t="s">
        <v>18</v>
      </c>
    </row>
    <row r="2762" spans="1:10">
      <c r="A2762" t="n">
        <v>34211</v>
      </c>
      <c r="B2762" s="12" t="n">
        <v>5</v>
      </c>
      <c r="C2762" s="7" t="n">
        <v>28</v>
      </c>
      <c r="D2762" s="35" t="s">
        <v>3</v>
      </c>
      <c r="E2762" s="41" t="n">
        <v>64</v>
      </c>
      <c r="F2762" s="7" t="n">
        <v>5</v>
      </c>
      <c r="G2762" s="7" t="n">
        <v>6</v>
      </c>
      <c r="H2762" s="35" t="s">
        <v>3</v>
      </c>
      <c r="I2762" s="7" t="n">
        <v>1</v>
      </c>
      <c r="J2762" s="13" t="n">
        <f t="normal" ca="1">A2774</f>
        <v>0</v>
      </c>
    </row>
    <row r="2763" spans="1:10">
      <c r="A2763" t="s">
        <v>4</v>
      </c>
      <c r="B2763" s="4" t="s">
        <v>5</v>
      </c>
      <c r="C2763" s="4" t="s">
        <v>7</v>
      </c>
      <c r="D2763" s="4" t="s">
        <v>12</v>
      </c>
      <c r="E2763" s="4" t="s">
        <v>12</v>
      </c>
      <c r="F2763" s="4" t="s">
        <v>7</v>
      </c>
    </row>
    <row r="2764" spans="1:10">
      <c r="A2764" t="n">
        <v>34222</v>
      </c>
      <c r="B2764" s="47" t="n">
        <v>25</v>
      </c>
      <c r="C2764" s="7" t="n">
        <v>1</v>
      </c>
      <c r="D2764" s="7" t="n">
        <v>60</v>
      </c>
      <c r="E2764" s="7" t="n">
        <v>640</v>
      </c>
      <c r="F2764" s="7" t="n">
        <v>2</v>
      </c>
    </row>
    <row r="2765" spans="1:10">
      <c r="A2765" t="s">
        <v>4</v>
      </c>
      <c r="B2765" s="4" t="s">
        <v>5</v>
      </c>
      <c r="C2765" s="4" t="s">
        <v>7</v>
      </c>
      <c r="D2765" s="4" t="s">
        <v>12</v>
      </c>
      <c r="E2765" s="4" t="s">
        <v>8</v>
      </c>
    </row>
    <row r="2766" spans="1:10">
      <c r="A2766" t="n">
        <v>34229</v>
      </c>
      <c r="B2766" s="21" t="n">
        <v>51</v>
      </c>
      <c r="C2766" s="7" t="n">
        <v>4</v>
      </c>
      <c r="D2766" s="7" t="n">
        <v>6</v>
      </c>
      <c r="E2766" s="7" t="s">
        <v>371</v>
      </c>
    </row>
    <row r="2767" spans="1:10">
      <c r="A2767" t="s">
        <v>4</v>
      </c>
      <c r="B2767" s="4" t="s">
        <v>5</v>
      </c>
      <c r="C2767" s="4" t="s">
        <v>12</v>
      </c>
    </row>
    <row r="2768" spans="1:10">
      <c r="A2768" t="n">
        <v>34243</v>
      </c>
      <c r="B2768" s="24" t="n">
        <v>16</v>
      </c>
      <c r="C2768" s="7" t="n">
        <v>0</v>
      </c>
    </row>
    <row r="2769" spans="1:10">
      <c r="A2769" t="s">
        <v>4</v>
      </c>
      <c r="B2769" s="4" t="s">
        <v>5</v>
      </c>
      <c r="C2769" s="4" t="s">
        <v>12</v>
      </c>
      <c r="D2769" s="4" t="s">
        <v>37</v>
      </c>
      <c r="E2769" s="4" t="s">
        <v>7</v>
      </c>
      <c r="F2769" s="4" t="s">
        <v>7</v>
      </c>
    </row>
    <row r="2770" spans="1:10">
      <c r="A2770" t="n">
        <v>34246</v>
      </c>
      <c r="B2770" s="26" t="n">
        <v>26</v>
      </c>
      <c r="C2770" s="7" t="n">
        <v>6</v>
      </c>
      <c r="D2770" s="7" t="s">
        <v>422</v>
      </c>
      <c r="E2770" s="7" t="n">
        <v>2</v>
      </c>
      <c r="F2770" s="7" t="n">
        <v>0</v>
      </c>
    </row>
    <row r="2771" spans="1:10">
      <c r="A2771" t="s">
        <v>4</v>
      </c>
      <c r="B2771" s="4" t="s">
        <v>5</v>
      </c>
    </row>
    <row r="2772" spans="1:10">
      <c r="A2772" t="n">
        <v>34318</v>
      </c>
      <c r="B2772" s="27" t="n">
        <v>28</v>
      </c>
    </row>
    <row r="2773" spans="1:10">
      <c r="A2773" t="s">
        <v>4</v>
      </c>
      <c r="B2773" s="4" t="s">
        <v>5</v>
      </c>
      <c r="C2773" s="4" t="s">
        <v>7</v>
      </c>
      <c r="D2773" s="35" t="s">
        <v>170</v>
      </c>
      <c r="E2773" s="4" t="s">
        <v>5</v>
      </c>
      <c r="F2773" s="4" t="s">
        <v>7</v>
      </c>
      <c r="G2773" s="4" t="s">
        <v>12</v>
      </c>
      <c r="H2773" s="35" t="s">
        <v>171</v>
      </c>
      <c r="I2773" s="4" t="s">
        <v>7</v>
      </c>
      <c r="J2773" s="4" t="s">
        <v>18</v>
      </c>
    </row>
    <row r="2774" spans="1:10">
      <c r="A2774" t="n">
        <v>34319</v>
      </c>
      <c r="B2774" s="12" t="n">
        <v>5</v>
      </c>
      <c r="C2774" s="7" t="n">
        <v>28</v>
      </c>
      <c r="D2774" s="35" t="s">
        <v>3</v>
      </c>
      <c r="E2774" s="41" t="n">
        <v>64</v>
      </c>
      <c r="F2774" s="7" t="n">
        <v>5</v>
      </c>
      <c r="G2774" s="7" t="n">
        <v>11</v>
      </c>
      <c r="H2774" s="35" t="s">
        <v>3</v>
      </c>
      <c r="I2774" s="7" t="n">
        <v>1</v>
      </c>
      <c r="J2774" s="13" t="n">
        <f t="normal" ca="1">A2786</f>
        <v>0</v>
      </c>
    </row>
    <row r="2775" spans="1:10">
      <c r="A2775" t="s">
        <v>4</v>
      </c>
      <c r="B2775" s="4" t="s">
        <v>5</v>
      </c>
      <c r="C2775" s="4" t="s">
        <v>7</v>
      </c>
      <c r="D2775" s="4" t="s">
        <v>12</v>
      </c>
      <c r="E2775" s="4" t="s">
        <v>12</v>
      </c>
      <c r="F2775" s="4" t="s">
        <v>7</v>
      </c>
    </row>
    <row r="2776" spans="1:10">
      <c r="A2776" t="n">
        <v>34330</v>
      </c>
      <c r="B2776" s="47" t="n">
        <v>25</v>
      </c>
      <c r="C2776" s="7" t="n">
        <v>1</v>
      </c>
      <c r="D2776" s="7" t="n">
        <v>260</v>
      </c>
      <c r="E2776" s="7" t="n">
        <v>640</v>
      </c>
      <c r="F2776" s="7" t="n">
        <v>2</v>
      </c>
    </row>
    <row r="2777" spans="1:10">
      <c r="A2777" t="s">
        <v>4</v>
      </c>
      <c r="B2777" s="4" t="s">
        <v>5</v>
      </c>
      <c r="C2777" s="4" t="s">
        <v>7</v>
      </c>
      <c r="D2777" s="4" t="s">
        <v>12</v>
      </c>
      <c r="E2777" s="4" t="s">
        <v>8</v>
      </c>
    </row>
    <row r="2778" spans="1:10">
      <c r="A2778" t="n">
        <v>34337</v>
      </c>
      <c r="B2778" s="21" t="n">
        <v>51</v>
      </c>
      <c r="C2778" s="7" t="n">
        <v>4</v>
      </c>
      <c r="D2778" s="7" t="n">
        <v>11</v>
      </c>
      <c r="E2778" s="7" t="s">
        <v>423</v>
      </c>
    </row>
    <row r="2779" spans="1:10">
      <c r="A2779" t="s">
        <v>4</v>
      </c>
      <c r="B2779" s="4" t="s">
        <v>5</v>
      </c>
      <c r="C2779" s="4" t="s">
        <v>12</v>
      </c>
    </row>
    <row r="2780" spans="1:10">
      <c r="A2780" t="n">
        <v>34352</v>
      </c>
      <c r="B2780" s="24" t="n">
        <v>16</v>
      </c>
      <c r="C2780" s="7" t="n">
        <v>0</v>
      </c>
    </row>
    <row r="2781" spans="1:10">
      <c r="A2781" t="s">
        <v>4</v>
      </c>
      <c r="B2781" s="4" t="s">
        <v>5</v>
      </c>
      <c r="C2781" s="4" t="s">
        <v>12</v>
      </c>
      <c r="D2781" s="4" t="s">
        <v>37</v>
      </c>
      <c r="E2781" s="4" t="s">
        <v>7</v>
      </c>
      <c r="F2781" s="4" t="s">
        <v>7</v>
      </c>
      <c r="G2781" s="4" t="s">
        <v>37</v>
      </c>
      <c r="H2781" s="4" t="s">
        <v>7</v>
      </c>
      <c r="I2781" s="4" t="s">
        <v>7</v>
      </c>
    </row>
    <row r="2782" spans="1:10">
      <c r="A2782" t="n">
        <v>34355</v>
      </c>
      <c r="B2782" s="26" t="n">
        <v>26</v>
      </c>
      <c r="C2782" s="7" t="n">
        <v>11</v>
      </c>
      <c r="D2782" s="7" t="s">
        <v>424</v>
      </c>
      <c r="E2782" s="7" t="n">
        <v>2</v>
      </c>
      <c r="F2782" s="7" t="n">
        <v>3</v>
      </c>
      <c r="G2782" s="7" t="s">
        <v>425</v>
      </c>
      <c r="H2782" s="7" t="n">
        <v>2</v>
      </c>
      <c r="I2782" s="7" t="n">
        <v>0</v>
      </c>
    </row>
    <row r="2783" spans="1:10">
      <c r="A2783" t="s">
        <v>4</v>
      </c>
      <c r="B2783" s="4" t="s">
        <v>5</v>
      </c>
    </row>
    <row r="2784" spans="1:10">
      <c r="A2784" t="n">
        <v>34540</v>
      </c>
      <c r="B2784" s="27" t="n">
        <v>28</v>
      </c>
    </row>
    <row r="2785" spans="1:10">
      <c r="A2785" t="s">
        <v>4</v>
      </c>
      <c r="B2785" s="4" t="s">
        <v>5</v>
      </c>
      <c r="C2785" s="4" t="s">
        <v>7</v>
      </c>
      <c r="D2785" s="35" t="s">
        <v>170</v>
      </c>
      <c r="E2785" s="4" t="s">
        <v>5</v>
      </c>
      <c r="F2785" s="4" t="s">
        <v>7</v>
      </c>
      <c r="G2785" s="4" t="s">
        <v>12</v>
      </c>
      <c r="H2785" s="35" t="s">
        <v>171</v>
      </c>
      <c r="I2785" s="4" t="s">
        <v>7</v>
      </c>
      <c r="J2785" s="4" t="s">
        <v>18</v>
      </c>
    </row>
    <row r="2786" spans="1:10">
      <c r="A2786" t="n">
        <v>34541</v>
      </c>
      <c r="B2786" s="12" t="n">
        <v>5</v>
      </c>
      <c r="C2786" s="7" t="n">
        <v>28</v>
      </c>
      <c r="D2786" s="35" t="s">
        <v>3</v>
      </c>
      <c r="E2786" s="41" t="n">
        <v>64</v>
      </c>
      <c r="F2786" s="7" t="n">
        <v>5</v>
      </c>
      <c r="G2786" s="7" t="n">
        <v>8</v>
      </c>
      <c r="H2786" s="35" t="s">
        <v>3</v>
      </c>
      <c r="I2786" s="7" t="n">
        <v>1</v>
      </c>
      <c r="J2786" s="13" t="n">
        <f t="normal" ca="1">A2858</f>
        <v>0</v>
      </c>
    </row>
    <row r="2787" spans="1:10">
      <c r="A2787" t="s">
        <v>4</v>
      </c>
      <c r="B2787" s="4" t="s">
        <v>5</v>
      </c>
      <c r="C2787" s="4" t="s">
        <v>7</v>
      </c>
      <c r="D2787" s="4" t="s">
        <v>12</v>
      </c>
      <c r="E2787" s="4" t="s">
        <v>12</v>
      </c>
      <c r="F2787" s="4" t="s">
        <v>7</v>
      </c>
    </row>
    <row r="2788" spans="1:10">
      <c r="A2788" t="n">
        <v>34552</v>
      </c>
      <c r="B2788" s="47" t="n">
        <v>25</v>
      </c>
      <c r="C2788" s="7" t="n">
        <v>1</v>
      </c>
      <c r="D2788" s="7" t="n">
        <v>160</v>
      </c>
      <c r="E2788" s="7" t="n">
        <v>570</v>
      </c>
      <c r="F2788" s="7" t="n">
        <v>2</v>
      </c>
    </row>
    <row r="2789" spans="1:10">
      <c r="A2789" t="s">
        <v>4</v>
      </c>
      <c r="B2789" s="4" t="s">
        <v>5</v>
      </c>
      <c r="C2789" s="4" t="s">
        <v>7</v>
      </c>
      <c r="D2789" s="4" t="s">
        <v>12</v>
      </c>
      <c r="E2789" s="4" t="s">
        <v>8</v>
      </c>
    </row>
    <row r="2790" spans="1:10">
      <c r="A2790" t="n">
        <v>34559</v>
      </c>
      <c r="B2790" s="21" t="n">
        <v>51</v>
      </c>
      <c r="C2790" s="7" t="n">
        <v>4</v>
      </c>
      <c r="D2790" s="7" t="n">
        <v>0</v>
      </c>
      <c r="E2790" s="7" t="s">
        <v>384</v>
      </c>
    </row>
    <row r="2791" spans="1:10">
      <c r="A2791" t="s">
        <v>4</v>
      </c>
      <c r="B2791" s="4" t="s">
        <v>5</v>
      </c>
      <c r="C2791" s="4" t="s">
        <v>12</v>
      </c>
    </row>
    <row r="2792" spans="1:10">
      <c r="A2792" t="n">
        <v>34572</v>
      </c>
      <c r="B2792" s="24" t="n">
        <v>16</v>
      </c>
      <c r="C2792" s="7" t="n">
        <v>0</v>
      </c>
    </row>
    <row r="2793" spans="1:10">
      <c r="A2793" t="s">
        <v>4</v>
      </c>
      <c r="B2793" s="4" t="s">
        <v>5</v>
      </c>
      <c r="C2793" s="4" t="s">
        <v>12</v>
      </c>
      <c r="D2793" s="4" t="s">
        <v>37</v>
      </c>
      <c r="E2793" s="4" t="s">
        <v>7</v>
      </c>
      <c r="F2793" s="4" t="s">
        <v>7</v>
      </c>
    </row>
    <row r="2794" spans="1:10">
      <c r="A2794" t="n">
        <v>34575</v>
      </c>
      <c r="B2794" s="26" t="n">
        <v>26</v>
      </c>
      <c r="C2794" s="7" t="n">
        <v>0</v>
      </c>
      <c r="D2794" s="7" t="s">
        <v>426</v>
      </c>
      <c r="E2794" s="7" t="n">
        <v>2</v>
      </c>
      <c r="F2794" s="7" t="n">
        <v>0</v>
      </c>
    </row>
    <row r="2795" spans="1:10">
      <c r="A2795" t="s">
        <v>4</v>
      </c>
      <c r="B2795" s="4" t="s">
        <v>5</v>
      </c>
    </row>
    <row r="2796" spans="1:10">
      <c r="A2796" t="n">
        <v>34638</v>
      </c>
      <c r="B2796" s="27" t="n">
        <v>28</v>
      </c>
    </row>
    <row r="2797" spans="1:10">
      <c r="A2797" t="s">
        <v>4</v>
      </c>
      <c r="B2797" s="4" t="s">
        <v>5</v>
      </c>
      <c r="C2797" s="4" t="s">
        <v>7</v>
      </c>
      <c r="D2797" s="4" t="s">
        <v>12</v>
      </c>
      <c r="E2797" s="4" t="s">
        <v>12</v>
      </c>
      <c r="F2797" s="4" t="s">
        <v>7</v>
      </c>
    </row>
    <row r="2798" spans="1:10">
      <c r="A2798" t="n">
        <v>34639</v>
      </c>
      <c r="B2798" s="47" t="n">
        <v>25</v>
      </c>
      <c r="C2798" s="7" t="n">
        <v>1</v>
      </c>
      <c r="D2798" s="7" t="n">
        <v>260</v>
      </c>
      <c r="E2798" s="7" t="n">
        <v>640</v>
      </c>
      <c r="F2798" s="7" t="n">
        <v>2</v>
      </c>
    </row>
    <row r="2799" spans="1:10">
      <c r="A2799" t="s">
        <v>4</v>
      </c>
      <c r="B2799" s="4" t="s">
        <v>5</v>
      </c>
      <c r="C2799" s="4" t="s">
        <v>7</v>
      </c>
      <c r="D2799" s="4" t="s">
        <v>12</v>
      </c>
      <c r="E2799" s="4" t="s">
        <v>8</v>
      </c>
    </row>
    <row r="2800" spans="1:10">
      <c r="A2800" t="n">
        <v>34646</v>
      </c>
      <c r="B2800" s="21" t="n">
        <v>51</v>
      </c>
      <c r="C2800" s="7" t="n">
        <v>4</v>
      </c>
      <c r="D2800" s="7" t="n">
        <v>8</v>
      </c>
      <c r="E2800" s="7" t="s">
        <v>378</v>
      </c>
    </row>
    <row r="2801" spans="1:10">
      <c r="A2801" t="s">
        <v>4</v>
      </c>
      <c r="B2801" s="4" t="s">
        <v>5</v>
      </c>
      <c r="C2801" s="4" t="s">
        <v>12</v>
      </c>
    </row>
    <row r="2802" spans="1:10">
      <c r="A2802" t="n">
        <v>34660</v>
      </c>
      <c r="B2802" s="24" t="n">
        <v>16</v>
      </c>
      <c r="C2802" s="7" t="n">
        <v>0</v>
      </c>
    </row>
    <row r="2803" spans="1:10">
      <c r="A2803" t="s">
        <v>4</v>
      </c>
      <c r="B2803" s="4" t="s">
        <v>5</v>
      </c>
      <c r="C2803" s="4" t="s">
        <v>12</v>
      </c>
      <c r="D2803" s="4" t="s">
        <v>37</v>
      </c>
      <c r="E2803" s="4" t="s">
        <v>7</v>
      </c>
      <c r="F2803" s="4" t="s">
        <v>7</v>
      </c>
      <c r="G2803" s="4" t="s">
        <v>37</v>
      </c>
      <c r="H2803" s="4" t="s">
        <v>7</v>
      </c>
      <c r="I2803" s="4" t="s">
        <v>7</v>
      </c>
    </row>
    <row r="2804" spans="1:10">
      <c r="A2804" t="n">
        <v>34663</v>
      </c>
      <c r="B2804" s="26" t="n">
        <v>26</v>
      </c>
      <c r="C2804" s="7" t="n">
        <v>8</v>
      </c>
      <c r="D2804" s="7" t="s">
        <v>427</v>
      </c>
      <c r="E2804" s="7" t="n">
        <v>2</v>
      </c>
      <c r="F2804" s="7" t="n">
        <v>3</v>
      </c>
      <c r="G2804" s="7" t="s">
        <v>428</v>
      </c>
      <c r="H2804" s="7" t="n">
        <v>2</v>
      </c>
      <c r="I2804" s="7" t="n">
        <v>0</v>
      </c>
    </row>
    <row r="2805" spans="1:10">
      <c r="A2805" t="s">
        <v>4</v>
      </c>
      <c r="B2805" s="4" t="s">
        <v>5</v>
      </c>
    </row>
    <row r="2806" spans="1:10">
      <c r="A2806" t="n">
        <v>34794</v>
      </c>
      <c r="B2806" s="27" t="n">
        <v>28</v>
      </c>
    </row>
    <row r="2807" spans="1:10">
      <c r="A2807" t="s">
        <v>4</v>
      </c>
      <c r="B2807" s="4" t="s">
        <v>5</v>
      </c>
      <c r="C2807" s="4" t="s">
        <v>7</v>
      </c>
      <c r="D2807" s="4" t="s">
        <v>7</v>
      </c>
      <c r="E2807" s="4" t="s">
        <v>7</v>
      </c>
      <c r="F2807" s="4" t="s">
        <v>22</v>
      </c>
      <c r="G2807" s="4" t="s">
        <v>22</v>
      </c>
      <c r="H2807" s="4" t="s">
        <v>22</v>
      </c>
      <c r="I2807" s="4" t="s">
        <v>22</v>
      </c>
      <c r="J2807" s="4" t="s">
        <v>22</v>
      </c>
    </row>
    <row r="2808" spans="1:10">
      <c r="A2808" t="n">
        <v>34795</v>
      </c>
      <c r="B2808" s="60" t="n">
        <v>76</v>
      </c>
      <c r="C2808" s="7" t="n">
        <v>1</v>
      </c>
      <c r="D2808" s="7" t="n">
        <v>3</v>
      </c>
      <c r="E2808" s="7" t="n">
        <v>0</v>
      </c>
      <c r="F2808" s="7" t="n">
        <v>1</v>
      </c>
      <c r="G2808" s="7" t="n">
        <v>1</v>
      </c>
      <c r="H2808" s="7" t="n">
        <v>1</v>
      </c>
      <c r="I2808" s="7" t="n">
        <v>1</v>
      </c>
      <c r="J2808" s="7" t="n">
        <v>1000</v>
      </c>
    </row>
    <row r="2809" spans="1:10">
      <c r="A2809" t="s">
        <v>4</v>
      </c>
      <c r="B2809" s="4" t="s">
        <v>5</v>
      </c>
      <c r="C2809" s="4" t="s">
        <v>7</v>
      </c>
      <c r="D2809" s="4" t="s">
        <v>7</v>
      </c>
    </row>
    <row r="2810" spans="1:10">
      <c r="A2810" t="n">
        <v>34819</v>
      </c>
      <c r="B2810" s="61" t="n">
        <v>77</v>
      </c>
      <c r="C2810" s="7" t="n">
        <v>1</v>
      </c>
      <c r="D2810" s="7" t="n">
        <v>3</v>
      </c>
    </row>
    <row r="2811" spans="1:10">
      <c r="A2811" t="s">
        <v>4</v>
      </c>
      <c r="B2811" s="4" t="s">
        <v>5</v>
      </c>
      <c r="C2811" s="4" t="s">
        <v>7</v>
      </c>
      <c r="D2811" s="4" t="s">
        <v>12</v>
      </c>
      <c r="E2811" s="4" t="s">
        <v>12</v>
      </c>
      <c r="F2811" s="4" t="s">
        <v>7</v>
      </c>
    </row>
    <row r="2812" spans="1:10">
      <c r="A2812" t="n">
        <v>34822</v>
      </c>
      <c r="B2812" s="47" t="n">
        <v>25</v>
      </c>
      <c r="C2812" s="7" t="n">
        <v>1</v>
      </c>
      <c r="D2812" s="7" t="n">
        <v>260</v>
      </c>
      <c r="E2812" s="7" t="n">
        <v>640</v>
      </c>
      <c r="F2812" s="7" t="n">
        <v>2</v>
      </c>
    </row>
    <row r="2813" spans="1:10">
      <c r="A2813" t="s">
        <v>4</v>
      </c>
      <c r="B2813" s="4" t="s">
        <v>5</v>
      </c>
      <c r="C2813" s="4" t="s">
        <v>7</v>
      </c>
      <c r="D2813" s="4" t="s">
        <v>12</v>
      </c>
      <c r="E2813" s="4" t="s">
        <v>8</v>
      </c>
    </row>
    <row r="2814" spans="1:10">
      <c r="A2814" t="n">
        <v>34829</v>
      </c>
      <c r="B2814" s="21" t="n">
        <v>51</v>
      </c>
      <c r="C2814" s="7" t="n">
        <v>4</v>
      </c>
      <c r="D2814" s="7" t="n">
        <v>8</v>
      </c>
      <c r="E2814" s="7" t="s">
        <v>429</v>
      </c>
    </row>
    <row r="2815" spans="1:10">
      <c r="A2815" t="s">
        <v>4</v>
      </c>
      <c r="B2815" s="4" t="s">
        <v>5</v>
      </c>
      <c r="C2815" s="4" t="s">
        <v>12</v>
      </c>
    </row>
    <row r="2816" spans="1:10">
      <c r="A2816" t="n">
        <v>34842</v>
      </c>
      <c r="B2816" s="24" t="n">
        <v>16</v>
      </c>
      <c r="C2816" s="7" t="n">
        <v>0</v>
      </c>
    </row>
    <row r="2817" spans="1:10">
      <c r="A2817" t="s">
        <v>4</v>
      </c>
      <c r="B2817" s="4" t="s">
        <v>5</v>
      </c>
      <c r="C2817" s="4" t="s">
        <v>12</v>
      </c>
      <c r="D2817" s="4" t="s">
        <v>37</v>
      </c>
      <c r="E2817" s="4" t="s">
        <v>7</v>
      </c>
      <c r="F2817" s="4" t="s">
        <v>7</v>
      </c>
      <c r="G2817" s="4" t="s">
        <v>37</v>
      </c>
      <c r="H2817" s="4" t="s">
        <v>7</v>
      </c>
      <c r="I2817" s="4" t="s">
        <v>7</v>
      </c>
    </row>
    <row r="2818" spans="1:10">
      <c r="A2818" t="n">
        <v>34845</v>
      </c>
      <c r="B2818" s="26" t="n">
        <v>26</v>
      </c>
      <c r="C2818" s="7" t="n">
        <v>8</v>
      </c>
      <c r="D2818" s="7" t="s">
        <v>430</v>
      </c>
      <c r="E2818" s="7" t="n">
        <v>2</v>
      </c>
      <c r="F2818" s="7" t="n">
        <v>3</v>
      </c>
      <c r="G2818" s="7" t="s">
        <v>431</v>
      </c>
      <c r="H2818" s="7" t="n">
        <v>2</v>
      </c>
      <c r="I2818" s="7" t="n">
        <v>0</v>
      </c>
    </row>
    <row r="2819" spans="1:10">
      <c r="A2819" t="s">
        <v>4</v>
      </c>
      <c r="B2819" s="4" t="s">
        <v>5</v>
      </c>
    </row>
    <row r="2820" spans="1:10">
      <c r="A2820" t="n">
        <v>35036</v>
      </c>
      <c r="B2820" s="27" t="n">
        <v>28</v>
      </c>
    </row>
    <row r="2821" spans="1:10">
      <c r="A2821" t="s">
        <v>4</v>
      </c>
      <c r="B2821" s="4" t="s">
        <v>5</v>
      </c>
      <c r="C2821" s="4" t="s">
        <v>7</v>
      </c>
      <c r="D2821" s="4" t="s">
        <v>12</v>
      </c>
      <c r="E2821" s="4" t="s">
        <v>12</v>
      </c>
      <c r="F2821" s="4" t="s">
        <v>7</v>
      </c>
    </row>
    <row r="2822" spans="1:10">
      <c r="A2822" t="n">
        <v>35037</v>
      </c>
      <c r="B2822" s="47" t="n">
        <v>25</v>
      </c>
      <c r="C2822" s="7" t="n">
        <v>1</v>
      </c>
      <c r="D2822" s="7" t="n">
        <v>160</v>
      </c>
      <c r="E2822" s="7" t="n">
        <v>570</v>
      </c>
      <c r="F2822" s="7" t="n">
        <v>2</v>
      </c>
    </row>
    <row r="2823" spans="1:10">
      <c r="A2823" t="s">
        <v>4</v>
      </c>
      <c r="B2823" s="4" t="s">
        <v>5</v>
      </c>
      <c r="C2823" s="4" t="s">
        <v>7</v>
      </c>
      <c r="D2823" s="4" t="s">
        <v>12</v>
      </c>
      <c r="E2823" s="4" t="s">
        <v>8</v>
      </c>
    </row>
    <row r="2824" spans="1:10">
      <c r="A2824" t="n">
        <v>35044</v>
      </c>
      <c r="B2824" s="21" t="n">
        <v>51</v>
      </c>
      <c r="C2824" s="7" t="n">
        <v>4</v>
      </c>
      <c r="D2824" s="7" t="n">
        <v>0</v>
      </c>
      <c r="E2824" s="7" t="s">
        <v>132</v>
      </c>
    </row>
    <row r="2825" spans="1:10">
      <c r="A2825" t="s">
        <v>4</v>
      </c>
      <c r="B2825" s="4" t="s">
        <v>5</v>
      </c>
      <c r="C2825" s="4" t="s">
        <v>12</v>
      </c>
    </row>
    <row r="2826" spans="1:10">
      <c r="A2826" t="n">
        <v>35058</v>
      </c>
      <c r="B2826" s="24" t="n">
        <v>16</v>
      </c>
      <c r="C2826" s="7" t="n">
        <v>0</v>
      </c>
    </row>
    <row r="2827" spans="1:10">
      <c r="A2827" t="s">
        <v>4</v>
      </c>
      <c r="B2827" s="4" t="s">
        <v>5</v>
      </c>
      <c r="C2827" s="4" t="s">
        <v>12</v>
      </c>
      <c r="D2827" s="4" t="s">
        <v>37</v>
      </c>
      <c r="E2827" s="4" t="s">
        <v>7</v>
      </c>
      <c r="F2827" s="4" t="s">
        <v>7</v>
      </c>
    </row>
    <row r="2828" spans="1:10">
      <c r="A2828" t="n">
        <v>35061</v>
      </c>
      <c r="B2828" s="26" t="n">
        <v>26</v>
      </c>
      <c r="C2828" s="7" t="n">
        <v>0</v>
      </c>
      <c r="D2828" s="7" t="s">
        <v>432</v>
      </c>
      <c r="E2828" s="7" t="n">
        <v>2</v>
      </c>
      <c r="F2828" s="7" t="n">
        <v>0</v>
      </c>
    </row>
    <row r="2829" spans="1:10">
      <c r="A2829" t="s">
        <v>4</v>
      </c>
      <c r="B2829" s="4" t="s">
        <v>5</v>
      </c>
    </row>
    <row r="2830" spans="1:10">
      <c r="A2830" t="n">
        <v>35078</v>
      </c>
      <c r="B2830" s="27" t="n">
        <v>28</v>
      </c>
    </row>
    <row r="2831" spans="1:10">
      <c r="A2831" t="s">
        <v>4</v>
      </c>
      <c r="B2831" s="4" t="s">
        <v>5</v>
      </c>
      <c r="C2831" s="4" t="s">
        <v>7</v>
      </c>
      <c r="D2831" s="4" t="s">
        <v>12</v>
      </c>
      <c r="E2831" s="4" t="s">
        <v>12</v>
      </c>
      <c r="F2831" s="4" t="s">
        <v>7</v>
      </c>
    </row>
    <row r="2832" spans="1:10">
      <c r="A2832" t="n">
        <v>35079</v>
      </c>
      <c r="B2832" s="47" t="n">
        <v>25</v>
      </c>
      <c r="C2832" s="7" t="n">
        <v>1</v>
      </c>
      <c r="D2832" s="7" t="n">
        <v>260</v>
      </c>
      <c r="E2832" s="7" t="n">
        <v>640</v>
      </c>
      <c r="F2832" s="7" t="n">
        <v>2</v>
      </c>
    </row>
    <row r="2833" spans="1:9">
      <c r="A2833" t="s">
        <v>4</v>
      </c>
      <c r="B2833" s="4" t="s">
        <v>5</v>
      </c>
      <c r="C2833" s="4" t="s">
        <v>7</v>
      </c>
      <c r="D2833" s="4" t="s">
        <v>12</v>
      </c>
      <c r="E2833" s="4" t="s">
        <v>8</v>
      </c>
    </row>
    <row r="2834" spans="1:9">
      <c r="A2834" t="n">
        <v>35086</v>
      </c>
      <c r="B2834" s="21" t="n">
        <v>51</v>
      </c>
      <c r="C2834" s="7" t="n">
        <v>4</v>
      </c>
      <c r="D2834" s="7" t="n">
        <v>8</v>
      </c>
      <c r="E2834" s="7" t="s">
        <v>378</v>
      </c>
    </row>
    <row r="2835" spans="1:9">
      <c r="A2835" t="s">
        <v>4</v>
      </c>
      <c r="B2835" s="4" t="s">
        <v>5</v>
      </c>
      <c r="C2835" s="4" t="s">
        <v>12</v>
      </c>
    </row>
    <row r="2836" spans="1:9">
      <c r="A2836" t="n">
        <v>35100</v>
      </c>
      <c r="B2836" s="24" t="n">
        <v>16</v>
      </c>
      <c r="C2836" s="7" t="n">
        <v>0</v>
      </c>
    </row>
    <row r="2837" spans="1:9">
      <c r="A2837" t="s">
        <v>4</v>
      </c>
      <c r="B2837" s="4" t="s">
        <v>5</v>
      </c>
      <c r="C2837" s="4" t="s">
        <v>12</v>
      </c>
      <c r="D2837" s="4" t="s">
        <v>37</v>
      </c>
      <c r="E2837" s="4" t="s">
        <v>7</v>
      </c>
      <c r="F2837" s="4" t="s">
        <v>7</v>
      </c>
      <c r="G2837" s="4" t="s">
        <v>37</v>
      </c>
      <c r="H2837" s="4" t="s">
        <v>7</v>
      </c>
      <c r="I2837" s="4" t="s">
        <v>7</v>
      </c>
    </row>
    <row r="2838" spans="1:9">
      <c r="A2838" t="n">
        <v>35103</v>
      </c>
      <c r="B2838" s="26" t="n">
        <v>26</v>
      </c>
      <c r="C2838" s="7" t="n">
        <v>8</v>
      </c>
      <c r="D2838" s="7" t="s">
        <v>433</v>
      </c>
      <c r="E2838" s="7" t="n">
        <v>2</v>
      </c>
      <c r="F2838" s="7" t="n">
        <v>3</v>
      </c>
      <c r="G2838" s="7" t="s">
        <v>434</v>
      </c>
      <c r="H2838" s="7" t="n">
        <v>2</v>
      </c>
      <c r="I2838" s="7" t="n">
        <v>0</v>
      </c>
    </row>
    <row r="2839" spans="1:9">
      <c r="A2839" t="s">
        <v>4</v>
      </c>
      <c r="B2839" s="4" t="s">
        <v>5</v>
      </c>
    </row>
    <row r="2840" spans="1:9">
      <c r="A2840" t="n">
        <v>35254</v>
      </c>
      <c r="B2840" s="27" t="n">
        <v>28</v>
      </c>
    </row>
    <row r="2841" spans="1:9">
      <c r="A2841" t="s">
        <v>4</v>
      </c>
      <c r="B2841" s="4" t="s">
        <v>5</v>
      </c>
      <c r="C2841" s="4" t="s">
        <v>7</v>
      </c>
      <c r="D2841" s="4" t="s">
        <v>12</v>
      </c>
      <c r="E2841" s="4" t="s">
        <v>12</v>
      </c>
      <c r="F2841" s="4" t="s">
        <v>7</v>
      </c>
    </row>
    <row r="2842" spans="1:9">
      <c r="A2842" t="n">
        <v>35255</v>
      </c>
      <c r="B2842" s="47" t="n">
        <v>25</v>
      </c>
      <c r="C2842" s="7" t="n">
        <v>1</v>
      </c>
      <c r="D2842" s="7" t="n">
        <v>160</v>
      </c>
      <c r="E2842" s="7" t="n">
        <v>570</v>
      </c>
      <c r="F2842" s="7" t="n">
        <v>2</v>
      </c>
    </row>
    <row r="2843" spans="1:9">
      <c r="A2843" t="s">
        <v>4</v>
      </c>
      <c r="B2843" s="4" t="s">
        <v>5</v>
      </c>
      <c r="C2843" s="4" t="s">
        <v>12</v>
      </c>
      <c r="D2843" s="4" t="s">
        <v>7</v>
      </c>
      <c r="E2843" s="4" t="s">
        <v>22</v>
      </c>
      <c r="F2843" s="4" t="s">
        <v>12</v>
      </c>
    </row>
    <row r="2844" spans="1:9">
      <c r="A2844" t="n">
        <v>35262</v>
      </c>
      <c r="B2844" s="32" t="n">
        <v>59</v>
      </c>
      <c r="C2844" s="7" t="n">
        <v>0</v>
      </c>
      <c r="D2844" s="7" t="n">
        <v>6</v>
      </c>
      <c r="E2844" s="7" t="n">
        <v>0</v>
      </c>
      <c r="F2844" s="7" t="n">
        <v>4</v>
      </c>
    </row>
    <row r="2845" spans="1:9">
      <c r="A2845" t="s">
        <v>4</v>
      </c>
      <c r="B2845" s="4" t="s">
        <v>5</v>
      </c>
      <c r="C2845" s="4" t="s">
        <v>7</v>
      </c>
      <c r="D2845" s="4" t="s">
        <v>12</v>
      </c>
      <c r="E2845" s="4" t="s">
        <v>8</v>
      </c>
    </row>
    <row r="2846" spans="1:9">
      <c r="A2846" t="n">
        <v>35272</v>
      </c>
      <c r="B2846" s="21" t="n">
        <v>51</v>
      </c>
      <c r="C2846" s="7" t="n">
        <v>4</v>
      </c>
      <c r="D2846" s="7" t="n">
        <v>0</v>
      </c>
      <c r="E2846" s="7" t="s">
        <v>174</v>
      </c>
    </row>
    <row r="2847" spans="1:9">
      <c r="A2847" t="s">
        <v>4</v>
      </c>
      <c r="B2847" s="4" t="s">
        <v>5</v>
      </c>
      <c r="C2847" s="4" t="s">
        <v>12</v>
      </c>
    </row>
    <row r="2848" spans="1:9">
      <c r="A2848" t="n">
        <v>35286</v>
      </c>
      <c r="B2848" s="24" t="n">
        <v>16</v>
      </c>
      <c r="C2848" s="7" t="n">
        <v>0</v>
      </c>
    </row>
    <row r="2849" spans="1:9">
      <c r="A2849" t="s">
        <v>4</v>
      </c>
      <c r="B2849" s="4" t="s">
        <v>5</v>
      </c>
      <c r="C2849" s="4" t="s">
        <v>12</v>
      </c>
      <c r="D2849" s="4" t="s">
        <v>37</v>
      </c>
      <c r="E2849" s="4" t="s">
        <v>7</v>
      </c>
      <c r="F2849" s="4" t="s">
        <v>7</v>
      </c>
    </row>
    <row r="2850" spans="1:9">
      <c r="A2850" t="n">
        <v>35289</v>
      </c>
      <c r="B2850" s="26" t="n">
        <v>26</v>
      </c>
      <c r="C2850" s="7" t="n">
        <v>0</v>
      </c>
      <c r="D2850" s="7" t="s">
        <v>435</v>
      </c>
      <c r="E2850" s="7" t="n">
        <v>2</v>
      </c>
      <c r="F2850" s="7" t="n">
        <v>0</v>
      </c>
    </row>
    <row r="2851" spans="1:9">
      <c r="A2851" t="s">
        <v>4</v>
      </c>
      <c r="B2851" s="4" t="s">
        <v>5</v>
      </c>
    </row>
    <row r="2852" spans="1:9">
      <c r="A2852" t="n">
        <v>35334</v>
      </c>
      <c r="B2852" s="27" t="n">
        <v>28</v>
      </c>
    </row>
    <row r="2853" spans="1:9">
      <c r="A2853" t="s">
        <v>4</v>
      </c>
      <c r="B2853" s="4" t="s">
        <v>5</v>
      </c>
      <c r="C2853" s="4" t="s">
        <v>7</v>
      </c>
      <c r="D2853" s="4" t="s">
        <v>7</v>
      </c>
      <c r="E2853" s="4" t="s">
        <v>7</v>
      </c>
      <c r="F2853" s="4" t="s">
        <v>22</v>
      </c>
      <c r="G2853" s="4" t="s">
        <v>22</v>
      </c>
      <c r="H2853" s="4" t="s">
        <v>22</v>
      </c>
      <c r="I2853" s="4" t="s">
        <v>22</v>
      </c>
      <c r="J2853" s="4" t="s">
        <v>22</v>
      </c>
    </row>
    <row r="2854" spans="1:9">
      <c r="A2854" t="n">
        <v>35335</v>
      </c>
      <c r="B2854" s="60" t="n">
        <v>76</v>
      </c>
      <c r="C2854" s="7" t="n">
        <v>1</v>
      </c>
      <c r="D2854" s="7" t="n">
        <v>3</v>
      </c>
      <c r="E2854" s="7" t="n">
        <v>0</v>
      </c>
      <c r="F2854" s="7" t="n">
        <v>1</v>
      </c>
      <c r="G2854" s="7" t="n">
        <v>1</v>
      </c>
      <c r="H2854" s="7" t="n">
        <v>1</v>
      </c>
      <c r="I2854" s="7" t="n">
        <v>0</v>
      </c>
      <c r="J2854" s="7" t="n">
        <v>1000</v>
      </c>
    </row>
    <row r="2855" spans="1:9">
      <c r="A2855" t="s">
        <v>4</v>
      </c>
      <c r="B2855" s="4" t="s">
        <v>5</v>
      </c>
      <c r="C2855" s="4" t="s">
        <v>7</v>
      </c>
      <c r="D2855" s="4" t="s">
        <v>7</v>
      </c>
    </row>
    <row r="2856" spans="1:9">
      <c r="A2856" t="n">
        <v>35359</v>
      </c>
      <c r="B2856" s="61" t="n">
        <v>77</v>
      </c>
      <c r="C2856" s="7" t="n">
        <v>1</v>
      </c>
      <c r="D2856" s="7" t="n">
        <v>3</v>
      </c>
    </row>
    <row r="2857" spans="1:9">
      <c r="A2857" t="s">
        <v>4</v>
      </c>
      <c r="B2857" s="4" t="s">
        <v>5</v>
      </c>
      <c r="C2857" s="4" t="s">
        <v>12</v>
      </c>
    </row>
    <row r="2858" spans="1:9">
      <c r="A2858" t="n">
        <v>35362</v>
      </c>
      <c r="B2858" s="24" t="n">
        <v>16</v>
      </c>
      <c r="C2858" s="7" t="n">
        <v>400</v>
      </c>
    </row>
    <row r="2859" spans="1:9">
      <c r="A2859" t="s">
        <v>4</v>
      </c>
      <c r="B2859" s="4" t="s">
        <v>5</v>
      </c>
      <c r="C2859" s="4" t="s">
        <v>7</v>
      </c>
      <c r="D2859" s="4" t="s">
        <v>12</v>
      </c>
      <c r="E2859" s="4" t="s">
        <v>12</v>
      </c>
      <c r="F2859" s="4" t="s">
        <v>7</v>
      </c>
    </row>
    <row r="2860" spans="1:9">
      <c r="A2860" t="n">
        <v>35365</v>
      </c>
      <c r="B2860" s="47" t="n">
        <v>25</v>
      </c>
      <c r="C2860" s="7" t="n">
        <v>1</v>
      </c>
      <c r="D2860" s="7" t="n">
        <v>160</v>
      </c>
      <c r="E2860" s="7" t="n">
        <v>570</v>
      </c>
      <c r="F2860" s="7" t="n">
        <v>2</v>
      </c>
    </row>
    <row r="2861" spans="1:9">
      <c r="A2861" t="s">
        <v>4</v>
      </c>
      <c r="B2861" s="4" t="s">
        <v>5</v>
      </c>
      <c r="C2861" s="4" t="s">
        <v>7</v>
      </c>
      <c r="D2861" s="4" t="s">
        <v>12</v>
      </c>
      <c r="E2861" s="4" t="s">
        <v>8</v>
      </c>
    </row>
    <row r="2862" spans="1:9">
      <c r="A2862" t="n">
        <v>35372</v>
      </c>
      <c r="B2862" s="21" t="n">
        <v>51</v>
      </c>
      <c r="C2862" s="7" t="n">
        <v>4</v>
      </c>
      <c r="D2862" s="7" t="n">
        <v>0</v>
      </c>
      <c r="E2862" s="7" t="s">
        <v>436</v>
      </c>
    </row>
    <row r="2863" spans="1:9">
      <c r="A2863" t="s">
        <v>4</v>
      </c>
      <c r="B2863" s="4" t="s">
        <v>5</v>
      </c>
      <c r="C2863" s="4" t="s">
        <v>12</v>
      </c>
    </row>
    <row r="2864" spans="1:9">
      <c r="A2864" t="n">
        <v>35386</v>
      </c>
      <c r="B2864" s="24" t="n">
        <v>16</v>
      </c>
      <c r="C2864" s="7" t="n">
        <v>0</v>
      </c>
    </row>
    <row r="2865" spans="1:10">
      <c r="A2865" t="s">
        <v>4</v>
      </c>
      <c r="B2865" s="4" t="s">
        <v>5</v>
      </c>
      <c r="C2865" s="4" t="s">
        <v>12</v>
      </c>
      <c r="D2865" s="4" t="s">
        <v>37</v>
      </c>
      <c r="E2865" s="4" t="s">
        <v>7</v>
      </c>
      <c r="F2865" s="4" t="s">
        <v>7</v>
      </c>
      <c r="G2865" s="4" t="s">
        <v>37</v>
      </c>
      <c r="H2865" s="4" t="s">
        <v>7</v>
      </c>
      <c r="I2865" s="4" t="s">
        <v>7</v>
      </c>
    </row>
    <row r="2866" spans="1:10">
      <c r="A2866" t="n">
        <v>35389</v>
      </c>
      <c r="B2866" s="26" t="n">
        <v>26</v>
      </c>
      <c r="C2866" s="7" t="n">
        <v>0</v>
      </c>
      <c r="D2866" s="7" t="s">
        <v>437</v>
      </c>
      <c r="E2866" s="7" t="n">
        <v>2</v>
      </c>
      <c r="F2866" s="7" t="n">
        <v>3</v>
      </c>
      <c r="G2866" s="7" t="s">
        <v>438</v>
      </c>
      <c r="H2866" s="7" t="n">
        <v>2</v>
      </c>
      <c r="I2866" s="7" t="n">
        <v>0</v>
      </c>
    </row>
    <row r="2867" spans="1:10">
      <c r="A2867" t="s">
        <v>4</v>
      </c>
      <c r="B2867" s="4" t="s">
        <v>5</v>
      </c>
    </row>
    <row r="2868" spans="1:10">
      <c r="A2868" t="n">
        <v>35633</v>
      </c>
      <c r="B2868" s="27" t="n">
        <v>28</v>
      </c>
    </row>
    <row r="2869" spans="1:10">
      <c r="A2869" t="s">
        <v>4</v>
      </c>
      <c r="B2869" s="4" t="s">
        <v>5</v>
      </c>
      <c r="C2869" s="4" t="s">
        <v>12</v>
      </c>
    </row>
    <row r="2870" spans="1:10">
      <c r="A2870" t="n">
        <v>35634</v>
      </c>
      <c r="B2870" s="24" t="n">
        <v>16</v>
      </c>
      <c r="C2870" s="7" t="n">
        <v>200</v>
      </c>
    </row>
    <row r="2871" spans="1:10">
      <c r="A2871" t="s">
        <v>4</v>
      </c>
      <c r="B2871" s="4" t="s">
        <v>5</v>
      </c>
      <c r="C2871" s="4" t="s">
        <v>12</v>
      </c>
      <c r="D2871" s="4" t="s">
        <v>7</v>
      </c>
      <c r="E2871" s="4" t="s">
        <v>22</v>
      </c>
      <c r="F2871" s="4" t="s">
        <v>12</v>
      </c>
    </row>
    <row r="2872" spans="1:10">
      <c r="A2872" t="n">
        <v>35637</v>
      </c>
      <c r="B2872" s="32" t="n">
        <v>59</v>
      </c>
      <c r="C2872" s="7" t="n">
        <v>0</v>
      </c>
      <c r="D2872" s="7" t="n">
        <v>13</v>
      </c>
      <c r="E2872" s="7" t="n">
        <v>0.100000001490116</v>
      </c>
      <c r="F2872" s="7" t="n">
        <v>4</v>
      </c>
    </row>
    <row r="2873" spans="1:10">
      <c r="A2873" t="s">
        <v>4</v>
      </c>
      <c r="B2873" s="4" t="s">
        <v>5</v>
      </c>
      <c r="C2873" s="4" t="s">
        <v>7</v>
      </c>
      <c r="D2873" s="4" t="s">
        <v>12</v>
      </c>
      <c r="E2873" s="4" t="s">
        <v>8</v>
      </c>
    </row>
    <row r="2874" spans="1:10">
      <c r="A2874" t="n">
        <v>35647</v>
      </c>
      <c r="B2874" s="21" t="n">
        <v>51</v>
      </c>
      <c r="C2874" s="7" t="n">
        <v>4</v>
      </c>
      <c r="D2874" s="7" t="n">
        <v>0</v>
      </c>
      <c r="E2874" s="7" t="s">
        <v>320</v>
      </c>
    </row>
    <row r="2875" spans="1:10">
      <c r="A2875" t="s">
        <v>4</v>
      </c>
      <c r="B2875" s="4" t="s">
        <v>5</v>
      </c>
      <c r="C2875" s="4" t="s">
        <v>12</v>
      </c>
    </row>
    <row r="2876" spans="1:10">
      <c r="A2876" t="n">
        <v>35662</v>
      </c>
      <c r="B2876" s="24" t="n">
        <v>16</v>
      </c>
      <c r="C2876" s="7" t="n">
        <v>0</v>
      </c>
    </row>
    <row r="2877" spans="1:10">
      <c r="A2877" t="s">
        <v>4</v>
      </c>
      <c r="B2877" s="4" t="s">
        <v>5</v>
      </c>
      <c r="C2877" s="4" t="s">
        <v>12</v>
      </c>
      <c r="D2877" s="4" t="s">
        <v>37</v>
      </c>
      <c r="E2877" s="4" t="s">
        <v>7</v>
      </c>
      <c r="F2877" s="4" t="s">
        <v>7</v>
      </c>
    </row>
    <row r="2878" spans="1:10">
      <c r="A2878" t="n">
        <v>35665</v>
      </c>
      <c r="B2878" s="26" t="n">
        <v>26</v>
      </c>
      <c r="C2878" s="7" t="n">
        <v>0</v>
      </c>
      <c r="D2878" s="7" t="s">
        <v>439</v>
      </c>
      <c r="E2878" s="7" t="n">
        <v>2</v>
      </c>
      <c r="F2878" s="7" t="n">
        <v>0</v>
      </c>
    </row>
    <row r="2879" spans="1:10">
      <c r="A2879" t="s">
        <v>4</v>
      </c>
      <c r="B2879" s="4" t="s">
        <v>5</v>
      </c>
    </row>
    <row r="2880" spans="1:10">
      <c r="A2880" t="n">
        <v>35699</v>
      </c>
      <c r="B2880" s="27" t="n">
        <v>28</v>
      </c>
    </row>
    <row r="2881" spans="1:9">
      <c r="A2881" t="s">
        <v>4</v>
      </c>
      <c r="B2881" s="4" t="s">
        <v>5</v>
      </c>
      <c r="C2881" s="4" t="s">
        <v>12</v>
      </c>
      <c r="D2881" s="4" t="s">
        <v>7</v>
      </c>
    </row>
    <row r="2882" spans="1:9">
      <c r="A2882" t="n">
        <v>35700</v>
      </c>
      <c r="B2882" s="51" t="n">
        <v>89</v>
      </c>
      <c r="C2882" s="7" t="n">
        <v>65533</v>
      </c>
      <c r="D2882" s="7" t="n">
        <v>1</v>
      </c>
    </row>
    <row r="2883" spans="1:9">
      <c r="A2883" t="s">
        <v>4</v>
      </c>
      <c r="B2883" s="4" t="s">
        <v>5</v>
      </c>
      <c r="C2883" s="4" t="s">
        <v>7</v>
      </c>
      <c r="D2883" s="4" t="s">
        <v>22</v>
      </c>
      <c r="E2883" s="4" t="s">
        <v>12</v>
      </c>
      <c r="F2883" s="4" t="s">
        <v>7</v>
      </c>
    </row>
    <row r="2884" spans="1:9">
      <c r="A2884" t="n">
        <v>35704</v>
      </c>
      <c r="B2884" s="46" t="n">
        <v>49</v>
      </c>
      <c r="C2884" s="7" t="n">
        <v>3</v>
      </c>
      <c r="D2884" s="7" t="n">
        <v>0.5</v>
      </c>
      <c r="E2884" s="7" t="n">
        <v>500</v>
      </c>
      <c r="F2884" s="7" t="n">
        <v>0</v>
      </c>
    </row>
    <row r="2885" spans="1:9">
      <c r="A2885" t="s">
        <v>4</v>
      </c>
      <c r="B2885" s="4" t="s">
        <v>5</v>
      </c>
      <c r="C2885" s="4" t="s">
        <v>7</v>
      </c>
      <c r="D2885" s="4" t="s">
        <v>7</v>
      </c>
      <c r="E2885" s="4" t="s">
        <v>7</v>
      </c>
      <c r="F2885" s="4" t="s">
        <v>22</v>
      </c>
      <c r="G2885" s="4" t="s">
        <v>22</v>
      </c>
      <c r="H2885" s="4" t="s">
        <v>22</v>
      </c>
      <c r="I2885" s="4" t="s">
        <v>22</v>
      </c>
      <c r="J2885" s="4" t="s">
        <v>22</v>
      </c>
    </row>
    <row r="2886" spans="1:9">
      <c r="A2886" t="n">
        <v>35713</v>
      </c>
      <c r="B2886" s="60" t="n">
        <v>76</v>
      </c>
      <c r="C2886" s="7" t="n">
        <v>2</v>
      </c>
      <c r="D2886" s="7" t="n">
        <v>3</v>
      </c>
      <c r="E2886" s="7" t="n">
        <v>0</v>
      </c>
      <c r="F2886" s="7" t="n">
        <v>1</v>
      </c>
      <c r="G2886" s="7" t="n">
        <v>1</v>
      </c>
      <c r="H2886" s="7" t="n">
        <v>1</v>
      </c>
      <c r="I2886" s="7" t="n">
        <v>1</v>
      </c>
      <c r="J2886" s="7" t="n">
        <v>1000</v>
      </c>
    </row>
    <row r="2887" spans="1:9">
      <c r="A2887" t="s">
        <v>4</v>
      </c>
      <c r="B2887" s="4" t="s">
        <v>5</v>
      </c>
      <c r="C2887" s="4" t="s">
        <v>7</v>
      </c>
      <c r="D2887" s="4" t="s">
        <v>7</v>
      </c>
    </row>
    <row r="2888" spans="1:9">
      <c r="A2888" t="n">
        <v>35737</v>
      </c>
      <c r="B2888" s="61" t="n">
        <v>77</v>
      </c>
      <c r="C2888" s="7" t="n">
        <v>2</v>
      </c>
      <c r="D2888" s="7" t="n">
        <v>3</v>
      </c>
    </row>
    <row r="2889" spans="1:9">
      <c r="A2889" t="s">
        <v>4</v>
      </c>
      <c r="B2889" s="4" t="s">
        <v>5</v>
      </c>
      <c r="C2889" s="4" t="s">
        <v>12</v>
      </c>
    </row>
    <row r="2890" spans="1:9">
      <c r="A2890" t="n">
        <v>35740</v>
      </c>
      <c r="B2890" s="24" t="n">
        <v>16</v>
      </c>
      <c r="C2890" s="7" t="n">
        <v>300</v>
      </c>
    </row>
    <row r="2891" spans="1:9">
      <c r="A2891" t="s">
        <v>4</v>
      </c>
      <c r="B2891" s="4" t="s">
        <v>5</v>
      </c>
      <c r="C2891" s="4" t="s">
        <v>8</v>
      </c>
      <c r="D2891" s="4" t="s">
        <v>12</v>
      </c>
    </row>
    <row r="2892" spans="1:9">
      <c r="A2892" t="n">
        <v>35743</v>
      </c>
      <c r="B2892" s="62" t="n">
        <v>29</v>
      </c>
      <c r="C2892" s="7" t="s">
        <v>440</v>
      </c>
      <c r="D2892" s="7" t="n">
        <v>65533</v>
      </c>
    </row>
    <row r="2893" spans="1:9">
      <c r="A2893" t="s">
        <v>4</v>
      </c>
      <c r="B2893" s="4" t="s">
        <v>5</v>
      </c>
      <c r="C2893" s="4" t="s">
        <v>7</v>
      </c>
      <c r="D2893" s="4" t="s">
        <v>12</v>
      </c>
      <c r="E2893" s="4" t="s">
        <v>12</v>
      </c>
      <c r="F2893" s="4" t="s">
        <v>7</v>
      </c>
    </row>
    <row r="2894" spans="1:9">
      <c r="A2894" t="n">
        <v>35754</v>
      </c>
      <c r="B2894" s="47" t="n">
        <v>25</v>
      </c>
      <c r="C2894" s="7" t="n">
        <v>1</v>
      </c>
      <c r="D2894" s="7" t="n">
        <v>160</v>
      </c>
      <c r="E2894" s="7" t="n">
        <v>350</v>
      </c>
      <c r="F2894" s="7" t="n">
        <v>2</v>
      </c>
    </row>
    <row r="2895" spans="1:9">
      <c r="A2895" t="s">
        <v>4</v>
      </c>
      <c r="B2895" s="4" t="s">
        <v>5</v>
      </c>
      <c r="C2895" s="4" t="s">
        <v>7</v>
      </c>
      <c r="D2895" s="4" t="s">
        <v>12</v>
      </c>
      <c r="E2895" s="4" t="s">
        <v>8</v>
      </c>
    </row>
    <row r="2896" spans="1:9">
      <c r="A2896" t="n">
        <v>35761</v>
      </c>
      <c r="B2896" s="21" t="n">
        <v>51</v>
      </c>
      <c r="C2896" s="7" t="n">
        <v>4</v>
      </c>
      <c r="D2896" s="7" t="n">
        <v>0</v>
      </c>
      <c r="E2896" s="7" t="s">
        <v>36</v>
      </c>
    </row>
    <row r="2897" spans="1:10">
      <c r="A2897" t="s">
        <v>4</v>
      </c>
      <c r="B2897" s="4" t="s">
        <v>5</v>
      </c>
      <c r="C2897" s="4" t="s">
        <v>12</v>
      </c>
    </row>
    <row r="2898" spans="1:10">
      <c r="A2898" t="n">
        <v>35774</v>
      </c>
      <c r="B2898" s="24" t="n">
        <v>16</v>
      </c>
      <c r="C2898" s="7" t="n">
        <v>0</v>
      </c>
    </row>
    <row r="2899" spans="1:10">
      <c r="A2899" t="s">
        <v>4</v>
      </c>
      <c r="B2899" s="4" t="s">
        <v>5</v>
      </c>
      <c r="C2899" s="4" t="s">
        <v>12</v>
      </c>
      <c r="D2899" s="4" t="s">
        <v>37</v>
      </c>
      <c r="E2899" s="4" t="s">
        <v>7</v>
      </c>
      <c r="F2899" s="4" t="s">
        <v>7</v>
      </c>
      <c r="G2899" s="4" t="s">
        <v>37</v>
      </c>
      <c r="H2899" s="4" t="s">
        <v>7</v>
      </c>
      <c r="I2899" s="4" t="s">
        <v>7</v>
      </c>
      <c r="J2899" s="4" t="s">
        <v>37</v>
      </c>
      <c r="K2899" s="4" t="s">
        <v>7</v>
      </c>
      <c r="L2899" s="4" t="s">
        <v>7</v>
      </c>
    </row>
    <row r="2900" spans="1:10">
      <c r="A2900" t="n">
        <v>35777</v>
      </c>
      <c r="B2900" s="26" t="n">
        <v>26</v>
      </c>
      <c r="C2900" s="7" t="n">
        <v>0</v>
      </c>
      <c r="D2900" s="7" t="s">
        <v>441</v>
      </c>
      <c r="E2900" s="7" t="n">
        <v>2</v>
      </c>
      <c r="F2900" s="7" t="n">
        <v>3</v>
      </c>
      <c r="G2900" s="7" t="s">
        <v>442</v>
      </c>
      <c r="H2900" s="7" t="n">
        <v>2</v>
      </c>
      <c r="I2900" s="7" t="n">
        <v>3</v>
      </c>
      <c r="J2900" s="7" t="s">
        <v>443</v>
      </c>
      <c r="K2900" s="7" t="n">
        <v>2</v>
      </c>
      <c r="L2900" s="7" t="n">
        <v>0</v>
      </c>
    </row>
    <row r="2901" spans="1:10">
      <c r="A2901" t="s">
        <v>4</v>
      </c>
      <c r="B2901" s="4" t="s">
        <v>5</v>
      </c>
    </row>
    <row r="2902" spans="1:10">
      <c r="A2902" t="n">
        <v>36104</v>
      </c>
      <c r="B2902" s="27" t="n">
        <v>28</v>
      </c>
    </row>
    <row r="2903" spans="1:10">
      <c r="A2903" t="s">
        <v>4</v>
      </c>
      <c r="B2903" s="4" t="s">
        <v>5</v>
      </c>
      <c r="C2903" s="4" t="s">
        <v>12</v>
      </c>
      <c r="D2903" s="4" t="s">
        <v>7</v>
      </c>
    </row>
    <row r="2904" spans="1:10">
      <c r="A2904" t="n">
        <v>36105</v>
      </c>
      <c r="B2904" s="51" t="n">
        <v>89</v>
      </c>
      <c r="C2904" s="7" t="n">
        <v>65533</v>
      </c>
      <c r="D2904" s="7" t="n">
        <v>1</v>
      </c>
    </row>
    <row r="2905" spans="1:10">
      <c r="A2905" t="s">
        <v>4</v>
      </c>
      <c r="B2905" s="4" t="s">
        <v>5</v>
      </c>
      <c r="C2905" s="4" t="s">
        <v>7</v>
      </c>
      <c r="D2905" s="4" t="s">
        <v>12</v>
      </c>
      <c r="E2905" s="4" t="s">
        <v>12</v>
      </c>
      <c r="F2905" s="4" t="s">
        <v>7</v>
      </c>
    </row>
    <row r="2906" spans="1:10">
      <c r="A2906" t="n">
        <v>36109</v>
      </c>
      <c r="B2906" s="47" t="n">
        <v>25</v>
      </c>
      <c r="C2906" s="7" t="n">
        <v>1</v>
      </c>
      <c r="D2906" s="7" t="n">
        <v>65535</v>
      </c>
      <c r="E2906" s="7" t="n">
        <v>65535</v>
      </c>
      <c r="F2906" s="7" t="n">
        <v>0</v>
      </c>
    </row>
    <row r="2907" spans="1:10">
      <c r="A2907" t="s">
        <v>4</v>
      </c>
      <c r="B2907" s="4" t="s">
        <v>5</v>
      </c>
      <c r="C2907" s="4" t="s">
        <v>8</v>
      </c>
      <c r="D2907" s="4" t="s">
        <v>12</v>
      </c>
    </row>
    <row r="2908" spans="1:10">
      <c r="A2908" t="n">
        <v>36116</v>
      </c>
      <c r="B2908" s="62" t="n">
        <v>29</v>
      </c>
      <c r="C2908" s="7" t="s">
        <v>14</v>
      </c>
      <c r="D2908" s="7" t="n">
        <v>65533</v>
      </c>
    </row>
    <row r="2909" spans="1:10">
      <c r="A2909" t="s">
        <v>4</v>
      </c>
      <c r="B2909" s="4" t="s">
        <v>5</v>
      </c>
      <c r="C2909" s="4" t="s">
        <v>12</v>
      </c>
    </row>
    <row r="2910" spans="1:10">
      <c r="A2910" t="n">
        <v>36120</v>
      </c>
      <c r="B2910" s="24" t="n">
        <v>16</v>
      </c>
      <c r="C2910" s="7" t="n">
        <v>300</v>
      </c>
    </row>
    <row r="2911" spans="1:10">
      <c r="A2911" t="s">
        <v>4</v>
      </c>
      <c r="B2911" s="4" t="s">
        <v>5</v>
      </c>
      <c r="C2911" s="4" t="s">
        <v>7</v>
      </c>
      <c r="D2911" s="4" t="s">
        <v>22</v>
      </c>
      <c r="E2911" s="4" t="s">
        <v>12</v>
      </c>
      <c r="F2911" s="4" t="s">
        <v>7</v>
      </c>
    </row>
    <row r="2912" spans="1:10">
      <c r="A2912" t="n">
        <v>36123</v>
      </c>
      <c r="B2912" s="46" t="n">
        <v>49</v>
      </c>
      <c r="C2912" s="7" t="n">
        <v>3</v>
      </c>
      <c r="D2912" s="7" t="n">
        <v>0.699999988079071</v>
      </c>
      <c r="E2912" s="7" t="n">
        <v>1000</v>
      </c>
      <c r="F2912" s="7" t="n">
        <v>0</v>
      </c>
    </row>
    <row r="2913" spans="1:12">
      <c r="A2913" t="s">
        <v>4</v>
      </c>
      <c r="B2913" s="4" t="s">
        <v>5</v>
      </c>
      <c r="C2913" s="4" t="s">
        <v>7</v>
      </c>
      <c r="D2913" s="4" t="s">
        <v>7</v>
      </c>
      <c r="E2913" s="4" t="s">
        <v>7</v>
      </c>
      <c r="F2913" s="4" t="s">
        <v>22</v>
      </c>
      <c r="G2913" s="4" t="s">
        <v>22</v>
      </c>
      <c r="H2913" s="4" t="s">
        <v>22</v>
      </c>
      <c r="I2913" s="4" t="s">
        <v>22</v>
      </c>
      <c r="J2913" s="4" t="s">
        <v>22</v>
      </c>
    </row>
    <row r="2914" spans="1:12">
      <c r="A2914" t="n">
        <v>36132</v>
      </c>
      <c r="B2914" s="60" t="n">
        <v>76</v>
      </c>
      <c r="C2914" s="7" t="n">
        <v>2</v>
      </c>
      <c r="D2914" s="7" t="n">
        <v>3</v>
      </c>
      <c r="E2914" s="7" t="n">
        <v>0</v>
      </c>
      <c r="F2914" s="7" t="n">
        <v>1</v>
      </c>
      <c r="G2914" s="7" t="n">
        <v>1</v>
      </c>
      <c r="H2914" s="7" t="n">
        <v>1</v>
      </c>
      <c r="I2914" s="7" t="n">
        <v>0</v>
      </c>
      <c r="J2914" s="7" t="n">
        <v>1000</v>
      </c>
    </row>
    <row r="2915" spans="1:12">
      <c r="A2915" t="s">
        <v>4</v>
      </c>
      <c r="B2915" s="4" t="s">
        <v>5</v>
      </c>
      <c r="C2915" s="4" t="s">
        <v>7</v>
      </c>
      <c r="D2915" s="4" t="s">
        <v>7</v>
      </c>
    </row>
    <row r="2916" spans="1:12">
      <c r="A2916" t="n">
        <v>36156</v>
      </c>
      <c r="B2916" s="61" t="n">
        <v>77</v>
      </c>
      <c r="C2916" s="7" t="n">
        <v>2</v>
      </c>
      <c r="D2916" s="7" t="n">
        <v>3</v>
      </c>
    </row>
    <row r="2917" spans="1:12">
      <c r="A2917" t="s">
        <v>4</v>
      </c>
      <c r="B2917" s="4" t="s">
        <v>5</v>
      </c>
      <c r="C2917" s="4" t="s">
        <v>7</v>
      </c>
      <c r="D2917" s="4" t="s">
        <v>12</v>
      </c>
      <c r="E2917" s="4" t="s">
        <v>12</v>
      </c>
      <c r="F2917" s="4" t="s">
        <v>7</v>
      </c>
    </row>
    <row r="2918" spans="1:12">
      <c r="A2918" t="n">
        <v>36159</v>
      </c>
      <c r="B2918" s="47" t="n">
        <v>25</v>
      </c>
      <c r="C2918" s="7" t="n">
        <v>1</v>
      </c>
      <c r="D2918" s="7" t="n">
        <v>160</v>
      </c>
      <c r="E2918" s="7" t="n">
        <v>570</v>
      </c>
      <c r="F2918" s="7" t="n">
        <v>2</v>
      </c>
    </row>
    <row r="2919" spans="1:12">
      <c r="A2919" t="s">
        <v>4</v>
      </c>
      <c r="B2919" s="4" t="s">
        <v>5</v>
      </c>
      <c r="C2919" s="4" t="s">
        <v>7</v>
      </c>
      <c r="D2919" s="4" t="s">
        <v>12</v>
      </c>
      <c r="E2919" s="4" t="s">
        <v>8</v>
      </c>
    </row>
    <row r="2920" spans="1:12">
      <c r="A2920" t="n">
        <v>36166</v>
      </c>
      <c r="B2920" s="21" t="n">
        <v>51</v>
      </c>
      <c r="C2920" s="7" t="n">
        <v>4</v>
      </c>
      <c r="D2920" s="7" t="n">
        <v>0</v>
      </c>
      <c r="E2920" s="7" t="s">
        <v>332</v>
      </c>
    </row>
    <row r="2921" spans="1:12">
      <c r="A2921" t="s">
        <v>4</v>
      </c>
      <c r="B2921" s="4" t="s">
        <v>5</v>
      </c>
      <c r="C2921" s="4" t="s">
        <v>12</v>
      </c>
    </row>
    <row r="2922" spans="1:12">
      <c r="A2922" t="n">
        <v>36181</v>
      </c>
      <c r="B2922" s="24" t="n">
        <v>16</v>
      </c>
      <c r="C2922" s="7" t="n">
        <v>0</v>
      </c>
    </row>
    <row r="2923" spans="1:12">
      <c r="A2923" t="s">
        <v>4</v>
      </c>
      <c r="B2923" s="4" t="s">
        <v>5</v>
      </c>
      <c r="C2923" s="4" t="s">
        <v>12</v>
      </c>
      <c r="D2923" s="4" t="s">
        <v>37</v>
      </c>
      <c r="E2923" s="4" t="s">
        <v>7</v>
      </c>
      <c r="F2923" s="4" t="s">
        <v>7</v>
      </c>
    </row>
    <row r="2924" spans="1:12">
      <c r="A2924" t="n">
        <v>36184</v>
      </c>
      <c r="B2924" s="26" t="n">
        <v>26</v>
      </c>
      <c r="C2924" s="7" t="n">
        <v>0</v>
      </c>
      <c r="D2924" s="7" t="s">
        <v>444</v>
      </c>
      <c r="E2924" s="7" t="n">
        <v>2</v>
      </c>
      <c r="F2924" s="7" t="n">
        <v>0</v>
      </c>
    </row>
    <row r="2925" spans="1:12">
      <c r="A2925" t="s">
        <v>4</v>
      </c>
      <c r="B2925" s="4" t="s">
        <v>5</v>
      </c>
    </row>
    <row r="2926" spans="1:12">
      <c r="A2926" t="n">
        <v>36214</v>
      </c>
      <c r="B2926" s="27" t="n">
        <v>28</v>
      </c>
    </row>
    <row r="2927" spans="1:12">
      <c r="A2927" t="s">
        <v>4</v>
      </c>
      <c r="B2927" s="4" t="s">
        <v>5</v>
      </c>
      <c r="C2927" s="4" t="s">
        <v>7</v>
      </c>
      <c r="D2927" s="4" t="s">
        <v>12</v>
      </c>
      <c r="E2927" s="4" t="s">
        <v>12</v>
      </c>
      <c r="F2927" s="4" t="s">
        <v>7</v>
      </c>
    </row>
    <row r="2928" spans="1:12">
      <c r="A2928" t="n">
        <v>36215</v>
      </c>
      <c r="B2928" s="47" t="n">
        <v>25</v>
      </c>
      <c r="C2928" s="7" t="n">
        <v>1</v>
      </c>
      <c r="D2928" s="7" t="n">
        <v>160</v>
      </c>
      <c r="E2928" s="7" t="n">
        <v>350</v>
      </c>
      <c r="F2928" s="7" t="n">
        <v>1</v>
      </c>
    </row>
    <row r="2929" spans="1:10">
      <c r="A2929" t="s">
        <v>4</v>
      </c>
      <c r="B2929" s="4" t="s">
        <v>5</v>
      </c>
      <c r="C2929" s="4" t="s">
        <v>7</v>
      </c>
      <c r="D2929" s="4" t="s">
        <v>12</v>
      </c>
      <c r="E2929" s="4" t="s">
        <v>8</v>
      </c>
    </row>
    <row r="2930" spans="1:10">
      <c r="A2930" t="n">
        <v>36222</v>
      </c>
      <c r="B2930" s="21" t="n">
        <v>51</v>
      </c>
      <c r="C2930" s="7" t="n">
        <v>4</v>
      </c>
      <c r="D2930" s="7" t="n">
        <v>5720</v>
      </c>
      <c r="E2930" s="7" t="s">
        <v>132</v>
      </c>
    </row>
    <row r="2931" spans="1:10">
      <c r="A2931" t="s">
        <v>4</v>
      </c>
      <c r="B2931" s="4" t="s">
        <v>5</v>
      </c>
      <c r="C2931" s="4" t="s">
        <v>12</v>
      </c>
    </row>
    <row r="2932" spans="1:10">
      <c r="A2932" t="n">
        <v>36236</v>
      </c>
      <c r="B2932" s="24" t="n">
        <v>16</v>
      </c>
      <c r="C2932" s="7" t="n">
        <v>0</v>
      </c>
    </row>
    <row r="2933" spans="1:10">
      <c r="A2933" t="s">
        <v>4</v>
      </c>
      <c r="B2933" s="4" t="s">
        <v>5</v>
      </c>
      <c r="C2933" s="4" t="s">
        <v>12</v>
      </c>
      <c r="D2933" s="4" t="s">
        <v>37</v>
      </c>
      <c r="E2933" s="4" t="s">
        <v>7</v>
      </c>
      <c r="F2933" s="4" t="s">
        <v>7</v>
      </c>
      <c r="G2933" s="4" t="s">
        <v>37</v>
      </c>
      <c r="H2933" s="4" t="s">
        <v>7</v>
      </c>
      <c r="I2933" s="4" t="s">
        <v>7</v>
      </c>
    </row>
    <row r="2934" spans="1:10">
      <c r="A2934" t="n">
        <v>36239</v>
      </c>
      <c r="B2934" s="26" t="n">
        <v>26</v>
      </c>
      <c r="C2934" s="7" t="n">
        <v>5720</v>
      </c>
      <c r="D2934" s="7" t="s">
        <v>445</v>
      </c>
      <c r="E2934" s="7" t="n">
        <v>2</v>
      </c>
      <c r="F2934" s="7" t="n">
        <v>3</v>
      </c>
      <c r="G2934" s="7" t="s">
        <v>446</v>
      </c>
      <c r="H2934" s="7" t="n">
        <v>2</v>
      </c>
      <c r="I2934" s="7" t="n">
        <v>0</v>
      </c>
    </row>
    <row r="2935" spans="1:10">
      <c r="A2935" t="s">
        <v>4</v>
      </c>
      <c r="B2935" s="4" t="s">
        <v>5</v>
      </c>
    </row>
    <row r="2936" spans="1:10">
      <c r="A2936" t="n">
        <v>36407</v>
      </c>
      <c r="B2936" s="27" t="n">
        <v>28</v>
      </c>
    </row>
    <row r="2937" spans="1:10">
      <c r="A2937" t="s">
        <v>4</v>
      </c>
      <c r="B2937" s="4" t="s">
        <v>5</v>
      </c>
      <c r="C2937" s="4" t="s">
        <v>7</v>
      </c>
      <c r="D2937" s="4" t="s">
        <v>12</v>
      </c>
      <c r="E2937" s="4" t="s">
        <v>12</v>
      </c>
      <c r="F2937" s="4" t="s">
        <v>7</v>
      </c>
    </row>
    <row r="2938" spans="1:10">
      <c r="A2938" t="n">
        <v>36408</v>
      </c>
      <c r="B2938" s="47" t="n">
        <v>25</v>
      </c>
      <c r="C2938" s="7" t="n">
        <v>1</v>
      </c>
      <c r="D2938" s="7" t="n">
        <v>160</v>
      </c>
      <c r="E2938" s="7" t="n">
        <v>570</v>
      </c>
      <c r="F2938" s="7" t="n">
        <v>2</v>
      </c>
    </row>
    <row r="2939" spans="1:10">
      <c r="A2939" t="s">
        <v>4</v>
      </c>
      <c r="B2939" s="4" t="s">
        <v>5</v>
      </c>
      <c r="C2939" s="4" t="s">
        <v>7</v>
      </c>
      <c r="D2939" s="4" t="s">
        <v>12</v>
      </c>
      <c r="E2939" s="4" t="s">
        <v>8</v>
      </c>
    </row>
    <row r="2940" spans="1:10">
      <c r="A2940" t="n">
        <v>36415</v>
      </c>
      <c r="B2940" s="21" t="n">
        <v>51</v>
      </c>
      <c r="C2940" s="7" t="n">
        <v>4</v>
      </c>
      <c r="D2940" s="7" t="n">
        <v>0</v>
      </c>
      <c r="E2940" s="7" t="s">
        <v>357</v>
      </c>
    </row>
    <row r="2941" spans="1:10">
      <c r="A2941" t="s">
        <v>4</v>
      </c>
      <c r="B2941" s="4" t="s">
        <v>5</v>
      </c>
      <c r="C2941" s="4" t="s">
        <v>12</v>
      </c>
    </row>
    <row r="2942" spans="1:10">
      <c r="A2942" t="n">
        <v>36428</v>
      </c>
      <c r="B2942" s="24" t="n">
        <v>16</v>
      </c>
      <c r="C2942" s="7" t="n">
        <v>0</v>
      </c>
    </row>
    <row r="2943" spans="1:10">
      <c r="A2943" t="s">
        <v>4</v>
      </c>
      <c r="B2943" s="4" t="s">
        <v>5</v>
      </c>
      <c r="C2943" s="4" t="s">
        <v>12</v>
      </c>
      <c r="D2943" s="4" t="s">
        <v>37</v>
      </c>
      <c r="E2943" s="4" t="s">
        <v>7</v>
      </c>
      <c r="F2943" s="4" t="s">
        <v>7</v>
      </c>
    </row>
    <row r="2944" spans="1:10">
      <c r="A2944" t="n">
        <v>36431</v>
      </c>
      <c r="B2944" s="26" t="n">
        <v>26</v>
      </c>
      <c r="C2944" s="7" t="n">
        <v>0</v>
      </c>
      <c r="D2944" s="7" t="s">
        <v>447</v>
      </c>
      <c r="E2944" s="7" t="n">
        <v>2</v>
      </c>
      <c r="F2944" s="7" t="n">
        <v>0</v>
      </c>
    </row>
    <row r="2945" spans="1:9">
      <c r="A2945" t="s">
        <v>4</v>
      </c>
      <c r="B2945" s="4" t="s">
        <v>5</v>
      </c>
    </row>
    <row r="2946" spans="1:9">
      <c r="A2946" t="n">
        <v>36457</v>
      </c>
      <c r="B2946" s="27" t="n">
        <v>28</v>
      </c>
    </row>
    <row r="2947" spans="1:9">
      <c r="A2947" t="s">
        <v>4</v>
      </c>
      <c r="B2947" s="4" t="s">
        <v>5</v>
      </c>
      <c r="C2947" s="4" t="s">
        <v>7</v>
      </c>
      <c r="D2947" s="4" t="s">
        <v>12</v>
      </c>
      <c r="E2947" s="4" t="s">
        <v>7</v>
      </c>
    </row>
    <row r="2948" spans="1:9">
      <c r="A2948" t="n">
        <v>36458</v>
      </c>
      <c r="B2948" s="46" t="n">
        <v>49</v>
      </c>
      <c r="C2948" s="7" t="n">
        <v>1</v>
      </c>
      <c r="D2948" s="7" t="n">
        <v>4000</v>
      </c>
      <c r="E2948" s="7" t="n">
        <v>0</v>
      </c>
    </row>
    <row r="2949" spans="1:9">
      <c r="A2949" t="s">
        <v>4</v>
      </c>
      <c r="B2949" s="4" t="s">
        <v>5</v>
      </c>
      <c r="C2949" s="4" t="s">
        <v>7</v>
      </c>
      <c r="D2949" s="4" t="s">
        <v>12</v>
      </c>
      <c r="E2949" s="4" t="s">
        <v>22</v>
      </c>
    </row>
    <row r="2950" spans="1:9">
      <c r="A2950" t="n">
        <v>36463</v>
      </c>
      <c r="B2950" s="39" t="n">
        <v>58</v>
      </c>
      <c r="C2950" s="7" t="n">
        <v>0</v>
      </c>
      <c r="D2950" s="7" t="n">
        <v>1000</v>
      </c>
      <c r="E2950" s="7" t="n">
        <v>1</v>
      </c>
    </row>
    <row r="2951" spans="1:9">
      <c r="A2951" t="s">
        <v>4</v>
      </c>
      <c r="B2951" s="4" t="s">
        <v>5</v>
      </c>
      <c r="C2951" s="4" t="s">
        <v>7</v>
      </c>
      <c r="D2951" s="4" t="s">
        <v>12</v>
      </c>
    </row>
    <row r="2952" spans="1:9">
      <c r="A2952" t="n">
        <v>36471</v>
      </c>
      <c r="B2952" s="39" t="n">
        <v>58</v>
      </c>
      <c r="C2952" s="7" t="n">
        <v>255</v>
      </c>
      <c r="D2952" s="7" t="n">
        <v>0</v>
      </c>
    </row>
    <row r="2953" spans="1:9">
      <c r="A2953" t="s">
        <v>4</v>
      </c>
      <c r="B2953" s="4" t="s">
        <v>5</v>
      </c>
      <c r="C2953" s="4" t="s">
        <v>7</v>
      </c>
      <c r="D2953" s="4" t="s">
        <v>12</v>
      </c>
    </row>
    <row r="2954" spans="1:9">
      <c r="A2954" t="n">
        <v>36475</v>
      </c>
      <c r="B2954" s="39" t="n">
        <v>58</v>
      </c>
      <c r="C2954" s="7" t="n">
        <v>11</v>
      </c>
      <c r="D2954" s="7" t="n">
        <v>300</v>
      </c>
    </row>
    <row r="2955" spans="1:9">
      <c r="A2955" t="s">
        <v>4</v>
      </c>
      <c r="B2955" s="4" t="s">
        <v>5</v>
      </c>
      <c r="C2955" s="4" t="s">
        <v>7</v>
      </c>
      <c r="D2955" s="4" t="s">
        <v>12</v>
      </c>
    </row>
    <row r="2956" spans="1:9">
      <c r="A2956" t="n">
        <v>36479</v>
      </c>
      <c r="B2956" s="39" t="n">
        <v>58</v>
      </c>
      <c r="C2956" s="7" t="n">
        <v>12</v>
      </c>
      <c r="D2956" s="7" t="n">
        <v>0</v>
      </c>
    </row>
    <row r="2957" spans="1:9">
      <c r="A2957" t="s">
        <v>4</v>
      </c>
      <c r="B2957" s="4" t="s">
        <v>5</v>
      </c>
      <c r="C2957" s="4" t="s">
        <v>7</v>
      </c>
      <c r="D2957" s="4" t="s">
        <v>7</v>
      </c>
    </row>
    <row r="2958" spans="1:9">
      <c r="A2958" t="n">
        <v>36483</v>
      </c>
      <c r="B2958" s="46" t="n">
        <v>49</v>
      </c>
      <c r="C2958" s="7" t="n">
        <v>2</v>
      </c>
      <c r="D2958" s="7" t="n">
        <v>0</v>
      </c>
    </row>
    <row r="2959" spans="1:9">
      <c r="A2959" t="s">
        <v>4</v>
      </c>
      <c r="B2959" s="4" t="s">
        <v>5</v>
      </c>
      <c r="C2959" s="4" t="s">
        <v>7</v>
      </c>
      <c r="D2959" s="4" t="s">
        <v>12</v>
      </c>
      <c r="E2959" s="4" t="s">
        <v>12</v>
      </c>
      <c r="F2959" s="4" t="s">
        <v>12</v>
      </c>
      <c r="G2959" s="4" t="s">
        <v>12</v>
      </c>
      <c r="H2959" s="4" t="s">
        <v>7</v>
      </c>
    </row>
    <row r="2960" spans="1:9">
      <c r="A2960" t="n">
        <v>36486</v>
      </c>
      <c r="B2960" s="47" t="n">
        <v>25</v>
      </c>
      <c r="C2960" s="7" t="n">
        <v>5</v>
      </c>
      <c r="D2960" s="7" t="n">
        <v>65535</v>
      </c>
      <c r="E2960" s="7" t="n">
        <v>500</v>
      </c>
      <c r="F2960" s="7" t="n">
        <v>800</v>
      </c>
      <c r="G2960" s="7" t="n">
        <v>140</v>
      </c>
      <c r="H2960" s="7" t="n">
        <v>0</v>
      </c>
    </row>
    <row r="2961" spans="1:8">
      <c r="A2961" t="s">
        <v>4</v>
      </c>
      <c r="B2961" s="4" t="s">
        <v>5</v>
      </c>
      <c r="C2961" s="4" t="s">
        <v>12</v>
      </c>
      <c r="D2961" s="4" t="s">
        <v>7</v>
      </c>
      <c r="E2961" s="4" t="s">
        <v>37</v>
      </c>
      <c r="F2961" s="4" t="s">
        <v>7</v>
      </c>
      <c r="G2961" s="4" t="s">
        <v>7</v>
      </c>
    </row>
    <row r="2962" spans="1:8">
      <c r="A2962" t="n">
        <v>36497</v>
      </c>
      <c r="B2962" s="57" t="n">
        <v>24</v>
      </c>
      <c r="C2962" s="7" t="n">
        <v>65533</v>
      </c>
      <c r="D2962" s="7" t="n">
        <v>11</v>
      </c>
      <c r="E2962" s="7" t="s">
        <v>448</v>
      </c>
      <c r="F2962" s="7" t="n">
        <v>2</v>
      </c>
      <c r="G2962" s="7" t="n">
        <v>0</v>
      </c>
    </row>
    <row r="2963" spans="1:8">
      <c r="A2963" t="s">
        <v>4</v>
      </c>
      <c r="B2963" s="4" t="s">
        <v>5</v>
      </c>
    </row>
    <row r="2964" spans="1:8">
      <c r="A2964" t="n">
        <v>36603</v>
      </c>
      <c r="B2964" s="27" t="n">
        <v>28</v>
      </c>
    </row>
    <row r="2965" spans="1:8">
      <c r="A2965" t="s">
        <v>4</v>
      </c>
      <c r="B2965" s="4" t="s">
        <v>5</v>
      </c>
      <c r="C2965" s="4" t="s">
        <v>7</v>
      </c>
    </row>
    <row r="2966" spans="1:8">
      <c r="A2966" t="n">
        <v>36604</v>
      </c>
      <c r="B2966" s="58" t="n">
        <v>27</v>
      </c>
      <c r="C2966" s="7" t="n">
        <v>0</v>
      </c>
    </row>
    <row r="2967" spans="1:8">
      <c r="A2967" t="s">
        <v>4</v>
      </c>
      <c r="B2967" s="4" t="s">
        <v>5</v>
      </c>
      <c r="C2967" s="4" t="s">
        <v>7</v>
      </c>
    </row>
    <row r="2968" spans="1:8">
      <c r="A2968" t="n">
        <v>36606</v>
      </c>
      <c r="B2968" s="58" t="n">
        <v>27</v>
      </c>
      <c r="C2968" s="7" t="n">
        <v>1</v>
      </c>
    </row>
    <row r="2969" spans="1:8">
      <c r="A2969" t="s">
        <v>4</v>
      </c>
      <c r="B2969" s="4" t="s">
        <v>5</v>
      </c>
      <c r="C2969" s="4" t="s">
        <v>7</v>
      </c>
      <c r="D2969" s="4" t="s">
        <v>12</v>
      </c>
      <c r="E2969" s="4" t="s">
        <v>12</v>
      </c>
      <c r="F2969" s="4" t="s">
        <v>12</v>
      </c>
      <c r="G2969" s="4" t="s">
        <v>12</v>
      </c>
      <c r="H2969" s="4" t="s">
        <v>7</v>
      </c>
    </row>
    <row r="2970" spans="1:8">
      <c r="A2970" t="n">
        <v>36608</v>
      </c>
      <c r="B2970" s="47" t="n">
        <v>25</v>
      </c>
      <c r="C2970" s="7" t="n">
        <v>5</v>
      </c>
      <c r="D2970" s="7" t="n">
        <v>65535</v>
      </c>
      <c r="E2970" s="7" t="n">
        <v>65535</v>
      </c>
      <c r="F2970" s="7" t="n">
        <v>65535</v>
      </c>
      <c r="G2970" s="7" t="n">
        <v>65535</v>
      </c>
      <c r="H2970" s="7" t="n">
        <v>0</v>
      </c>
    </row>
    <row r="2971" spans="1:8">
      <c r="A2971" t="s">
        <v>4</v>
      </c>
      <c r="B2971" s="4" t="s">
        <v>5</v>
      </c>
      <c r="C2971" s="4" t="s">
        <v>7</v>
      </c>
    </row>
    <row r="2972" spans="1:8">
      <c r="A2972" t="n">
        <v>36619</v>
      </c>
      <c r="B2972" s="63" t="n">
        <v>78</v>
      </c>
      <c r="C2972" s="7" t="n">
        <v>255</v>
      </c>
    </row>
    <row r="2973" spans="1:8">
      <c r="A2973" t="s">
        <v>4</v>
      </c>
      <c r="B2973" s="4" t="s">
        <v>5</v>
      </c>
      <c r="C2973" s="4" t="s">
        <v>12</v>
      </c>
      <c r="D2973" s="4" t="s">
        <v>22</v>
      </c>
      <c r="E2973" s="4" t="s">
        <v>22</v>
      </c>
      <c r="F2973" s="4" t="s">
        <v>22</v>
      </c>
      <c r="G2973" s="4" t="s">
        <v>22</v>
      </c>
    </row>
    <row r="2974" spans="1:8">
      <c r="A2974" t="n">
        <v>36621</v>
      </c>
      <c r="B2974" s="17" t="n">
        <v>46</v>
      </c>
      <c r="C2974" s="7" t="n">
        <v>61456</v>
      </c>
      <c r="D2974" s="7" t="n">
        <v>-279.480010986328</v>
      </c>
      <c r="E2974" s="7" t="n">
        <v>99.379997253418</v>
      </c>
      <c r="F2974" s="7" t="n">
        <v>416.420013427734</v>
      </c>
      <c r="G2974" s="7" t="n">
        <v>260</v>
      </c>
    </row>
    <row r="2975" spans="1:8">
      <c r="A2975" t="s">
        <v>4</v>
      </c>
      <c r="B2975" s="4" t="s">
        <v>5</v>
      </c>
      <c r="C2975" s="4" t="s">
        <v>7</v>
      </c>
      <c r="D2975" s="4" t="s">
        <v>7</v>
      </c>
      <c r="E2975" s="4" t="s">
        <v>22</v>
      </c>
      <c r="F2975" s="4" t="s">
        <v>22</v>
      </c>
      <c r="G2975" s="4" t="s">
        <v>22</v>
      </c>
      <c r="H2975" s="4" t="s">
        <v>12</v>
      </c>
      <c r="I2975" s="4" t="s">
        <v>7</v>
      </c>
    </row>
    <row r="2976" spans="1:8">
      <c r="A2976" t="n">
        <v>36640</v>
      </c>
      <c r="B2976" s="45" t="n">
        <v>45</v>
      </c>
      <c r="C2976" s="7" t="n">
        <v>4</v>
      </c>
      <c r="D2976" s="7" t="n">
        <v>3</v>
      </c>
      <c r="E2976" s="7" t="n">
        <v>3.69000005722046</v>
      </c>
      <c r="F2976" s="7" t="n">
        <v>259.980010986328</v>
      </c>
      <c r="G2976" s="7" t="n">
        <v>0</v>
      </c>
      <c r="H2976" s="7" t="n">
        <v>0</v>
      </c>
      <c r="I2976" s="7" t="n">
        <v>0</v>
      </c>
    </row>
    <row r="2977" spans="1:9">
      <c r="A2977" t="s">
        <v>4</v>
      </c>
      <c r="B2977" s="4" t="s">
        <v>5</v>
      </c>
      <c r="C2977" s="4" t="s">
        <v>7</v>
      </c>
      <c r="D2977" s="4" t="s">
        <v>12</v>
      </c>
    </row>
    <row r="2978" spans="1:9">
      <c r="A2978" t="n">
        <v>36658</v>
      </c>
      <c r="B2978" s="8" t="n">
        <v>162</v>
      </c>
      <c r="C2978" s="7" t="n">
        <v>1</v>
      </c>
      <c r="D2978" s="7" t="n">
        <v>0</v>
      </c>
    </row>
    <row r="2979" spans="1:9">
      <c r="A2979" t="s">
        <v>4</v>
      </c>
      <c r="B2979" s="4" t="s">
        <v>5</v>
      </c>
    </row>
    <row r="2980" spans="1:9">
      <c r="A2980" t="n">
        <v>36662</v>
      </c>
      <c r="B2980" s="5" t="n">
        <v>1</v>
      </c>
    </row>
    <row r="2981" spans="1:9" s="3" customFormat="1" customHeight="0">
      <c r="A2981" s="3" t="s">
        <v>2</v>
      </c>
      <c r="B2981" s="3" t="s">
        <v>449</v>
      </c>
    </row>
    <row r="2982" spans="1:9">
      <c r="A2982" t="s">
        <v>4</v>
      </c>
      <c r="B2982" s="4" t="s">
        <v>5</v>
      </c>
      <c r="C2982" s="4" t="s">
        <v>7</v>
      </c>
      <c r="D2982" s="4" t="s">
        <v>7</v>
      </c>
      <c r="E2982" s="4" t="s">
        <v>7</v>
      </c>
      <c r="F2982" s="4" t="s">
        <v>7</v>
      </c>
    </row>
    <row r="2983" spans="1:9">
      <c r="A2983" t="n">
        <v>36664</v>
      </c>
      <c r="B2983" s="9" t="n">
        <v>14</v>
      </c>
      <c r="C2983" s="7" t="n">
        <v>2</v>
      </c>
      <c r="D2983" s="7" t="n">
        <v>0</v>
      </c>
      <c r="E2983" s="7" t="n">
        <v>0</v>
      </c>
      <c r="F2983" s="7" t="n">
        <v>0</v>
      </c>
    </row>
    <row r="2984" spans="1:9">
      <c r="A2984" t="s">
        <v>4</v>
      </c>
      <c r="B2984" s="4" t="s">
        <v>5</v>
      </c>
      <c r="C2984" s="4" t="s">
        <v>7</v>
      </c>
      <c r="D2984" s="35" t="s">
        <v>170</v>
      </c>
      <c r="E2984" s="4" t="s">
        <v>5</v>
      </c>
      <c r="F2984" s="4" t="s">
        <v>7</v>
      </c>
      <c r="G2984" s="4" t="s">
        <v>12</v>
      </c>
      <c r="H2984" s="35" t="s">
        <v>171</v>
      </c>
      <c r="I2984" s="4" t="s">
        <v>7</v>
      </c>
      <c r="J2984" s="4" t="s">
        <v>13</v>
      </c>
      <c r="K2984" s="4" t="s">
        <v>7</v>
      </c>
      <c r="L2984" s="4" t="s">
        <v>7</v>
      </c>
      <c r="M2984" s="35" t="s">
        <v>170</v>
      </c>
      <c r="N2984" s="4" t="s">
        <v>5</v>
      </c>
      <c r="O2984" s="4" t="s">
        <v>7</v>
      </c>
      <c r="P2984" s="4" t="s">
        <v>12</v>
      </c>
      <c r="Q2984" s="35" t="s">
        <v>171</v>
      </c>
      <c r="R2984" s="4" t="s">
        <v>7</v>
      </c>
      <c r="S2984" s="4" t="s">
        <v>13</v>
      </c>
      <c r="T2984" s="4" t="s">
        <v>7</v>
      </c>
      <c r="U2984" s="4" t="s">
        <v>7</v>
      </c>
      <c r="V2984" s="4" t="s">
        <v>7</v>
      </c>
      <c r="W2984" s="4" t="s">
        <v>18</v>
      </c>
    </row>
    <row r="2985" spans="1:9">
      <c r="A2985" t="n">
        <v>36669</v>
      </c>
      <c r="B2985" s="12" t="n">
        <v>5</v>
      </c>
      <c r="C2985" s="7" t="n">
        <v>28</v>
      </c>
      <c r="D2985" s="35" t="s">
        <v>3</v>
      </c>
      <c r="E2985" s="8" t="n">
        <v>162</v>
      </c>
      <c r="F2985" s="7" t="n">
        <v>3</v>
      </c>
      <c r="G2985" s="7" t="n">
        <v>32923</v>
      </c>
      <c r="H2985" s="35" t="s">
        <v>3</v>
      </c>
      <c r="I2985" s="7" t="n">
        <v>0</v>
      </c>
      <c r="J2985" s="7" t="n">
        <v>1</v>
      </c>
      <c r="K2985" s="7" t="n">
        <v>2</v>
      </c>
      <c r="L2985" s="7" t="n">
        <v>28</v>
      </c>
      <c r="M2985" s="35" t="s">
        <v>3</v>
      </c>
      <c r="N2985" s="8" t="n">
        <v>162</v>
      </c>
      <c r="O2985" s="7" t="n">
        <v>3</v>
      </c>
      <c r="P2985" s="7" t="n">
        <v>32923</v>
      </c>
      <c r="Q2985" s="35" t="s">
        <v>3</v>
      </c>
      <c r="R2985" s="7" t="n">
        <v>0</v>
      </c>
      <c r="S2985" s="7" t="n">
        <v>2</v>
      </c>
      <c r="T2985" s="7" t="n">
        <v>2</v>
      </c>
      <c r="U2985" s="7" t="n">
        <v>11</v>
      </c>
      <c r="V2985" s="7" t="n">
        <v>1</v>
      </c>
      <c r="W2985" s="13" t="n">
        <f t="normal" ca="1">A2989</f>
        <v>0</v>
      </c>
    </row>
    <row r="2986" spans="1:9">
      <c r="A2986" t="s">
        <v>4</v>
      </c>
      <c r="B2986" s="4" t="s">
        <v>5</v>
      </c>
      <c r="C2986" s="4" t="s">
        <v>7</v>
      </c>
      <c r="D2986" s="4" t="s">
        <v>12</v>
      </c>
      <c r="E2986" s="4" t="s">
        <v>22</v>
      </c>
    </row>
    <row r="2987" spans="1:9">
      <c r="A2987" t="n">
        <v>36698</v>
      </c>
      <c r="B2987" s="39" t="n">
        <v>58</v>
      </c>
      <c r="C2987" s="7" t="n">
        <v>0</v>
      </c>
      <c r="D2987" s="7" t="n">
        <v>0</v>
      </c>
      <c r="E2987" s="7" t="n">
        <v>1</v>
      </c>
    </row>
    <row r="2988" spans="1:9">
      <c r="A2988" t="s">
        <v>4</v>
      </c>
      <c r="B2988" s="4" t="s">
        <v>5</v>
      </c>
      <c r="C2988" s="4" t="s">
        <v>7</v>
      </c>
      <c r="D2988" s="35" t="s">
        <v>170</v>
      </c>
      <c r="E2988" s="4" t="s">
        <v>5</v>
      </c>
      <c r="F2988" s="4" t="s">
        <v>7</v>
      </c>
      <c r="G2988" s="4" t="s">
        <v>12</v>
      </c>
      <c r="H2988" s="35" t="s">
        <v>171</v>
      </c>
      <c r="I2988" s="4" t="s">
        <v>7</v>
      </c>
      <c r="J2988" s="4" t="s">
        <v>13</v>
      </c>
      <c r="K2988" s="4" t="s">
        <v>7</v>
      </c>
      <c r="L2988" s="4" t="s">
        <v>7</v>
      </c>
      <c r="M2988" s="35" t="s">
        <v>170</v>
      </c>
      <c r="N2988" s="4" t="s">
        <v>5</v>
      </c>
      <c r="O2988" s="4" t="s">
        <v>7</v>
      </c>
      <c r="P2988" s="4" t="s">
        <v>12</v>
      </c>
      <c r="Q2988" s="35" t="s">
        <v>171</v>
      </c>
      <c r="R2988" s="4" t="s">
        <v>7</v>
      </c>
      <c r="S2988" s="4" t="s">
        <v>13</v>
      </c>
      <c r="T2988" s="4" t="s">
        <v>7</v>
      </c>
      <c r="U2988" s="4" t="s">
        <v>7</v>
      </c>
      <c r="V2988" s="4" t="s">
        <v>7</v>
      </c>
      <c r="W2988" s="4" t="s">
        <v>18</v>
      </c>
    </row>
    <row r="2989" spans="1:9">
      <c r="A2989" t="n">
        <v>36706</v>
      </c>
      <c r="B2989" s="12" t="n">
        <v>5</v>
      </c>
      <c r="C2989" s="7" t="n">
        <v>28</v>
      </c>
      <c r="D2989" s="35" t="s">
        <v>3</v>
      </c>
      <c r="E2989" s="8" t="n">
        <v>162</v>
      </c>
      <c r="F2989" s="7" t="n">
        <v>3</v>
      </c>
      <c r="G2989" s="7" t="n">
        <v>32923</v>
      </c>
      <c r="H2989" s="35" t="s">
        <v>3</v>
      </c>
      <c r="I2989" s="7" t="n">
        <v>0</v>
      </c>
      <c r="J2989" s="7" t="n">
        <v>1</v>
      </c>
      <c r="K2989" s="7" t="n">
        <v>3</v>
      </c>
      <c r="L2989" s="7" t="n">
        <v>28</v>
      </c>
      <c r="M2989" s="35" t="s">
        <v>3</v>
      </c>
      <c r="N2989" s="8" t="n">
        <v>162</v>
      </c>
      <c r="O2989" s="7" t="n">
        <v>3</v>
      </c>
      <c r="P2989" s="7" t="n">
        <v>32923</v>
      </c>
      <c r="Q2989" s="35" t="s">
        <v>3</v>
      </c>
      <c r="R2989" s="7" t="n">
        <v>0</v>
      </c>
      <c r="S2989" s="7" t="n">
        <v>2</v>
      </c>
      <c r="T2989" s="7" t="n">
        <v>3</v>
      </c>
      <c r="U2989" s="7" t="n">
        <v>9</v>
      </c>
      <c r="V2989" s="7" t="n">
        <v>1</v>
      </c>
      <c r="W2989" s="13" t="n">
        <f t="normal" ca="1">A2999</f>
        <v>0</v>
      </c>
    </row>
    <row r="2990" spans="1:9">
      <c r="A2990" t="s">
        <v>4</v>
      </c>
      <c r="B2990" s="4" t="s">
        <v>5</v>
      </c>
      <c r="C2990" s="4" t="s">
        <v>7</v>
      </c>
      <c r="D2990" s="35" t="s">
        <v>170</v>
      </c>
      <c r="E2990" s="4" t="s">
        <v>5</v>
      </c>
      <c r="F2990" s="4" t="s">
        <v>12</v>
      </c>
      <c r="G2990" s="4" t="s">
        <v>7</v>
      </c>
      <c r="H2990" s="4" t="s">
        <v>7</v>
      </c>
      <c r="I2990" s="4" t="s">
        <v>8</v>
      </c>
      <c r="J2990" s="35" t="s">
        <v>171</v>
      </c>
      <c r="K2990" s="4" t="s">
        <v>7</v>
      </c>
      <c r="L2990" s="4" t="s">
        <v>7</v>
      </c>
      <c r="M2990" s="35" t="s">
        <v>170</v>
      </c>
      <c r="N2990" s="4" t="s">
        <v>5</v>
      </c>
      <c r="O2990" s="4" t="s">
        <v>7</v>
      </c>
      <c r="P2990" s="35" t="s">
        <v>171</v>
      </c>
      <c r="Q2990" s="4" t="s">
        <v>7</v>
      </c>
      <c r="R2990" s="4" t="s">
        <v>13</v>
      </c>
      <c r="S2990" s="4" t="s">
        <v>7</v>
      </c>
      <c r="T2990" s="4" t="s">
        <v>7</v>
      </c>
      <c r="U2990" s="4" t="s">
        <v>7</v>
      </c>
      <c r="V2990" s="35" t="s">
        <v>170</v>
      </c>
      <c r="W2990" s="4" t="s">
        <v>5</v>
      </c>
      <c r="X2990" s="4" t="s">
        <v>7</v>
      </c>
      <c r="Y2990" s="35" t="s">
        <v>171</v>
      </c>
      <c r="Z2990" s="4" t="s">
        <v>7</v>
      </c>
      <c r="AA2990" s="4" t="s">
        <v>13</v>
      </c>
      <c r="AB2990" s="4" t="s">
        <v>7</v>
      </c>
      <c r="AC2990" s="4" t="s">
        <v>7</v>
      </c>
      <c r="AD2990" s="4" t="s">
        <v>7</v>
      </c>
      <c r="AE2990" s="4" t="s">
        <v>18</v>
      </c>
    </row>
    <row r="2991" spans="1:9">
      <c r="A2991" t="n">
        <v>36735</v>
      </c>
      <c r="B2991" s="12" t="n">
        <v>5</v>
      </c>
      <c r="C2991" s="7" t="n">
        <v>28</v>
      </c>
      <c r="D2991" s="35" t="s">
        <v>3</v>
      </c>
      <c r="E2991" s="22" t="n">
        <v>47</v>
      </c>
      <c r="F2991" s="7" t="n">
        <v>61456</v>
      </c>
      <c r="G2991" s="7" t="n">
        <v>2</v>
      </c>
      <c r="H2991" s="7" t="n">
        <v>0</v>
      </c>
      <c r="I2991" s="7" t="s">
        <v>249</v>
      </c>
      <c r="J2991" s="35" t="s">
        <v>3</v>
      </c>
      <c r="K2991" s="7" t="n">
        <v>8</v>
      </c>
      <c r="L2991" s="7" t="n">
        <v>28</v>
      </c>
      <c r="M2991" s="35" t="s">
        <v>3</v>
      </c>
      <c r="N2991" s="30" t="n">
        <v>74</v>
      </c>
      <c r="O2991" s="7" t="n">
        <v>65</v>
      </c>
      <c r="P2991" s="35" t="s">
        <v>3</v>
      </c>
      <c r="Q2991" s="7" t="n">
        <v>0</v>
      </c>
      <c r="R2991" s="7" t="n">
        <v>1</v>
      </c>
      <c r="S2991" s="7" t="n">
        <v>3</v>
      </c>
      <c r="T2991" s="7" t="n">
        <v>9</v>
      </c>
      <c r="U2991" s="7" t="n">
        <v>28</v>
      </c>
      <c r="V2991" s="35" t="s">
        <v>3</v>
      </c>
      <c r="W2991" s="30" t="n">
        <v>74</v>
      </c>
      <c r="X2991" s="7" t="n">
        <v>65</v>
      </c>
      <c r="Y2991" s="35" t="s">
        <v>3</v>
      </c>
      <c r="Z2991" s="7" t="n">
        <v>0</v>
      </c>
      <c r="AA2991" s="7" t="n">
        <v>2</v>
      </c>
      <c r="AB2991" s="7" t="n">
        <v>3</v>
      </c>
      <c r="AC2991" s="7" t="n">
        <v>9</v>
      </c>
      <c r="AD2991" s="7" t="n">
        <v>1</v>
      </c>
      <c r="AE2991" s="13" t="n">
        <f t="normal" ca="1">A2995</f>
        <v>0</v>
      </c>
    </row>
    <row r="2992" spans="1:9">
      <c r="A2992" t="s">
        <v>4</v>
      </c>
      <c r="B2992" s="4" t="s">
        <v>5</v>
      </c>
      <c r="C2992" s="4" t="s">
        <v>12</v>
      </c>
      <c r="D2992" s="4" t="s">
        <v>7</v>
      </c>
      <c r="E2992" s="4" t="s">
        <v>7</v>
      </c>
      <c r="F2992" s="4" t="s">
        <v>8</v>
      </c>
    </row>
    <row r="2993" spans="1:31">
      <c r="A2993" t="n">
        <v>36783</v>
      </c>
      <c r="B2993" s="22" t="n">
        <v>47</v>
      </c>
      <c r="C2993" s="7" t="n">
        <v>61456</v>
      </c>
      <c r="D2993" s="7" t="n">
        <v>0</v>
      </c>
      <c r="E2993" s="7" t="n">
        <v>0</v>
      </c>
      <c r="F2993" s="7" t="s">
        <v>189</v>
      </c>
    </row>
    <row r="2994" spans="1:31">
      <c r="A2994" t="s">
        <v>4</v>
      </c>
      <c r="B2994" s="4" t="s">
        <v>5</v>
      </c>
      <c r="C2994" s="4" t="s">
        <v>7</v>
      </c>
      <c r="D2994" s="4" t="s">
        <v>12</v>
      </c>
      <c r="E2994" s="4" t="s">
        <v>22</v>
      </c>
    </row>
    <row r="2995" spans="1:31">
      <c r="A2995" t="n">
        <v>36796</v>
      </c>
      <c r="B2995" s="39" t="n">
        <v>58</v>
      </c>
      <c r="C2995" s="7" t="n">
        <v>0</v>
      </c>
      <c r="D2995" s="7" t="n">
        <v>300</v>
      </c>
      <c r="E2995" s="7" t="n">
        <v>1</v>
      </c>
    </row>
    <row r="2996" spans="1:31">
      <c r="A2996" t="s">
        <v>4</v>
      </c>
      <c r="B2996" s="4" t="s">
        <v>5</v>
      </c>
      <c r="C2996" s="4" t="s">
        <v>7</v>
      </c>
      <c r="D2996" s="4" t="s">
        <v>12</v>
      </c>
    </row>
    <row r="2997" spans="1:31">
      <c r="A2997" t="n">
        <v>36804</v>
      </c>
      <c r="B2997" s="39" t="n">
        <v>58</v>
      </c>
      <c r="C2997" s="7" t="n">
        <v>255</v>
      </c>
      <c r="D2997" s="7" t="n">
        <v>0</v>
      </c>
    </row>
    <row r="2998" spans="1:31">
      <c r="A2998" t="s">
        <v>4</v>
      </c>
      <c r="B2998" s="4" t="s">
        <v>5</v>
      </c>
      <c r="C2998" s="4" t="s">
        <v>7</v>
      </c>
      <c r="D2998" s="4" t="s">
        <v>7</v>
      </c>
      <c r="E2998" s="4" t="s">
        <v>7</v>
      </c>
      <c r="F2998" s="4" t="s">
        <v>7</v>
      </c>
    </row>
    <row r="2999" spans="1:31">
      <c r="A2999" t="n">
        <v>36808</v>
      </c>
      <c r="B2999" s="9" t="n">
        <v>14</v>
      </c>
      <c r="C2999" s="7" t="n">
        <v>0</v>
      </c>
      <c r="D2999" s="7" t="n">
        <v>0</v>
      </c>
      <c r="E2999" s="7" t="n">
        <v>0</v>
      </c>
      <c r="F2999" s="7" t="n">
        <v>64</v>
      </c>
    </row>
    <row r="3000" spans="1:31">
      <c r="A3000" t="s">
        <v>4</v>
      </c>
      <c r="B3000" s="4" t="s">
        <v>5</v>
      </c>
      <c r="C3000" s="4" t="s">
        <v>7</v>
      </c>
      <c r="D3000" s="4" t="s">
        <v>12</v>
      </c>
    </row>
    <row r="3001" spans="1:31">
      <c r="A3001" t="n">
        <v>36813</v>
      </c>
      <c r="B3001" s="25" t="n">
        <v>22</v>
      </c>
      <c r="C3001" s="7" t="n">
        <v>0</v>
      </c>
      <c r="D3001" s="7" t="n">
        <v>32923</v>
      </c>
    </row>
    <row r="3002" spans="1:31">
      <c r="A3002" t="s">
        <v>4</v>
      </c>
      <c r="B3002" s="4" t="s">
        <v>5</v>
      </c>
      <c r="C3002" s="4" t="s">
        <v>7</v>
      </c>
      <c r="D3002" s="4" t="s">
        <v>12</v>
      </c>
    </row>
    <row r="3003" spans="1:31">
      <c r="A3003" t="n">
        <v>36817</v>
      </c>
      <c r="B3003" s="39" t="n">
        <v>58</v>
      </c>
      <c r="C3003" s="7" t="n">
        <v>5</v>
      </c>
      <c r="D3003" s="7" t="n">
        <v>300</v>
      </c>
    </row>
    <row r="3004" spans="1:31">
      <c r="A3004" t="s">
        <v>4</v>
      </c>
      <c r="B3004" s="4" t="s">
        <v>5</v>
      </c>
      <c r="C3004" s="4" t="s">
        <v>22</v>
      </c>
      <c r="D3004" s="4" t="s">
        <v>12</v>
      </c>
    </row>
    <row r="3005" spans="1:31">
      <c r="A3005" t="n">
        <v>36821</v>
      </c>
      <c r="B3005" s="40" t="n">
        <v>103</v>
      </c>
      <c r="C3005" s="7" t="n">
        <v>0</v>
      </c>
      <c r="D3005" s="7" t="n">
        <v>300</v>
      </c>
    </row>
    <row r="3006" spans="1:31">
      <c r="A3006" t="s">
        <v>4</v>
      </c>
      <c r="B3006" s="4" t="s">
        <v>5</v>
      </c>
      <c r="C3006" s="4" t="s">
        <v>7</v>
      </c>
    </row>
    <row r="3007" spans="1:31">
      <c r="A3007" t="n">
        <v>36828</v>
      </c>
      <c r="B3007" s="41" t="n">
        <v>64</v>
      </c>
      <c r="C3007" s="7" t="n">
        <v>7</v>
      </c>
    </row>
    <row r="3008" spans="1:31">
      <c r="A3008" t="s">
        <v>4</v>
      </c>
      <c r="B3008" s="4" t="s">
        <v>5</v>
      </c>
      <c r="C3008" s="4" t="s">
        <v>7</v>
      </c>
      <c r="D3008" s="4" t="s">
        <v>12</v>
      </c>
    </row>
    <row r="3009" spans="1:6">
      <c r="A3009" t="n">
        <v>36830</v>
      </c>
      <c r="B3009" s="42" t="n">
        <v>72</v>
      </c>
      <c r="C3009" s="7" t="n">
        <v>5</v>
      </c>
      <c r="D3009" s="7" t="n">
        <v>0</v>
      </c>
    </row>
    <row r="3010" spans="1:6">
      <c r="A3010" t="s">
        <v>4</v>
      </c>
      <c r="B3010" s="4" t="s">
        <v>5</v>
      </c>
      <c r="C3010" s="4" t="s">
        <v>7</v>
      </c>
      <c r="D3010" s="35" t="s">
        <v>170</v>
      </c>
      <c r="E3010" s="4" t="s">
        <v>5</v>
      </c>
      <c r="F3010" s="4" t="s">
        <v>7</v>
      </c>
      <c r="G3010" s="4" t="s">
        <v>12</v>
      </c>
      <c r="H3010" s="35" t="s">
        <v>171</v>
      </c>
      <c r="I3010" s="4" t="s">
        <v>7</v>
      </c>
      <c r="J3010" s="4" t="s">
        <v>13</v>
      </c>
      <c r="K3010" s="4" t="s">
        <v>7</v>
      </c>
      <c r="L3010" s="4" t="s">
        <v>7</v>
      </c>
      <c r="M3010" s="4" t="s">
        <v>18</v>
      </c>
    </row>
    <row r="3011" spans="1:6">
      <c r="A3011" t="n">
        <v>36834</v>
      </c>
      <c r="B3011" s="12" t="n">
        <v>5</v>
      </c>
      <c r="C3011" s="7" t="n">
        <v>28</v>
      </c>
      <c r="D3011" s="35" t="s">
        <v>3</v>
      </c>
      <c r="E3011" s="8" t="n">
        <v>162</v>
      </c>
      <c r="F3011" s="7" t="n">
        <v>4</v>
      </c>
      <c r="G3011" s="7" t="n">
        <v>32923</v>
      </c>
      <c r="H3011" s="35" t="s">
        <v>3</v>
      </c>
      <c r="I3011" s="7" t="n">
        <v>0</v>
      </c>
      <c r="J3011" s="7" t="n">
        <v>1</v>
      </c>
      <c r="K3011" s="7" t="n">
        <v>2</v>
      </c>
      <c r="L3011" s="7" t="n">
        <v>1</v>
      </c>
      <c r="M3011" s="13" t="n">
        <f t="normal" ca="1">A3017</f>
        <v>0</v>
      </c>
    </row>
    <row r="3012" spans="1:6">
      <c r="A3012" t="s">
        <v>4</v>
      </c>
      <c r="B3012" s="4" t="s">
        <v>5</v>
      </c>
      <c r="C3012" s="4" t="s">
        <v>7</v>
      </c>
      <c r="D3012" s="4" t="s">
        <v>8</v>
      </c>
    </row>
    <row r="3013" spans="1:6">
      <c r="A3013" t="n">
        <v>36851</v>
      </c>
      <c r="B3013" s="6" t="n">
        <v>2</v>
      </c>
      <c r="C3013" s="7" t="n">
        <v>10</v>
      </c>
      <c r="D3013" s="7" t="s">
        <v>250</v>
      </c>
    </row>
    <row r="3014" spans="1:6">
      <c r="A3014" t="s">
        <v>4</v>
      </c>
      <c r="B3014" s="4" t="s">
        <v>5</v>
      </c>
      <c r="C3014" s="4" t="s">
        <v>12</v>
      </c>
    </row>
    <row r="3015" spans="1:6">
      <c r="A3015" t="n">
        <v>36868</v>
      </c>
      <c r="B3015" s="24" t="n">
        <v>16</v>
      </c>
      <c r="C3015" s="7" t="n">
        <v>0</v>
      </c>
    </row>
    <row r="3016" spans="1:6">
      <c r="A3016" t="s">
        <v>4</v>
      </c>
      <c r="B3016" s="4" t="s">
        <v>5</v>
      </c>
      <c r="C3016" s="4" t="s">
        <v>12</v>
      </c>
      <c r="D3016" s="4" t="s">
        <v>8</v>
      </c>
      <c r="E3016" s="4" t="s">
        <v>8</v>
      </c>
      <c r="F3016" s="4" t="s">
        <v>8</v>
      </c>
      <c r="G3016" s="4" t="s">
        <v>7</v>
      </c>
      <c r="H3016" s="4" t="s">
        <v>13</v>
      </c>
      <c r="I3016" s="4" t="s">
        <v>22</v>
      </c>
      <c r="J3016" s="4" t="s">
        <v>22</v>
      </c>
      <c r="K3016" s="4" t="s">
        <v>22</v>
      </c>
      <c r="L3016" s="4" t="s">
        <v>22</v>
      </c>
      <c r="M3016" s="4" t="s">
        <v>22</v>
      </c>
      <c r="N3016" s="4" t="s">
        <v>22</v>
      </c>
      <c r="O3016" s="4" t="s">
        <v>22</v>
      </c>
      <c r="P3016" s="4" t="s">
        <v>8</v>
      </c>
      <c r="Q3016" s="4" t="s">
        <v>8</v>
      </c>
      <c r="R3016" s="4" t="s">
        <v>13</v>
      </c>
      <c r="S3016" s="4" t="s">
        <v>7</v>
      </c>
      <c r="T3016" s="4" t="s">
        <v>13</v>
      </c>
      <c r="U3016" s="4" t="s">
        <v>13</v>
      </c>
      <c r="V3016" s="4" t="s">
        <v>12</v>
      </c>
    </row>
    <row r="3017" spans="1:6">
      <c r="A3017" t="n">
        <v>36871</v>
      </c>
      <c r="B3017" s="43" t="n">
        <v>19</v>
      </c>
      <c r="C3017" s="7" t="n">
        <v>16</v>
      </c>
      <c r="D3017" s="7" t="s">
        <v>450</v>
      </c>
      <c r="E3017" s="7" t="s">
        <v>451</v>
      </c>
      <c r="F3017" s="7" t="s">
        <v>14</v>
      </c>
      <c r="G3017" s="7" t="n">
        <v>0</v>
      </c>
      <c r="H3017" s="7" t="n">
        <v>1</v>
      </c>
      <c r="I3017" s="7" t="n">
        <v>0</v>
      </c>
      <c r="J3017" s="7" t="n">
        <v>0</v>
      </c>
      <c r="K3017" s="7" t="n">
        <v>0</v>
      </c>
      <c r="L3017" s="7" t="n">
        <v>0</v>
      </c>
      <c r="M3017" s="7" t="n">
        <v>1</v>
      </c>
      <c r="N3017" s="7" t="n">
        <v>1.60000002384186</v>
      </c>
      <c r="O3017" s="7" t="n">
        <v>0.0900000035762787</v>
      </c>
      <c r="P3017" s="7" t="s">
        <v>14</v>
      </c>
      <c r="Q3017" s="7" t="s">
        <v>14</v>
      </c>
      <c r="R3017" s="7" t="n">
        <v>-1</v>
      </c>
      <c r="S3017" s="7" t="n">
        <v>0</v>
      </c>
      <c r="T3017" s="7" t="n">
        <v>0</v>
      </c>
      <c r="U3017" s="7" t="n">
        <v>0</v>
      </c>
      <c r="V3017" s="7" t="n">
        <v>0</v>
      </c>
    </row>
    <row r="3018" spans="1:6">
      <c r="A3018" t="s">
        <v>4</v>
      </c>
      <c r="B3018" s="4" t="s">
        <v>5</v>
      </c>
      <c r="C3018" s="4" t="s">
        <v>12</v>
      </c>
      <c r="D3018" s="4" t="s">
        <v>7</v>
      </c>
      <c r="E3018" s="4" t="s">
        <v>7</v>
      </c>
      <c r="F3018" s="4" t="s">
        <v>8</v>
      </c>
    </row>
    <row r="3019" spans="1:6">
      <c r="A3019" t="n">
        <v>36940</v>
      </c>
      <c r="B3019" s="23" t="n">
        <v>20</v>
      </c>
      <c r="C3019" s="7" t="n">
        <v>0</v>
      </c>
      <c r="D3019" s="7" t="n">
        <v>3</v>
      </c>
      <c r="E3019" s="7" t="n">
        <v>10</v>
      </c>
      <c r="F3019" s="7" t="s">
        <v>253</v>
      </c>
    </row>
    <row r="3020" spans="1:6">
      <c r="A3020" t="s">
        <v>4</v>
      </c>
      <c r="B3020" s="4" t="s">
        <v>5</v>
      </c>
      <c r="C3020" s="4" t="s">
        <v>12</v>
      </c>
    </row>
    <row r="3021" spans="1:6">
      <c r="A3021" t="n">
        <v>36958</v>
      </c>
      <c r="B3021" s="24" t="n">
        <v>16</v>
      </c>
      <c r="C3021" s="7" t="n">
        <v>0</v>
      </c>
    </row>
    <row r="3022" spans="1:6">
      <c r="A3022" t="s">
        <v>4</v>
      </c>
      <c r="B3022" s="4" t="s">
        <v>5</v>
      </c>
      <c r="C3022" s="4" t="s">
        <v>12</v>
      </c>
      <c r="D3022" s="4" t="s">
        <v>7</v>
      </c>
      <c r="E3022" s="4" t="s">
        <v>7</v>
      </c>
      <c r="F3022" s="4" t="s">
        <v>8</v>
      </c>
    </row>
    <row r="3023" spans="1:6">
      <c r="A3023" t="n">
        <v>36961</v>
      </c>
      <c r="B3023" s="23" t="n">
        <v>20</v>
      </c>
      <c r="C3023" s="7" t="n">
        <v>16</v>
      </c>
      <c r="D3023" s="7" t="n">
        <v>3</v>
      </c>
      <c r="E3023" s="7" t="n">
        <v>10</v>
      </c>
      <c r="F3023" s="7" t="s">
        <v>253</v>
      </c>
    </row>
    <row r="3024" spans="1:6">
      <c r="A3024" t="s">
        <v>4</v>
      </c>
      <c r="B3024" s="4" t="s">
        <v>5</v>
      </c>
      <c r="C3024" s="4" t="s">
        <v>12</v>
      </c>
    </row>
    <row r="3025" spans="1:22">
      <c r="A3025" t="n">
        <v>36979</v>
      </c>
      <c r="B3025" s="24" t="n">
        <v>16</v>
      </c>
      <c r="C3025" s="7" t="n">
        <v>0</v>
      </c>
    </row>
    <row r="3026" spans="1:22">
      <c r="A3026" t="s">
        <v>4</v>
      </c>
      <c r="B3026" s="4" t="s">
        <v>5</v>
      </c>
      <c r="C3026" s="4" t="s">
        <v>7</v>
      </c>
    </row>
    <row r="3027" spans="1:22">
      <c r="A3027" t="n">
        <v>36982</v>
      </c>
      <c r="B3027" s="44" t="n">
        <v>116</v>
      </c>
      <c r="C3027" s="7" t="n">
        <v>0</v>
      </c>
    </row>
    <row r="3028" spans="1:22">
      <c r="A3028" t="s">
        <v>4</v>
      </c>
      <c r="B3028" s="4" t="s">
        <v>5</v>
      </c>
      <c r="C3028" s="4" t="s">
        <v>7</v>
      </c>
      <c r="D3028" s="4" t="s">
        <v>12</v>
      </c>
    </row>
    <row r="3029" spans="1:22">
      <c r="A3029" t="n">
        <v>36984</v>
      </c>
      <c r="B3029" s="44" t="n">
        <v>116</v>
      </c>
      <c r="C3029" s="7" t="n">
        <v>2</v>
      </c>
      <c r="D3029" s="7" t="n">
        <v>1</v>
      </c>
    </row>
    <row r="3030" spans="1:22">
      <c r="A3030" t="s">
        <v>4</v>
      </c>
      <c r="B3030" s="4" t="s">
        <v>5</v>
      </c>
      <c r="C3030" s="4" t="s">
        <v>7</v>
      </c>
      <c r="D3030" s="4" t="s">
        <v>13</v>
      </c>
    </row>
    <row r="3031" spans="1:22">
      <c r="A3031" t="n">
        <v>36988</v>
      </c>
      <c r="B3031" s="44" t="n">
        <v>116</v>
      </c>
      <c r="C3031" s="7" t="n">
        <v>5</v>
      </c>
      <c r="D3031" s="7" t="n">
        <v>1106247680</v>
      </c>
    </row>
    <row r="3032" spans="1:22">
      <c r="A3032" t="s">
        <v>4</v>
      </c>
      <c r="B3032" s="4" t="s">
        <v>5</v>
      </c>
      <c r="C3032" s="4" t="s">
        <v>7</v>
      </c>
      <c r="D3032" s="4" t="s">
        <v>12</v>
      </c>
    </row>
    <row r="3033" spans="1:22">
      <c r="A3033" t="n">
        <v>36994</v>
      </c>
      <c r="B3033" s="44" t="n">
        <v>116</v>
      </c>
      <c r="C3033" s="7" t="n">
        <v>6</v>
      </c>
      <c r="D3033" s="7" t="n">
        <v>1</v>
      </c>
    </row>
    <row r="3034" spans="1:22">
      <c r="A3034" t="s">
        <v>4</v>
      </c>
      <c r="B3034" s="4" t="s">
        <v>5</v>
      </c>
      <c r="C3034" s="4" t="s">
        <v>12</v>
      </c>
      <c r="D3034" s="4" t="s">
        <v>22</v>
      </c>
      <c r="E3034" s="4" t="s">
        <v>22</v>
      </c>
      <c r="F3034" s="4" t="s">
        <v>22</v>
      </c>
      <c r="G3034" s="4" t="s">
        <v>22</v>
      </c>
    </row>
    <row r="3035" spans="1:22">
      <c r="A3035" t="n">
        <v>36998</v>
      </c>
      <c r="B3035" s="17" t="n">
        <v>46</v>
      </c>
      <c r="C3035" s="7" t="n">
        <v>16</v>
      </c>
      <c r="D3035" s="7" t="n">
        <v>2.72000002861023</v>
      </c>
      <c r="E3035" s="7" t="n">
        <v>1.5</v>
      </c>
      <c r="F3035" s="7" t="n">
        <v>-9.71000003814697</v>
      </c>
      <c r="G3035" s="7" t="n">
        <v>198.5</v>
      </c>
    </row>
    <row r="3036" spans="1:22">
      <c r="A3036" t="s">
        <v>4</v>
      </c>
      <c r="B3036" s="4" t="s">
        <v>5</v>
      </c>
      <c r="C3036" s="4" t="s">
        <v>12</v>
      </c>
      <c r="D3036" s="4" t="s">
        <v>22</v>
      </c>
      <c r="E3036" s="4" t="s">
        <v>22</v>
      </c>
      <c r="F3036" s="4" t="s">
        <v>22</v>
      </c>
      <c r="G3036" s="4" t="s">
        <v>22</v>
      </c>
    </row>
    <row r="3037" spans="1:22">
      <c r="A3037" t="n">
        <v>37017</v>
      </c>
      <c r="B3037" s="17" t="n">
        <v>46</v>
      </c>
      <c r="C3037" s="7" t="n">
        <v>0</v>
      </c>
      <c r="D3037" s="7" t="n">
        <v>3.51999998092651</v>
      </c>
      <c r="E3037" s="7" t="n">
        <v>1.5</v>
      </c>
      <c r="F3037" s="7" t="n">
        <v>-9.9399995803833</v>
      </c>
      <c r="G3037" s="7" t="n">
        <v>203.199996948242</v>
      </c>
    </row>
    <row r="3038" spans="1:22">
      <c r="A3038" t="s">
        <v>4</v>
      </c>
      <c r="B3038" s="4" t="s">
        <v>5</v>
      </c>
      <c r="C3038" s="4" t="s">
        <v>7</v>
      </c>
      <c r="D3038" s="4" t="s">
        <v>12</v>
      </c>
      <c r="E3038" s="4" t="s">
        <v>7</v>
      </c>
      <c r="F3038" s="4" t="s">
        <v>8</v>
      </c>
      <c r="G3038" s="4" t="s">
        <v>8</v>
      </c>
      <c r="H3038" s="4" t="s">
        <v>8</v>
      </c>
      <c r="I3038" s="4" t="s">
        <v>8</v>
      </c>
      <c r="J3038" s="4" t="s">
        <v>8</v>
      </c>
      <c r="K3038" s="4" t="s">
        <v>8</v>
      </c>
      <c r="L3038" s="4" t="s">
        <v>8</v>
      </c>
      <c r="M3038" s="4" t="s">
        <v>8</v>
      </c>
      <c r="N3038" s="4" t="s">
        <v>8</v>
      </c>
      <c r="O3038" s="4" t="s">
        <v>8</v>
      </c>
      <c r="P3038" s="4" t="s">
        <v>8</v>
      </c>
      <c r="Q3038" s="4" t="s">
        <v>8</v>
      </c>
      <c r="R3038" s="4" t="s">
        <v>8</v>
      </c>
      <c r="S3038" s="4" t="s">
        <v>8</v>
      </c>
      <c r="T3038" s="4" t="s">
        <v>8</v>
      </c>
      <c r="U3038" s="4" t="s">
        <v>8</v>
      </c>
    </row>
    <row r="3039" spans="1:22">
      <c r="A3039" t="n">
        <v>37036</v>
      </c>
      <c r="B3039" s="18" t="n">
        <v>36</v>
      </c>
      <c r="C3039" s="7" t="n">
        <v>8</v>
      </c>
      <c r="D3039" s="7" t="n">
        <v>0</v>
      </c>
      <c r="E3039" s="7" t="n">
        <v>0</v>
      </c>
      <c r="F3039" s="7" t="s">
        <v>452</v>
      </c>
      <c r="G3039" s="7" t="s">
        <v>14</v>
      </c>
      <c r="H3039" s="7" t="s">
        <v>14</v>
      </c>
      <c r="I3039" s="7" t="s">
        <v>14</v>
      </c>
      <c r="J3039" s="7" t="s">
        <v>14</v>
      </c>
      <c r="K3039" s="7" t="s">
        <v>14</v>
      </c>
      <c r="L3039" s="7" t="s">
        <v>14</v>
      </c>
      <c r="M3039" s="7" t="s">
        <v>14</v>
      </c>
      <c r="N3039" s="7" t="s">
        <v>14</v>
      </c>
      <c r="O3039" s="7" t="s">
        <v>14</v>
      </c>
      <c r="P3039" s="7" t="s">
        <v>14</v>
      </c>
      <c r="Q3039" s="7" t="s">
        <v>14</v>
      </c>
      <c r="R3039" s="7" t="s">
        <v>14</v>
      </c>
      <c r="S3039" s="7" t="s">
        <v>14</v>
      </c>
      <c r="T3039" s="7" t="s">
        <v>14</v>
      </c>
      <c r="U3039" s="7" t="s">
        <v>14</v>
      </c>
    </row>
    <row r="3040" spans="1:22">
      <c r="A3040" t="s">
        <v>4</v>
      </c>
      <c r="B3040" s="4" t="s">
        <v>5</v>
      </c>
      <c r="C3040" s="4" t="s">
        <v>7</v>
      </c>
      <c r="D3040" s="4" t="s">
        <v>12</v>
      </c>
      <c r="E3040" s="4" t="s">
        <v>7</v>
      </c>
      <c r="F3040" s="4" t="s">
        <v>8</v>
      </c>
      <c r="G3040" s="4" t="s">
        <v>8</v>
      </c>
      <c r="H3040" s="4" t="s">
        <v>8</v>
      </c>
      <c r="I3040" s="4" t="s">
        <v>8</v>
      </c>
      <c r="J3040" s="4" t="s">
        <v>8</v>
      </c>
      <c r="K3040" s="4" t="s">
        <v>8</v>
      </c>
      <c r="L3040" s="4" t="s">
        <v>8</v>
      </c>
      <c r="M3040" s="4" t="s">
        <v>8</v>
      </c>
      <c r="N3040" s="4" t="s">
        <v>8</v>
      </c>
      <c r="O3040" s="4" t="s">
        <v>8</v>
      </c>
      <c r="P3040" s="4" t="s">
        <v>8</v>
      </c>
      <c r="Q3040" s="4" t="s">
        <v>8</v>
      </c>
      <c r="R3040" s="4" t="s">
        <v>8</v>
      </c>
      <c r="S3040" s="4" t="s">
        <v>8</v>
      </c>
      <c r="T3040" s="4" t="s">
        <v>8</v>
      </c>
      <c r="U3040" s="4" t="s">
        <v>8</v>
      </c>
    </row>
    <row r="3041" spans="1:21">
      <c r="A3041" t="n">
        <v>37066</v>
      </c>
      <c r="B3041" s="18" t="n">
        <v>36</v>
      </c>
      <c r="C3041" s="7" t="n">
        <v>8</v>
      </c>
      <c r="D3041" s="7" t="n">
        <v>16</v>
      </c>
      <c r="E3041" s="7" t="n">
        <v>0</v>
      </c>
      <c r="F3041" s="7" t="s">
        <v>452</v>
      </c>
      <c r="G3041" s="7" t="s">
        <v>14</v>
      </c>
      <c r="H3041" s="7" t="s">
        <v>14</v>
      </c>
      <c r="I3041" s="7" t="s">
        <v>14</v>
      </c>
      <c r="J3041" s="7" t="s">
        <v>14</v>
      </c>
      <c r="K3041" s="7" t="s">
        <v>14</v>
      </c>
      <c r="L3041" s="7" t="s">
        <v>14</v>
      </c>
      <c r="M3041" s="7" t="s">
        <v>14</v>
      </c>
      <c r="N3041" s="7" t="s">
        <v>14</v>
      </c>
      <c r="O3041" s="7" t="s">
        <v>14</v>
      </c>
      <c r="P3041" s="7" t="s">
        <v>14</v>
      </c>
      <c r="Q3041" s="7" t="s">
        <v>14</v>
      </c>
      <c r="R3041" s="7" t="s">
        <v>14</v>
      </c>
      <c r="S3041" s="7" t="s">
        <v>14</v>
      </c>
      <c r="T3041" s="7" t="s">
        <v>14</v>
      </c>
      <c r="U3041" s="7" t="s">
        <v>14</v>
      </c>
    </row>
    <row r="3042" spans="1:21">
      <c r="A3042" t="s">
        <v>4</v>
      </c>
      <c r="B3042" s="4" t="s">
        <v>5</v>
      </c>
      <c r="C3042" s="4" t="s">
        <v>12</v>
      </c>
      <c r="D3042" s="4" t="s">
        <v>7</v>
      </c>
      <c r="E3042" s="4" t="s">
        <v>8</v>
      </c>
      <c r="F3042" s="4" t="s">
        <v>22</v>
      </c>
      <c r="G3042" s="4" t="s">
        <v>22</v>
      </c>
      <c r="H3042" s="4" t="s">
        <v>22</v>
      </c>
    </row>
    <row r="3043" spans="1:21">
      <c r="A3043" t="n">
        <v>37096</v>
      </c>
      <c r="B3043" s="19" t="n">
        <v>48</v>
      </c>
      <c r="C3043" s="7" t="n">
        <v>0</v>
      </c>
      <c r="D3043" s="7" t="n">
        <v>0</v>
      </c>
      <c r="E3043" s="7" t="s">
        <v>24</v>
      </c>
      <c r="F3043" s="7" t="n">
        <v>0</v>
      </c>
      <c r="G3043" s="7" t="n">
        <v>1</v>
      </c>
      <c r="H3043" s="7" t="n">
        <v>0</v>
      </c>
    </row>
    <row r="3044" spans="1:21">
      <c r="A3044" t="s">
        <v>4</v>
      </c>
      <c r="B3044" s="4" t="s">
        <v>5</v>
      </c>
      <c r="C3044" s="4" t="s">
        <v>12</v>
      </c>
      <c r="D3044" s="4" t="s">
        <v>7</v>
      </c>
      <c r="E3044" s="4" t="s">
        <v>8</v>
      </c>
      <c r="F3044" s="4" t="s">
        <v>22</v>
      </c>
      <c r="G3044" s="4" t="s">
        <v>22</v>
      </c>
      <c r="H3044" s="4" t="s">
        <v>22</v>
      </c>
    </row>
    <row r="3045" spans="1:21">
      <c r="A3045" t="n">
        <v>37123</v>
      </c>
      <c r="B3045" s="19" t="n">
        <v>48</v>
      </c>
      <c r="C3045" s="7" t="n">
        <v>16</v>
      </c>
      <c r="D3045" s="7" t="n">
        <v>0</v>
      </c>
      <c r="E3045" s="7" t="s">
        <v>24</v>
      </c>
      <c r="F3045" s="7" t="n">
        <v>0</v>
      </c>
      <c r="G3045" s="7" t="n">
        <v>1</v>
      </c>
      <c r="H3045" s="7" t="n">
        <v>0</v>
      </c>
    </row>
    <row r="3046" spans="1:21">
      <c r="A3046" t="s">
        <v>4</v>
      </c>
      <c r="B3046" s="4" t="s">
        <v>5</v>
      </c>
      <c r="C3046" s="4" t="s">
        <v>7</v>
      </c>
      <c r="D3046" s="4" t="s">
        <v>7</v>
      </c>
      <c r="E3046" s="4" t="s">
        <v>22</v>
      </c>
      <c r="F3046" s="4" t="s">
        <v>22</v>
      </c>
      <c r="G3046" s="4" t="s">
        <v>22</v>
      </c>
      <c r="H3046" s="4" t="s">
        <v>12</v>
      </c>
    </row>
    <row r="3047" spans="1:21">
      <c r="A3047" t="n">
        <v>37150</v>
      </c>
      <c r="B3047" s="45" t="n">
        <v>45</v>
      </c>
      <c r="C3047" s="7" t="n">
        <v>2</v>
      </c>
      <c r="D3047" s="7" t="n">
        <v>3</v>
      </c>
      <c r="E3047" s="7" t="n">
        <v>3.01999998092651</v>
      </c>
      <c r="F3047" s="7" t="n">
        <v>4.30000019073486</v>
      </c>
      <c r="G3047" s="7" t="n">
        <v>-10.2200002670288</v>
      </c>
      <c r="H3047" s="7" t="n">
        <v>0</v>
      </c>
    </row>
    <row r="3048" spans="1:21">
      <c r="A3048" t="s">
        <v>4</v>
      </c>
      <c r="B3048" s="4" t="s">
        <v>5</v>
      </c>
      <c r="C3048" s="4" t="s">
        <v>7</v>
      </c>
      <c r="D3048" s="4" t="s">
        <v>7</v>
      </c>
      <c r="E3048" s="4" t="s">
        <v>22</v>
      </c>
      <c r="F3048" s="4" t="s">
        <v>22</v>
      </c>
      <c r="G3048" s="4" t="s">
        <v>22</v>
      </c>
      <c r="H3048" s="4" t="s">
        <v>12</v>
      </c>
      <c r="I3048" s="4" t="s">
        <v>7</v>
      </c>
    </row>
    <row r="3049" spans="1:21">
      <c r="A3049" t="n">
        <v>37167</v>
      </c>
      <c r="B3049" s="45" t="n">
        <v>45</v>
      </c>
      <c r="C3049" s="7" t="n">
        <v>4</v>
      </c>
      <c r="D3049" s="7" t="n">
        <v>3</v>
      </c>
      <c r="E3049" s="7" t="n">
        <v>338.570007324219</v>
      </c>
      <c r="F3049" s="7" t="n">
        <v>24.6900005340576</v>
      </c>
      <c r="G3049" s="7" t="n">
        <v>0</v>
      </c>
      <c r="H3049" s="7" t="n">
        <v>0</v>
      </c>
      <c r="I3049" s="7" t="n">
        <v>0</v>
      </c>
    </row>
    <row r="3050" spans="1:21">
      <c r="A3050" t="s">
        <v>4</v>
      </c>
      <c r="B3050" s="4" t="s">
        <v>5</v>
      </c>
      <c r="C3050" s="4" t="s">
        <v>7</v>
      </c>
      <c r="D3050" s="4" t="s">
        <v>7</v>
      </c>
      <c r="E3050" s="4" t="s">
        <v>22</v>
      </c>
      <c r="F3050" s="4" t="s">
        <v>12</v>
      </c>
    </row>
    <row r="3051" spans="1:21">
      <c r="A3051" t="n">
        <v>37185</v>
      </c>
      <c r="B3051" s="45" t="n">
        <v>45</v>
      </c>
      <c r="C3051" s="7" t="n">
        <v>5</v>
      </c>
      <c r="D3051" s="7" t="n">
        <v>3</v>
      </c>
      <c r="E3051" s="7" t="n">
        <v>2.59999990463257</v>
      </c>
      <c r="F3051" s="7" t="n">
        <v>0</v>
      </c>
    </row>
    <row r="3052" spans="1:21">
      <c r="A3052" t="s">
        <v>4</v>
      </c>
      <c r="B3052" s="4" t="s">
        <v>5</v>
      </c>
      <c r="C3052" s="4" t="s">
        <v>7</v>
      </c>
      <c r="D3052" s="4" t="s">
        <v>7</v>
      </c>
      <c r="E3052" s="4" t="s">
        <v>22</v>
      </c>
      <c r="F3052" s="4" t="s">
        <v>12</v>
      </c>
    </row>
    <row r="3053" spans="1:21">
      <c r="A3053" t="n">
        <v>37194</v>
      </c>
      <c r="B3053" s="45" t="n">
        <v>45</v>
      </c>
      <c r="C3053" s="7" t="n">
        <v>11</v>
      </c>
      <c r="D3053" s="7" t="n">
        <v>3</v>
      </c>
      <c r="E3053" s="7" t="n">
        <v>34</v>
      </c>
      <c r="F3053" s="7" t="n">
        <v>0</v>
      </c>
    </row>
    <row r="3054" spans="1:21">
      <c r="A3054" t="s">
        <v>4</v>
      </c>
      <c r="B3054" s="4" t="s">
        <v>5</v>
      </c>
      <c r="C3054" s="4" t="s">
        <v>7</v>
      </c>
      <c r="D3054" s="4" t="s">
        <v>7</v>
      </c>
      <c r="E3054" s="4" t="s">
        <v>22</v>
      </c>
      <c r="F3054" s="4" t="s">
        <v>22</v>
      </c>
      <c r="G3054" s="4" t="s">
        <v>22</v>
      </c>
      <c r="H3054" s="4" t="s">
        <v>12</v>
      </c>
    </row>
    <row r="3055" spans="1:21">
      <c r="A3055" t="n">
        <v>37203</v>
      </c>
      <c r="B3055" s="45" t="n">
        <v>45</v>
      </c>
      <c r="C3055" s="7" t="n">
        <v>2</v>
      </c>
      <c r="D3055" s="7" t="n">
        <v>3</v>
      </c>
      <c r="E3055" s="7" t="n">
        <v>3.14000010490417</v>
      </c>
      <c r="F3055" s="7" t="n">
        <v>2.74000000953674</v>
      </c>
      <c r="G3055" s="7" t="n">
        <v>-10.1499996185303</v>
      </c>
      <c r="H3055" s="7" t="n">
        <v>5000</v>
      </c>
    </row>
    <row r="3056" spans="1:21">
      <c r="A3056" t="s">
        <v>4</v>
      </c>
      <c r="B3056" s="4" t="s">
        <v>5</v>
      </c>
      <c r="C3056" s="4" t="s">
        <v>7</v>
      </c>
      <c r="D3056" s="4" t="s">
        <v>7</v>
      </c>
      <c r="E3056" s="4" t="s">
        <v>22</v>
      </c>
      <c r="F3056" s="4" t="s">
        <v>22</v>
      </c>
      <c r="G3056" s="4" t="s">
        <v>22</v>
      </c>
      <c r="H3056" s="4" t="s">
        <v>12</v>
      </c>
      <c r="I3056" s="4" t="s">
        <v>7</v>
      </c>
    </row>
    <row r="3057" spans="1:21">
      <c r="A3057" t="n">
        <v>37220</v>
      </c>
      <c r="B3057" s="45" t="n">
        <v>45</v>
      </c>
      <c r="C3057" s="7" t="n">
        <v>4</v>
      </c>
      <c r="D3057" s="7" t="n">
        <v>3</v>
      </c>
      <c r="E3057" s="7" t="n">
        <v>2.25</v>
      </c>
      <c r="F3057" s="7" t="n">
        <v>49.9500007629395</v>
      </c>
      <c r="G3057" s="7" t="n">
        <v>0</v>
      </c>
      <c r="H3057" s="7" t="n">
        <v>5000</v>
      </c>
      <c r="I3057" s="7" t="n">
        <v>1</v>
      </c>
    </row>
    <row r="3058" spans="1:21">
      <c r="A3058" t="s">
        <v>4</v>
      </c>
      <c r="B3058" s="4" t="s">
        <v>5</v>
      </c>
      <c r="C3058" s="4" t="s">
        <v>7</v>
      </c>
      <c r="D3058" s="4" t="s">
        <v>12</v>
      </c>
      <c r="E3058" s="4" t="s">
        <v>22</v>
      </c>
    </row>
    <row r="3059" spans="1:21">
      <c r="A3059" t="n">
        <v>37238</v>
      </c>
      <c r="B3059" s="39" t="n">
        <v>58</v>
      </c>
      <c r="C3059" s="7" t="n">
        <v>100</v>
      </c>
      <c r="D3059" s="7" t="n">
        <v>1000</v>
      </c>
      <c r="E3059" s="7" t="n">
        <v>1</v>
      </c>
    </row>
    <row r="3060" spans="1:21">
      <c r="A3060" t="s">
        <v>4</v>
      </c>
      <c r="B3060" s="4" t="s">
        <v>5</v>
      </c>
      <c r="C3060" s="4" t="s">
        <v>7</v>
      </c>
      <c r="D3060" s="4" t="s">
        <v>12</v>
      </c>
    </row>
    <row r="3061" spans="1:21">
      <c r="A3061" t="n">
        <v>37246</v>
      </c>
      <c r="B3061" s="39" t="n">
        <v>58</v>
      </c>
      <c r="C3061" s="7" t="n">
        <v>255</v>
      </c>
      <c r="D3061" s="7" t="n">
        <v>0</v>
      </c>
    </row>
    <row r="3062" spans="1:21">
      <c r="A3062" t="s">
        <v>4</v>
      </c>
      <c r="B3062" s="4" t="s">
        <v>5</v>
      </c>
      <c r="C3062" s="4" t="s">
        <v>7</v>
      </c>
      <c r="D3062" s="4" t="s">
        <v>12</v>
      </c>
    </row>
    <row r="3063" spans="1:21">
      <c r="A3063" t="n">
        <v>37250</v>
      </c>
      <c r="B3063" s="45" t="n">
        <v>45</v>
      </c>
      <c r="C3063" s="7" t="n">
        <v>7</v>
      </c>
      <c r="D3063" s="7" t="n">
        <v>255</v>
      </c>
    </row>
    <row r="3064" spans="1:21">
      <c r="A3064" t="s">
        <v>4</v>
      </c>
      <c r="B3064" s="4" t="s">
        <v>5</v>
      </c>
      <c r="C3064" s="4" t="s">
        <v>7</v>
      </c>
      <c r="D3064" s="4" t="s">
        <v>12</v>
      </c>
      <c r="E3064" s="4" t="s">
        <v>12</v>
      </c>
      <c r="F3064" s="4" t="s">
        <v>7</v>
      </c>
    </row>
    <row r="3065" spans="1:21">
      <c r="A3065" t="n">
        <v>37254</v>
      </c>
      <c r="B3065" s="47" t="n">
        <v>25</v>
      </c>
      <c r="C3065" s="7" t="n">
        <v>1</v>
      </c>
      <c r="D3065" s="7" t="n">
        <v>65535</v>
      </c>
      <c r="E3065" s="7" t="n">
        <v>500</v>
      </c>
      <c r="F3065" s="7" t="n">
        <v>0</v>
      </c>
    </row>
    <row r="3066" spans="1:21">
      <c r="A3066" t="s">
        <v>4</v>
      </c>
      <c r="B3066" s="4" t="s">
        <v>5</v>
      </c>
      <c r="C3066" s="4" t="s">
        <v>7</v>
      </c>
      <c r="D3066" s="4" t="s">
        <v>12</v>
      </c>
      <c r="E3066" s="4" t="s">
        <v>12</v>
      </c>
    </row>
    <row r="3067" spans="1:21">
      <c r="A3067" t="n">
        <v>37261</v>
      </c>
      <c r="B3067" s="47" t="n">
        <v>25</v>
      </c>
      <c r="C3067" s="7" t="n">
        <v>2</v>
      </c>
      <c r="D3067" s="7" t="n">
        <v>600</v>
      </c>
      <c r="E3067" s="7" t="n">
        <v>173</v>
      </c>
    </row>
    <row r="3068" spans="1:21">
      <c r="A3068" t="s">
        <v>4</v>
      </c>
      <c r="B3068" s="4" t="s">
        <v>5</v>
      </c>
      <c r="C3068" s="4" t="s">
        <v>7</v>
      </c>
      <c r="D3068" s="4" t="s">
        <v>12</v>
      </c>
    </row>
    <row r="3069" spans="1:21">
      <c r="A3069" t="n">
        <v>37267</v>
      </c>
      <c r="B3069" s="39" t="n">
        <v>58</v>
      </c>
      <c r="C3069" s="7" t="n">
        <v>10</v>
      </c>
      <c r="D3069" s="7" t="n">
        <v>300</v>
      </c>
    </row>
    <row r="3070" spans="1:21">
      <c r="A3070" t="s">
        <v>4</v>
      </c>
      <c r="B3070" s="4" t="s">
        <v>5</v>
      </c>
      <c r="C3070" s="4" t="s">
        <v>7</v>
      </c>
      <c r="D3070" s="4" t="s">
        <v>12</v>
      </c>
    </row>
    <row r="3071" spans="1:21">
      <c r="A3071" t="n">
        <v>37271</v>
      </c>
      <c r="B3071" s="39" t="n">
        <v>58</v>
      </c>
      <c r="C3071" s="7" t="n">
        <v>12</v>
      </c>
      <c r="D3071" s="7" t="n">
        <v>0</v>
      </c>
    </row>
    <row r="3072" spans="1:21">
      <c r="A3072" t="s">
        <v>4</v>
      </c>
      <c r="B3072" s="4" t="s">
        <v>5</v>
      </c>
      <c r="C3072" s="4" t="s">
        <v>12</v>
      </c>
      <c r="D3072" s="4" t="s">
        <v>7</v>
      </c>
      <c r="E3072" s="4" t="s">
        <v>8</v>
      </c>
      <c r="F3072" s="4" t="s">
        <v>22</v>
      </c>
      <c r="G3072" s="4" t="s">
        <v>22</v>
      </c>
      <c r="H3072" s="4" t="s">
        <v>22</v>
      </c>
    </row>
    <row r="3073" spans="1:9">
      <c r="A3073" t="n">
        <v>37275</v>
      </c>
      <c r="B3073" s="19" t="n">
        <v>48</v>
      </c>
      <c r="C3073" s="7" t="n">
        <v>0</v>
      </c>
      <c r="D3073" s="7" t="n">
        <v>0</v>
      </c>
      <c r="E3073" s="7" t="s">
        <v>453</v>
      </c>
      <c r="F3073" s="7" t="n">
        <v>0</v>
      </c>
      <c r="G3073" s="7" t="n">
        <v>1</v>
      </c>
      <c r="H3073" s="7" t="n">
        <v>0</v>
      </c>
    </row>
    <row r="3074" spans="1:9">
      <c r="A3074" t="s">
        <v>4</v>
      </c>
      <c r="B3074" s="4" t="s">
        <v>5</v>
      </c>
      <c r="C3074" s="4" t="s">
        <v>12</v>
      </c>
      <c r="D3074" s="4" t="s">
        <v>7</v>
      </c>
      <c r="E3074" s="4" t="s">
        <v>8</v>
      </c>
      <c r="F3074" s="4" t="s">
        <v>22</v>
      </c>
      <c r="G3074" s="4" t="s">
        <v>22</v>
      </c>
      <c r="H3074" s="4" t="s">
        <v>22</v>
      </c>
    </row>
    <row r="3075" spans="1:9">
      <c r="A3075" t="n">
        <v>37301</v>
      </c>
      <c r="B3075" s="19" t="n">
        <v>48</v>
      </c>
      <c r="C3075" s="7" t="n">
        <v>16</v>
      </c>
      <c r="D3075" s="7" t="n">
        <v>0</v>
      </c>
      <c r="E3075" s="7" t="s">
        <v>453</v>
      </c>
      <c r="F3075" s="7" t="n">
        <v>0</v>
      </c>
      <c r="G3075" s="7" t="n">
        <v>1</v>
      </c>
      <c r="H3075" s="7" t="n">
        <v>0</v>
      </c>
    </row>
    <row r="3076" spans="1:9">
      <c r="A3076" t="s">
        <v>4</v>
      </c>
      <c r="B3076" s="4" t="s">
        <v>5</v>
      </c>
      <c r="C3076" s="4" t="s">
        <v>7</v>
      </c>
      <c r="D3076" s="4" t="s">
        <v>12</v>
      </c>
      <c r="E3076" s="4" t="s">
        <v>13</v>
      </c>
      <c r="F3076" s="4" t="s">
        <v>12</v>
      </c>
      <c r="G3076" s="4" t="s">
        <v>12</v>
      </c>
      <c r="H3076" s="4" t="s">
        <v>13</v>
      </c>
      <c r="I3076" s="4" t="s">
        <v>13</v>
      </c>
    </row>
    <row r="3077" spans="1:9">
      <c r="A3077" t="n">
        <v>37327</v>
      </c>
      <c r="B3077" s="64" t="n">
        <v>69</v>
      </c>
      <c r="C3077" s="7" t="n">
        <v>0</v>
      </c>
      <c r="D3077" s="7" t="n">
        <v>16</v>
      </c>
      <c r="E3077" s="7" t="n">
        <v>1106247680</v>
      </c>
      <c r="F3077" s="7" t="n">
        <v>65286</v>
      </c>
      <c r="G3077" s="7" t="n">
        <v>16</v>
      </c>
      <c r="H3077" s="7" t="n">
        <v>0</v>
      </c>
      <c r="I3077" s="7" t="n">
        <v>-1107967345</v>
      </c>
    </row>
    <row r="3078" spans="1:9">
      <c r="A3078" t="s">
        <v>4</v>
      </c>
      <c r="B3078" s="4" t="s">
        <v>5</v>
      </c>
      <c r="C3078" s="4" t="s">
        <v>7</v>
      </c>
      <c r="D3078" s="4" t="s">
        <v>12</v>
      </c>
      <c r="E3078" s="4" t="s">
        <v>13</v>
      </c>
      <c r="F3078" s="4" t="s">
        <v>12</v>
      </c>
      <c r="G3078" s="4" t="s">
        <v>12</v>
      </c>
      <c r="H3078" s="4" t="s">
        <v>13</v>
      </c>
      <c r="I3078" s="4" t="s">
        <v>13</v>
      </c>
    </row>
    <row r="3079" spans="1:9">
      <c r="A3079" t="n">
        <v>37347</v>
      </c>
      <c r="B3079" s="64" t="n">
        <v>69</v>
      </c>
      <c r="C3079" s="7" t="n">
        <v>0</v>
      </c>
      <c r="D3079" s="7" t="n">
        <v>0</v>
      </c>
      <c r="E3079" s="7" t="n">
        <v>-1041235968</v>
      </c>
      <c r="F3079" s="7" t="n">
        <v>250</v>
      </c>
      <c r="G3079" s="7" t="n">
        <v>16</v>
      </c>
      <c r="H3079" s="7" t="n">
        <v>0</v>
      </c>
      <c r="I3079" s="7" t="n">
        <v>-1106960712</v>
      </c>
    </row>
    <row r="3080" spans="1:9">
      <c r="A3080" t="s">
        <v>4</v>
      </c>
      <c r="B3080" s="4" t="s">
        <v>5</v>
      </c>
      <c r="C3080" s="4" t="s">
        <v>7</v>
      </c>
      <c r="D3080" s="4" t="s">
        <v>12</v>
      </c>
      <c r="E3080" s="4" t="s">
        <v>13</v>
      </c>
      <c r="F3080" s="4" t="s">
        <v>13</v>
      </c>
      <c r="G3080" s="4" t="s">
        <v>13</v>
      </c>
      <c r="H3080" s="4" t="s">
        <v>13</v>
      </c>
      <c r="I3080" s="4" t="s">
        <v>12</v>
      </c>
      <c r="J3080" s="4" t="s">
        <v>7</v>
      </c>
    </row>
    <row r="3081" spans="1:9">
      <c r="A3081" t="n">
        <v>37367</v>
      </c>
      <c r="B3081" s="64" t="n">
        <v>69</v>
      </c>
      <c r="C3081" s="7" t="n">
        <v>3</v>
      </c>
      <c r="D3081" s="7" t="n">
        <v>0</v>
      </c>
      <c r="E3081" s="7" t="n">
        <v>1065353216</v>
      </c>
      <c r="F3081" s="7" t="n">
        <v>1065353216</v>
      </c>
      <c r="G3081" s="7" t="n">
        <v>1065353216</v>
      </c>
      <c r="H3081" s="7" t="n">
        <v>0</v>
      </c>
      <c r="I3081" s="7" t="n">
        <v>0</v>
      </c>
      <c r="J3081" s="7" t="n">
        <v>3</v>
      </c>
    </row>
    <row r="3082" spans="1:9">
      <c r="A3082" t="s">
        <v>4</v>
      </c>
      <c r="B3082" s="4" t="s">
        <v>5</v>
      </c>
      <c r="C3082" s="4" t="s">
        <v>7</v>
      </c>
      <c r="D3082" s="4" t="s">
        <v>12</v>
      </c>
      <c r="E3082" s="4" t="s">
        <v>13</v>
      </c>
      <c r="F3082" s="4" t="s">
        <v>13</v>
      </c>
      <c r="G3082" s="4" t="s">
        <v>13</v>
      </c>
      <c r="H3082" s="4" t="s">
        <v>13</v>
      </c>
      <c r="I3082" s="4" t="s">
        <v>12</v>
      </c>
      <c r="J3082" s="4" t="s">
        <v>7</v>
      </c>
    </row>
    <row r="3083" spans="1:9">
      <c r="A3083" t="n">
        <v>37390</v>
      </c>
      <c r="B3083" s="64" t="n">
        <v>69</v>
      </c>
      <c r="C3083" s="7" t="n">
        <v>3</v>
      </c>
      <c r="D3083" s="7" t="n">
        <v>16</v>
      </c>
      <c r="E3083" s="7" t="n">
        <v>1065353216</v>
      </c>
      <c r="F3083" s="7" t="n">
        <v>1065353216</v>
      </c>
      <c r="G3083" s="7" t="n">
        <v>1065353216</v>
      </c>
      <c r="H3083" s="7" t="n">
        <v>0</v>
      </c>
      <c r="I3083" s="7" t="n">
        <v>0</v>
      </c>
      <c r="J3083" s="7" t="n">
        <v>3</v>
      </c>
    </row>
    <row r="3084" spans="1:9">
      <c r="A3084" t="s">
        <v>4</v>
      </c>
      <c r="B3084" s="4" t="s">
        <v>5</v>
      </c>
      <c r="C3084" s="4" t="s">
        <v>7</v>
      </c>
      <c r="D3084" s="4" t="s">
        <v>12</v>
      </c>
      <c r="E3084" s="4" t="s">
        <v>13</v>
      </c>
      <c r="F3084" s="4" t="s">
        <v>13</v>
      </c>
      <c r="G3084" s="4" t="s">
        <v>13</v>
      </c>
      <c r="H3084" s="4" t="s">
        <v>13</v>
      </c>
      <c r="I3084" s="4" t="s">
        <v>12</v>
      </c>
      <c r="J3084" s="4" t="s">
        <v>7</v>
      </c>
    </row>
    <row r="3085" spans="1:9">
      <c r="A3085" t="n">
        <v>37413</v>
      </c>
      <c r="B3085" s="64" t="n">
        <v>69</v>
      </c>
      <c r="C3085" s="7" t="n">
        <v>3</v>
      </c>
      <c r="D3085" s="7" t="n">
        <v>0</v>
      </c>
      <c r="E3085" s="7" t="n">
        <v>1065353216</v>
      </c>
      <c r="F3085" s="7" t="n">
        <v>1065353216</v>
      </c>
      <c r="G3085" s="7" t="n">
        <v>1065353216</v>
      </c>
      <c r="H3085" s="7" t="n">
        <v>1065353216</v>
      </c>
      <c r="I3085" s="7" t="n">
        <v>500</v>
      </c>
      <c r="J3085" s="7" t="n">
        <v>3</v>
      </c>
    </row>
    <row r="3086" spans="1:9">
      <c r="A3086" t="s">
        <v>4</v>
      </c>
      <c r="B3086" s="4" t="s">
        <v>5</v>
      </c>
      <c r="C3086" s="4" t="s">
        <v>7</v>
      </c>
      <c r="D3086" s="4" t="s">
        <v>12</v>
      </c>
      <c r="E3086" s="4" t="s">
        <v>13</v>
      </c>
      <c r="F3086" s="4" t="s">
        <v>13</v>
      </c>
      <c r="G3086" s="4" t="s">
        <v>13</v>
      </c>
      <c r="H3086" s="4" t="s">
        <v>13</v>
      </c>
      <c r="I3086" s="4" t="s">
        <v>12</v>
      </c>
      <c r="J3086" s="4" t="s">
        <v>7</v>
      </c>
    </row>
    <row r="3087" spans="1:9">
      <c r="A3087" t="n">
        <v>37436</v>
      </c>
      <c r="B3087" s="64" t="n">
        <v>69</v>
      </c>
      <c r="C3087" s="7" t="n">
        <v>3</v>
      </c>
      <c r="D3087" s="7" t="n">
        <v>16</v>
      </c>
      <c r="E3087" s="7" t="n">
        <v>1065353216</v>
      </c>
      <c r="F3087" s="7" t="n">
        <v>1065353216</v>
      </c>
      <c r="G3087" s="7" t="n">
        <v>1065353216</v>
      </c>
      <c r="H3087" s="7" t="n">
        <v>1065353216</v>
      </c>
      <c r="I3087" s="7" t="n">
        <v>500</v>
      </c>
      <c r="J3087" s="7" t="n">
        <v>3</v>
      </c>
    </row>
    <row r="3088" spans="1:9">
      <c r="A3088" t="s">
        <v>4</v>
      </c>
      <c r="B3088" s="4" t="s">
        <v>5</v>
      </c>
      <c r="C3088" s="4" t="s">
        <v>12</v>
      </c>
    </row>
    <row r="3089" spans="1:10">
      <c r="A3089" t="n">
        <v>37459</v>
      </c>
      <c r="B3089" s="24" t="n">
        <v>16</v>
      </c>
      <c r="C3089" s="7" t="n">
        <v>800</v>
      </c>
    </row>
    <row r="3090" spans="1:10">
      <c r="A3090" t="s">
        <v>4</v>
      </c>
      <c r="B3090" s="4" t="s">
        <v>5</v>
      </c>
      <c r="C3090" s="4" t="s">
        <v>7</v>
      </c>
      <c r="D3090" s="4" t="s">
        <v>12</v>
      </c>
      <c r="E3090" s="4" t="s">
        <v>8</v>
      </c>
    </row>
    <row r="3091" spans="1:10">
      <c r="A3091" t="n">
        <v>37462</v>
      </c>
      <c r="B3091" s="21" t="n">
        <v>51</v>
      </c>
      <c r="C3091" s="7" t="n">
        <v>4</v>
      </c>
      <c r="D3091" s="7" t="n">
        <v>0</v>
      </c>
      <c r="E3091" s="7" t="s">
        <v>78</v>
      </c>
    </row>
    <row r="3092" spans="1:10">
      <c r="A3092" t="s">
        <v>4</v>
      </c>
      <c r="B3092" s="4" t="s">
        <v>5</v>
      </c>
      <c r="C3092" s="4" t="s">
        <v>12</v>
      </c>
    </row>
    <row r="3093" spans="1:10">
      <c r="A3093" t="n">
        <v>37476</v>
      </c>
      <c r="B3093" s="24" t="n">
        <v>16</v>
      </c>
      <c r="C3093" s="7" t="n">
        <v>0</v>
      </c>
    </row>
    <row r="3094" spans="1:10">
      <c r="A3094" t="s">
        <v>4</v>
      </c>
      <c r="B3094" s="4" t="s">
        <v>5</v>
      </c>
      <c r="C3094" s="4" t="s">
        <v>12</v>
      </c>
      <c r="D3094" s="4" t="s">
        <v>37</v>
      </c>
      <c r="E3094" s="4" t="s">
        <v>7</v>
      </c>
      <c r="F3094" s="4" t="s">
        <v>7</v>
      </c>
      <c r="G3094" s="4" t="s">
        <v>37</v>
      </c>
      <c r="H3094" s="4" t="s">
        <v>7</v>
      </c>
      <c r="I3094" s="4" t="s">
        <v>7</v>
      </c>
    </row>
    <row r="3095" spans="1:10">
      <c r="A3095" t="n">
        <v>37479</v>
      </c>
      <c r="B3095" s="26" t="n">
        <v>26</v>
      </c>
      <c r="C3095" s="7" t="n">
        <v>0</v>
      </c>
      <c r="D3095" s="7" t="s">
        <v>454</v>
      </c>
      <c r="E3095" s="7" t="n">
        <v>2</v>
      </c>
      <c r="F3095" s="7" t="n">
        <v>3</v>
      </c>
      <c r="G3095" s="7" t="s">
        <v>455</v>
      </c>
      <c r="H3095" s="7" t="n">
        <v>2</v>
      </c>
      <c r="I3095" s="7" t="n">
        <v>0</v>
      </c>
    </row>
    <row r="3096" spans="1:10">
      <c r="A3096" t="s">
        <v>4</v>
      </c>
      <c r="B3096" s="4" t="s">
        <v>5</v>
      </c>
    </row>
    <row r="3097" spans="1:10">
      <c r="A3097" t="n">
        <v>37619</v>
      </c>
      <c r="B3097" s="27" t="n">
        <v>28</v>
      </c>
    </row>
    <row r="3098" spans="1:10">
      <c r="A3098" t="s">
        <v>4</v>
      </c>
      <c r="B3098" s="4" t="s">
        <v>5</v>
      </c>
      <c r="C3098" s="4" t="s">
        <v>7</v>
      </c>
      <c r="D3098" s="4" t="s">
        <v>12</v>
      </c>
      <c r="E3098" s="4" t="s">
        <v>8</v>
      </c>
    </row>
    <row r="3099" spans="1:10">
      <c r="A3099" t="n">
        <v>37620</v>
      </c>
      <c r="B3099" s="21" t="n">
        <v>51</v>
      </c>
      <c r="C3099" s="7" t="n">
        <v>4</v>
      </c>
      <c r="D3099" s="7" t="n">
        <v>16</v>
      </c>
      <c r="E3099" s="7" t="s">
        <v>292</v>
      </c>
    </row>
    <row r="3100" spans="1:10">
      <c r="A3100" t="s">
        <v>4</v>
      </c>
      <c r="B3100" s="4" t="s">
        <v>5</v>
      </c>
      <c r="C3100" s="4" t="s">
        <v>12</v>
      </c>
    </row>
    <row r="3101" spans="1:10">
      <c r="A3101" t="n">
        <v>37633</v>
      </c>
      <c r="B3101" s="24" t="n">
        <v>16</v>
      </c>
      <c r="C3101" s="7" t="n">
        <v>0</v>
      </c>
    </row>
    <row r="3102" spans="1:10">
      <c r="A3102" t="s">
        <v>4</v>
      </c>
      <c r="B3102" s="4" t="s">
        <v>5</v>
      </c>
      <c r="C3102" s="4" t="s">
        <v>12</v>
      </c>
      <c r="D3102" s="4" t="s">
        <v>37</v>
      </c>
      <c r="E3102" s="4" t="s">
        <v>7</v>
      </c>
      <c r="F3102" s="4" t="s">
        <v>7</v>
      </c>
      <c r="G3102" s="4" t="s">
        <v>37</v>
      </c>
      <c r="H3102" s="4" t="s">
        <v>7</v>
      </c>
      <c r="I3102" s="4" t="s">
        <v>7</v>
      </c>
    </row>
    <row r="3103" spans="1:10">
      <c r="A3103" t="n">
        <v>37636</v>
      </c>
      <c r="B3103" s="26" t="n">
        <v>26</v>
      </c>
      <c r="C3103" s="7" t="n">
        <v>16</v>
      </c>
      <c r="D3103" s="7" t="s">
        <v>456</v>
      </c>
      <c r="E3103" s="7" t="n">
        <v>2</v>
      </c>
      <c r="F3103" s="7" t="n">
        <v>3</v>
      </c>
      <c r="G3103" s="7" t="s">
        <v>457</v>
      </c>
      <c r="H3103" s="7" t="n">
        <v>2</v>
      </c>
      <c r="I3103" s="7" t="n">
        <v>0</v>
      </c>
    </row>
    <row r="3104" spans="1:10">
      <c r="A3104" t="s">
        <v>4</v>
      </c>
      <c r="B3104" s="4" t="s">
        <v>5</v>
      </c>
    </row>
    <row r="3105" spans="1:9">
      <c r="A3105" t="n">
        <v>37750</v>
      </c>
      <c r="B3105" s="27" t="n">
        <v>28</v>
      </c>
    </row>
    <row r="3106" spans="1:9">
      <c r="A3106" t="s">
        <v>4</v>
      </c>
      <c r="B3106" s="4" t="s">
        <v>5</v>
      </c>
      <c r="C3106" s="4" t="s">
        <v>7</v>
      </c>
      <c r="D3106" s="4" t="s">
        <v>12</v>
      </c>
      <c r="E3106" s="4" t="s">
        <v>8</v>
      </c>
    </row>
    <row r="3107" spans="1:9">
      <c r="A3107" t="n">
        <v>37751</v>
      </c>
      <c r="B3107" s="21" t="n">
        <v>51</v>
      </c>
      <c r="C3107" s="7" t="n">
        <v>4</v>
      </c>
      <c r="D3107" s="7" t="n">
        <v>0</v>
      </c>
      <c r="E3107" s="7" t="s">
        <v>78</v>
      </c>
    </row>
    <row r="3108" spans="1:9">
      <c r="A3108" t="s">
        <v>4</v>
      </c>
      <c r="B3108" s="4" t="s">
        <v>5</v>
      </c>
      <c r="C3108" s="4" t="s">
        <v>12</v>
      </c>
    </row>
    <row r="3109" spans="1:9">
      <c r="A3109" t="n">
        <v>37765</v>
      </c>
      <c r="B3109" s="24" t="n">
        <v>16</v>
      </c>
      <c r="C3109" s="7" t="n">
        <v>0</v>
      </c>
    </row>
    <row r="3110" spans="1:9">
      <c r="A3110" t="s">
        <v>4</v>
      </c>
      <c r="B3110" s="4" t="s">
        <v>5</v>
      </c>
      <c r="C3110" s="4" t="s">
        <v>12</v>
      </c>
      <c r="D3110" s="4" t="s">
        <v>37</v>
      </c>
      <c r="E3110" s="4" t="s">
        <v>7</v>
      </c>
      <c r="F3110" s="4" t="s">
        <v>7</v>
      </c>
    </row>
    <row r="3111" spans="1:9">
      <c r="A3111" t="n">
        <v>37768</v>
      </c>
      <c r="B3111" s="26" t="n">
        <v>26</v>
      </c>
      <c r="C3111" s="7" t="n">
        <v>0</v>
      </c>
      <c r="D3111" s="7" t="s">
        <v>458</v>
      </c>
      <c r="E3111" s="7" t="n">
        <v>2</v>
      </c>
      <c r="F3111" s="7" t="n">
        <v>0</v>
      </c>
    </row>
    <row r="3112" spans="1:9">
      <c r="A3112" t="s">
        <v>4</v>
      </c>
      <c r="B3112" s="4" t="s">
        <v>5</v>
      </c>
    </row>
    <row r="3113" spans="1:9">
      <c r="A3113" t="n">
        <v>37812</v>
      </c>
      <c r="B3113" s="27" t="n">
        <v>28</v>
      </c>
    </row>
    <row r="3114" spans="1:9">
      <c r="A3114" t="s">
        <v>4</v>
      </c>
      <c r="B3114" s="4" t="s">
        <v>5</v>
      </c>
      <c r="C3114" s="4" t="s">
        <v>7</v>
      </c>
      <c r="D3114" s="4" t="s">
        <v>12</v>
      </c>
      <c r="E3114" s="4" t="s">
        <v>8</v>
      </c>
    </row>
    <row r="3115" spans="1:9">
      <c r="A3115" t="n">
        <v>37813</v>
      </c>
      <c r="B3115" s="21" t="n">
        <v>51</v>
      </c>
      <c r="C3115" s="7" t="n">
        <v>4</v>
      </c>
      <c r="D3115" s="7" t="n">
        <v>16</v>
      </c>
      <c r="E3115" s="7" t="s">
        <v>292</v>
      </c>
    </row>
    <row r="3116" spans="1:9">
      <c r="A3116" t="s">
        <v>4</v>
      </c>
      <c r="B3116" s="4" t="s">
        <v>5</v>
      </c>
      <c r="C3116" s="4" t="s">
        <v>12</v>
      </c>
    </row>
    <row r="3117" spans="1:9">
      <c r="A3117" t="n">
        <v>37826</v>
      </c>
      <c r="B3117" s="24" t="n">
        <v>16</v>
      </c>
      <c r="C3117" s="7" t="n">
        <v>0</v>
      </c>
    </row>
    <row r="3118" spans="1:9">
      <c r="A3118" t="s">
        <v>4</v>
      </c>
      <c r="B3118" s="4" t="s">
        <v>5</v>
      </c>
      <c r="C3118" s="4" t="s">
        <v>12</v>
      </c>
      <c r="D3118" s="4" t="s">
        <v>37</v>
      </c>
      <c r="E3118" s="4" t="s">
        <v>7</v>
      </c>
      <c r="F3118" s="4" t="s">
        <v>7</v>
      </c>
      <c r="G3118" s="4" t="s">
        <v>37</v>
      </c>
      <c r="H3118" s="4" t="s">
        <v>7</v>
      </c>
      <c r="I3118" s="4" t="s">
        <v>7</v>
      </c>
      <c r="J3118" s="4" t="s">
        <v>37</v>
      </c>
      <c r="K3118" s="4" t="s">
        <v>7</v>
      </c>
      <c r="L3118" s="4" t="s">
        <v>7</v>
      </c>
    </row>
    <row r="3119" spans="1:9">
      <c r="A3119" t="n">
        <v>37829</v>
      </c>
      <c r="B3119" s="26" t="n">
        <v>26</v>
      </c>
      <c r="C3119" s="7" t="n">
        <v>16</v>
      </c>
      <c r="D3119" s="7" t="s">
        <v>459</v>
      </c>
      <c r="E3119" s="7" t="n">
        <v>2</v>
      </c>
      <c r="F3119" s="7" t="n">
        <v>3</v>
      </c>
      <c r="G3119" s="7" t="s">
        <v>460</v>
      </c>
      <c r="H3119" s="7" t="n">
        <v>2</v>
      </c>
      <c r="I3119" s="7" t="n">
        <v>3</v>
      </c>
      <c r="J3119" s="7" t="s">
        <v>461</v>
      </c>
      <c r="K3119" s="7" t="n">
        <v>2</v>
      </c>
      <c r="L3119" s="7" t="n">
        <v>0</v>
      </c>
    </row>
    <row r="3120" spans="1:9">
      <c r="A3120" t="s">
        <v>4</v>
      </c>
      <c r="B3120" s="4" t="s">
        <v>5</v>
      </c>
    </row>
    <row r="3121" spans="1:12">
      <c r="A3121" t="n">
        <v>38012</v>
      </c>
      <c r="B3121" s="27" t="n">
        <v>28</v>
      </c>
    </row>
    <row r="3122" spans="1:12">
      <c r="A3122" t="s">
        <v>4</v>
      </c>
      <c r="B3122" s="4" t="s">
        <v>5</v>
      </c>
      <c r="C3122" s="4" t="s">
        <v>12</v>
      </c>
      <c r="D3122" s="4" t="s">
        <v>7</v>
      </c>
      <c r="E3122" s="4" t="s">
        <v>22</v>
      </c>
      <c r="F3122" s="4" t="s">
        <v>12</v>
      </c>
    </row>
    <row r="3123" spans="1:12">
      <c r="A3123" t="n">
        <v>38013</v>
      </c>
      <c r="B3123" s="32" t="n">
        <v>59</v>
      </c>
      <c r="C3123" s="7" t="n">
        <v>0</v>
      </c>
      <c r="D3123" s="7" t="n">
        <v>0</v>
      </c>
      <c r="E3123" s="7" t="n">
        <v>0.100000001490116</v>
      </c>
      <c r="F3123" s="7" t="n">
        <v>4</v>
      </c>
    </row>
    <row r="3124" spans="1:12">
      <c r="A3124" t="s">
        <v>4</v>
      </c>
      <c r="B3124" s="4" t="s">
        <v>5</v>
      </c>
      <c r="C3124" s="4" t="s">
        <v>12</v>
      </c>
    </row>
    <row r="3125" spans="1:12">
      <c r="A3125" t="n">
        <v>38023</v>
      </c>
      <c r="B3125" s="24" t="n">
        <v>16</v>
      </c>
      <c r="C3125" s="7" t="n">
        <v>1000</v>
      </c>
    </row>
    <row r="3126" spans="1:12">
      <c r="A3126" t="s">
        <v>4</v>
      </c>
      <c r="B3126" s="4" t="s">
        <v>5</v>
      </c>
      <c r="C3126" s="4" t="s">
        <v>7</v>
      </c>
      <c r="D3126" s="4" t="s">
        <v>12</v>
      </c>
      <c r="E3126" s="4" t="s">
        <v>8</v>
      </c>
    </row>
    <row r="3127" spans="1:12">
      <c r="A3127" t="n">
        <v>38026</v>
      </c>
      <c r="B3127" s="21" t="n">
        <v>51</v>
      </c>
      <c r="C3127" s="7" t="n">
        <v>4</v>
      </c>
      <c r="D3127" s="7" t="n">
        <v>0</v>
      </c>
      <c r="E3127" s="7" t="s">
        <v>462</v>
      </c>
    </row>
    <row r="3128" spans="1:12">
      <c r="A3128" t="s">
        <v>4</v>
      </c>
      <c r="B3128" s="4" t="s">
        <v>5</v>
      </c>
      <c r="C3128" s="4" t="s">
        <v>12</v>
      </c>
    </row>
    <row r="3129" spans="1:12">
      <c r="A3129" t="n">
        <v>38039</v>
      </c>
      <c r="B3129" s="24" t="n">
        <v>16</v>
      </c>
      <c r="C3129" s="7" t="n">
        <v>0</v>
      </c>
    </row>
    <row r="3130" spans="1:12">
      <c r="A3130" t="s">
        <v>4</v>
      </c>
      <c r="B3130" s="4" t="s">
        <v>5</v>
      </c>
      <c r="C3130" s="4" t="s">
        <v>12</v>
      </c>
      <c r="D3130" s="4" t="s">
        <v>37</v>
      </c>
      <c r="E3130" s="4" t="s">
        <v>7</v>
      </c>
      <c r="F3130" s="4" t="s">
        <v>7</v>
      </c>
    </row>
    <row r="3131" spans="1:12">
      <c r="A3131" t="n">
        <v>38042</v>
      </c>
      <c r="B3131" s="26" t="n">
        <v>26</v>
      </c>
      <c r="C3131" s="7" t="n">
        <v>0</v>
      </c>
      <c r="D3131" s="7" t="s">
        <v>463</v>
      </c>
      <c r="E3131" s="7" t="n">
        <v>2</v>
      </c>
      <c r="F3131" s="7" t="n">
        <v>0</v>
      </c>
    </row>
    <row r="3132" spans="1:12">
      <c r="A3132" t="s">
        <v>4</v>
      </c>
      <c r="B3132" s="4" t="s">
        <v>5</v>
      </c>
    </row>
    <row r="3133" spans="1:12">
      <c r="A3133" t="n">
        <v>38091</v>
      </c>
      <c r="B3133" s="27" t="n">
        <v>28</v>
      </c>
    </row>
    <row r="3134" spans="1:12">
      <c r="A3134" t="s">
        <v>4</v>
      </c>
      <c r="B3134" s="4" t="s">
        <v>5</v>
      </c>
      <c r="C3134" s="4" t="s">
        <v>7</v>
      </c>
      <c r="D3134" s="4" t="s">
        <v>12</v>
      </c>
      <c r="E3134" s="4" t="s">
        <v>8</v>
      </c>
    </row>
    <row r="3135" spans="1:12">
      <c r="A3135" t="n">
        <v>38092</v>
      </c>
      <c r="B3135" s="21" t="n">
        <v>51</v>
      </c>
      <c r="C3135" s="7" t="n">
        <v>4</v>
      </c>
      <c r="D3135" s="7" t="n">
        <v>16</v>
      </c>
      <c r="E3135" s="7" t="s">
        <v>174</v>
      </c>
    </row>
    <row r="3136" spans="1:12">
      <c r="A3136" t="s">
        <v>4</v>
      </c>
      <c r="B3136" s="4" t="s">
        <v>5</v>
      </c>
      <c r="C3136" s="4" t="s">
        <v>12</v>
      </c>
    </row>
    <row r="3137" spans="1:6">
      <c r="A3137" t="n">
        <v>38106</v>
      </c>
      <c r="B3137" s="24" t="n">
        <v>16</v>
      </c>
      <c r="C3137" s="7" t="n">
        <v>0</v>
      </c>
    </row>
    <row r="3138" spans="1:6">
      <c r="A3138" t="s">
        <v>4</v>
      </c>
      <c r="B3138" s="4" t="s">
        <v>5</v>
      </c>
      <c r="C3138" s="4" t="s">
        <v>12</v>
      </c>
      <c r="D3138" s="4" t="s">
        <v>37</v>
      </c>
      <c r="E3138" s="4" t="s">
        <v>7</v>
      </c>
      <c r="F3138" s="4" t="s">
        <v>7</v>
      </c>
      <c r="G3138" s="4" t="s">
        <v>37</v>
      </c>
      <c r="H3138" s="4" t="s">
        <v>7</v>
      </c>
      <c r="I3138" s="4" t="s">
        <v>7</v>
      </c>
    </row>
    <row r="3139" spans="1:6">
      <c r="A3139" t="n">
        <v>38109</v>
      </c>
      <c r="B3139" s="26" t="n">
        <v>26</v>
      </c>
      <c r="C3139" s="7" t="n">
        <v>16</v>
      </c>
      <c r="D3139" s="7" t="s">
        <v>464</v>
      </c>
      <c r="E3139" s="7" t="n">
        <v>2</v>
      </c>
      <c r="F3139" s="7" t="n">
        <v>3</v>
      </c>
      <c r="G3139" s="7" t="s">
        <v>465</v>
      </c>
      <c r="H3139" s="7" t="n">
        <v>2</v>
      </c>
      <c r="I3139" s="7" t="n">
        <v>0</v>
      </c>
    </row>
    <row r="3140" spans="1:6">
      <c r="A3140" t="s">
        <v>4</v>
      </c>
      <c r="B3140" s="4" t="s">
        <v>5</v>
      </c>
    </row>
    <row r="3141" spans="1:6">
      <c r="A3141" t="n">
        <v>38270</v>
      </c>
      <c r="B3141" s="27" t="n">
        <v>28</v>
      </c>
    </row>
    <row r="3142" spans="1:6">
      <c r="A3142" t="s">
        <v>4</v>
      </c>
      <c r="B3142" s="4" t="s">
        <v>5</v>
      </c>
      <c r="C3142" s="4" t="s">
        <v>7</v>
      </c>
      <c r="D3142" s="4" t="s">
        <v>12</v>
      </c>
      <c r="E3142" s="4" t="s">
        <v>8</v>
      </c>
    </row>
    <row r="3143" spans="1:6">
      <c r="A3143" t="n">
        <v>38271</v>
      </c>
      <c r="B3143" s="21" t="n">
        <v>51</v>
      </c>
      <c r="C3143" s="7" t="n">
        <v>4</v>
      </c>
      <c r="D3143" s="7" t="n">
        <v>0</v>
      </c>
      <c r="E3143" s="7" t="s">
        <v>466</v>
      </c>
    </row>
    <row r="3144" spans="1:6">
      <c r="A3144" t="s">
        <v>4</v>
      </c>
      <c r="B3144" s="4" t="s">
        <v>5</v>
      </c>
      <c r="C3144" s="4" t="s">
        <v>12</v>
      </c>
    </row>
    <row r="3145" spans="1:6">
      <c r="A3145" t="n">
        <v>38286</v>
      </c>
      <c r="B3145" s="24" t="n">
        <v>16</v>
      </c>
      <c r="C3145" s="7" t="n">
        <v>0</v>
      </c>
    </row>
    <row r="3146" spans="1:6">
      <c r="A3146" t="s">
        <v>4</v>
      </c>
      <c r="B3146" s="4" t="s">
        <v>5</v>
      </c>
      <c r="C3146" s="4" t="s">
        <v>12</v>
      </c>
      <c r="D3146" s="4" t="s">
        <v>37</v>
      </c>
      <c r="E3146" s="4" t="s">
        <v>7</v>
      </c>
      <c r="F3146" s="4" t="s">
        <v>7</v>
      </c>
    </row>
    <row r="3147" spans="1:6">
      <c r="A3147" t="n">
        <v>38289</v>
      </c>
      <c r="B3147" s="26" t="n">
        <v>26</v>
      </c>
      <c r="C3147" s="7" t="n">
        <v>0</v>
      </c>
      <c r="D3147" s="7" t="s">
        <v>467</v>
      </c>
      <c r="E3147" s="7" t="n">
        <v>2</v>
      </c>
      <c r="F3147" s="7" t="n">
        <v>0</v>
      </c>
    </row>
    <row r="3148" spans="1:6">
      <c r="A3148" t="s">
        <v>4</v>
      </c>
      <c r="B3148" s="4" t="s">
        <v>5</v>
      </c>
    </row>
    <row r="3149" spans="1:6">
      <c r="A3149" t="n">
        <v>38304</v>
      </c>
      <c r="B3149" s="27" t="n">
        <v>28</v>
      </c>
    </row>
    <row r="3150" spans="1:6">
      <c r="A3150" t="s">
        <v>4</v>
      </c>
      <c r="B3150" s="4" t="s">
        <v>5</v>
      </c>
      <c r="C3150" s="4" t="s">
        <v>7</v>
      </c>
      <c r="D3150" s="4" t="s">
        <v>12</v>
      </c>
      <c r="E3150" s="4" t="s">
        <v>8</v>
      </c>
    </row>
    <row r="3151" spans="1:6">
      <c r="A3151" t="n">
        <v>38305</v>
      </c>
      <c r="B3151" s="21" t="n">
        <v>51</v>
      </c>
      <c r="C3151" s="7" t="n">
        <v>4</v>
      </c>
      <c r="D3151" s="7" t="n">
        <v>16</v>
      </c>
      <c r="E3151" s="7" t="s">
        <v>468</v>
      </c>
    </row>
    <row r="3152" spans="1:6">
      <c r="A3152" t="s">
        <v>4</v>
      </c>
      <c r="B3152" s="4" t="s">
        <v>5</v>
      </c>
      <c r="C3152" s="4" t="s">
        <v>12</v>
      </c>
    </row>
    <row r="3153" spans="1:9">
      <c r="A3153" t="n">
        <v>38318</v>
      </c>
      <c r="B3153" s="24" t="n">
        <v>16</v>
      </c>
      <c r="C3153" s="7" t="n">
        <v>0</v>
      </c>
    </row>
    <row r="3154" spans="1:9">
      <c r="A3154" t="s">
        <v>4</v>
      </c>
      <c r="B3154" s="4" t="s">
        <v>5</v>
      </c>
      <c r="C3154" s="4" t="s">
        <v>12</v>
      </c>
      <c r="D3154" s="4" t="s">
        <v>37</v>
      </c>
      <c r="E3154" s="4" t="s">
        <v>7</v>
      </c>
      <c r="F3154" s="4" t="s">
        <v>7</v>
      </c>
      <c r="G3154" s="4" t="s">
        <v>37</v>
      </c>
      <c r="H3154" s="4" t="s">
        <v>7</v>
      </c>
      <c r="I3154" s="4" t="s">
        <v>7</v>
      </c>
    </row>
    <row r="3155" spans="1:9">
      <c r="A3155" t="n">
        <v>38321</v>
      </c>
      <c r="B3155" s="26" t="n">
        <v>26</v>
      </c>
      <c r="C3155" s="7" t="n">
        <v>16</v>
      </c>
      <c r="D3155" s="7" t="s">
        <v>469</v>
      </c>
      <c r="E3155" s="7" t="n">
        <v>2</v>
      </c>
      <c r="F3155" s="7" t="n">
        <v>3</v>
      </c>
      <c r="G3155" s="7" t="s">
        <v>470</v>
      </c>
      <c r="H3155" s="7" t="n">
        <v>2</v>
      </c>
      <c r="I3155" s="7" t="n">
        <v>0</v>
      </c>
    </row>
    <row r="3156" spans="1:9">
      <c r="A3156" t="s">
        <v>4</v>
      </c>
      <c r="B3156" s="4" t="s">
        <v>5</v>
      </c>
    </row>
    <row r="3157" spans="1:9">
      <c r="A3157" t="n">
        <v>38537</v>
      </c>
      <c r="B3157" s="27" t="n">
        <v>28</v>
      </c>
    </row>
    <row r="3158" spans="1:9">
      <c r="A3158" t="s">
        <v>4</v>
      </c>
      <c r="B3158" s="4" t="s">
        <v>5</v>
      </c>
      <c r="C3158" s="4" t="s">
        <v>7</v>
      </c>
      <c r="D3158" s="4" t="s">
        <v>12</v>
      </c>
      <c r="E3158" s="4" t="s">
        <v>8</v>
      </c>
    </row>
    <row r="3159" spans="1:9">
      <c r="A3159" t="n">
        <v>38538</v>
      </c>
      <c r="B3159" s="21" t="n">
        <v>51</v>
      </c>
      <c r="C3159" s="7" t="n">
        <v>4</v>
      </c>
      <c r="D3159" s="7" t="n">
        <v>0</v>
      </c>
      <c r="E3159" s="7" t="s">
        <v>36</v>
      </c>
    </row>
    <row r="3160" spans="1:9">
      <c r="A3160" t="s">
        <v>4</v>
      </c>
      <c r="B3160" s="4" t="s">
        <v>5</v>
      </c>
      <c r="C3160" s="4" t="s">
        <v>12</v>
      </c>
    </row>
    <row r="3161" spans="1:9">
      <c r="A3161" t="n">
        <v>38551</v>
      </c>
      <c r="B3161" s="24" t="n">
        <v>16</v>
      </c>
      <c r="C3161" s="7" t="n">
        <v>0</v>
      </c>
    </row>
    <row r="3162" spans="1:9">
      <c r="A3162" t="s">
        <v>4</v>
      </c>
      <c r="B3162" s="4" t="s">
        <v>5</v>
      </c>
      <c r="C3162" s="4" t="s">
        <v>12</v>
      </c>
      <c r="D3162" s="4" t="s">
        <v>37</v>
      </c>
      <c r="E3162" s="4" t="s">
        <v>7</v>
      </c>
      <c r="F3162" s="4" t="s">
        <v>7</v>
      </c>
    </row>
    <row r="3163" spans="1:9">
      <c r="A3163" t="n">
        <v>38554</v>
      </c>
      <c r="B3163" s="26" t="n">
        <v>26</v>
      </c>
      <c r="C3163" s="7" t="n">
        <v>0</v>
      </c>
      <c r="D3163" s="7" t="s">
        <v>471</v>
      </c>
      <c r="E3163" s="7" t="n">
        <v>2</v>
      </c>
      <c r="F3163" s="7" t="n">
        <v>0</v>
      </c>
    </row>
    <row r="3164" spans="1:9">
      <c r="A3164" t="s">
        <v>4</v>
      </c>
      <c r="B3164" s="4" t="s">
        <v>5</v>
      </c>
    </row>
    <row r="3165" spans="1:9">
      <c r="A3165" t="n">
        <v>38614</v>
      </c>
      <c r="B3165" s="27" t="n">
        <v>28</v>
      </c>
    </row>
    <row r="3166" spans="1:9">
      <c r="A3166" t="s">
        <v>4</v>
      </c>
      <c r="B3166" s="4" t="s">
        <v>5</v>
      </c>
      <c r="C3166" s="4" t="s">
        <v>7</v>
      </c>
      <c r="D3166" s="4" t="s">
        <v>12</v>
      </c>
      <c r="E3166" s="4" t="s">
        <v>8</v>
      </c>
    </row>
    <row r="3167" spans="1:9">
      <c r="A3167" t="n">
        <v>38615</v>
      </c>
      <c r="B3167" s="21" t="n">
        <v>51</v>
      </c>
      <c r="C3167" s="7" t="n">
        <v>4</v>
      </c>
      <c r="D3167" s="7" t="n">
        <v>16</v>
      </c>
      <c r="E3167" s="7" t="s">
        <v>371</v>
      </c>
    </row>
    <row r="3168" spans="1:9">
      <c r="A3168" t="s">
        <v>4</v>
      </c>
      <c r="B3168" s="4" t="s">
        <v>5</v>
      </c>
      <c r="C3168" s="4" t="s">
        <v>12</v>
      </c>
    </row>
    <row r="3169" spans="1:9">
      <c r="A3169" t="n">
        <v>38629</v>
      </c>
      <c r="B3169" s="24" t="n">
        <v>16</v>
      </c>
      <c r="C3169" s="7" t="n">
        <v>0</v>
      </c>
    </row>
    <row r="3170" spans="1:9">
      <c r="A3170" t="s">
        <v>4</v>
      </c>
      <c r="B3170" s="4" t="s">
        <v>5</v>
      </c>
      <c r="C3170" s="4" t="s">
        <v>12</v>
      </c>
      <c r="D3170" s="4" t="s">
        <v>37</v>
      </c>
      <c r="E3170" s="4" t="s">
        <v>7</v>
      </c>
      <c r="F3170" s="4" t="s">
        <v>7</v>
      </c>
      <c r="G3170" s="4" t="s">
        <v>37</v>
      </c>
      <c r="H3170" s="4" t="s">
        <v>7</v>
      </c>
      <c r="I3170" s="4" t="s">
        <v>7</v>
      </c>
      <c r="J3170" s="4" t="s">
        <v>37</v>
      </c>
      <c r="K3170" s="4" t="s">
        <v>7</v>
      </c>
      <c r="L3170" s="4" t="s">
        <v>7</v>
      </c>
    </row>
    <row r="3171" spans="1:9">
      <c r="A3171" t="n">
        <v>38632</v>
      </c>
      <c r="B3171" s="26" t="n">
        <v>26</v>
      </c>
      <c r="C3171" s="7" t="n">
        <v>16</v>
      </c>
      <c r="D3171" s="7" t="s">
        <v>472</v>
      </c>
      <c r="E3171" s="7" t="n">
        <v>2</v>
      </c>
      <c r="F3171" s="7" t="n">
        <v>3</v>
      </c>
      <c r="G3171" s="7" t="s">
        <v>473</v>
      </c>
      <c r="H3171" s="7" t="n">
        <v>2</v>
      </c>
      <c r="I3171" s="7" t="n">
        <v>3</v>
      </c>
      <c r="J3171" s="7" t="s">
        <v>474</v>
      </c>
      <c r="K3171" s="7" t="n">
        <v>2</v>
      </c>
      <c r="L3171" s="7" t="n">
        <v>0</v>
      </c>
    </row>
    <row r="3172" spans="1:9">
      <c r="A3172" t="s">
        <v>4</v>
      </c>
      <c r="B3172" s="4" t="s">
        <v>5</v>
      </c>
    </row>
    <row r="3173" spans="1:9">
      <c r="A3173" t="n">
        <v>38956</v>
      </c>
      <c r="B3173" s="27" t="n">
        <v>28</v>
      </c>
    </row>
    <row r="3174" spans="1:9">
      <c r="A3174" t="s">
        <v>4</v>
      </c>
      <c r="B3174" s="4" t="s">
        <v>5</v>
      </c>
      <c r="C3174" s="4" t="s">
        <v>7</v>
      </c>
      <c r="D3174" s="4" t="s">
        <v>12</v>
      </c>
      <c r="E3174" s="4" t="s">
        <v>8</v>
      </c>
      <c r="F3174" s="4" t="s">
        <v>8</v>
      </c>
      <c r="G3174" s="4" t="s">
        <v>8</v>
      </c>
      <c r="H3174" s="4" t="s">
        <v>8</v>
      </c>
    </row>
    <row r="3175" spans="1:9">
      <c r="A3175" t="n">
        <v>38957</v>
      </c>
      <c r="B3175" s="21" t="n">
        <v>51</v>
      </c>
      <c r="C3175" s="7" t="n">
        <v>3</v>
      </c>
      <c r="D3175" s="7" t="n">
        <v>0</v>
      </c>
      <c r="E3175" s="7" t="s">
        <v>475</v>
      </c>
      <c r="F3175" s="7" t="s">
        <v>30</v>
      </c>
      <c r="G3175" s="7" t="s">
        <v>29</v>
      </c>
      <c r="H3175" s="7" t="s">
        <v>30</v>
      </c>
    </row>
    <row r="3176" spans="1:9">
      <c r="A3176" t="s">
        <v>4</v>
      </c>
      <c r="B3176" s="4" t="s">
        <v>5</v>
      </c>
      <c r="C3176" s="4" t="s">
        <v>12</v>
      </c>
      <c r="D3176" s="4" t="s">
        <v>7</v>
      </c>
      <c r="E3176" s="4" t="s">
        <v>22</v>
      </c>
      <c r="F3176" s="4" t="s">
        <v>12</v>
      </c>
    </row>
    <row r="3177" spans="1:9">
      <c r="A3177" t="n">
        <v>38970</v>
      </c>
      <c r="B3177" s="32" t="n">
        <v>59</v>
      </c>
      <c r="C3177" s="7" t="n">
        <v>0</v>
      </c>
      <c r="D3177" s="7" t="n">
        <v>6</v>
      </c>
      <c r="E3177" s="7" t="n">
        <v>0</v>
      </c>
      <c r="F3177" s="7" t="n">
        <v>4</v>
      </c>
    </row>
    <row r="3178" spans="1:9">
      <c r="A3178" t="s">
        <v>4</v>
      </c>
      <c r="B3178" s="4" t="s">
        <v>5</v>
      </c>
      <c r="C3178" s="4" t="s">
        <v>12</v>
      </c>
    </row>
    <row r="3179" spans="1:9">
      <c r="A3179" t="n">
        <v>38980</v>
      </c>
      <c r="B3179" s="24" t="n">
        <v>16</v>
      </c>
      <c r="C3179" s="7" t="n">
        <v>1000</v>
      </c>
    </row>
    <row r="3180" spans="1:9">
      <c r="A3180" t="s">
        <v>4</v>
      </c>
      <c r="B3180" s="4" t="s">
        <v>5</v>
      </c>
      <c r="C3180" s="4" t="s">
        <v>7</v>
      </c>
      <c r="D3180" s="4" t="s">
        <v>12</v>
      </c>
      <c r="E3180" s="4" t="s">
        <v>8</v>
      </c>
    </row>
    <row r="3181" spans="1:9">
      <c r="A3181" t="n">
        <v>38983</v>
      </c>
      <c r="B3181" s="21" t="n">
        <v>51</v>
      </c>
      <c r="C3181" s="7" t="n">
        <v>4</v>
      </c>
      <c r="D3181" s="7" t="n">
        <v>0</v>
      </c>
      <c r="E3181" s="7" t="s">
        <v>174</v>
      </c>
    </row>
    <row r="3182" spans="1:9">
      <c r="A3182" t="s">
        <v>4</v>
      </c>
      <c r="B3182" s="4" t="s">
        <v>5</v>
      </c>
      <c r="C3182" s="4" t="s">
        <v>12</v>
      </c>
    </row>
    <row r="3183" spans="1:9">
      <c r="A3183" t="n">
        <v>38997</v>
      </c>
      <c r="B3183" s="24" t="n">
        <v>16</v>
      </c>
      <c r="C3183" s="7" t="n">
        <v>0</v>
      </c>
    </row>
    <row r="3184" spans="1:9">
      <c r="A3184" t="s">
        <v>4</v>
      </c>
      <c r="B3184" s="4" t="s">
        <v>5</v>
      </c>
      <c r="C3184" s="4" t="s">
        <v>12</v>
      </c>
      <c r="D3184" s="4" t="s">
        <v>37</v>
      </c>
      <c r="E3184" s="4" t="s">
        <v>7</v>
      </c>
      <c r="F3184" s="4" t="s">
        <v>7</v>
      </c>
    </row>
    <row r="3185" spans="1:12">
      <c r="A3185" t="n">
        <v>39000</v>
      </c>
      <c r="B3185" s="26" t="n">
        <v>26</v>
      </c>
      <c r="C3185" s="7" t="n">
        <v>0</v>
      </c>
      <c r="D3185" s="7" t="s">
        <v>476</v>
      </c>
      <c r="E3185" s="7" t="n">
        <v>2</v>
      </c>
      <c r="F3185" s="7" t="n">
        <v>0</v>
      </c>
    </row>
    <row r="3186" spans="1:12">
      <c r="A3186" t="s">
        <v>4</v>
      </c>
      <c r="B3186" s="4" t="s">
        <v>5</v>
      </c>
    </row>
    <row r="3187" spans="1:12">
      <c r="A3187" t="n">
        <v>39056</v>
      </c>
      <c r="B3187" s="27" t="n">
        <v>28</v>
      </c>
    </row>
    <row r="3188" spans="1:12">
      <c r="A3188" t="s">
        <v>4</v>
      </c>
      <c r="B3188" s="4" t="s">
        <v>5</v>
      </c>
      <c r="C3188" s="4" t="s">
        <v>7</v>
      </c>
      <c r="D3188" s="4" t="s">
        <v>12</v>
      </c>
      <c r="E3188" s="4" t="s">
        <v>8</v>
      </c>
    </row>
    <row r="3189" spans="1:12">
      <c r="A3189" t="n">
        <v>39057</v>
      </c>
      <c r="B3189" s="21" t="n">
        <v>51</v>
      </c>
      <c r="C3189" s="7" t="n">
        <v>4</v>
      </c>
      <c r="D3189" s="7" t="n">
        <v>16</v>
      </c>
      <c r="E3189" s="7" t="s">
        <v>468</v>
      </c>
    </row>
    <row r="3190" spans="1:12">
      <c r="A3190" t="s">
        <v>4</v>
      </c>
      <c r="B3190" s="4" t="s">
        <v>5</v>
      </c>
      <c r="C3190" s="4" t="s">
        <v>12</v>
      </c>
    </row>
    <row r="3191" spans="1:12">
      <c r="A3191" t="n">
        <v>39070</v>
      </c>
      <c r="B3191" s="24" t="n">
        <v>16</v>
      </c>
      <c r="C3191" s="7" t="n">
        <v>0</v>
      </c>
    </row>
    <row r="3192" spans="1:12">
      <c r="A3192" t="s">
        <v>4</v>
      </c>
      <c r="B3192" s="4" t="s">
        <v>5</v>
      </c>
      <c r="C3192" s="4" t="s">
        <v>12</v>
      </c>
      <c r="D3192" s="4" t="s">
        <v>37</v>
      </c>
      <c r="E3192" s="4" t="s">
        <v>7</v>
      </c>
      <c r="F3192" s="4" t="s">
        <v>7</v>
      </c>
      <c r="G3192" s="4" t="s">
        <v>37</v>
      </c>
      <c r="H3192" s="4" t="s">
        <v>7</v>
      </c>
      <c r="I3192" s="4" t="s">
        <v>7</v>
      </c>
      <c r="J3192" s="4" t="s">
        <v>37</v>
      </c>
      <c r="K3192" s="4" t="s">
        <v>7</v>
      </c>
      <c r="L3192" s="4" t="s">
        <v>7</v>
      </c>
      <c r="M3192" s="4" t="s">
        <v>37</v>
      </c>
      <c r="N3192" s="4" t="s">
        <v>7</v>
      </c>
      <c r="O3192" s="4" t="s">
        <v>7</v>
      </c>
    </row>
    <row r="3193" spans="1:12">
      <c r="A3193" t="n">
        <v>39073</v>
      </c>
      <c r="B3193" s="26" t="n">
        <v>26</v>
      </c>
      <c r="C3193" s="7" t="n">
        <v>16</v>
      </c>
      <c r="D3193" s="7" t="s">
        <v>477</v>
      </c>
      <c r="E3193" s="7" t="n">
        <v>2</v>
      </c>
      <c r="F3193" s="7" t="n">
        <v>3</v>
      </c>
      <c r="G3193" s="7" t="s">
        <v>478</v>
      </c>
      <c r="H3193" s="7" t="n">
        <v>2</v>
      </c>
      <c r="I3193" s="7" t="n">
        <v>3</v>
      </c>
      <c r="J3193" s="7" t="s">
        <v>479</v>
      </c>
      <c r="K3193" s="7" t="n">
        <v>2</v>
      </c>
      <c r="L3193" s="7" t="n">
        <v>3</v>
      </c>
      <c r="M3193" s="7" t="s">
        <v>480</v>
      </c>
      <c r="N3193" s="7" t="n">
        <v>2</v>
      </c>
      <c r="O3193" s="7" t="n">
        <v>0</v>
      </c>
    </row>
    <row r="3194" spans="1:12">
      <c r="A3194" t="s">
        <v>4</v>
      </c>
      <c r="B3194" s="4" t="s">
        <v>5</v>
      </c>
    </row>
    <row r="3195" spans="1:12">
      <c r="A3195" t="n">
        <v>39386</v>
      </c>
      <c r="B3195" s="27" t="n">
        <v>28</v>
      </c>
    </row>
    <row r="3196" spans="1:12">
      <c r="A3196" t="s">
        <v>4</v>
      </c>
      <c r="B3196" s="4" t="s">
        <v>5</v>
      </c>
      <c r="C3196" s="4" t="s">
        <v>7</v>
      </c>
      <c r="D3196" s="4" t="s">
        <v>12</v>
      </c>
      <c r="E3196" s="4" t="s">
        <v>8</v>
      </c>
    </row>
    <row r="3197" spans="1:12">
      <c r="A3197" t="n">
        <v>39387</v>
      </c>
      <c r="B3197" s="21" t="n">
        <v>51</v>
      </c>
      <c r="C3197" s="7" t="n">
        <v>4</v>
      </c>
      <c r="D3197" s="7" t="n">
        <v>0</v>
      </c>
      <c r="E3197" s="7" t="s">
        <v>466</v>
      </c>
    </row>
    <row r="3198" spans="1:12">
      <c r="A3198" t="s">
        <v>4</v>
      </c>
      <c r="B3198" s="4" t="s">
        <v>5</v>
      </c>
      <c r="C3198" s="4" t="s">
        <v>12</v>
      </c>
    </row>
    <row r="3199" spans="1:12">
      <c r="A3199" t="n">
        <v>39402</v>
      </c>
      <c r="B3199" s="24" t="n">
        <v>16</v>
      </c>
      <c r="C3199" s="7" t="n">
        <v>0</v>
      </c>
    </row>
    <row r="3200" spans="1:12">
      <c r="A3200" t="s">
        <v>4</v>
      </c>
      <c r="B3200" s="4" t="s">
        <v>5</v>
      </c>
      <c r="C3200" s="4" t="s">
        <v>12</v>
      </c>
      <c r="D3200" s="4" t="s">
        <v>37</v>
      </c>
      <c r="E3200" s="4" t="s">
        <v>7</v>
      </c>
      <c r="F3200" s="4" t="s">
        <v>7</v>
      </c>
    </row>
    <row r="3201" spans="1:15">
      <c r="A3201" t="n">
        <v>39405</v>
      </c>
      <c r="B3201" s="26" t="n">
        <v>26</v>
      </c>
      <c r="C3201" s="7" t="n">
        <v>0</v>
      </c>
      <c r="D3201" s="7" t="s">
        <v>481</v>
      </c>
      <c r="E3201" s="7" t="n">
        <v>2</v>
      </c>
      <c r="F3201" s="7" t="n">
        <v>0</v>
      </c>
    </row>
    <row r="3202" spans="1:15">
      <c r="A3202" t="s">
        <v>4</v>
      </c>
      <c r="B3202" s="4" t="s">
        <v>5</v>
      </c>
    </row>
    <row r="3203" spans="1:15">
      <c r="A3203" t="n">
        <v>39418</v>
      </c>
      <c r="B3203" s="27" t="n">
        <v>28</v>
      </c>
    </row>
    <row r="3204" spans="1:15">
      <c r="A3204" t="s">
        <v>4</v>
      </c>
      <c r="B3204" s="4" t="s">
        <v>5</v>
      </c>
      <c r="C3204" s="4" t="s">
        <v>7</v>
      </c>
      <c r="D3204" s="4" t="s">
        <v>12</v>
      </c>
      <c r="E3204" s="4" t="s">
        <v>8</v>
      </c>
    </row>
    <row r="3205" spans="1:15">
      <c r="A3205" t="n">
        <v>39419</v>
      </c>
      <c r="B3205" s="21" t="n">
        <v>51</v>
      </c>
      <c r="C3205" s="7" t="n">
        <v>4</v>
      </c>
      <c r="D3205" s="7" t="n">
        <v>16</v>
      </c>
      <c r="E3205" s="7" t="s">
        <v>132</v>
      </c>
    </row>
    <row r="3206" spans="1:15">
      <c r="A3206" t="s">
        <v>4</v>
      </c>
      <c r="B3206" s="4" t="s">
        <v>5</v>
      </c>
      <c r="C3206" s="4" t="s">
        <v>12</v>
      </c>
    </row>
    <row r="3207" spans="1:15">
      <c r="A3207" t="n">
        <v>39433</v>
      </c>
      <c r="B3207" s="24" t="n">
        <v>16</v>
      </c>
      <c r="C3207" s="7" t="n">
        <v>0</v>
      </c>
    </row>
    <row r="3208" spans="1:15">
      <c r="A3208" t="s">
        <v>4</v>
      </c>
      <c r="B3208" s="4" t="s">
        <v>5</v>
      </c>
      <c r="C3208" s="4" t="s">
        <v>12</v>
      </c>
      <c r="D3208" s="4" t="s">
        <v>37</v>
      </c>
      <c r="E3208" s="4" t="s">
        <v>7</v>
      </c>
      <c r="F3208" s="4" t="s">
        <v>7</v>
      </c>
      <c r="G3208" s="4" t="s">
        <v>37</v>
      </c>
      <c r="H3208" s="4" t="s">
        <v>7</v>
      </c>
      <c r="I3208" s="4" t="s">
        <v>7</v>
      </c>
      <c r="J3208" s="4" t="s">
        <v>37</v>
      </c>
      <c r="K3208" s="4" t="s">
        <v>7</v>
      </c>
      <c r="L3208" s="4" t="s">
        <v>7</v>
      </c>
    </row>
    <row r="3209" spans="1:15">
      <c r="A3209" t="n">
        <v>39436</v>
      </c>
      <c r="B3209" s="26" t="n">
        <v>26</v>
      </c>
      <c r="C3209" s="7" t="n">
        <v>16</v>
      </c>
      <c r="D3209" s="7" t="s">
        <v>482</v>
      </c>
      <c r="E3209" s="7" t="n">
        <v>2</v>
      </c>
      <c r="F3209" s="7" t="n">
        <v>3</v>
      </c>
      <c r="G3209" s="7" t="s">
        <v>483</v>
      </c>
      <c r="H3209" s="7" t="n">
        <v>2</v>
      </c>
      <c r="I3209" s="7" t="n">
        <v>3</v>
      </c>
      <c r="J3209" s="7" t="s">
        <v>484</v>
      </c>
      <c r="K3209" s="7" t="n">
        <v>2</v>
      </c>
      <c r="L3209" s="7" t="n">
        <v>0</v>
      </c>
    </row>
    <row r="3210" spans="1:15">
      <c r="A3210" t="s">
        <v>4</v>
      </c>
      <c r="B3210" s="4" t="s">
        <v>5</v>
      </c>
    </row>
    <row r="3211" spans="1:15">
      <c r="A3211" t="n">
        <v>39767</v>
      </c>
      <c r="B3211" s="27" t="n">
        <v>28</v>
      </c>
    </row>
    <row r="3212" spans="1:15">
      <c r="A3212" t="s">
        <v>4</v>
      </c>
      <c r="B3212" s="4" t="s">
        <v>5</v>
      </c>
      <c r="C3212" s="4" t="s">
        <v>7</v>
      </c>
      <c r="D3212" s="4" t="s">
        <v>12</v>
      </c>
      <c r="E3212" s="4" t="s">
        <v>8</v>
      </c>
    </row>
    <row r="3213" spans="1:15">
      <c r="A3213" t="n">
        <v>39768</v>
      </c>
      <c r="B3213" s="21" t="n">
        <v>51</v>
      </c>
      <c r="C3213" s="7" t="n">
        <v>4</v>
      </c>
      <c r="D3213" s="7" t="n">
        <v>0</v>
      </c>
      <c r="E3213" s="7" t="s">
        <v>153</v>
      </c>
    </row>
    <row r="3214" spans="1:15">
      <c r="A3214" t="s">
        <v>4</v>
      </c>
      <c r="B3214" s="4" t="s">
        <v>5</v>
      </c>
      <c r="C3214" s="4" t="s">
        <v>12</v>
      </c>
    </row>
    <row r="3215" spans="1:15">
      <c r="A3215" t="n">
        <v>39781</v>
      </c>
      <c r="B3215" s="24" t="n">
        <v>16</v>
      </c>
      <c r="C3215" s="7" t="n">
        <v>0</v>
      </c>
    </row>
    <row r="3216" spans="1:15">
      <c r="A3216" t="s">
        <v>4</v>
      </c>
      <c r="B3216" s="4" t="s">
        <v>5</v>
      </c>
      <c r="C3216" s="4" t="s">
        <v>12</v>
      </c>
      <c r="D3216" s="4" t="s">
        <v>37</v>
      </c>
      <c r="E3216" s="4" t="s">
        <v>7</v>
      </c>
      <c r="F3216" s="4" t="s">
        <v>7</v>
      </c>
    </row>
    <row r="3217" spans="1:12">
      <c r="A3217" t="n">
        <v>39784</v>
      </c>
      <c r="B3217" s="26" t="n">
        <v>26</v>
      </c>
      <c r="C3217" s="7" t="n">
        <v>0</v>
      </c>
      <c r="D3217" s="7" t="s">
        <v>485</v>
      </c>
      <c r="E3217" s="7" t="n">
        <v>2</v>
      </c>
      <c r="F3217" s="7" t="n">
        <v>0</v>
      </c>
    </row>
    <row r="3218" spans="1:12">
      <c r="A3218" t="s">
        <v>4</v>
      </c>
      <c r="B3218" s="4" t="s">
        <v>5</v>
      </c>
    </row>
    <row r="3219" spans="1:12">
      <c r="A3219" t="n">
        <v>39802</v>
      </c>
      <c r="B3219" s="27" t="n">
        <v>28</v>
      </c>
    </row>
    <row r="3220" spans="1:12">
      <c r="A3220" t="s">
        <v>4</v>
      </c>
      <c r="B3220" s="4" t="s">
        <v>5</v>
      </c>
      <c r="C3220" s="4" t="s">
        <v>7</v>
      </c>
      <c r="D3220" s="4" t="s">
        <v>12</v>
      </c>
      <c r="E3220" s="4" t="s">
        <v>13</v>
      </c>
      <c r="F3220" s="4" t="s">
        <v>13</v>
      </c>
      <c r="G3220" s="4" t="s">
        <v>13</v>
      </c>
      <c r="H3220" s="4" t="s">
        <v>13</v>
      </c>
      <c r="I3220" s="4" t="s">
        <v>12</v>
      </c>
      <c r="J3220" s="4" t="s">
        <v>7</v>
      </c>
    </row>
    <row r="3221" spans="1:12">
      <c r="A3221" t="n">
        <v>39803</v>
      </c>
      <c r="B3221" s="64" t="n">
        <v>69</v>
      </c>
      <c r="C3221" s="7" t="n">
        <v>3</v>
      </c>
      <c r="D3221" s="7" t="n">
        <v>0</v>
      </c>
      <c r="E3221" s="7" t="n">
        <v>1065353216</v>
      </c>
      <c r="F3221" s="7" t="n">
        <v>1065353216</v>
      </c>
      <c r="G3221" s="7" t="n">
        <v>1065353216</v>
      </c>
      <c r="H3221" s="7" t="n">
        <v>0</v>
      </c>
      <c r="I3221" s="7" t="n">
        <v>1000</v>
      </c>
      <c r="J3221" s="7" t="n">
        <v>3</v>
      </c>
    </row>
    <row r="3222" spans="1:12">
      <c r="A3222" t="s">
        <v>4</v>
      </c>
      <c r="B3222" s="4" t="s">
        <v>5</v>
      </c>
      <c r="C3222" s="4" t="s">
        <v>7</v>
      </c>
      <c r="D3222" s="4" t="s">
        <v>12</v>
      </c>
      <c r="E3222" s="4" t="s">
        <v>13</v>
      </c>
      <c r="F3222" s="4" t="s">
        <v>13</v>
      </c>
      <c r="G3222" s="4" t="s">
        <v>13</v>
      </c>
      <c r="H3222" s="4" t="s">
        <v>13</v>
      </c>
      <c r="I3222" s="4" t="s">
        <v>12</v>
      </c>
      <c r="J3222" s="4" t="s">
        <v>7</v>
      </c>
    </row>
    <row r="3223" spans="1:12">
      <c r="A3223" t="n">
        <v>39826</v>
      </c>
      <c r="B3223" s="64" t="n">
        <v>69</v>
      </c>
      <c r="C3223" s="7" t="n">
        <v>3</v>
      </c>
      <c r="D3223" s="7" t="n">
        <v>16</v>
      </c>
      <c r="E3223" s="7" t="n">
        <v>1065353216</v>
      </c>
      <c r="F3223" s="7" t="n">
        <v>1065353216</v>
      </c>
      <c r="G3223" s="7" t="n">
        <v>1065353216</v>
      </c>
      <c r="H3223" s="7" t="n">
        <v>0</v>
      </c>
      <c r="I3223" s="7" t="n">
        <v>1000</v>
      </c>
      <c r="J3223" s="7" t="n">
        <v>3</v>
      </c>
    </row>
    <row r="3224" spans="1:12">
      <c r="A3224" t="s">
        <v>4</v>
      </c>
      <c r="B3224" s="4" t="s">
        <v>5</v>
      </c>
      <c r="C3224" s="4" t="s">
        <v>7</v>
      </c>
      <c r="D3224" s="4" t="s">
        <v>12</v>
      </c>
      <c r="E3224" s="4" t="s">
        <v>22</v>
      </c>
    </row>
    <row r="3225" spans="1:12">
      <c r="A3225" t="n">
        <v>39849</v>
      </c>
      <c r="B3225" s="39" t="n">
        <v>58</v>
      </c>
      <c r="C3225" s="7" t="n">
        <v>0</v>
      </c>
      <c r="D3225" s="7" t="n">
        <v>1000</v>
      </c>
      <c r="E3225" s="7" t="n">
        <v>1</v>
      </c>
    </row>
    <row r="3226" spans="1:12">
      <c r="A3226" t="s">
        <v>4</v>
      </c>
      <c r="B3226" s="4" t="s">
        <v>5</v>
      </c>
      <c r="C3226" s="4" t="s">
        <v>7</v>
      </c>
      <c r="D3226" s="4" t="s">
        <v>12</v>
      </c>
    </row>
    <row r="3227" spans="1:12">
      <c r="A3227" t="n">
        <v>39857</v>
      </c>
      <c r="B3227" s="39" t="n">
        <v>58</v>
      </c>
      <c r="C3227" s="7" t="n">
        <v>255</v>
      </c>
      <c r="D3227" s="7" t="n">
        <v>0</v>
      </c>
    </row>
    <row r="3228" spans="1:12">
      <c r="A3228" t="s">
        <v>4</v>
      </c>
      <c r="B3228" s="4" t="s">
        <v>5</v>
      </c>
      <c r="C3228" s="4" t="s">
        <v>7</v>
      </c>
      <c r="D3228" s="4" t="s">
        <v>12</v>
      </c>
      <c r="E3228" s="4" t="s">
        <v>8</v>
      </c>
      <c r="F3228" s="4" t="s">
        <v>8</v>
      </c>
      <c r="G3228" s="4" t="s">
        <v>8</v>
      </c>
      <c r="H3228" s="4" t="s">
        <v>8</v>
      </c>
    </row>
    <row r="3229" spans="1:12">
      <c r="A3229" t="n">
        <v>39861</v>
      </c>
      <c r="B3229" s="21" t="n">
        <v>51</v>
      </c>
      <c r="C3229" s="7" t="n">
        <v>3</v>
      </c>
      <c r="D3229" s="7" t="n">
        <v>16</v>
      </c>
      <c r="E3229" s="7" t="s">
        <v>486</v>
      </c>
      <c r="F3229" s="7" t="s">
        <v>487</v>
      </c>
      <c r="G3229" s="7" t="s">
        <v>29</v>
      </c>
      <c r="H3229" s="7" t="s">
        <v>30</v>
      </c>
    </row>
    <row r="3230" spans="1:12">
      <c r="A3230" t="s">
        <v>4</v>
      </c>
      <c r="B3230" s="4" t="s">
        <v>5</v>
      </c>
      <c r="C3230" s="4" t="s">
        <v>12</v>
      </c>
      <c r="D3230" s="4" t="s">
        <v>7</v>
      </c>
      <c r="E3230" s="4" t="s">
        <v>8</v>
      </c>
      <c r="F3230" s="4" t="s">
        <v>22</v>
      </c>
      <c r="G3230" s="4" t="s">
        <v>22</v>
      </c>
      <c r="H3230" s="4" t="s">
        <v>22</v>
      </c>
    </row>
    <row r="3231" spans="1:12">
      <c r="A3231" t="n">
        <v>39890</v>
      </c>
      <c r="B3231" s="19" t="n">
        <v>48</v>
      </c>
      <c r="C3231" s="7" t="n">
        <v>0</v>
      </c>
      <c r="D3231" s="7" t="n">
        <v>0</v>
      </c>
      <c r="E3231" s="7" t="s">
        <v>24</v>
      </c>
      <c r="F3231" s="7" t="n">
        <v>0</v>
      </c>
      <c r="G3231" s="7" t="n">
        <v>1</v>
      </c>
      <c r="H3231" s="7" t="n">
        <v>0</v>
      </c>
    </row>
    <row r="3232" spans="1:12">
      <c r="A3232" t="s">
        <v>4</v>
      </c>
      <c r="B3232" s="4" t="s">
        <v>5</v>
      </c>
      <c r="C3232" s="4" t="s">
        <v>12</v>
      </c>
      <c r="D3232" s="4" t="s">
        <v>7</v>
      </c>
      <c r="E3232" s="4" t="s">
        <v>8</v>
      </c>
      <c r="F3232" s="4" t="s">
        <v>22</v>
      </c>
      <c r="G3232" s="4" t="s">
        <v>22</v>
      </c>
      <c r="H3232" s="4" t="s">
        <v>22</v>
      </c>
    </row>
    <row r="3233" spans="1:10">
      <c r="A3233" t="n">
        <v>39917</v>
      </c>
      <c r="B3233" s="19" t="n">
        <v>48</v>
      </c>
      <c r="C3233" s="7" t="n">
        <v>16</v>
      </c>
      <c r="D3233" s="7" t="n">
        <v>0</v>
      </c>
      <c r="E3233" s="7" t="s">
        <v>24</v>
      </c>
      <c r="F3233" s="7" t="n">
        <v>0</v>
      </c>
      <c r="G3233" s="7" t="n">
        <v>1</v>
      </c>
      <c r="H3233" s="7" t="n">
        <v>0</v>
      </c>
    </row>
    <row r="3234" spans="1:10">
      <c r="A3234" t="s">
        <v>4</v>
      </c>
      <c r="B3234" s="4" t="s">
        <v>5</v>
      </c>
      <c r="C3234" s="4" t="s">
        <v>7</v>
      </c>
      <c r="D3234" s="4" t="s">
        <v>12</v>
      </c>
    </row>
    <row r="3235" spans="1:10">
      <c r="A3235" t="n">
        <v>39944</v>
      </c>
      <c r="B3235" s="39" t="n">
        <v>58</v>
      </c>
      <c r="C3235" s="7" t="n">
        <v>11</v>
      </c>
      <c r="D3235" s="7" t="n">
        <v>300</v>
      </c>
    </row>
    <row r="3236" spans="1:10">
      <c r="A3236" t="s">
        <v>4</v>
      </c>
      <c r="B3236" s="4" t="s">
        <v>5</v>
      </c>
      <c r="C3236" s="4" t="s">
        <v>7</v>
      </c>
      <c r="D3236" s="4" t="s">
        <v>12</v>
      </c>
    </row>
    <row r="3237" spans="1:10">
      <c r="A3237" t="n">
        <v>39948</v>
      </c>
      <c r="B3237" s="39" t="n">
        <v>58</v>
      </c>
      <c r="C3237" s="7" t="n">
        <v>12</v>
      </c>
      <c r="D3237" s="7" t="n">
        <v>0</v>
      </c>
    </row>
    <row r="3238" spans="1:10">
      <c r="A3238" t="s">
        <v>4</v>
      </c>
      <c r="B3238" s="4" t="s">
        <v>5</v>
      </c>
      <c r="C3238" s="4" t="s">
        <v>7</v>
      </c>
      <c r="D3238" s="4" t="s">
        <v>12</v>
      </c>
    </row>
    <row r="3239" spans="1:10">
      <c r="A3239" t="n">
        <v>39952</v>
      </c>
      <c r="B3239" s="64" t="n">
        <v>69</v>
      </c>
      <c r="C3239" s="7" t="n">
        <v>1</v>
      </c>
      <c r="D3239" s="7" t="n">
        <v>0</v>
      </c>
    </row>
    <row r="3240" spans="1:10">
      <c r="A3240" t="s">
        <v>4</v>
      </c>
      <c r="B3240" s="4" t="s">
        <v>5</v>
      </c>
      <c r="C3240" s="4" t="s">
        <v>7</v>
      </c>
      <c r="D3240" s="4" t="s">
        <v>12</v>
      </c>
    </row>
    <row r="3241" spans="1:10">
      <c r="A3241" t="n">
        <v>39956</v>
      </c>
      <c r="B3241" s="64" t="n">
        <v>69</v>
      </c>
      <c r="C3241" s="7" t="n">
        <v>1</v>
      </c>
      <c r="D3241" s="7" t="n">
        <v>16</v>
      </c>
    </row>
    <row r="3242" spans="1:10">
      <c r="A3242" t="s">
        <v>4</v>
      </c>
      <c r="B3242" s="4" t="s">
        <v>5</v>
      </c>
      <c r="C3242" s="4" t="s">
        <v>7</v>
      </c>
      <c r="D3242" s="4" t="s">
        <v>12</v>
      </c>
      <c r="E3242" s="4" t="s">
        <v>12</v>
      </c>
      <c r="F3242" s="4" t="s">
        <v>7</v>
      </c>
    </row>
    <row r="3243" spans="1:10">
      <c r="A3243" t="n">
        <v>39960</v>
      </c>
      <c r="B3243" s="47" t="n">
        <v>25</v>
      </c>
      <c r="C3243" s="7" t="n">
        <v>1</v>
      </c>
      <c r="D3243" s="7" t="n">
        <v>65535</v>
      </c>
      <c r="E3243" s="7" t="n">
        <v>65535</v>
      </c>
      <c r="F3243" s="7" t="n">
        <v>0</v>
      </c>
    </row>
    <row r="3244" spans="1:10">
      <c r="A3244" t="s">
        <v>4</v>
      </c>
      <c r="B3244" s="4" t="s">
        <v>5</v>
      </c>
      <c r="C3244" s="4" t="s">
        <v>7</v>
      </c>
      <c r="D3244" s="4" t="s">
        <v>12</v>
      </c>
      <c r="E3244" s="4" t="s">
        <v>12</v>
      </c>
    </row>
    <row r="3245" spans="1:10">
      <c r="A3245" t="n">
        <v>39967</v>
      </c>
      <c r="B3245" s="47" t="n">
        <v>25</v>
      </c>
      <c r="C3245" s="7" t="n">
        <v>2</v>
      </c>
      <c r="D3245" s="7" t="n">
        <v>65535</v>
      </c>
      <c r="E3245" s="7" t="n">
        <v>65535</v>
      </c>
    </row>
    <row r="3246" spans="1:10">
      <c r="A3246" t="s">
        <v>4</v>
      </c>
      <c r="B3246" s="4" t="s">
        <v>5</v>
      </c>
      <c r="C3246" s="4" t="s">
        <v>7</v>
      </c>
      <c r="D3246" s="4" t="s">
        <v>7</v>
      </c>
      <c r="E3246" s="4" t="s">
        <v>22</v>
      </c>
      <c r="F3246" s="4" t="s">
        <v>22</v>
      </c>
      <c r="G3246" s="4" t="s">
        <v>22</v>
      </c>
      <c r="H3246" s="4" t="s">
        <v>12</v>
      </c>
    </row>
    <row r="3247" spans="1:10">
      <c r="A3247" t="n">
        <v>39973</v>
      </c>
      <c r="B3247" s="45" t="n">
        <v>45</v>
      </c>
      <c r="C3247" s="7" t="n">
        <v>2</v>
      </c>
      <c r="D3247" s="7" t="n">
        <v>3</v>
      </c>
      <c r="E3247" s="7" t="n">
        <v>3.07999992370605</v>
      </c>
      <c r="F3247" s="7" t="n">
        <v>2.65000009536743</v>
      </c>
      <c r="G3247" s="7" t="n">
        <v>-9.72999954223633</v>
      </c>
      <c r="H3247" s="7" t="n">
        <v>0</v>
      </c>
    </row>
    <row r="3248" spans="1:10">
      <c r="A3248" t="s">
        <v>4</v>
      </c>
      <c r="B3248" s="4" t="s">
        <v>5</v>
      </c>
      <c r="C3248" s="4" t="s">
        <v>7</v>
      </c>
      <c r="D3248" s="4" t="s">
        <v>7</v>
      </c>
      <c r="E3248" s="4" t="s">
        <v>22</v>
      </c>
      <c r="F3248" s="4" t="s">
        <v>22</v>
      </c>
      <c r="G3248" s="4" t="s">
        <v>22</v>
      </c>
      <c r="H3248" s="4" t="s">
        <v>12</v>
      </c>
      <c r="I3248" s="4" t="s">
        <v>7</v>
      </c>
    </row>
    <row r="3249" spans="1:9">
      <c r="A3249" t="n">
        <v>39990</v>
      </c>
      <c r="B3249" s="45" t="n">
        <v>45</v>
      </c>
      <c r="C3249" s="7" t="n">
        <v>4</v>
      </c>
      <c r="D3249" s="7" t="n">
        <v>3</v>
      </c>
      <c r="E3249" s="7" t="n">
        <v>8.36999988555908</v>
      </c>
      <c r="F3249" s="7" t="n">
        <v>199.910003662109</v>
      </c>
      <c r="G3249" s="7" t="n">
        <v>0</v>
      </c>
      <c r="H3249" s="7" t="n">
        <v>0</v>
      </c>
      <c r="I3249" s="7" t="n">
        <v>0</v>
      </c>
    </row>
    <row r="3250" spans="1:9">
      <c r="A3250" t="s">
        <v>4</v>
      </c>
      <c r="B3250" s="4" t="s">
        <v>5</v>
      </c>
      <c r="C3250" s="4" t="s">
        <v>7</v>
      </c>
      <c r="D3250" s="4" t="s">
        <v>7</v>
      </c>
      <c r="E3250" s="4" t="s">
        <v>22</v>
      </c>
      <c r="F3250" s="4" t="s">
        <v>12</v>
      </c>
    </row>
    <row r="3251" spans="1:9">
      <c r="A3251" t="n">
        <v>40008</v>
      </c>
      <c r="B3251" s="45" t="n">
        <v>45</v>
      </c>
      <c r="C3251" s="7" t="n">
        <v>5</v>
      </c>
      <c r="D3251" s="7" t="n">
        <v>3</v>
      </c>
      <c r="E3251" s="7" t="n">
        <v>1.70000004768372</v>
      </c>
      <c r="F3251" s="7" t="n">
        <v>0</v>
      </c>
    </row>
    <row r="3252" spans="1:9">
      <c r="A3252" t="s">
        <v>4</v>
      </c>
      <c r="B3252" s="4" t="s">
        <v>5</v>
      </c>
      <c r="C3252" s="4" t="s">
        <v>7</v>
      </c>
      <c r="D3252" s="4" t="s">
        <v>7</v>
      </c>
      <c r="E3252" s="4" t="s">
        <v>22</v>
      </c>
      <c r="F3252" s="4" t="s">
        <v>12</v>
      </c>
    </row>
    <row r="3253" spans="1:9">
      <c r="A3253" t="n">
        <v>40017</v>
      </c>
      <c r="B3253" s="45" t="n">
        <v>45</v>
      </c>
      <c r="C3253" s="7" t="n">
        <v>5</v>
      </c>
      <c r="D3253" s="7" t="n">
        <v>3</v>
      </c>
      <c r="E3253" s="7" t="n">
        <v>1.39999997615814</v>
      </c>
      <c r="F3253" s="7" t="n">
        <v>3000</v>
      </c>
    </row>
    <row r="3254" spans="1:9">
      <c r="A3254" t="s">
        <v>4</v>
      </c>
      <c r="B3254" s="4" t="s">
        <v>5</v>
      </c>
      <c r="C3254" s="4" t="s">
        <v>7</v>
      </c>
      <c r="D3254" s="4" t="s">
        <v>7</v>
      </c>
      <c r="E3254" s="4" t="s">
        <v>22</v>
      </c>
      <c r="F3254" s="4" t="s">
        <v>12</v>
      </c>
    </row>
    <row r="3255" spans="1:9">
      <c r="A3255" t="n">
        <v>40026</v>
      </c>
      <c r="B3255" s="45" t="n">
        <v>45</v>
      </c>
      <c r="C3255" s="7" t="n">
        <v>11</v>
      </c>
      <c r="D3255" s="7" t="n">
        <v>3</v>
      </c>
      <c r="E3255" s="7" t="n">
        <v>34</v>
      </c>
      <c r="F3255" s="7" t="n">
        <v>0</v>
      </c>
    </row>
    <row r="3256" spans="1:9">
      <c r="A3256" t="s">
        <v>4</v>
      </c>
      <c r="B3256" s="4" t="s">
        <v>5</v>
      </c>
      <c r="C3256" s="4" t="s">
        <v>12</v>
      </c>
      <c r="D3256" s="4" t="s">
        <v>22</v>
      </c>
      <c r="E3256" s="4" t="s">
        <v>22</v>
      </c>
      <c r="F3256" s="4" t="s">
        <v>22</v>
      </c>
      <c r="G3256" s="4" t="s">
        <v>22</v>
      </c>
    </row>
    <row r="3257" spans="1:9">
      <c r="A3257" t="n">
        <v>40035</v>
      </c>
      <c r="B3257" s="17" t="n">
        <v>46</v>
      </c>
      <c r="C3257" s="7" t="n">
        <v>0</v>
      </c>
      <c r="D3257" s="7" t="n">
        <v>3.32999992370605</v>
      </c>
      <c r="E3257" s="7" t="n">
        <v>1.5</v>
      </c>
      <c r="F3257" s="7" t="n">
        <v>-9.82999992370605</v>
      </c>
      <c r="G3257" s="7" t="n">
        <v>200</v>
      </c>
    </row>
    <row r="3258" spans="1:9">
      <c r="A3258" t="s">
        <v>4</v>
      </c>
      <c r="B3258" s="4" t="s">
        <v>5</v>
      </c>
      <c r="C3258" s="4" t="s">
        <v>12</v>
      </c>
      <c r="D3258" s="4" t="s">
        <v>22</v>
      </c>
      <c r="E3258" s="4" t="s">
        <v>22</v>
      </c>
      <c r="F3258" s="4" t="s">
        <v>22</v>
      </c>
      <c r="G3258" s="4" t="s">
        <v>22</v>
      </c>
    </row>
    <row r="3259" spans="1:9">
      <c r="A3259" t="n">
        <v>40054</v>
      </c>
      <c r="B3259" s="17" t="n">
        <v>46</v>
      </c>
      <c r="C3259" s="7" t="n">
        <v>16</v>
      </c>
      <c r="D3259" s="7" t="n">
        <v>2.75</v>
      </c>
      <c r="E3259" s="7" t="n">
        <v>1.5</v>
      </c>
      <c r="F3259" s="7" t="n">
        <v>-9.64000034332275</v>
      </c>
      <c r="G3259" s="7" t="n">
        <v>200</v>
      </c>
    </row>
    <row r="3260" spans="1:9">
      <c r="A3260" t="s">
        <v>4</v>
      </c>
      <c r="B3260" s="4" t="s">
        <v>5</v>
      </c>
      <c r="C3260" s="4" t="s">
        <v>12</v>
      </c>
      <c r="D3260" s="4" t="s">
        <v>22</v>
      </c>
      <c r="E3260" s="4" t="s">
        <v>22</v>
      </c>
      <c r="F3260" s="4" t="s">
        <v>22</v>
      </c>
      <c r="G3260" s="4" t="s">
        <v>12</v>
      </c>
      <c r="H3260" s="4" t="s">
        <v>12</v>
      </c>
    </row>
    <row r="3261" spans="1:9">
      <c r="A3261" t="n">
        <v>40073</v>
      </c>
      <c r="B3261" s="33" t="n">
        <v>60</v>
      </c>
      <c r="C3261" s="7" t="n">
        <v>0</v>
      </c>
      <c r="D3261" s="7" t="n">
        <v>10</v>
      </c>
      <c r="E3261" s="7" t="n">
        <v>3</v>
      </c>
      <c r="F3261" s="7" t="n">
        <v>0</v>
      </c>
      <c r="G3261" s="7" t="n">
        <v>0</v>
      </c>
      <c r="H3261" s="7" t="n">
        <v>0</v>
      </c>
    </row>
    <row r="3262" spans="1:9">
      <c r="A3262" t="s">
        <v>4</v>
      </c>
      <c r="B3262" s="4" t="s">
        <v>5</v>
      </c>
      <c r="C3262" s="4" t="s">
        <v>12</v>
      </c>
      <c r="D3262" s="4" t="s">
        <v>22</v>
      </c>
      <c r="E3262" s="4" t="s">
        <v>22</v>
      </c>
      <c r="F3262" s="4" t="s">
        <v>22</v>
      </c>
      <c r="G3262" s="4" t="s">
        <v>12</v>
      </c>
      <c r="H3262" s="4" t="s">
        <v>12</v>
      </c>
    </row>
    <row r="3263" spans="1:9">
      <c r="A3263" t="n">
        <v>40092</v>
      </c>
      <c r="B3263" s="33" t="n">
        <v>60</v>
      </c>
      <c r="C3263" s="7" t="n">
        <v>16</v>
      </c>
      <c r="D3263" s="7" t="n">
        <v>-60</v>
      </c>
      <c r="E3263" s="7" t="n">
        <v>-3</v>
      </c>
      <c r="F3263" s="7" t="n">
        <v>0</v>
      </c>
      <c r="G3263" s="7" t="n">
        <v>0</v>
      </c>
      <c r="H3263" s="7" t="n">
        <v>0</v>
      </c>
    </row>
    <row r="3264" spans="1:9">
      <c r="A3264" t="s">
        <v>4</v>
      </c>
      <c r="B3264" s="4" t="s">
        <v>5</v>
      </c>
      <c r="C3264" s="4" t="s">
        <v>7</v>
      </c>
      <c r="D3264" s="4" t="s">
        <v>12</v>
      </c>
      <c r="E3264" s="4" t="s">
        <v>8</v>
      </c>
      <c r="F3264" s="4" t="s">
        <v>8</v>
      </c>
      <c r="G3264" s="4" t="s">
        <v>8</v>
      </c>
      <c r="H3264" s="4" t="s">
        <v>8</v>
      </c>
    </row>
    <row r="3265" spans="1:9">
      <c r="A3265" t="n">
        <v>40111</v>
      </c>
      <c r="B3265" s="21" t="n">
        <v>51</v>
      </c>
      <c r="C3265" s="7" t="n">
        <v>3</v>
      </c>
      <c r="D3265" s="7" t="n">
        <v>0</v>
      </c>
      <c r="E3265" s="7" t="s">
        <v>287</v>
      </c>
      <c r="F3265" s="7" t="s">
        <v>30</v>
      </c>
      <c r="G3265" s="7" t="s">
        <v>29</v>
      </c>
      <c r="H3265" s="7" t="s">
        <v>30</v>
      </c>
    </row>
    <row r="3266" spans="1:9">
      <c r="A3266" t="s">
        <v>4</v>
      </c>
      <c r="B3266" s="4" t="s">
        <v>5</v>
      </c>
      <c r="C3266" s="4" t="s">
        <v>7</v>
      </c>
      <c r="D3266" s="4" t="s">
        <v>12</v>
      </c>
      <c r="E3266" s="4" t="s">
        <v>22</v>
      </c>
    </row>
    <row r="3267" spans="1:9">
      <c r="A3267" t="n">
        <v>40124</v>
      </c>
      <c r="B3267" s="39" t="n">
        <v>58</v>
      </c>
      <c r="C3267" s="7" t="n">
        <v>100</v>
      </c>
      <c r="D3267" s="7" t="n">
        <v>1000</v>
      </c>
      <c r="E3267" s="7" t="n">
        <v>1</v>
      </c>
    </row>
    <row r="3268" spans="1:9">
      <c r="A3268" t="s">
        <v>4</v>
      </c>
      <c r="B3268" s="4" t="s">
        <v>5</v>
      </c>
      <c r="C3268" s="4" t="s">
        <v>7</v>
      </c>
      <c r="D3268" s="4" t="s">
        <v>12</v>
      </c>
    </row>
    <row r="3269" spans="1:9">
      <c r="A3269" t="n">
        <v>40132</v>
      </c>
      <c r="B3269" s="39" t="n">
        <v>58</v>
      </c>
      <c r="C3269" s="7" t="n">
        <v>255</v>
      </c>
      <c r="D3269" s="7" t="n">
        <v>0</v>
      </c>
    </row>
    <row r="3270" spans="1:9">
      <c r="A3270" t="s">
        <v>4</v>
      </c>
      <c r="B3270" s="4" t="s">
        <v>5</v>
      </c>
      <c r="C3270" s="4" t="s">
        <v>12</v>
      </c>
      <c r="D3270" s="4" t="s">
        <v>22</v>
      </c>
      <c r="E3270" s="4" t="s">
        <v>22</v>
      </c>
      <c r="F3270" s="4" t="s">
        <v>22</v>
      </c>
      <c r="G3270" s="4" t="s">
        <v>12</v>
      </c>
      <c r="H3270" s="4" t="s">
        <v>12</v>
      </c>
    </row>
    <row r="3271" spans="1:9">
      <c r="A3271" t="n">
        <v>40136</v>
      </c>
      <c r="B3271" s="33" t="n">
        <v>60</v>
      </c>
      <c r="C3271" s="7" t="n">
        <v>0</v>
      </c>
      <c r="D3271" s="7" t="n">
        <v>0</v>
      </c>
      <c r="E3271" s="7" t="n">
        <v>0</v>
      </c>
      <c r="F3271" s="7" t="n">
        <v>0</v>
      </c>
      <c r="G3271" s="7" t="n">
        <v>1000</v>
      </c>
      <c r="H3271" s="7" t="n">
        <v>0</v>
      </c>
    </row>
    <row r="3272" spans="1:9">
      <c r="A3272" t="s">
        <v>4</v>
      </c>
      <c r="B3272" s="4" t="s">
        <v>5</v>
      </c>
      <c r="C3272" s="4" t="s">
        <v>12</v>
      </c>
      <c r="D3272" s="4" t="s">
        <v>22</v>
      </c>
      <c r="E3272" s="4" t="s">
        <v>22</v>
      </c>
      <c r="F3272" s="4" t="s">
        <v>22</v>
      </c>
      <c r="G3272" s="4" t="s">
        <v>12</v>
      </c>
      <c r="H3272" s="4" t="s">
        <v>12</v>
      </c>
    </row>
    <row r="3273" spans="1:9">
      <c r="A3273" t="n">
        <v>40155</v>
      </c>
      <c r="B3273" s="33" t="n">
        <v>60</v>
      </c>
      <c r="C3273" s="7" t="n">
        <v>16</v>
      </c>
      <c r="D3273" s="7" t="n">
        <v>0</v>
      </c>
      <c r="E3273" s="7" t="n">
        <v>0</v>
      </c>
      <c r="F3273" s="7" t="n">
        <v>0</v>
      </c>
      <c r="G3273" s="7" t="n">
        <v>1000</v>
      </c>
      <c r="H3273" s="7" t="n">
        <v>0</v>
      </c>
    </row>
    <row r="3274" spans="1:9">
      <c r="A3274" t="s">
        <v>4</v>
      </c>
      <c r="B3274" s="4" t="s">
        <v>5</v>
      </c>
      <c r="C3274" s="4" t="s">
        <v>12</v>
      </c>
      <c r="D3274" s="4" t="s">
        <v>7</v>
      </c>
      <c r="E3274" s="4" t="s">
        <v>8</v>
      </c>
      <c r="F3274" s="4" t="s">
        <v>22</v>
      </c>
      <c r="G3274" s="4" t="s">
        <v>22</v>
      </c>
      <c r="H3274" s="4" t="s">
        <v>22</v>
      </c>
    </row>
    <row r="3275" spans="1:9">
      <c r="A3275" t="n">
        <v>40174</v>
      </c>
      <c r="B3275" s="19" t="n">
        <v>48</v>
      </c>
      <c r="C3275" s="7" t="n">
        <v>0</v>
      </c>
      <c r="D3275" s="7" t="n">
        <v>0</v>
      </c>
      <c r="E3275" s="7" t="s">
        <v>452</v>
      </c>
      <c r="F3275" s="7" t="n">
        <v>-1</v>
      </c>
      <c r="G3275" s="7" t="n">
        <v>1</v>
      </c>
      <c r="H3275" s="7" t="n">
        <v>0</v>
      </c>
    </row>
    <row r="3276" spans="1:9">
      <c r="A3276" t="s">
        <v>4</v>
      </c>
      <c r="B3276" s="4" t="s">
        <v>5</v>
      </c>
      <c r="C3276" s="4" t="s">
        <v>12</v>
      </c>
      <c r="D3276" s="4" t="s">
        <v>7</v>
      </c>
      <c r="E3276" s="4" t="s">
        <v>8</v>
      </c>
      <c r="F3276" s="4" t="s">
        <v>22</v>
      </c>
      <c r="G3276" s="4" t="s">
        <v>22</v>
      </c>
      <c r="H3276" s="4" t="s">
        <v>22</v>
      </c>
    </row>
    <row r="3277" spans="1:9">
      <c r="A3277" t="n">
        <v>40200</v>
      </c>
      <c r="B3277" s="19" t="n">
        <v>48</v>
      </c>
      <c r="C3277" s="7" t="n">
        <v>16</v>
      </c>
      <c r="D3277" s="7" t="n">
        <v>0</v>
      </c>
      <c r="E3277" s="7" t="s">
        <v>452</v>
      </c>
      <c r="F3277" s="7" t="n">
        <v>-1</v>
      </c>
      <c r="G3277" s="7" t="n">
        <v>1</v>
      </c>
      <c r="H3277" s="7" t="n">
        <v>0</v>
      </c>
    </row>
    <row r="3278" spans="1:9">
      <c r="A3278" t="s">
        <v>4</v>
      </c>
      <c r="B3278" s="4" t="s">
        <v>5</v>
      </c>
      <c r="C3278" s="4" t="s">
        <v>12</v>
      </c>
    </row>
    <row r="3279" spans="1:9">
      <c r="A3279" t="n">
        <v>40226</v>
      </c>
      <c r="B3279" s="24" t="n">
        <v>16</v>
      </c>
      <c r="C3279" s="7" t="n">
        <v>500</v>
      </c>
    </row>
    <row r="3280" spans="1:9">
      <c r="A3280" t="s">
        <v>4</v>
      </c>
      <c r="B3280" s="4" t="s">
        <v>5</v>
      </c>
      <c r="C3280" s="4" t="s">
        <v>7</v>
      </c>
      <c r="D3280" s="4" t="s">
        <v>12</v>
      </c>
      <c r="E3280" s="4" t="s">
        <v>22</v>
      </c>
      <c r="F3280" s="4" t="s">
        <v>12</v>
      </c>
      <c r="G3280" s="4" t="s">
        <v>13</v>
      </c>
      <c r="H3280" s="4" t="s">
        <v>13</v>
      </c>
      <c r="I3280" s="4" t="s">
        <v>12</v>
      </c>
      <c r="J3280" s="4" t="s">
        <v>12</v>
      </c>
      <c r="K3280" s="4" t="s">
        <v>13</v>
      </c>
      <c r="L3280" s="4" t="s">
        <v>13</v>
      </c>
      <c r="M3280" s="4" t="s">
        <v>13</v>
      </c>
      <c r="N3280" s="4" t="s">
        <v>13</v>
      </c>
      <c r="O3280" s="4" t="s">
        <v>8</v>
      </c>
    </row>
    <row r="3281" spans="1:15">
      <c r="A3281" t="n">
        <v>40229</v>
      </c>
      <c r="B3281" s="52" t="n">
        <v>50</v>
      </c>
      <c r="C3281" s="7" t="n">
        <v>0</v>
      </c>
      <c r="D3281" s="7" t="n">
        <v>2000</v>
      </c>
      <c r="E3281" s="7" t="n">
        <v>0.400000005960464</v>
      </c>
      <c r="F3281" s="7" t="n">
        <v>0</v>
      </c>
      <c r="G3281" s="7" t="n">
        <v>0</v>
      </c>
      <c r="H3281" s="7" t="n">
        <v>0</v>
      </c>
      <c r="I3281" s="7" t="n">
        <v>0</v>
      </c>
      <c r="J3281" s="7" t="n">
        <v>65533</v>
      </c>
      <c r="K3281" s="7" t="n">
        <v>0</v>
      </c>
      <c r="L3281" s="7" t="n">
        <v>0</v>
      </c>
      <c r="M3281" s="7" t="n">
        <v>0</v>
      </c>
      <c r="N3281" s="7" t="n">
        <v>0</v>
      </c>
      <c r="O3281" s="7" t="s">
        <v>14</v>
      </c>
    </row>
    <row r="3282" spans="1:15">
      <c r="A3282" t="s">
        <v>4</v>
      </c>
      <c r="B3282" s="4" t="s">
        <v>5</v>
      </c>
      <c r="C3282" s="4" t="s">
        <v>7</v>
      </c>
      <c r="D3282" s="4" t="s">
        <v>12</v>
      </c>
      <c r="E3282" s="4" t="s">
        <v>8</v>
      </c>
      <c r="F3282" s="4" t="s">
        <v>8</v>
      </c>
      <c r="G3282" s="4" t="s">
        <v>8</v>
      </c>
      <c r="H3282" s="4" t="s">
        <v>8</v>
      </c>
    </row>
    <row r="3283" spans="1:15">
      <c r="A3283" t="n">
        <v>40268</v>
      </c>
      <c r="B3283" s="21" t="n">
        <v>51</v>
      </c>
      <c r="C3283" s="7" t="n">
        <v>3</v>
      </c>
      <c r="D3283" s="7" t="n">
        <v>0</v>
      </c>
      <c r="E3283" s="7" t="s">
        <v>266</v>
      </c>
      <c r="F3283" s="7" t="s">
        <v>267</v>
      </c>
      <c r="G3283" s="7" t="s">
        <v>29</v>
      </c>
      <c r="H3283" s="7" t="s">
        <v>30</v>
      </c>
    </row>
    <row r="3284" spans="1:15">
      <c r="A3284" t="s">
        <v>4</v>
      </c>
      <c r="B3284" s="4" t="s">
        <v>5</v>
      </c>
      <c r="C3284" s="4" t="s">
        <v>12</v>
      </c>
    </row>
    <row r="3285" spans="1:15">
      <c r="A3285" t="n">
        <v>40281</v>
      </c>
      <c r="B3285" s="24" t="n">
        <v>16</v>
      </c>
      <c r="C3285" s="7" t="n">
        <v>1700</v>
      </c>
    </row>
    <row r="3286" spans="1:15">
      <c r="A3286" t="s">
        <v>4</v>
      </c>
      <c r="B3286" s="4" t="s">
        <v>5</v>
      </c>
      <c r="C3286" s="4" t="s">
        <v>7</v>
      </c>
      <c r="D3286" s="4" t="s">
        <v>12</v>
      </c>
      <c r="E3286" s="4" t="s">
        <v>8</v>
      </c>
    </row>
    <row r="3287" spans="1:15">
      <c r="A3287" t="n">
        <v>40284</v>
      </c>
      <c r="B3287" s="21" t="n">
        <v>51</v>
      </c>
      <c r="C3287" s="7" t="n">
        <v>4</v>
      </c>
      <c r="D3287" s="7" t="n">
        <v>16</v>
      </c>
      <c r="E3287" s="7" t="s">
        <v>36</v>
      </c>
    </row>
    <row r="3288" spans="1:15">
      <c r="A3288" t="s">
        <v>4</v>
      </c>
      <c r="B3288" s="4" t="s">
        <v>5</v>
      </c>
      <c r="C3288" s="4" t="s">
        <v>12</v>
      </c>
    </row>
    <row r="3289" spans="1:15">
      <c r="A3289" t="n">
        <v>40297</v>
      </c>
      <c r="B3289" s="24" t="n">
        <v>16</v>
      </c>
      <c r="C3289" s="7" t="n">
        <v>0</v>
      </c>
    </row>
    <row r="3290" spans="1:15">
      <c r="A3290" t="s">
        <v>4</v>
      </c>
      <c r="B3290" s="4" t="s">
        <v>5</v>
      </c>
      <c r="C3290" s="4" t="s">
        <v>12</v>
      </c>
      <c r="D3290" s="4" t="s">
        <v>37</v>
      </c>
      <c r="E3290" s="4" t="s">
        <v>7</v>
      </c>
      <c r="F3290" s="4" t="s">
        <v>7</v>
      </c>
      <c r="G3290" s="4" t="s">
        <v>37</v>
      </c>
      <c r="H3290" s="4" t="s">
        <v>7</v>
      </c>
      <c r="I3290" s="4" t="s">
        <v>7</v>
      </c>
      <c r="J3290" s="4" t="s">
        <v>37</v>
      </c>
      <c r="K3290" s="4" t="s">
        <v>7</v>
      </c>
      <c r="L3290" s="4" t="s">
        <v>7</v>
      </c>
    </row>
    <row r="3291" spans="1:15">
      <c r="A3291" t="n">
        <v>40300</v>
      </c>
      <c r="B3291" s="26" t="n">
        <v>26</v>
      </c>
      <c r="C3291" s="7" t="n">
        <v>16</v>
      </c>
      <c r="D3291" s="7" t="s">
        <v>488</v>
      </c>
      <c r="E3291" s="7" t="n">
        <v>2</v>
      </c>
      <c r="F3291" s="7" t="n">
        <v>3</v>
      </c>
      <c r="G3291" s="7" t="s">
        <v>489</v>
      </c>
      <c r="H3291" s="7" t="n">
        <v>2</v>
      </c>
      <c r="I3291" s="7" t="n">
        <v>3</v>
      </c>
      <c r="J3291" s="7" t="s">
        <v>490</v>
      </c>
      <c r="K3291" s="7" t="n">
        <v>2</v>
      </c>
      <c r="L3291" s="7" t="n">
        <v>0</v>
      </c>
    </row>
    <row r="3292" spans="1:15">
      <c r="A3292" t="s">
        <v>4</v>
      </c>
      <c r="B3292" s="4" t="s">
        <v>5</v>
      </c>
    </row>
    <row r="3293" spans="1:15">
      <c r="A3293" t="n">
        <v>40568</v>
      </c>
      <c r="B3293" s="27" t="n">
        <v>28</v>
      </c>
    </row>
    <row r="3294" spans="1:15">
      <c r="A3294" t="s">
        <v>4</v>
      </c>
      <c r="B3294" s="4" t="s">
        <v>5</v>
      </c>
      <c r="C3294" s="4" t="s">
        <v>7</v>
      </c>
      <c r="D3294" s="4" t="s">
        <v>12</v>
      </c>
      <c r="E3294" s="4" t="s">
        <v>8</v>
      </c>
    </row>
    <row r="3295" spans="1:15">
      <c r="A3295" t="n">
        <v>40569</v>
      </c>
      <c r="B3295" s="21" t="n">
        <v>51</v>
      </c>
      <c r="C3295" s="7" t="n">
        <v>4</v>
      </c>
      <c r="D3295" s="7" t="n">
        <v>0</v>
      </c>
      <c r="E3295" s="7" t="s">
        <v>153</v>
      </c>
    </row>
    <row r="3296" spans="1:15">
      <c r="A3296" t="s">
        <v>4</v>
      </c>
      <c r="B3296" s="4" t="s">
        <v>5</v>
      </c>
      <c r="C3296" s="4" t="s">
        <v>12</v>
      </c>
    </row>
    <row r="3297" spans="1:15">
      <c r="A3297" t="n">
        <v>40582</v>
      </c>
      <c r="B3297" s="24" t="n">
        <v>16</v>
      </c>
      <c r="C3297" s="7" t="n">
        <v>0</v>
      </c>
    </row>
    <row r="3298" spans="1:15">
      <c r="A3298" t="s">
        <v>4</v>
      </c>
      <c r="B3298" s="4" t="s">
        <v>5</v>
      </c>
      <c r="C3298" s="4" t="s">
        <v>12</v>
      </c>
      <c r="D3298" s="4" t="s">
        <v>37</v>
      </c>
      <c r="E3298" s="4" t="s">
        <v>7</v>
      </c>
      <c r="F3298" s="4" t="s">
        <v>7</v>
      </c>
      <c r="G3298" s="4" t="s">
        <v>37</v>
      </c>
      <c r="H3298" s="4" t="s">
        <v>7</v>
      </c>
      <c r="I3298" s="4" t="s">
        <v>7</v>
      </c>
      <c r="J3298" s="4" t="s">
        <v>37</v>
      </c>
      <c r="K3298" s="4" t="s">
        <v>7</v>
      </c>
      <c r="L3298" s="4" t="s">
        <v>7</v>
      </c>
    </row>
    <row r="3299" spans="1:15">
      <c r="A3299" t="n">
        <v>40585</v>
      </c>
      <c r="B3299" s="26" t="n">
        <v>26</v>
      </c>
      <c r="C3299" s="7" t="n">
        <v>0</v>
      </c>
      <c r="D3299" s="7" t="s">
        <v>491</v>
      </c>
      <c r="E3299" s="7" t="n">
        <v>2</v>
      </c>
      <c r="F3299" s="7" t="n">
        <v>3</v>
      </c>
      <c r="G3299" s="7" t="s">
        <v>492</v>
      </c>
      <c r="H3299" s="7" t="n">
        <v>2</v>
      </c>
      <c r="I3299" s="7" t="n">
        <v>3</v>
      </c>
      <c r="J3299" s="7" t="s">
        <v>493</v>
      </c>
      <c r="K3299" s="7" t="n">
        <v>2</v>
      </c>
      <c r="L3299" s="7" t="n">
        <v>0</v>
      </c>
    </row>
    <row r="3300" spans="1:15">
      <c r="A3300" t="s">
        <v>4</v>
      </c>
      <c r="B3300" s="4" t="s">
        <v>5</v>
      </c>
    </row>
    <row r="3301" spans="1:15">
      <c r="A3301" t="n">
        <v>40777</v>
      </c>
      <c r="B3301" s="27" t="n">
        <v>28</v>
      </c>
    </row>
    <row r="3302" spans="1:15">
      <c r="A3302" t="s">
        <v>4</v>
      </c>
      <c r="B3302" s="4" t="s">
        <v>5</v>
      </c>
      <c r="C3302" s="4" t="s">
        <v>7</v>
      </c>
      <c r="D3302" s="4" t="s">
        <v>12</v>
      </c>
      <c r="E3302" s="4" t="s">
        <v>8</v>
      </c>
    </row>
    <row r="3303" spans="1:15">
      <c r="A3303" t="n">
        <v>40778</v>
      </c>
      <c r="B3303" s="21" t="n">
        <v>51</v>
      </c>
      <c r="C3303" s="7" t="n">
        <v>4</v>
      </c>
      <c r="D3303" s="7" t="n">
        <v>16</v>
      </c>
      <c r="E3303" s="7" t="s">
        <v>494</v>
      </c>
    </row>
    <row r="3304" spans="1:15">
      <c r="A3304" t="s">
        <v>4</v>
      </c>
      <c r="B3304" s="4" t="s">
        <v>5</v>
      </c>
      <c r="C3304" s="4" t="s">
        <v>12</v>
      </c>
    </row>
    <row r="3305" spans="1:15">
      <c r="A3305" t="n">
        <v>40797</v>
      </c>
      <c r="B3305" s="24" t="n">
        <v>16</v>
      </c>
      <c r="C3305" s="7" t="n">
        <v>0</v>
      </c>
    </row>
    <row r="3306" spans="1:15">
      <c r="A3306" t="s">
        <v>4</v>
      </c>
      <c r="B3306" s="4" t="s">
        <v>5</v>
      </c>
      <c r="C3306" s="4" t="s">
        <v>12</v>
      </c>
      <c r="D3306" s="4" t="s">
        <v>37</v>
      </c>
      <c r="E3306" s="4" t="s">
        <v>7</v>
      </c>
      <c r="F3306" s="4" t="s">
        <v>7</v>
      </c>
    </row>
    <row r="3307" spans="1:15">
      <c r="A3307" t="n">
        <v>40800</v>
      </c>
      <c r="B3307" s="26" t="n">
        <v>26</v>
      </c>
      <c r="C3307" s="7" t="n">
        <v>16</v>
      </c>
      <c r="D3307" s="7" t="s">
        <v>495</v>
      </c>
      <c r="E3307" s="7" t="n">
        <v>2</v>
      </c>
      <c r="F3307" s="7" t="n">
        <v>0</v>
      </c>
    </row>
    <row r="3308" spans="1:15">
      <c r="A3308" t="s">
        <v>4</v>
      </c>
      <c r="B3308" s="4" t="s">
        <v>5</v>
      </c>
    </row>
    <row r="3309" spans="1:15">
      <c r="A3309" t="n">
        <v>40823</v>
      </c>
      <c r="B3309" s="27" t="n">
        <v>28</v>
      </c>
    </row>
    <row r="3310" spans="1:15">
      <c r="A3310" t="s">
        <v>4</v>
      </c>
      <c r="B3310" s="4" t="s">
        <v>5</v>
      </c>
      <c r="C3310" s="4" t="s">
        <v>7</v>
      </c>
      <c r="D3310" s="4" t="s">
        <v>12</v>
      </c>
      <c r="E3310" s="4" t="s">
        <v>7</v>
      </c>
    </row>
    <row r="3311" spans="1:15">
      <c r="A3311" t="n">
        <v>40824</v>
      </c>
      <c r="B3311" s="46" t="n">
        <v>49</v>
      </c>
      <c r="C3311" s="7" t="n">
        <v>1</v>
      </c>
      <c r="D3311" s="7" t="n">
        <v>4000</v>
      </c>
      <c r="E3311" s="7" t="n">
        <v>0</v>
      </c>
    </row>
    <row r="3312" spans="1:15">
      <c r="A3312" t="s">
        <v>4</v>
      </c>
      <c r="B3312" s="4" t="s">
        <v>5</v>
      </c>
      <c r="C3312" s="4" t="s">
        <v>7</v>
      </c>
      <c r="D3312" s="4" t="s">
        <v>12</v>
      </c>
      <c r="E3312" s="4" t="s">
        <v>22</v>
      </c>
    </row>
    <row r="3313" spans="1:12">
      <c r="A3313" t="n">
        <v>40829</v>
      </c>
      <c r="B3313" s="39" t="n">
        <v>58</v>
      </c>
      <c r="C3313" s="7" t="n">
        <v>0</v>
      </c>
      <c r="D3313" s="7" t="n">
        <v>2000</v>
      </c>
      <c r="E3313" s="7" t="n">
        <v>1</v>
      </c>
    </row>
    <row r="3314" spans="1:12">
      <c r="A3314" t="s">
        <v>4</v>
      </c>
      <c r="B3314" s="4" t="s">
        <v>5</v>
      </c>
      <c r="C3314" s="4" t="s">
        <v>7</v>
      </c>
      <c r="D3314" s="4" t="s">
        <v>12</v>
      </c>
    </row>
    <row r="3315" spans="1:12">
      <c r="A3315" t="n">
        <v>40837</v>
      </c>
      <c r="B3315" s="39" t="n">
        <v>58</v>
      </c>
      <c r="C3315" s="7" t="n">
        <v>255</v>
      </c>
      <c r="D3315" s="7" t="n">
        <v>0</v>
      </c>
    </row>
    <row r="3316" spans="1:12">
      <c r="A3316" t="s">
        <v>4</v>
      </c>
      <c r="B3316" s="4" t="s">
        <v>5</v>
      </c>
      <c r="C3316" s="4" t="s">
        <v>7</v>
      </c>
      <c r="D3316" s="4" t="s">
        <v>7</v>
      </c>
    </row>
    <row r="3317" spans="1:12">
      <c r="A3317" t="n">
        <v>40841</v>
      </c>
      <c r="B3317" s="46" t="n">
        <v>49</v>
      </c>
      <c r="C3317" s="7" t="n">
        <v>2</v>
      </c>
      <c r="D3317" s="7" t="n">
        <v>0</v>
      </c>
    </row>
    <row r="3318" spans="1:12">
      <c r="A3318" t="s">
        <v>4</v>
      </c>
      <c r="B3318" s="4" t="s">
        <v>5</v>
      </c>
      <c r="C3318" s="4" t="s">
        <v>7</v>
      </c>
      <c r="D3318" s="4" t="s">
        <v>12</v>
      </c>
    </row>
    <row r="3319" spans="1:12">
      <c r="A3319" t="n">
        <v>40844</v>
      </c>
      <c r="B3319" s="46" t="n">
        <v>49</v>
      </c>
      <c r="C3319" s="7" t="n">
        <v>6</v>
      </c>
      <c r="D3319" s="7" t="n">
        <v>1</v>
      </c>
    </row>
    <row r="3320" spans="1:12">
      <c r="A3320" t="s">
        <v>4</v>
      </c>
      <c r="B3320" s="4" t="s">
        <v>5</v>
      </c>
      <c r="C3320" s="4" t="s">
        <v>7</v>
      </c>
      <c r="D3320" s="4" t="s">
        <v>12</v>
      </c>
      <c r="E3320" s="4" t="s">
        <v>12</v>
      </c>
      <c r="F3320" s="4" t="s">
        <v>12</v>
      </c>
      <c r="G3320" s="4" t="s">
        <v>12</v>
      </c>
      <c r="H3320" s="4" t="s">
        <v>7</v>
      </c>
    </row>
    <row r="3321" spans="1:12">
      <c r="A3321" t="n">
        <v>40848</v>
      </c>
      <c r="B3321" s="47" t="n">
        <v>25</v>
      </c>
      <c r="C3321" s="7" t="n">
        <v>5</v>
      </c>
      <c r="D3321" s="7" t="n">
        <v>65535</v>
      </c>
      <c r="E3321" s="7" t="n">
        <v>500</v>
      </c>
      <c r="F3321" s="7" t="n">
        <v>800</v>
      </c>
      <c r="G3321" s="7" t="n">
        <v>140</v>
      </c>
      <c r="H3321" s="7" t="n">
        <v>0</v>
      </c>
    </row>
    <row r="3322" spans="1:12">
      <c r="A3322" t="s">
        <v>4</v>
      </c>
      <c r="B3322" s="4" t="s">
        <v>5</v>
      </c>
      <c r="C3322" s="4" t="s">
        <v>12</v>
      </c>
      <c r="D3322" s="4" t="s">
        <v>7</v>
      </c>
      <c r="E3322" s="4" t="s">
        <v>37</v>
      </c>
      <c r="F3322" s="4" t="s">
        <v>7</v>
      </c>
      <c r="G3322" s="4" t="s">
        <v>7</v>
      </c>
    </row>
    <row r="3323" spans="1:12">
      <c r="A3323" t="n">
        <v>40859</v>
      </c>
      <c r="B3323" s="57" t="n">
        <v>24</v>
      </c>
      <c r="C3323" s="7" t="n">
        <v>65533</v>
      </c>
      <c r="D3323" s="7" t="n">
        <v>11</v>
      </c>
      <c r="E3323" s="7" t="s">
        <v>496</v>
      </c>
      <c r="F3323" s="7" t="n">
        <v>2</v>
      </c>
      <c r="G3323" s="7" t="n">
        <v>0</v>
      </c>
    </row>
    <row r="3324" spans="1:12">
      <c r="A3324" t="s">
        <v>4</v>
      </c>
      <c r="B3324" s="4" t="s">
        <v>5</v>
      </c>
    </row>
    <row r="3325" spans="1:12">
      <c r="A3325" t="n">
        <v>40952</v>
      </c>
      <c r="B3325" s="27" t="n">
        <v>28</v>
      </c>
    </row>
    <row r="3326" spans="1:12">
      <c r="A3326" t="s">
        <v>4</v>
      </c>
      <c r="B3326" s="4" t="s">
        <v>5</v>
      </c>
      <c r="C3326" s="4" t="s">
        <v>12</v>
      </c>
      <c r="D3326" s="4" t="s">
        <v>7</v>
      </c>
      <c r="E3326" s="4" t="s">
        <v>37</v>
      </c>
      <c r="F3326" s="4" t="s">
        <v>7</v>
      </c>
      <c r="G3326" s="4" t="s">
        <v>7</v>
      </c>
    </row>
    <row r="3327" spans="1:12">
      <c r="A3327" t="n">
        <v>40953</v>
      </c>
      <c r="B3327" s="57" t="n">
        <v>24</v>
      </c>
      <c r="C3327" s="7" t="n">
        <v>65533</v>
      </c>
      <c r="D3327" s="7" t="n">
        <v>11</v>
      </c>
      <c r="E3327" s="7" t="s">
        <v>497</v>
      </c>
      <c r="F3327" s="7" t="n">
        <v>2</v>
      </c>
      <c r="G3327" s="7" t="n">
        <v>0</v>
      </c>
    </row>
    <row r="3328" spans="1:12">
      <c r="A3328" t="s">
        <v>4</v>
      </c>
      <c r="B3328" s="4" t="s">
        <v>5</v>
      </c>
    </row>
    <row r="3329" spans="1:8">
      <c r="A3329" t="n">
        <v>41040</v>
      </c>
      <c r="B3329" s="27" t="n">
        <v>28</v>
      </c>
    </row>
    <row r="3330" spans="1:8">
      <c r="A3330" t="s">
        <v>4</v>
      </c>
      <c r="B3330" s="4" t="s">
        <v>5</v>
      </c>
      <c r="C3330" s="4" t="s">
        <v>7</v>
      </c>
    </row>
    <row r="3331" spans="1:8">
      <c r="A3331" t="n">
        <v>41041</v>
      </c>
      <c r="B3331" s="58" t="n">
        <v>27</v>
      </c>
      <c r="C3331" s="7" t="n">
        <v>0</v>
      </c>
    </row>
    <row r="3332" spans="1:8">
      <c r="A3332" t="s">
        <v>4</v>
      </c>
      <c r="B3332" s="4" t="s">
        <v>5</v>
      </c>
      <c r="C3332" s="4" t="s">
        <v>7</v>
      </c>
    </row>
    <row r="3333" spans="1:8">
      <c r="A3333" t="n">
        <v>41043</v>
      </c>
      <c r="B3333" s="58" t="n">
        <v>27</v>
      </c>
      <c r="C3333" s="7" t="n">
        <v>1</v>
      </c>
    </row>
    <row r="3334" spans="1:8">
      <c r="A3334" t="s">
        <v>4</v>
      </c>
      <c r="B3334" s="4" t="s">
        <v>5</v>
      </c>
      <c r="C3334" s="4" t="s">
        <v>7</v>
      </c>
      <c r="D3334" s="4" t="s">
        <v>12</v>
      </c>
      <c r="E3334" s="4" t="s">
        <v>12</v>
      </c>
      <c r="F3334" s="4" t="s">
        <v>12</v>
      </c>
      <c r="G3334" s="4" t="s">
        <v>12</v>
      </c>
      <c r="H3334" s="4" t="s">
        <v>7</v>
      </c>
    </row>
    <row r="3335" spans="1:8">
      <c r="A3335" t="n">
        <v>41045</v>
      </c>
      <c r="B3335" s="47" t="n">
        <v>25</v>
      </c>
      <c r="C3335" s="7" t="n">
        <v>5</v>
      </c>
      <c r="D3335" s="7" t="n">
        <v>65535</v>
      </c>
      <c r="E3335" s="7" t="n">
        <v>65535</v>
      </c>
      <c r="F3335" s="7" t="n">
        <v>65535</v>
      </c>
      <c r="G3335" s="7" t="n">
        <v>65535</v>
      </c>
      <c r="H3335" s="7" t="n">
        <v>0</v>
      </c>
    </row>
    <row r="3336" spans="1:8">
      <c r="A3336" t="s">
        <v>4</v>
      </c>
      <c r="B3336" s="4" t="s">
        <v>5</v>
      </c>
      <c r="C3336" s="4" t="s">
        <v>12</v>
      </c>
    </row>
    <row r="3337" spans="1:8">
      <c r="A3337" t="n">
        <v>41056</v>
      </c>
      <c r="B3337" s="24" t="n">
        <v>16</v>
      </c>
      <c r="C3337" s="7" t="n">
        <v>500</v>
      </c>
    </row>
    <row r="3338" spans="1:8">
      <c r="A3338" t="s">
        <v>4</v>
      </c>
      <c r="B3338" s="4" t="s">
        <v>5</v>
      </c>
      <c r="C3338" s="4" t="s">
        <v>7</v>
      </c>
      <c r="D3338" s="4" t="s">
        <v>12</v>
      </c>
      <c r="E3338" s="4" t="s">
        <v>22</v>
      </c>
      <c r="F3338" s="4" t="s">
        <v>12</v>
      </c>
      <c r="G3338" s="4" t="s">
        <v>13</v>
      </c>
      <c r="H3338" s="4" t="s">
        <v>13</v>
      </c>
      <c r="I3338" s="4" t="s">
        <v>12</v>
      </c>
      <c r="J3338" s="4" t="s">
        <v>12</v>
      </c>
      <c r="K3338" s="4" t="s">
        <v>13</v>
      </c>
      <c r="L3338" s="4" t="s">
        <v>13</v>
      </c>
      <c r="M3338" s="4" t="s">
        <v>13</v>
      </c>
      <c r="N3338" s="4" t="s">
        <v>13</v>
      </c>
      <c r="O3338" s="4" t="s">
        <v>8</v>
      </c>
    </row>
    <row r="3339" spans="1:8">
      <c r="A3339" t="n">
        <v>41059</v>
      </c>
      <c r="B3339" s="52" t="n">
        <v>50</v>
      </c>
      <c r="C3339" s="7" t="n">
        <v>0</v>
      </c>
      <c r="D3339" s="7" t="n">
        <v>12101</v>
      </c>
      <c r="E3339" s="7" t="n">
        <v>1</v>
      </c>
      <c r="F3339" s="7" t="n">
        <v>0</v>
      </c>
      <c r="G3339" s="7" t="n">
        <v>0</v>
      </c>
      <c r="H3339" s="7" t="n">
        <v>0</v>
      </c>
      <c r="I3339" s="7" t="n">
        <v>0</v>
      </c>
      <c r="J3339" s="7" t="n">
        <v>65533</v>
      </c>
      <c r="K3339" s="7" t="n">
        <v>0</v>
      </c>
      <c r="L3339" s="7" t="n">
        <v>0</v>
      </c>
      <c r="M3339" s="7" t="n">
        <v>0</v>
      </c>
      <c r="N3339" s="7" t="n">
        <v>0</v>
      </c>
      <c r="O3339" s="7" t="s">
        <v>14</v>
      </c>
    </row>
    <row r="3340" spans="1:8">
      <c r="A3340" t="s">
        <v>4</v>
      </c>
      <c r="B3340" s="4" t="s">
        <v>5</v>
      </c>
      <c r="C3340" s="4" t="s">
        <v>7</v>
      </c>
      <c r="D3340" s="4" t="s">
        <v>12</v>
      </c>
      <c r="E3340" s="4" t="s">
        <v>12</v>
      </c>
      <c r="F3340" s="4" t="s">
        <v>12</v>
      </c>
      <c r="G3340" s="4" t="s">
        <v>12</v>
      </c>
      <c r="H3340" s="4" t="s">
        <v>7</v>
      </c>
    </row>
    <row r="3341" spans="1:8">
      <c r="A3341" t="n">
        <v>41098</v>
      </c>
      <c r="B3341" s="47" t="n">
        <v>25</v>
      </c>
      <c r="C3341" s="7" t="n">
        <v>5</v>
      </c>
      <c r="D3341" s="7" t="n">
        <v>65535</v>
      </c>
      <c r="E3341" s="7" t="n">
        <v>65535</v>
      </c>
      <c r="F3341" s="7" t="n">
        <v>65535</v>
      </c>
      <c r="G3341" s="7" t="n">
        <v>65535</v>
      </c>
      <c r="H3341" s="7" t="n">
        <v>0</v>
      </c>
    </row>
    <row r="3342" spans="1:8">
      <c r="A3342" t="s">
        <v>4</v>
      </c>
      <c r="B3342" s="4" t="s">
        <v>5</v>
      </c>
      <c r="C3342" s="4" t="s">
        <v>12</v>
      </c>
      <c r="D3342" s="4" t="s">
        <v>7</v>
      </c>
      <c r="E3342" s="4" t="s">
        <v>7</v>
      </c>
      <c r="F3342" s="4" t="s">
        <v>37</v>
      </c>
      <c r="G3342" s="4" t="s">
        <v>7</v>
      </c>
      <c r="H3342" s="4" t="s">
        <v>7</v>
      </c>
    </row>
    <row r="3343" spans="1:8">
      <c r="A3343" t="n">
        <v>41109</v>
      </c>
      <c r="B3343" s="57" t="n">
        <v>24</v>
      </c>
      <c r="C3343" s="7" t="n">
        <v>65533</v>
      </c>
      <c r="D3343" s="7" t="n">
        <v>11</v>
      </c>
      <c r="E3343" s="7" t="n">
        <v>6</v>
      </c>
      <c r="F3343" s="7" t="s">
        <v>498</v>
      </c>
      <c r="G3343" s="7" t="n">
        <v>2</v>
      </c>
      <c r="H3343" s="7" t="n">
        <v>0</v>
      </c>
    </row>
    <row r="3344" spans="1:8">
      <c r="A3344" t="s">
        <v>4</v>
      </c>
      <c r="B3344" s="4" t="s">
        <v>5</v>
      </c>
    </row>
    <row r="3345" spans="1:15">
      <c r="A3345" t="n">
        <v>41150</v>
      </c>
      <c r="B3345" s="27" t="n">
        <v>28</v>
      </c>
    </row>
    <row r="3346" spans="1:15">
      <c r="A3346" t="s">
        <v>4</v>
      </c>
      <c r="B3346" s="4" t="s">
        <v>5</v>
      </c>
      <c r="C3346" s="4" t="s">
        <v>7</v>
      </c>
    </row>
    <row r="3347" spans="1:15">
      <c r="A3347" t="n">
        <v>41151</v>
      </c>
      <c r="B3347" s="58" t="n">
        <v>27</v>
      </c>
      <c r="C3347" s="7" t="n">
        <v>0</v>
      </c>
    </row>
    <row r="3348" spans="1:15">
      <c r="A3348" t="s">
        <v>4</v>
      </c>
      <c r="B3348" s="4" t="s">
        <v>5</v>
      </c>
      <c r="C3348" s="4" t="s">
        <v>7</v>
      </c>
    </row>
    <row r="3349" spans="1:15">
      <c r="A3349" t="n">
        <v>41153</v>
      </c>
      <c r="B3349" s="58" t="n">
        <v>27</v>
      </c>
      <c r="C3349" s="7" t="n">
        <v>1</v>
      </c>
    </row>
    <row r="3350" spans="1:15">
      <c r="A3350" t="s">
        <v>4</v>
      </c>
      <c r="B3350" s="4" t="s">
        <v>5</v>
      </c>
      <c r="C3350" s="4" t="s">
        <v>7</v>
      </c>
      <c r="D3350" s="4" t="s">
        <v>12</v>
      </c>
      <c r="E3350" s="4" t="s">
        <v>12</v>
      </c>
      <c r="F3350" s="4" t="s">
        <v>12</v>
      </c>
      <c r="G3350" s="4" t="s">
        <v>12</v>
      </c>
      <c r="H3350" s="4" t="s">
        <v>7</v>
      </c>
    </row>
    <row r="3351" spans="1:15">
      <c r="A3351" t="n">
        <v>41155</v>
      </c>
      <c r="B3351" s="47" t="n">
        <v>25</v>
      </c>
      <c r="C3351" s="7" t="n">
        <v>5</v>
      </c>
      <c r="D3351" s="7" t="n">
        <v>65535</v>
      </c>
      <c r="E3351" s="7" t="n">
        <v>65535</v>
      </c>
      <c r="F3351" s="7" t="n">
        <v>65535</v>
      </c>
      <c r="G3351" s="7" t="n">
        <v>65535</v>
      </c>
      <c r="H3351" s="7" t="n">
        <v>0</v>
      </c>
    </row>
    <row r="3352" spans="1:15">
      <c r="A3352" t="s">
        <v>4</v>
      </c>
      <c r="B3352" s="4" t="s">
        <v>5</v>
      </c>
      <c r="C3352" s="4" t="s">
        <v>12</v>
      </c>
    </row>
    <row r="3353" spans="1:15">
      <c r="A3353" t="n">
        <v>41166</v>
      </c>
      <c r="B3353" s="24" t="n">
        <v>16</v>
      </c>
      <c r="C3353" s="7" t="n">
        <v>300</v>
      </c>
    </row>
    <row r="3354" spans="1:15">
      <c r="A3354" t="s">
        <v>4</v>
      </c>
      <c r="B3354" s="4" t="s">
        <v>5</v>
      </c>
      <c r="C3354" s="4" t="s">
        <v>7</v>
      </c>
      <c r="D3354" s="4" t="s">
        <v>12</v>
      </c>
      <c r="E3354" s="4" t="s">
        <v>12</v>
      </c>
      <c r="F3354" s="4" t="s">
        <v>12</v>
      </c>
      <c r="G3354" s="4" t="s">
        <v>13</v>
      </c>
    </row>
    <row r="3355" spans="1:15">
      <c r="A3355" t="n">
        <v>41169</v>
      </c>
      <c r="B3355" s="65" t="n">
        <v>95</v>
      </c>
      <c r="C3355" s="7" t="n">
        <v>6</v>
      </c>
      <c r="D3355" s="7" t="n">
        <v>0</v>
      </c>
      <c r="E3355" s="7" t="n">
        <v>16</v>
      </c>
      <c r="F3355" s="7" t="n">
        <v>500</v>
      </c>
      <c r="G3355" s="7" t="n">
        <v>0</v>
      </c>
    </row>
    <row r="3356" spans="1:15">
      <c r="A3356" t="s">
        <v>4</v>
      </c>
      <c r="B3356" s="4" t="s">
        <v>5</v>
      </c>
      <c r="C3356" s="4" t="s">
        <v>7</v>
      </c>
      <c r="D3356" s="4" t="s">
        <v>12</v>
      </c>
    </row>
    <row r="3357" spans="1:15">
      <c r="A3357" t="n">
        <v>41181</v>
      </c>
      <c r="B3357" s="65" t="n">
        <v>95</v>
      </c>
      <c r="C3357" s="7" t="n">
        <v>7</v>
      </c>
      <c r="D3357" s="7" t="n">
        <v>0</v>
      </c>
    </row>
    <row r="3358" spans="1:15">
      <c r="A3358" t="s">
        <v>4</v>
      </c>
      <c r="B3358" s="4" t="s">
        <v>5</v>
      </c>
      <c r="C3358" s="4" t="s">
        <v>7</v>
      </c>
      <c r="D3358" s="4" t="s">
        <v>12</v>
      </c>
    </row>
    <row r="3359" spans="1:15">
      <c r="A3359" t="n">
        <v>41185</v>
      </c>
      <c r="B3359" s="65" t="n">
        <v>95</v>
      </c>
      <c r="C3359" s="7" t="n">
        <v>9</v>
      </c>
      <c r="D3359" s="7" t="n">
        <v>0</v>
      </c>
    </row>
    <row r="3360" spans="1:15">
      <c r="A3360" t="s">
        <v>4</v>
      </c>
      <c r="B3360" s="4" t="s">
        <v>5</v>
      </c>
      <c r="C3360" s="4" t="s">
        <v>7</v>
      </c>
      <c r="D3360" s="4" t="s">
        <v>12</v>
      </c>
    </row>
    <row r="3361" spans="1:8">
      <c r="A3361" t="n">
        <v>41189</v>
      </c>
      <c r="B3361" s="65" t="n">
        <v>95</v>
      </c>
      <c r="C3361" s="7" t="n">
        <v>8</v>
      </c>
      <c r="D3361" s="7" t="n">
        <v>0</v>
      </c>
    </row>
    <row r="3362" spans="1:8">
      <c r="A3362" t="s">
        <v>4</v>
      </c>
      <c r="B3362" s="4" t="s">
        <v>5</v>
      </c>
      <c r="C3362" s="4" t="s">
        <v>12</v>
      </c>
    </row>
    <row r="3363" spans="1:8">
      <c r="A3363" t="n">
        <v>41193</v>
      </c>
      <c r="B3363" s="24" t="n">
        <v>16</v>
      </c>
      <c r="C3363" s="7" t="n">
        <v>500</v>
      </c>
    </row>
    <row r="3364" spans="1:8">
      <c r="A3364" t="s">
        <v>4</v>
      </c>
      <c r="B3364" s="4" t="s">
        <v>5</v>
      </c>
      <c r="C3364" s="4" t="s">
        <v>7</v>
      </c>
      <c r="D3364" s="4" t="s">
        <v>7</v>
      </c>
      <c r="E3364" s="4" t="s">
        <v>7</v>
      </c>
      <c r="F3364" s="4" t="s">
        <v>7</v>
      </c>
      <c r="G3364" s="4" t="s">
        <v>13</v>
      </c>
      <c r="H3364" s="4" t="s">
        <v>7</v>
      </c>
      <c r="I3364" s="4" t="s">
        <v>7</v>
      </c>
      <c r="J3364" s="4" t="s">
        <v>7</v>
      </c>
    </row>
    <row r="3365" spans="1:8">
      <c r="A3365" t="n">
        <v>41196</v>
      </c>
      <c r="B3365" s="66" t="n">
        <v>18</v>
      </c>
      <c r="C3365" s="7" t="n">
        <v>9</v>
      </c>
      <c r="D3365" s="7" t="n">
        <v>35</v>
      </c>
      <c r="E3365" s="7" t="n">
        <v>9</v>
      </c>
      <c r="F3365" s="7" t="n">
        <v>0</v>
      </c>
      <c r="G3365" s="7" t="n">
        <v>1</v>
      </c>
      <c r="H3365" s="7" t="n">
        <v>13</v>
      </c>
      <c r="I3365" s="7" t="n">
        <v>19</v>
      </c>
      <c r="J3365" s="7" t="n">
        <v>1</v>
      </c>
    </row>
    <row r="3366" spans="1:8">
      <c r="A3366" t="s">
        <v>4</v>
      </c>
      <c r="B3366" s="4" t="s">
        <v>5</v>
      </c>
      <c r="C3366" s="4" t="s">
        <v>7</v>
      </c>
      <c r="D3366" s="4" t="s">
        <v>12</v>
      </c>
      <c r="E3366" s="4" t="s">
        <v>7</v>
      </c>
    </row>
    <row r="3367" spans="1:8">
      <c r="A3367" t="n">
        <v>41208</v>
      </c>
      <c r="B3367" s="18" t="n">
        <v>36</v>
      </c>
      <c r="C3367" s="7" t="n">
        <v>9</v>
      </c>
      <c r="D3367" s="7" t="n">
        <v>0</v>
      </c>
      <c r="E3367" s="7" t="n">
        <v>0</v>
      </c>
    </row>
    <row r="3368" spans="1:8">
      <c r="A3368" t="s">
        <v>4</v>
      </c>
      <c r="B3368" s="4" t="s">
        <v>5</v>
      </c>
      <c r="C3368" s="4" t="s">
        <v>7</v>
      </c>
      <c r="D3368" s="4" t="s">
        <v>12</v>
      </c>
      <c r="E3368" s="4" t="s">
        <v>7</v>
      </c>
    </row>
    <row r="3369" spans="1:8">
      <c r="A3369" t="n">
        <v>41213</v>
      </c>
      <c r="B3369" s="18" t="n">
        <v>36</v>
      </c>
      <c r="C3369" s="7" t="n">
        <v>9</v>
      </c>
      <c r="D3369" s="7" t="n">
        <v>16</v>
      </c>
      <c r="E3369" s="7" t="n">
        <v>0</v>
      </c>
    </row>
    <row r="3370" spans="1:8">
      <c r="A3370" t="s">
        <v>4</v>
      </c>
      <c r="B3370" s="4" t="s">
        <v>5</v>
      </c>
      <c r="C3370" s="4" t="s">
        <v>12</v>
      </c>
    </row>
    <row r="3371" spans="1:8">
      <c r="A3371" t="n">
        <v>41218</v>
      </c>
      <c r="B3371" s="28" t="n">
        <v>12</v>
      </c>
      <c r="C3371" s="7" t="n">
        <v>10871</v>
      </c>
    </row>
    <row r="3372" spans="1:8">
      <c r="A3372" t="s">
        <v>4</v>
      </c>
      <c r="B3372" s="4" t="s">
        <v>5</v>
      </c>
      <c r="C3372" s="4" t="s">
        <v>7</v>
      </c>
      <c r="D3372" s="4" t="s">
        <v>12</v>
      </c>
      <c r="E3372" s="4" t="s">
        <v>12</v>
      </c>
    </row>
    <row r="3373" spans="1:8">
      <c r="A3373" t="n">
        <v>41221</v>
      </c>
      <c r="B3373" s="67" t="n">
        <v>135</v>
      </c>
      <c r="C3373" s="7" t="n">
        <v>0</v>
      </c>
      <c r="D3373" s="7" t="n">
        <v>16</v>
      </c>
      <c r="E3373" s="7" t="n">
        <v>32</v>
      </c>
    </row>
    <row r="3374" spans="1:8">
      <c r="A3374" t="s">
        <v>4</v>
      </c>
      <c r="B3374" s="4" t="s">
        <v>5</v>
      </c>
      <c r="C3374" s="4" t="s">
        <v>12</v>
      </c>
      <c r="D3374" s="4" t="s">
        <v>22</v>
      </c>
      <c r="E3374" s="4" t="s">
        <v>22</v>
      </c>
      <c r="F3374" s="4" t="s">
        <v>22</v>
      </c>
      <c r="G3374" s="4" t="s">
        <v>22</v>
      </c>
    </row>
    <row r="3375" spans="1:8">
      <c r="A3375" t="n">
        <v>41227</v>
      </c>
      <c r="B3375" s="17" t="n">
        <v>46</v>
      </c>
      <c r="C3375" s="7" t="n">
        <v>61456</v>
      </c>
      <c r="D3375" s="7" t="n">
        <v>0</v>
      </c>
      <c r="E3375" s="7" t="n">
        <v>0</v>
      </c>
      <c r="F3375" s="7" t="n">
        <v>0</v>
      </c>
      <c r="G3375" s="7" t="n">
        <v>0</v>
      </c>
    </row>
    <row r="3376" spans="1:8">
      <c r="A3376" t="s">
        <v>4</v>
      </c>
      <c r="B3376" s="4" t="s">
        <v>5</v>
      </c>
      <c r="C3376" s="4" t="s">
        <v>7</v>
      </c>
      <c r="D3376" s="4" t="s">
        <v>12</v>
      </c>
    </row>
    <row r="3377" spans="1:10">
      <c r="A3377" t="n">
        <v>41246</v>
      </c>
      <c r="B3377" s="8" t="n">
        <v>162</v>
      </c>
      <c r="C3377" s="7" t="n">
        <v>1</v>
      </c>
      <c r="D3377" s="7" t="n">
        <v>0</v>
      </c>
    </row>
    <row r="3378" spans="1:10">
      <c r="A3378" t="s">
        <v>4</v>
      </c>
      <c r="B3378" s="4" t="s">
        <v>5</v>
      </c>
    </row>
    <row r="3379" spans="1:10">
      <c r="A3379" t="n">
        <v>41250</v>
      </c>
      <c r="B3379" s="5" t="n">
        <v>1</v>
      </c>
    </row>
    <row r="3380" spans="1:10" s="3" customFormat="1" customHeight="0">
      <c r="A3380" s="3" t="s">
        <v>2</v>
      </c>
      <c r="B3380" s="3" t="s">
        <v>499</v>
      </c>
    </row>
    <row r="3381" spans="1:10">
      <c r="A3381" t="s">
        <v>4</v>
      </c>
      <c r="B3381" s="4" t="s">
        <v>5</v>
      </c>
      <c r="C3381" s="4" t="s">
        <v>7</v>
      </c>
      <c r="D3381" s="4" t="s">
        <v>7</v>
      </c>
      <c r="E3381" s="4" t="s">
        <v>7</v>
      </c>
      <c r="F3381" s="4" t="s">
        <v>7</v>
      </c>
    </row>
    <row r="3382" spans="1:10">
      <c r="A3382" t="n">
        <v>41252</v>
      </c>
      <c r="B3382" s="9" t="n">
        <v>14</v>
      </c>
      <c r="C3382" s="7" t="n">
        <v>2</v>
      </c>
      <c r="D3382" s="7" t="n">
        <v>0</v>
      </c>
      <c r="E3382" s="7" t="n">
        <v>0</v>
      </c>
      <c r="F3382" s="7" t="n">
        <v>0</v>
      </c>
    </row>
    <row r="3383" spans="1:10">
      <c r="A3383" t="s">
        <v>4</v>
      </c>
      <c r="B3383" s="4" t="s">
        <v>5</v>
      </c>
      <c r="C3383" s="4" t="s">
        <v>7</v>
      </c>
      <c r="D3383" s="35" t="s">
        <v>170</v>
      </c>
      <c r="E3383" s="4" t="s">
        <v>5</v>
      </c>
      <c r="F3383" s="4" t="s">
        <v>7</v>
      </c>
      <c r="G3383" s="4" t="s">
        <v>12</v>
      </c>
      <c r="H3383" s="35" t="s">
        <v>171</v>
      </c>
      <c r="I3383" s="4" t="s">
        <v>7</v>
      </c>
      <c r="J3383" s="4" t="s">
        <v>13</v>
      </c>
      <c r="K3383" s="4" t="s">
        <v>7</v>
      </c>
      <c r="L3383" s="4" t="s">
        <v>7</v>
      </c>
      <c r="M3383" s="35" t="s">
        <v>170</v>
      </c>
      <c r="N3383" s="4" t="s">
        <v>5</v>
      </c>
      <c r="O3383" s="4" t="s">
        <v>7</v>
      </c>
      <c r="P3383" s="4" t="s">
        <v>12</v>
      </c>
      <c r="Q3383" s="35" t="s">
        <v>171</v>
      </c>
      <c r="R3383" s="4" t="s">
        <v>7</v>
      </c>
      <c r="S3383" s="4" t="s">
        <v>13</v>
      </c>
      <c r="T3383" s="4" t="s">
        <v>7</v>
      </c>
      <c r="U3383" s="4" t="s">
        <v>7</v>
      </c>
      <c r="V3383" s="4" t="s">
        <v>7</v>
      </c>
      <c r="W3383" s="4" t="s">
        <v>18</v>
      </c>
    </row>
    <row r="3384" spans="1:10">
      <c r="A3384" t="n">
        <v>41257</v>
      </c>
      <c r="B3384" s="12" t="n">
        <v>5</v>
      </c>
      <c r="C3384" s="7" t="n">
        <v>28</v>
      </c>
      <c r="D3384" s="35" t="s">
        <v>3</v>
      </c>
      <c r="E3384" s="8" t="n">
        <v>162</v>
      </c>
      <c r="F3384" s="7" t="n">
        <v>3</v>
      </c>
      <c r="G3384" s="7" t="n">
        <v>32962</v>
      </c>
      <c r="H3384" s="35" t="s">
        <v>3</v>
      </c>
      <c r="I3384" s="7" t="n">
        <v>0</v>
      </c>
      <c r="J3384" s="7" t="n">
        <v>1</v>
      </c>
      <c r="K3384" s="7" t="n">
        <v>2</v>
      </c>
      <c r="L3384" s="7" t="n">
        <v>28</v>
      </c>
      <c r="M3384" s="35" t="s">
        <v>3</v>
      </c>
      <c r="N3384" s="8" t="n">
        <v>162</v>
      </c>
      <c r="O3384" s="7" t="n">
        <v>3</v>
      </c>
      <c r="P3384" s="7" t="n">
        <v>32962</v>
      </c>
      <c r="Q3384" s="35" t="s">
        <v>3</v>
      </c>
      <c r="R3384" s="7" t="n">
        <v>0</v>
      </c>
      <c r="S3384" s="7" t="n">
        <v>2</v>
      </c>
      <c r="T3384" s="7" t="n">
        <v>2</v>
      </c>
      <c r="U3384" s="7" t="n">
        <v>11</v>
      </c>
      <c r="V3384" s="7" t="n">
        <v>1</v>
      </c>
      <c r="W3384" s="13" t="n">
        <f t="normal" ca="1">A3388</f>
        <v>0</v>
      </c>
    </row>
    <row r="3385" spans="1:10">
      <c r="A3385" t="s">
        <v>4</v>
      </c>
      <c r="B3385" s="4" t="s">
        <v>5</v>
      </c>
      <c r="C3385" s="4" t="s">
        <v>7</v>
      </c>
      <c r="D3385" s="4" t="s">
        <v>12</v>
      </c>
      <c r="E3385" s="4" t="s">
        <v>22</v>
      </c>
    </row>
    <row r="3386" spans="1:10">
      <c r="A3386" t="n">
        <v>41286</v>
      </c>
      <c r="B3386" s="39" t="n">
        <v>58</v>
      </c>
      <c r="C3386" s="7" t="n">
        <v>0</v>
      </c>
      <c r="D3386" s="7" t="n">
        <v>0</v>
      </c>
      <c r="E3386" s="7" t="n">
        <v>1</v>
      </c>
    </row>
    <row r="3387" spans="1:10">
      <c r="A3387" t="s">
        <v>4</v>
      </c>
      <c r="B3387" s="4" t="s">
        <v>5</v>
      </c>
      <c r="C3387" s="4" t="s">
        <v>7</v>
      </c>
      <c r="D3387" s="35" t="s">
        <v>170</v>
      </c>
      <c r="E3387" s="4" t="s">
        <v>5</v>
      </c>
      <c r="F3387" s="4" t="s">
        <v>7</v>
      </c>
      <c r="G3387" s="4" t="s">
        <v>12</v>
      </c>
      <c r="H3387" s="35" t="s">
        <v>171</v>
      </c>
      <c r="I3387" s="4" t="s">
        <v>7</v>
      </c>
      <c r="J3387" s="4" t="s">
        <v>13</v>
      </c>
      <c r="K3387" s="4" t="s">
        <v>7</v>
      </c>
      <c r="L3387" s="4" t="s">
        <v>7</v>
      </c>
      <c r="M3387" s="35" t="s">
        <v>170</v>
      </c>
      <c r="N3387" s="4" t="s">
        <v>5</v>
      </c>
      <c r="O3387" s="4" t="s">
        <v>7</v>
      </c>
      <c r="P3387" s="4" t="s">
        <v>12</v>
      </c>
      <c r="Q3387" s="35" t="s">
        <v>171</v>
      </c>
      <c r="R3387" s="4" t="s">
        <v>7</v>
      </c>
      <c r="S3387" s="4" t="s">
        <v>13</v>
      </c>
      <c r="T3387" s="4" t="s">
        <v>7</v>
      </c>
      <c r="U3387" s="4" t="s">
        <v>7</v>
      </c>
      <c r="V3387" s="4" t="s">
        <v>7</v>
      </c>
      <c r="W3387" s="4" t="s">
        <v>18</v>
      </c>
    </row>
    <row r="3388" spans="1:10">
      <c r="A3388" t="n">
        <v>41294</v>
      </c>
      <c r="B3388" s="12" t="n">
        <v>5</v>
      </c>
      <c r="C3388" s="7" t="n">
        <v>28</v>
      </c>
      <c r="D3388" s="35" t="s">
        <v>3</v>
      </c>
      <c r="E3388" s="8" t="n">
        <v>162</v>
      </c>
      <c r="F3388" s="7" t="n">
        <v>3</v>
      </c>
      <c r="G3388" s="7" t="n">
        <v>32962</v>
      </c>
      <c r="H3388" s="35" t="s">
        <v>3</v>
      </c>
      <c r="I3388" s="7" t="n">
        <v>0</v>
      </c>
      <c r="J3388" s="7" t="n">
        <v>1</v>
      </c>
      <c r="K3388" s="7" t="n">
        <v>3</v>
      </c>
      <c r="L3388" s="7" t="n">
        <v>28</v>
      </c>
      <c r="M3388" s="35" t="s">
        <v>3</v>
      </c>
      <c r="N3388" s="8" t="n">
        <v>162</v>
      </c>
      <c r="O3388" s="7" t="n">
        <v>3</v>
      </c>
      <c r="P3388" s="7" t="n">
        <v>32962</v>
      </c>
      <c r="Q3388" s="35" t="s">
        <v>3</v>
      </c>
      <c r="R3388" s="7" t="n">
        <v>0</v>
      </c>
      <c r="S3388" s="7" t="n">
        <v>2</v>
      </c>
      <c r="T3388" s="7" t="n">
        <v>3</v>
      </c>
      <c r="U3388" s="7" t="n">
        <v>9</v>
      </c>
      <c r="V3388" s="7" t="n">
        <v>1</v>
      </c>
      <c r="W3388" s="13" t="n">
        <f t="normal" ca="1">A3398</f>
        <v>0</v>
      </c>
    </row>
    <row r="3389" spans="1:10">
      <c r="A3389" t="s">
        <v>4</v>
      </c>
      <c r="B3389" s="4" t="s">
        <v>5</v>
      </c>
      <c r="C3389" s="4" t="s">
        <v>7</v>
      </c>
      <c r="D3389" s="35" t="s">
        <v>170</v>
      </c>
      <c r="E3389" s="4" t="s">
        <v>5</v>
      </c>
      <c r="F3389" s="4" t="s">
        <v>12</v>
      </c>
      <c r="G3389" s="4" t="s">
        <v>7</v>
      </c>
      <c r="H3389" s="4" t="s">
        <v>7</v>
      </c>
      <c r="I3389" s="4" t="s">
        <v>8</v>
      </c>
      <c r="J3389" s="35" t="s">
        <v>171</v>
      </c>
      <c r="K3389" s="4" t="s">
        <v>7</v>
      </c>
      <c r="L3389" s="4" t="s">
        <v>7</v>
      </c>
      <c r="M3389" s="35" t="s">
        <v>170</v>
      </c>
      <c r="N3389" s="4" t="s">
        <v>5</v>
      </c>
      <c r="O3389" s="4" t="s">
        <v>7</v>
      </c>
      <c r="P3389" s="35" t="s">
        <v>171</v>
      </c>
      <c r="Q3389" s="4" t="s">
        <v>7</v>
      </c>
      <c r="R3389" s="4" t="s">
        <v>13</v>
      </c>
      <c r="S3389" s="4" t="s">
        <v>7</v>
      </c>
      <c r="T3389" s="4" t="s">
        <v>7</v>
      </c>
      <c r="U3389" s="4" t="s">
        <v>7</v>
      </c>
      <c r="V3389" s="35" t="s">
        <v>170</v>
      </c>
      <c r="W3389" s="4" t="s">
        <v>5</v>
      </c>
      <c r="X3389" s="4" t="s">
        <v>7</v>
      </c>
      <c r="Y3389" s="35" t="s">
        <v>171</v>
      </c>
      <c r="Z3389" s="4" t="s">
        <v>7</v>
      </c>
      <c r="AA3389" s="4" t="s">
        <v>13</v>
      </c>
      <c r="AB3389" s="4" t="s">
        <v>7</v>
      </c>
      <c r="AC3389" s="4" t="s">
        <v>7</v>
      </c>
      <c r="AD3389" s="4" t="s">
        <v>7</v>
      </c>
      <c r="AE3389" s="4" t="s">
        <v>18</v>
      </c>
    </row>
    <row r="3390" spans="1:10">
      <c r="A3390" t="n">
        <v>41323</v>
      </c>
      <c r="B3390" s="12" t="n">
        <v>5</v>
      </c>
      <c r="C3390" s="7" t="n">
        <v>28</v>
      </c>
      <c r="D3390" s="35" t="s">
        <v>3</v>
      </c>
      <c r="E3390" s="22" t="n">
        <v>47</v>
      </c>
      <c r="F3390" s="7" t="n">
        <v>61456</v>
      </c>
      <c r="G3390" s="7" t="n">
        <v>2</v>
      </c>
      <c r="H3390" s="7" t="n">
        <v>0</v>
      </c>
      <c r="I3390" s="7" t="s">
        <v>249</v>
      </c>
      <c r="J3390" s="35" t="s">
        <v>3</v>
      </c>
      <c r="K3390" s="7" t="n">
        <v>8</v>
      </c>
      <c r="L3390" s="7" t="n">
        <v>28</v>
      </c>
      <c r="M3390" s="35" t="s">
        <v>3</v>
      </c>
      <c r="N3390" s="30" t="n">
        <v>74</v>
      </c>
      <c r="O3390" s="7" t="n">
        <v>65</v>
      </c>
      <c r="P3390" s="35" t="s">
        <v>3</v>
      </c>
      <c r="Q3390" s="7" t="n">
        <v>0</v>
      </c>
      <c r="R3390" s="7" t="n">
        <v>1</v>
      </c>
      <c r="S3390" s="7" t="n">
        <v>3</v>
      </c>
      <c r="T3390" s="7" t="n">
        <v>9</v>
      </c>
      <c r="U3390" s="7" t="n">
        <v>28</v>
      </c>
      <c r="V3390" s="35" t="s">
        <v>3</v>
      </c>
      <c r="W3390" s="30" t="n">
        <v>74</v>
      </c>
      <c r="X3390" s="7" t="n">
        <v>65</v>
      </c>
      <c r="Y3390" s="35" t="s">
        <v>3</v>
      </c>
      <c r="Z3390" s="7" t="n">
        <v>0</v>
      </c>
      <c r="AA3390" s="7" t="n">
        <v>2</v>
      </c>
      <c r="AB3390" s="7" t="n">
        <v>3</v>
      </c>
      <c r="AC3390" s="7" t="n">
        <v>9</v>
      </c>
      <c r="AD3390" s="7" t="n">
        <v>1</v>
      </c>
      <c r="AE3390" s="13" t="n">
        <f t="normal" ca="1">A3394</f>
        <v>0</v>
      </c>
    </row>
    <row r="3391" spans="1:10">
      <c r="A3391" t="s">
        <v>4</v>
      </c>
      <c r="B3391" s="4" t="s">
        <v>5</v>
      </c>
      <c r="C3391" s="4" t="s">
        <v>12</v>
      </c>
      <c r="D3391" s="4" t="s">
        <v>7</v>
      </c>
      <c r="E3391" s="4" t="s">
        <v>7</v>
      </c>
      <c r="F3391" s="4" t="s">
        <v>8</v>
      </c>
    </row>
    <row r="3392" spans="1:10">
      <c r="A3392" t="n">
        <v>41371</v>
      </c>
      <c r="B3392" s="22" t="n">
        <v>47</v>
      </c>
      <c r="C3392" s="7" t="n">
        <v>61456</v>
      </c>
      <c r="D3392" s="7" t="n">
        <v>0</v>
      </c>
      <c r="E3392" s="7" t="n">
        <v>0</v>
      </c>
      <c r="F3392" s="7" t="s">
        <v>189</v>
      </c>
    </row>
    <row r="3393" spans="1:31">
      <c r="A3393" t="s">
        <v>4</v>
      </c>
      <c r="B3393" s="4" t="s">
        <v>5</v>
      </c>
      <c r="C3393" s="4" t="s">
        <v>7</v>
      </c>
      <c r="D3393" s="4" t="s">
        <v>12</v>
      </c>
      <c r="E3393" s="4" t="s">
        <v>22</v>
      </c>
    </row>
    <row r="3394" spans="1:31">
      <c r="A3394" t="n">
        <v>41384</v>
      </c>
      <c r="B3394" s="39" t="n">
        <v>58</v>
      </c>
      <c r="C3394" s="7" t="n">
        <v>0</v>
      </c>
      <c r="D3394" s="7" t="n">
        <v>300</v>
      </c>
      <c r="E3394" s="7" t="n">
        <v>1</v>
      </c>
    </row>
    <row r="3395" spans="1:31">
      <c r="A3395" t="s">
        <v>4</v>
      </c>
      <c r="B3395" s="4" t="s">
        <v>5</v>
      </c>
      <c r="C3395" s="4" t="s">
        <v>7</v>
      </c>
      <c r="D3395" s="4" t="s">
        <v>12</v>
      </c>
    </row>
    <row r="3396" spans="1:31">
      <c r="A3396" t="n">
        <v>41392</v>
      </c>
      <c r="B3396" s="39" t="n">
        <v>58</v>
      </c>
      <c r="C3396" s="7" t="n">
        <v>255</v>
      </c>
      <c r="D3396" s="7" t="n">
        <v>0</v>
      </c>
    </row>
    <row r="3397" spans="1:31">
      <c r="A3397" t="s">
        <v>4</v>
      </c>
      <c r="B3397" s="4" t="s">
        <v>5</v>
      </c>
      <c r="C3397" s="4" t="s">
        <v>7</v>
      </c>
      <c r="D3397" s="4" t="s">
        <v>7</v>
      </c>
      <c r="E3397" s="4" t="s">
        <v>7</v>
      </c>
      <c r="F3397" s="4" t="s">
        <v>7</v>
      </c>
    </row>
    <row r="3398" spans="1:31">
      <c r="A3398" t="n">
        <v>41396</v>
      </c>
      <c r="B3398" s="9" t="n">
        <v>14</v>
      </c>
      <c r="C3398" s="7" t="n">
        <v>0</v>
      </c>
      <c r="D3398" s="7" t="n">
        <v>0</v>
      </c>
      <c r="E3398" s="7" t="n">
        <v>0</v>
      </c>
      <c r="F3398" s="7" t="n">
        <v>64</v>
      </c>
    </row>
    <row r="3399" spans="1:31">
      <c r="A3399" t="s">
        <v>4</v>
      </c>
      <c r="B3399" s="4" t="s">
        <v>5</v>
      </c>
      <c r="C3399" s="4" t="s">
        <v>7</v>
      </c>
      <c r="D3399" s="4" t="s">
        <v>12</v>
      </c>
    </row>
    <row r="3400" spans="1:31">
      <c r="A3400" t="n">
        <v>41401</v>
      </c>
      <c r="B3400" s="25" t="n">
        <v>22</v>
      </c>
      <c r="C3400" s="7" t="n">
        <v>0</v>
      </c>
      <c r="D3400" s="7" t="n">
        <v>32962</v>
      </c>
    </row>
    <row r="3401" spans="1:31">
      <c r="A3401" t="s">
        <v>4</v>
      </c>
      <c r="B3401" s="4" t="s">
        <v>5</v>
      </c>
      <c r="C3401" s="4" t="s">
        <v>7</v>
      </c>
      <c r="D3401" s="4" t="s">
        <v>12</v>
      </c>
    </row>
    <row r="3402" spans="1:31">
      <c r="A3402" t="n">
        <v>41405</v>
      </c>
      <c r="B3402" s="39" t="n">
        <v>58</v>
      </c>
      <c r="C3402" s="7" t="n">
        <v>5</v>
      </c>
      <c r="D3402" s="7" t="n">
        <v>300</v>
      </c>
    </row>
    <row r="3403" spans="1:31">
      <c r="A3403" t="s">
        <v>4</v>
      </c>
      <c r="B3403" s="4" t="s">
        <v>5</v>
      </c>
      <c r="C3403" s="4" t="s">
        <v>22</v>
      </c>
      <c r="D3403" s="4" t="s">
        <v>12</v>
      </c>
    </row>
    <row r="3404" spans="1:31">
      <c r="A3404" t="n">
        <v>41409</v>
      </c>
      <c r="B3404" s="40" t="n">
        <v>103</v>
      </c>
      <c r="C3404" s="7" t="n">
        <v>0</v>
      </c>
      <c r="D3404" s="7" t="n">
        <v>300</v>
      </c>
    </row>
    <row r="3405" spans="1:31">
      <c r="A3405" t="s">
        <v>4</v>
      </c>
      <c r="B3405" s="4" t="s">
        <v>5</v>
      </c>
      <c r="C3405" s="4" t="s">
        <v>7</v>
      </c>
    </row>
    <row r="3406" spans="1:31">
      <c r="A3406" t="n">
        <v>41416</v>
      </c>
      <c r="B3406" s="41" t="n">
        <v>64</v>
      </c>
      <c r="C3406" s="7" t="n">
        <v>7</v>
      </c>
    </row>
    <row r="3407" spans="1:31">
      <c r="A3407" t="s">
        <v>4</v>
      </c>
      <c r="B3407" s="4" t="s">
        <v>5</v>
      </c>
      <c r="C3407" s="4" t="s">
        <v>7</v>
      </c>
      <c r="D3407" s="4" t="s">
        <v>12</v>
      </c>
    </row>
    <row r="3408" spans="1:31">
      <c r="A3408" t="n">
        <v>41418</v>
      </c>
      <c r="B3408" s="42" t="n">
        <v>72</v>
      </c>
      <c r="C3408" s="7" t="n">
        <v>5</v>
      </c>
      <c r="D3408" s="7" t="n">
        <v>0</v>
      </c>
    </row>
    <row r="3409" spans="1:6">
      <c r="A3409" t="s">
        <v>4</v>
      </c>
      <c r="B3409" s="4" t="s">
        <v>5</v>
      </c>
      <c r="C3409" s="4" t="s">
        <v>7</v>
      </c>
      <c r="D3409" s="35" t="s">
        <v>170</v>
      </c>
      <c r="E3409" s="4" t="s">
        <v>5</v>
      </c>
      <c r="F3409" s="4" t="s">
        <v>7</v>
      </c>
      <c r="G3409" s="4" t="s">
        <v>12</v>
      </c>
      <c r="H3409" s="35" t="s">
        <v>171</v>
      </c>
      <c r="I3409" s="4" t="s">
        <v>7</v>
      </c>
      <c r="J3409" s="4" t="s">
        <v>13</v>
      </c>
      <c r="K3409" s="4" t="s">
        <v>7</v>
      </c>
      <c r="L3409" s="4" t="s">
        <v>7</v>
      </c>
      <c r="M3409" s="4" t="s">
        <v>18</v>
      </c>
    </row>
    <row r="3410" spans="1:6">
      <c r="A3410" t="n">
        <v>41422</v>
      </c>
      <c r="B3410" s="12" t="n">
        <v>5</v>
      </c>
      <c r="C3410" s="7" t="n">
        <v>28</v>
      </c>
      <c r="D3410" s="35" t="s">
        <v>3</v>
      </c>
      <c r="E3410" s="8" t="n">
        <v>162</v>
      </c>
      <c r="F3410" s="7" t="n">
        <v>4</v>
      </c>
      <c r="G3410" s="7" t="n">
        <v>32962</v>
      </c>
      <c r="H3410" s="35" t="s">
        <v>3</v>
      </c>
      <c r="I3410" s="7" t="n">
        <v>0</v>
      </c>
      <c r="J3410" s="7" t="n">
        <v>1</v>
      </c>
      <c r="K3410" s="7" t="n">
        <v>2</v>
      </c>
      <c r="L3410" s="7" t="n">
        <v>1</v>
      </c>
      <c r="M3410" s="13" t="n">
        <f t="normal" ca="1">A3416</f>
        <v>0</v>
      </c>
    </row>
    <row r="3411" spans="1:6">
      <c r="A3411" t="s">
        <v>4</v>
      </c>
      <c r="B3411" s="4" t="s">
        <v>5</v>
      </c>
      <c r="C3411" s="4" t="s">
        <v>7</v>
      </c>
      <c r="D3411" s="4" t="s">
        <v>8</v>
      </c>
    </row>
    <row r="3412" spans="1:6">
      <c r="A3412" t="n">
        <v>41439</v>
      </c>
      <c r="B3412" s="6" t="n">
        <v>2</v>
      </c>
      <c r="C3412" s="7" t="n">
        <v>10</v>
      </c>
      <c r="D3412" s="7" t="s">
        <v>250</v>
      </c>
    </row>
    <row r="3413" spans="1:6">
      <c r="A3413" t="s">
        <v>4</v>
      </c>
      <c r="B3413" s="4" t="s">
        <v>5</v>
      </c>
      <c r="C3413" s="4" t="s">
        <v>12</v>
      </c>
    </row>
    <row r="3414" spans="1:6">
      <c r="A3414" t="n">
        <v>41456</v>
      </c>
      <c r="B3414" s="24" t="n">
        <v>16</v>
      </c>
      <c r="C3414" s="7" t="n">
        <v>0</v>
      </c>
    </row>
    <row r="3415" spans="1:6">
      <c r="A3415" t="s">
        <v>4</v>
      </c>
      <c r="B3415" s="4" t="s">
        <v>5</v>
      </c>
      <c r="C3415" s="4" t="s">
        <v>12</v>
      </c>
      <c r="D3415" s="4" t="s">
        <v>22</v>
      </c>
      <c r="E3415" s="4" t="s">
        <v>22</v>
      </c>
      <c r="F3415" s="4" t="s">
        <v>22</v>
      </c>
      <c r="G3415" s="4" t="s">
        <v>22</v>
      </c>
    </row>
    <row r="3416" spans="1:6">
      <c r="A3416" t="n">
        <v>41459</v>
      </c>
      <c r="B3416" s="17" t="n">
        <v>46</v>
      </c>
      <c r="C3416" s="7" t="n">
        <v>61456</v>
      </c>
      <c r="D3416" s="7" t="n">
        <v>-0.740000009536743</v>
      </c>
      <c r="E3416" s="7" t="n">
        <v>1.5</v>
      </c>
      <c r="F3416" s="7" t="n">
        <v>-9.43000030517578</v>
      </c>
      <c r="G3416" s="7" t="n">
        <v>218.600006103516</v>
      </c>
    </row>
    <row r="3417" spans="1:6">
      <c r="A3417" t="s">
        <v>4</v>
      </c>
      <c r="B3417" s="4" t="s">
        <v>5</v>
      </c>
      <c r="C3417" s="4" t="s">
        <v>7</v>
      </c>
      <c r="D3417" s="4" t="s">
        <v>7</v>
      </c>
      <c r="E3417" s="4" t="s">
        <v>22</v>
      </c>
      <c r="F3417" s="4" t="s">
        <v>22</v>
      </c>
      <c r="G3417" s="4" t="s">
        <v>22</v>
      </c>
      <c r="H3417" s="4" t="s">
        <v>12</v>
      </c>
      <c r="I3417" s="4" t="s">
        <v>7</v>
      </c>
    </row>
    <row r="3418" spans="1:6">
      <c r="A3418" t="n">
        <v>41478</v>
      </c>
      <c r="B3418" s="45" t="n">
        <v>45</v>
      </c>
      <c r="C3418" s="7" t="n">
        <v>4</v>
      </c>
      <c r="D3418" s="7" t="n">
        <v>3</v>
      </c>
      <c r="E3418" s="7" t="n">
        <v>7</v>
      </c>
      <c r="F3418" s="7" t="n">
        <v>153.919998168945</v>
      </c>
      <c r="G3418" s="7" t="n">
        <v>0</v>
      </c>
      <c r="H3418" s="7" t="n">
        <v>0</v>
      </c>
      <c r="I3418" s="7" t="n">
        <v>0</v>
      </c>
    </row>
    <row r="3419" spans="1:6">
      <c r="A3419" t="s">
        <v>4</v>
      </c>
      <c r="B3419" s="4" t="s">
        <v>5</v>
      </c>
      <c r="C3419" s="4" t="s">
        <v>7</v>
      </c>
      <c r="D3419" s="4" t="s">
        <v>8</v>
      </c>
    </row>
    <row r="3420" spans="1:6">
      <c r="A3420" t="n">
        <v>41496</v>
      </c>
      <c r="B3420" s="6" t="n">
        <v>2</v>
      </c>
      <c r="C3420" s="7" t="n">
        <v>10</v>
      </c>
      <c r="D3420" s="7" t="s">
        <v>334</v>
      </c>
    </row>
    <row r="3421" spans="1:6">
      <c r="A3421" t="s">
        <v>4</v>
      </c>
      <c r="B3421" s="4" t="s">
        <v>5</v>
      </c>
      <c r="C3421" s="4" t="s">
        <v>12</v>
      </c>
    </row>
    <row r="3422" spans="1:6">
      <c r="A3422" t="n">
        <v>41511</v>
      </c>
      <c r="B3422" s="24" t="n">
        <v>16</v>
      </c>
      <c r="C3422" s="7" t="n">
        <v>0</v>
      </c>
    </row>
    <row r="3423" spans="1:6">
      <c r="A3423" t="s">
        <v>4</v>
      </c>
      <c r="B3423" s="4" t="s">
        <v>5</v>
      </c>
      <c r="C3423" s="4" t="s">
        <v>7</v>
      </c>
      <c r="D3423" s="4" t="s">
        <v>12</v>
      </c>
    </row>
    <row r="3424" spans="1:6">
      <c r="A3424" t="n">
        <v>41514</v>
      </c>
      <c r="B3424" s="39" t="n">
        <v>58</v>
      </c>
      <c r="C3424" s="7" t="n">
        <v>105</v>
      </c>
      <c r="D3424" s="7" t="n">
        <v>300</v>
      </c>
    </row>
    <row r="3425" spans="1:13">
      <c r="A3425" t="s">
        <v>4</v>
      </c>
      <c r="B3425" s="4" t="s">
        <v>5</v>
      </c>
      <c r="C3425" s="4" t="s">
        <v>22</v>
      </c>
      <c r="D3425" s="4" t="s">
        <v>12</v>
      </c>
    </row>
    <row r="3426" spans="1:13">
      <c r="A3426" t="n">
        <v>41518</v>
      </c>
      <c r="B3426" s="40" t="n">
        <v>103</v>
      </c>
      <c r="C3426" s="7" t="n">
        <v>1</v>
      </c>
      <c r="D3426" s="7" t="n">
        <v>300</v>
      </c>
    </row>
    <row r="3427" spans="1:13">
      <c r="A3427" t="s">
        <v>4</v>
      </c>
      <c r="B3427" s="4" t="s">
        <v>5</v>
      </c>
      <c r="C3427" s="4" t="s">
        <v>7</v>
      </c>
      <c r="D3427" s="4" t="s">
        <v>12</v>
      </c>
    </row>
    <row r="3428" spans="1:13">
      <c r="A3428" t="n">
        <v>41525</v>
      </c>
      <c r="B3428" s="42" t="n">
        <v>72</v>
      </c>
      <c r="C3428" s="7" t="n">
        <v>4</v>
      </c>
      <c r="D3428" s="7" t="n">
        <v>0</v>
      </c>
    </row>
    <row r="3429" spans="1:13">
      <c r="A3429" t="s">
        <v>4</v>
      </c>
      <c r="B3429" s="4" t="s">
        <v>5</v>
      </c>
      <c r="C3429" s="4" t="s">
        <v>13</v>
      </c>
    </row>
    <row r="3430" spans="1:13">
      <c r="A3430" t="n">
        <v>41529</v>
      </c>
      <c r="B3430" s="53" t="n">
        <v>15</v>
      </c>
      <c r="C3430" s="7" t="n">
        <v>1073741824</v>
      </c>
    </row>
    <row r="3431" spans="1:13">
      <c r="A3431" t="s">
        <v>4</v>
      </c>
      <c r="B3431" s="4" t="s">
        <v>5</v>
      </c>
      <c r="C3431" s="4" t="s">
        <v>7</v>
      </c>
    </row>
    <row r="3432" spans="1:13">
      <c r="A3432" t="n">
        <v>41534</v>
      </c>
      <c r="B3432" s="41" t="n">
        <v>64</v>
      </c>
      <c r="C3432" s="7" t="n">
        <v>3</v>
      </c>
    </row>
    <row r="3433" spans="1:13">
      <c r="A3433" t="s">
        <v>4</v>
      </c>
      <c r="B3433" s="4" t="s">
        <v>5</v>
      </c>
      <c r="C3433" s="4" t="s">
        <v>7</v>
      </c>
    </row>
    <row r="3434" spans="1:13">
      <c r="A3434" t="n">
        <v>41536</v>
      </c>
      <c r="B3434" s="30" t="n">
        <v>74</v>
      </c>
      <c r="C3434" s="7" t="n">
        <v>67</v>
      </c>
    </row>
    <row r="3435" spans="1:13">
      <c r="A3435" t="s">
        <v>4</v>
      </c>
      <c r="B3435" s="4" t="s">
        <v>5</v>
      </c>
      <c r="C3435" s="4" t="s">
        <v>7</v>
      </c>
      <c r="D3435" s="4" t="s">
        <v>7</v>
      </c>
      <c r="E3435" s="4" t="s">
        <v>12</v>
      </c>
    </row>
    <row r="3436" spans="1:13">
      <c r="A3436" t="n">
        <v>41538</v>
      </c>
      <c r="B3436" s="45" t="n">
        <v>45</v>
      </c>
      <c r="C3436" s="7" t="n">
        <v>8</v>
      </c>
      <c r="D3436" s="7" t="n">
        <v>1</v>
      </c>
      <c r="E3436" s="7" t="n">
        <v>0</v>
      </c>
    </row>
    <row r="3437" spans="1:13">
      <c r="A3437" t="s">
        <v>4</v>
      </c>
      <c r="B3437" s="4" t="s">
        <v>5</v>
      </c>
      <c r="C3437" s="4" t="s">
        <v>12</v>
      </c>
    </row>
    <row r="3438" spans="1:13">
      <c r="A3438" t="n">
        <v>41543</v>
      </c>
      <c r="B3438" s="55" t="n">
        <v>13</v>
      </c>
      <c r="C3438" s="7" t="n">
        <v>6409</v>
      </c>
    </row>
    <row r="3439" spans="1:13">
      <c r="A3439" t="s">
        <v>4</v>
      </c>
      <c r="B3439" s="4" t="s">
        <v>5</v>
      </c>
      <c r="C3439" s="4" t="s">
        <v>12</v>
      </c>
    </row>
    <row r="3440" spans="1:13">
      <c r="A3440" t="n">
        <v>41546</v>
      </c>
      <c r="B3440" s="55" t="n">
        <v>13</v>
      </c>
      <c r="C3440" s="7" t="n">
        <v>6408</v>
      </c>
    </row>
    <row r="3441" spans="1:5">
      <c r="A3441" t="s">
        <v>4</v>
      </c>
      <c r="B3441" s="4" t="s">
        <v>5</v>
      </c>
      <c r="C3441" s="4" t="s">
        <v>12</v>
      </c>
    </row>
    <row r="3442" spans="1:5">
      <c r="A3442" t="n">
        <v>41549</v>
      </c>
      <c r="B3442" s="28" t="n">
        <v>12</v>
      </c>
      <c r="C3442" s="7" t="n">
        <v>6464</v>
      </c>
    </row>
    <row r="3443" spans="1:5">
      <c r="A3443" t="s">
        <v>4</v>
      </c>
      <c r="B3443" s="4" t="s">
        <v>5</v>
      </c>
      <c r="C3443" s="4" t="s">
        <v>12</v>
      </c>
    </row>
    <row r="3444" spans="1:5">
      <c r="A3444" t="n">
        <v>41552</v>
      </c>
      <c r="B3444" s="55" t="n">
        <v>13</v>
      </c>
      <c r="C3444" s="7" t="n">
        <v>6465</v>
      </c>
    </row>
    <row r="3445" spans="1:5">
      <c r="A3445" t="s">
        <v>4</v>
      </c>
      <c r="B3445" s="4" t="s">
        <v>5</v>
      </c>
      <c r="C3445" s="4" t="s">
        <v>12</v>
      </c>
    </row>
    <row r="3446" spans="1:5">
      <c r="A3446" t="n">
        <v>41555</v>
      </c>
      <c r="B3446" s="55" t="n">
        <v>13</v>
      </c>
      <c r="C3446" s="7" t="n">
        <v>6466</v>
      </c>
    </row>
    <row r="3447" spans="1:5">
      <c r="A3447" t="s">
        <v>4</v>
      </c>
      <c r="B3447" s="4" t="s">
        <v>5</v>
      </c>
      <c r="C3447" s="4" t="s">
        <v>12</v>
      </c>
    </row>
    <row r="3448" spans="1:5">
      <c r="A3448" t="n">
        <v>41558</v>
      </c>
      <c r="B3448" s="55" t="n">
        <v>13</v>
      </c>
      <c r="C3448" s="7" t="n">
        <v>6467</v>
      </c>
    </row>
    <row r="3449" spans="1:5">
      <c r="A3449" t="s">
        <v>4</v>
      </c>
      <c r="B3449" s="4" t="s">
        <v>5</v>
      </c>
      <c r="C3449" s="4" t="s">
        <v>12</v>
      </c>
    </row>
    <row r="3450" spans="1:5">
      <c r="A3450" t="n">
        <v>41561</v>
      </c>
      <c r="B3450" s="55" t="n">
        <v>13</v>
      </c>
      <c r="C3450" s="7" t="n">
        <v>6468</v>
      </c>
    </row>
    <row r="3451" spans="1:5">
      <c r="A3451" t="s">
        <v>4</v>
      </c>
      <c r="B3451" s="4" t="s">
        <v>5</v>
      </c>
      <c r="C3451" s="4" t="s">
        <v>12</v>
      </c>
    </row>
    <row r="3452" spans="1:5">
      <c r="A3452" t="n">
        <v>41564</v>
      </c>
      <c r="B3452" s="55" t="n">
        <v>13</v>
      </c>
      <c r="C3452" s="7" t="n">
        <v>6469</v>
      </c>
    </row>
    <row r="3453" spans="1:5">
      <c r="A3453" t="s">
        <v>4</v>
      </c>
      <c r="B3453" s="4" t="s">
        <v>5</v>
      </c>
      <c r="C3453" s="4" t="s">
        <v>12</v>
      </c>
    </row>
    <row r="3454" spans="1:5">
      <c r="A3454" t="n">
        <v>41567</v>
      </c>
      <c r="B3454" s="55" t="n">
        <v>13</v>
      </c>
      <c r="C3454" s="7" t="n">
        <v>6470</v>
      </c>
    </row>
    <row r="3455" spans="1:5">
      <c r="A3455" t="s">
        <v>4</v>
      </c>
      <c r="B3455" s="4" t="s">
        <v>5</v>
      </c>
      <c r="C3455" s="4" t="s">
        <v>12</v>
      </c>
    </row>
    <row r="3456" spans="1:5">
      <c r="A3456" t="n">
        <v>41570</v>
      </c>
      <c r="B3456" s="55" t="n">
        <v>13</v>
      </c>
      <c r="C3456" s="7" t="n">
        <v>6471</v>
      </c>
    </row>
    <row r="3457" spans="1:3">
      <c r="A3457" t="s">
        <v>4</v>
      </c>
      <c r="B3457" s="4" t="s">
        <v>5</v>
      </c>
      <c r="C3457" s="4" t="s">
        <v>7</v>
      </c>
    </row>
    <row r="3458" spans="1:3">
      <c r="A3458" t="n">
        <v>41573</v>
      </c>
      <c r="B3458" s="30" t="n">
        <v>74</v>
      </c>
      <c r="C3458" s="7" t="n">
        <v>18</v>
      </c>
    </row>
    <row r="3459" spans="1:3">
      <c r="A3459" t="s">
        <v>4</v>
      </c>
      <c r="B3459" s="4" t="s">
        <v>5</v>
      </c>
      <c r="C3459" s="4" t="s">
        <v>7</v>
      </c>
    </row>
    <row r="3460" spans="1:3">
      <c r="A3460" t="n">
        <v>41575</v>
      </c>
      <c r="B3460" s="30" t="n">
        <v>74</v>
      </c>
      <c r="C3460" s="7" t="n">
        <v>45</v>
      </c>
    </row>
    <row r="3461" spans="1:3">
      <c r="A3461" t="s">
        <v>4</v>
      </c>
      <c r="B3461" s="4" t="s">
        <v>5</v>
      </c>
      <c r="C3461" s="4" t="s">
        <v>12</v>
      </c>
    </row>
    <row r="3462" spans="1:3">
      <c r="A3462" t="n">
        <v>41577</v>
      </c>
      <c r="B3462" s="24" t="n">
        <v>16</v>
      </c>
      <c r="C3462" s="7" t="n">
        <v>0</v>
      </c>
    </row>
    <row r="3463" spans="1:3">
      <c r="A3463" t="s">
        <v>4</v>
      </c>
      <c r="B3463" s="4" t="s">
        <v>5</v>
      </c>
      <c r="C3463" s="4" t="s">
        <v>7</v>
      </c>
      <c r="D3463" s="4" t="s">
        <v>7</v>
      </c>
      <c r="E3463" s="4" t="s">
        <v>7</v>
      </c>
      <c r="F3463" s="4" t="s">
        <v>7</v>
      </c>
    </row>
    <row r="3464" spans="1:3">
      <c r="A3464" t="n">
        <v>41580</v>
      </c>
      <c r="B3464" s="9" t="n">
        <v>14</v>
      </c>
      <c r="C3464" s="7" t="n">
        <v>0</v>
      </c>
      <c r="D3464" s="7" t="n">
        <v>8</v>
      </c>
      <c r="E3464" s="7" t="n">
        <v>0</v>
      </c>
      <c r="F3464" s="7" t="n">
        <v>0</v>
      </c>
    </row>
    <row r="3465" spans="1:3">
      <c r="A3465" t="s">
        <v>4</v>
      </c>
      <c r="B3465" s="4" t="s">
        <v>5</v>
      </c>
      <c r="C3465" s="4" t="s">
        <v>7</v>
      </c>
      <c r="D3465" s="4" t="s">
        <v>8</v>
      </c>
    </row>
    <row r="3466" spans="1:3">
      <c r="A3466" t="n">
        <v>41585</v>
      </c>
      <c r="B3466" s="6" t="n">
        <v>2</v>
      </c>
      <c r="C3466" s="7" t="n">
        <v>11</v>
      </c>
      <c r="D3466" s="7" t="s">
        <v>11</v>
      </c>
    </row>
    <row r="3467" spans="1:3">
      <c r="A3467" t="s">
        <v>4</v>
      </c>
      <c r="B3467" s="4" t="s">
        <v>5</v>
      </c>
      <c r="C3467" s="4" t="s">
        <v>12</v>
      </c>
    </row>
    <row r="3468" spans="1:3">
      <c r="A3468" t="n">
        <v>41599</v>
      </c>
      <c r="B3468" s="24" t="n">
        <v>16</v>
      </c>
      <c r="C3468" s="7" t="n">
        <v>0</v>
      </c>
    </row>
    <row r="3469" spans="1:3">
      <c r="A3469" t="s">
        <v>4</v>
      </c>
      <c r="B3469" s="4" t="s">
        <v>5</v>
      </c>
      <c r="C3469" s="4" t="s">
        <v>7</v>
      </c>
      <c r="D3469" s="4" t="s">
        <v>8</v>
      </c>
    </row>
    <row r="3470" spans="1:3">
      <c r="A3470" t="n">
        <v>41602</v>
      </c>
      <c r="B3470" s="6" t="n">
        <v>2</v>
      </c>
      <c r="C3470" s="7" t="n">
        <v>11</v>
      </c>
      <c r="D3470" s="7" t="s">
        <v>335</v>
      </c>
    </row>
    <row r="3471" spans="1:3">
      <c r="A3471" t="s">
        <v>4</v>
      </c>
      <c r="B3471" s="4" t="s">
        <v>5</v>
      </c>
      <c r="C3471" s="4" t="s">
        <v>12</v>
      </c>
    </row>
    <row r="3472" spans="1:3">
      <c r="A3472" t="n">
        <v>41611</v>
      </c>
      <c r="B3472" s="24" t="n">
        <v>16</v>
      </c>
      <c r="C3472" s="7" t="n">
        <v>0</v>
      </c>
    </row>
    <row r="3473" spans="1:6">
      <c r="A3473" t="s">
        <v>4</v>
      </c>
      <c r="B3473" s="4" t="s">
        <v>5</v>
      </c>
      <c r="C3473" s="4" t="s">
        <v>13</v>
      </c>
    </row>
    <row r="3474" spans="1:6">
      <c r="A3474" t="n">
        <v>41614</v>
      </c>
      <c r="B3474" s="53" t="n">
        <v>15</v>
      </c>
      <c r="C3474" s="7" t="n">
        <v>2048</v>
      </c>
    </row>
    <row r="3475" spans="1:6">
      <c r="A3475" t="s">
        <v>4</v>
      </c>
      <c r="B3475" s="4" t="s">
        <v>5</v>
      </c>
      <c r="C3475" s="4" t="s">
        <v>7</v>
      </c>
      <c r="D3475" s="4" t="s">
        <v>8</v>
      </c>
    </row>
    <row r="3476" spans="1:6">
      <c r="A3476" t="n">
        <v>41619</v>
      </c>
      <c r="B3476" s="6" t="n">
        <v>2</v>
      </c>
      <c r="C3476" s="7" t="n">
        <v>10</v>
      </c>
      <c r="D3476" s="7" t="s">
        <v>336</v>
      </c>
    </row>
    <row r="3477" spans="1:6">
      <c r="A3477" t="s">
        <v>4</v>
      </c>
      <c r="B3477" s="4" t="s">
        <v>5</v>
      </c>
      <c r="C3477" s="4" t="s">
        <v>12</v>
      </c>
    </row>
    <row r="3478" spans="1:6">
      <c r="A3478" t="n">
        <v>41637</v>
      </c>
      <c r="B3478" s="24" t="n">
        <v>16</v>
      </c>
      <c r="C3478" s="7" t="n">
        <v>0</v>
      </c>
    </row>
    <row r="3479" spans="1:6">
      <c r="A3479" t="s">
        <v>4</v>
      </c>
      <c r="B3479" s="4" t="s">
        <v>5</v>
      </c>
      <c r="C3479" s="4" t="s">
        <v>7</v>
      </c>
      <c r="D3479" s="4" t="s">
        <v>8</v>
      </c>
    </row>
    <row r="3480" spans="1:6">
      <c r="A3480" t="n">
        <v>41640</v>
      </c>
      <c r="B3480" s="6" t="n">
        <v>2</v>
      </c>
      <c r="C3480" s="7" t="n">
        <v>10</v>
      </c>
      <c r="D3480" s="7" t="s">
        <v>337</v>
      </c>
    </row>
    <row r="3481" spans="1:6">
      <c r="A3481" t="s">
        <v>4</v>
      </c>
      <c r="B3481" s="4" t="s">
        <v>5</v>
      </c>
      <c r="C3481" s="4" t="s">
        <v>12</v>
      </c>
    </row>
    <row r="3482" spans="1:6">
      <c r="A3482" t="n">
        <v>41659</v>
      </c>
      <c r="B3482" s="24" t="n">
        <v>16</v>
      </c>
      <c r="C3482" s="7" t="n">
        <v>0</v>
      </c>
    </row>
    <row r="3483" spans="1:6">
      <c r="A3483" t="s">
        <v>4</v>
      </c>
      <c r="B3483" s="4" t="s">
        <v>5</v>
      </c>
      <c r="C3483" s="4" t="s">
        <v>7</v>
      </c>
      <c r="D3483" s="4" t="s">
        <v>12</v>
      </c>
      <c r="E3483" s="4" t="s">
        <v>22</v>
      </c>
    </row>
    <row r="3484" spans="1:6">
      <c r="A3484" t="n">
        <v>41662</v>
      </c>
      <c r="B3484" s="39" t="n">
        <v>58</v>
      </c>
      <c r="C3484" s="7" t="n">
        <v>100</v>
      </c>
      <c r="D3484" s="7" t="n">
        <v>300</v>
      </c>
      <c r="E3484" s="7" t="n">
        <v>1</v>
      </c>
    </row>
    <row r="3485" spans="1:6">
      <c r="A3485" t="s">
        <v>4</v>
      </c>
      <c r="B3485" s="4" t="s">
        <v>5</v>
      </c>
      <c r="C3485" s="4" t="s">
        <v>7</v>
      </c>
      <c r="D3485" s="4" t="s">
        <v>12</v>
      </c>
    </row>
    <row r="3486" spans="1:6">
      <c r="A3486" t="n">
        <v>41670</v>
      </c>
      <c r="B3486" s="39" t="n">
        <v>58</v>
      </c>
      <c r="C3486" s="7" t="n">
        <v>255</v>
      </c>
      <c r="D3486" s="7" t="n">
        <v>0</v>
      </c>
    </row>
    <row r="3487" spans="1:6">
      <c r="A3487" t="s">
        <v>4</v>
      </c>
      <c r="B3487" s="4" t="s">
        <v>5</v>
      </c>
      <c r="C3487" s="4" t="s">
        <v>7</v>
      </c>
    </row>
    <row r="3488" spans="1:6">
      <c r="A3488" t="n">
        <v>41674</v>
      </c>
      <c r="B3488" s="29" t="n">
        <v>23</v>
      </c>
      <c r="C3488" s="7" t="n">
        <v>0</v>
      </c>
    </row>
    <row r="3489" spans="1:5">
      <c r="A3489" t="s">
        <v>4</v>
      </c>
      <c r="B3489" s="4" t="s">
        <v>5</v>
      </c>
    </row>
    <row r="3490" spans="1:5">
      <c r="A3490" t="n">
        <v>41676</v>
      </c>
      <c r="B3490" s="5" t="n">
        <v>1</v>
      </c>
    </row>
    <row r="3491" spans="1:5" s="3" customFormat="1" customHeight="0">
      <c r="A3491" s="3" t="s">
        <v>2</v>
      </c>
      <c r="B3491" s="3" t="s">
        <v>500</v>
      </c>
    </row>
    <row r="3492" spans="1:5">
      <c r="A3492" t="s">
        <v>4</v>
      </c>
      <c r="B3492" s="4" t="s">
        <v>5</v>
      </c>
      <c r="C3492" s="4" t="s">
        <v>7</v>
      </c>
      <c r="D3492" s="4" t="s">
        <v>12</v>
      </c>
      <c r="E3492" s="4" t="s">
        <v>22</v>
      </c>
    </row>
    <row r="3493" spans="1:5">
      <c r="A3493" t="n">
        <v>41680</v>
      </c>
      <c r="B3493" s="39" t="n">
        <v>58</v>
      </c>
      <c r="C3493" s="7" t="n">
        <v>100</v>
      </c>
      <c r="D3493" s="7" t="n">
        <v>1000</v>
      </c>
      <c r="E3493" s="7" t="n">
        <v>1</v>
      </c>
    </row>
    <row r="3494" spans="1:5">
      <c r="A3494" t="s">
        <v>4</v>
      </c>
      <c r="B3494" s="4" t="s">
        <v>5</v>
      </c>
      <c r="C3494" s="4" t="s">
        <v>7</v>
      </c>
      <c r="D3494" s="4" t="s">
        <v>12</v>
      </c>
    </row>
    <row r="3495" spans="1:5">
      <c r="A3495" t="n">
        <v>41688</v>
      </c>
      <c r="B3495" s="39" t="n">
        <v>58</v>
      </c>
      <c r="C3495" s="7" t="n">
        <v>255</v>
      </c>
      <c r="D3495" s="7" t="n">
        <v>0</v>
      </c>
    </row>
    <row r="3496" spans="1:5">
      <c r="A3496" t="s">
        <v>4</v>
      </c>
      <c r="B3496" s="4" t="s">
        <v>5</v>
      </c>
      <c r="C3496" s="4" t="s">
        <v>7</v>
      </c>
      <c r="D3496" s="4" t="s">
        <v>12</v>
      </c>
      <c r="E3496" s="4" t="s">
        <v>7</v>
      </c>
      <c r="F3496" s="4" t="s">
        <v>7</v>
      </c>
      <c r="G3496" s="4" t="s">
        <v>18</v>
      </c>
    </row>
    <row r="3497" spans="1:5">
      <c r="A3497" t="n">
        <v>41692</v>
      </c>
      <c r="B3497" s="12" t="n">
        <v>5</v>
      </c>
      <c r="C3497" s="7" t="n">
        <v>30</v>
      </c>
      <c r="D3497" s="7" t="n">
        <v>8360</v>
      </c>
      <c r="E3497" s="7" t="n">
        <v>8</v>
      </c>
      <c r="F3497" s="7" t="n">
        <v>1</v>
      </c>
      <c r="G3497" s="13" t="n">
        <f t="normal" ca="1">A3663</f>
        <v>0</v>
      </c>
    </row>
    <row r="3498" spans="1:5">
      <c r="A3498" t="s">
        <v>4</v>
      </c>
      <c r="B3498" s="4" t="s">
        <v>5</v>
      </c>
      <c r="C3498" s="4" t="s">
        <v>7</v>
      </c>
      <c r="D3498" s="4" t="s">
        <v>12</v>
      </c>
      <c r="E3498" s="4" t="s">
        <v>22</v>
      </c>
    </row>
    <row r="3499" spans="1:5">
      <c r="A3499" t="n">
        <v>41702</v>
      </c>
      <c r="B3499" s="39" t="n">
        <v>58</v>
      </c>
      <c r="C3499" s="7" t="n">
        <v>0</v>
      </c>
      <c r="D3499" s="7" t="n">
        <v>300</v>
      </c>
      <c r="E3499" s="7" t="n">
        <v>0.300000011920929</v>
      </c>
    </row>
    <row r="3500" spans="1:5">
      <c r="A3500" t="s">
        <v>4</v>
      </c>
      <c r="B3500" s="4" t="s">
        <v>5</v>
      </c>
      <c r="C3500" s="4" t="s">
        <v>7</v>
      </c>
      <c r="D3500" s="4" t="s">
        <v>12</v>
      </c>
    </row>
    <row r="3501" spans="1:5">
      <c r="A3501" t="n">
        <v>41710</v>
      </c>
      <c r="B3501" s="39" t="n">
        <v>58</v>
      </c>
      <c r="C3501" s="7" t="n">
        <v>255</v>
      </c>
      <c r="D3501" s="7" t="n">
        <v>0</v>
      </c>
    </row>
    <row r="3502" spans="1:5">
      <c r="A3502" t="s">
        <v>4</v>
      </c>
      <c r="B3502" s="4" t="s">
        <v>5</v>
      </c>
      <c r="C3502" s="4" t="s">
        <v>12</v>
      </c>
    </row>
    <row r="3503" spans="1:5">
      <c r="A3503" t="n">
        <v>41714</v>
      </c>
      <c r="B3503" s="24" t="n">
        <v>16</v>
      </c>
      <c r="C3503" s="7" t="n">
        <v>500</v>
      </c>
    </row>
    <row r="3504" spans="1:5">
      <c r="A3504" t="s">
        <v>4</v>
      </c>
      <c r="B3504" s="4" t="s">
        <v>5</v>
      </c>
      <c r="C3504" s="4" t="s">
        <v>7</v>
      </c>
      <c r="D3504" s="4" t="s">
        <v>12</v>
      </c>
      <c r="E3504" s="4" t="s">
        <v>22</v>
      </c>
      <c r="F3504" s="4" t="s">
        <v>12</v>
      </c>
      <c r="G3504" s="4" t="s">
        <v>13</v>
      </c>
      <c r="H3504" s="4" t="s">
        <v>13</v>
      </c>
      <c r="I3504" s="4" t="s">
        <v>12</v>
      </c>
      <c r="J3504" s="4" t="s">
        <v>12</v>
      </c>
      <c r="K3504" s="4" t="s">
        <v>13</v>
      </c>
      <c r="L3504" s="4" t="s">
        <v>13</v>
      </c>
      <c r="M3504" s="4" t="s">
        <v>13</v>
      </c>
      <c r="N3504" s="4" t="s">
        <v>13</v>
      </c>
      <c r="O3504" s="4" t="s">
        <v>8</v>
      </c>
    </row>
    <row r="3505" spans="1:15">
      <c r="A3505" t="n">
        <v>41717</v>
      </c>
      <c r="B3505" s="52" t="n">
        <v>50</v>
      </c>
      <c r="C3505" s="7" t="n">
        <v>0</v>
      </c>
      <c r="D3505" s="7" t="n">
        <v>12105</v>
      </c>
      <c r="E3505" s="7" t="n">
        <v>1</v>
      </c>
      <c r="F3505" s="7" t="n">
        <v>0</v>
      </c>
      <c r="G3505" s="7" t="n">
        <v>0</v>
      </c>
      <c r="H3505" s="7" t="n">
        <v>0</v>
      </c>
      <c r="I3505" s="7" t="n">
        <v>0</v>
      </c>
      <c r="J3505" s="7" t="n">
        <v>65533</v>
      </c>
      <c r="K3505" s="7" t="n">
        <v>0</v>
      </c>
      <c r="L3505" s="7" t="n">
        <v>0</v>
      </c>
      <c r="M3505" s="7" t="n">
        <v>0</v>
      </c>
      <c r="N3505" s="7" t="n">
        <v>0</v>
      </c>
      <c r="O3505" s="7" t="s">
        <v>14</v>
      </c>
    </row>
    <row r="3506" spans="1:15">
      <c r="A3506" t="s">
        <v>4</v>
      </c>
      <c r="B3506" s="4" t="s">
        <v>5</v>
      </c>
      <c r="C3506" s="4" t="s">
        <v>7</v>
      </c>
      <c r="D3506" s="4" t="s">
        <v>12</v>
      </c>
      <c r="E3506" s="4" t="s">
        <v>12</v>
      </c>
      <c r="F3506" s="4" t="s">
        <v>12</v>
      </c>
      <c r="G3506" s="4" t="s">
        <v>12</v>
      </c>
      <c r="H3506" s="4" t="s">
        <v>7</v>
      </c>
    </row>
    <row r="3507" spans="1:15">
      <c r="A3507" t="n">
        <v>41756</v>
      </c>
      <c r="B3507" s="47" t="n">
        <v>25</v>
      </c>
      <c r="C3507" s="7" t="n">
        <v>5</v>
      </c>
      <c r="D3507" s="7" t="n">
        <v>65535</v>
      </c>
      <c r="E3507" s="7" t="n">
        <v>65535</v>
      </c>
      <c r="F3507" s="7" t="n">
        <v>65535</v>
      </c>
      <c r="G3507" s="7" t="n">
        <v>65535</v>
      </c>
      <c r="H3507" s="7" t="n">
        <v>0</v>
      </c>
    </row>
    <row r="3508" spans="1:15">
      <c r="A3508" t="s">
        <v>4</v>
      </c>
      <c r="B3508" s="4" t="s">
        <v>5</v>
      </c>
      <c r="C3508" s="4" t="s">
        <v>12</v>
      </c>
      <c r="D3508" s="4" t="s">
        <v>7</v>
      </c>
      <c r="E3508" s="4" t="s">
        <v>37</v>
      </c>
      <c r="F3508" s="4" t="s">
        <v>7</v>
      </c>
      <c r="G3508" s="4" t="s">
        <v>7</v>
      </c>
    </row>
    <row r="3509" spans="1:15">
      <c r="A3509" t="n">
        <v>41767</v>
      </c>
      <c r="B3509" s="57" t="n">
        <v>24</v>
      </c>
      <c r="C3509" s="7" t="n">
        <v>65533</v>
      </c>
      <c r="D3509" s="7" t="n">
        <v>11</v>
      </c>
      <c r="E3509" s="7" t="s">
        <v>501</v>
      </c>
      <c r="F3509" s="7" t="n">
        <v>2</v>
      </c>
      <c r="G3509" s="7" t="n">
        <v>0</v>
      </c>
    </row>
    <row r="3510" spans="1:15">
      <c r="A3510" t="s">
        <v>4</v>
      </c>
      <c r="B3510" s="4" t="s">
        <v>5</v>
      </c>
    </row>
    <row r="3511" spans="1:15">
      <c r="A3511" t="n">
        <v>41825</v>
      </c>
      <c r="B3511" s="27" t="n">
        <v>28</v>
      </c>
    </row>
    <row r="3512" spans="1:15">
      <c r="A3512" t="s">
        <v>4</v>
      </c>
      <c r="B3512" s="4" t="s">
        <v>5</v>
      </c>
      <c r="C3512" s="4" t="s">
        <v>7</v>
      </c>
    </row>
    <row r="3513" spans="1:15">
      <c r="A3513" t="n">
        <v>41826</v>
      </c>
      <c r="B3513" s="58" t="n">
        <v>27</v>
      </c>
      <c r="C3513" s="7" t="n">
        <v>0</v>
      </c>
    </row>
    <row r="3514" spans="1:15">
      <c r="A3514" t="s">
        <v>4</v>
      </c>
      <c r="B3514" s="4" t="s">
        <v>5</v>
      </c>
      <c r="C3514" s="4" t="s">
        <v>12</v>
      </c>
    </row>
    <row r="3515" spans="1:15">
      <c r="A3515" t="n">
        <v>41828</v>
      </c>
      <c r="B3515" s="24" t="n">
        <v>16</v>
      </c>
      <c r="C3515" s="7" t="n">
        <v>500</v>
      </c>
    </row>
    <row r="3516" spans="1:15">
      <c r="A3516" t="s">
        <v>4</v>
      </c>
      <c r="B3516" s="4" t="s">
        <v>5</v>
      </c>
      <c r="C3516" s="4" t="s">
        <v>7</v>
      </c>
      <c r="D3516" s="4" t="s">
        <v>12</v>
      </c>
      <c r="E3516" s="4" t="s">
        <v>12</v>
      </c>
      <c r="F3516" s="4" t="s">
        <v>12</v>
      </c>
      <c r="G3516" s="4" t="s">
        <v>12</v>
      </c>
      <c r="H3516" s="4" t="s">
        <v>7</v>
      </c>
    </row>
    <row r="3517" spans="1:15">
      <c r="A3517" t="n">
        <v>41831</v>
      </c>
      <c r="B3517" s="47" t="n">
        <v>25</v>
      </c>
      <c r="C3517" s="7" t="n">
        <v>5</v>
      </c>
      <c r="D3517" s="7" t="n">
        <v>65535</v>
      </c>
      <c r="E3517" s="7" t="n">
        <v>500</v>
      </c>
      <c r="F3517" s="7" t="n">
        <v>800</v>
      </c>
      <c r="G3517" s="7" t="n">
        <v>140</v>
      </c>
      <c r="H3517" s="7" t="n">
        <v>0</v>
      </c>
    </row>
    <row r="3518" spans="1:15">
      <c r="A3518" t="s">
        <v>4</v>
      </c>
      <c r="B3518" s="4" t="s">
        <v>5</v>
      </c>
      <c r="C3518" s="4" t="s">
        <v>12</v>
      </c>
      <c r="D3518" s="4" t="s">
        <v>7</v>
      </c>
      <c r="E3518" s="4" t="s">
        <v>37</v>
      </c>
      <c r="F3518" s="4" t="s">
        <v>7</v>
      </c>
      <c r="G3518" s="4" t="s">
        <v>7</v>
      </c>
      <c r="H3518" s="4" t="s">
        <v>7</v>
      </c>
      <c r="I3518" s="4" t="s">
        <v>37</v>
      </c>
      <c r="J3518" s="4" t="s">
        <v>7</v>
      </c>
      <c r="K3518" s="4" t="s">
        <v>7</v>
      </c>
    </row>
    <row r="3519" spans="1:15">
      <c r="A3519" t="n">
        <v>41842</v>
      </c>
      <c r="B3519" s="57" t="n">
        <v>24</v>
      </c>
      <c r="C3519" s="7" t="n">
        <v>65533</v>
      </c>
      <c r="D3519" s="7" t="n">
        <v>11</v>
      </c>
      <c r="E3519" s="7" t="s">
        <v>502</v>
      </c>
      <c r="F3519" s="7" t="n">
        <v>2</v>
      </c>
      <c r="G3519" s="7" t="n">
        <v>3</v>
      </c>
      <c r="H3519" s="7" t="n">
        <v>11</v>
      </c>
      <c r="I3519" s="7" t="s">
        <v>503</v>
      </c>
      <c r="J3519" s="7" t="n">
        <v>2</v>
      </c>
      <c r="K3519" s="7" t="n">
        <v>0</v>
      </c>
    </row>
    <row r="3520" spans="1:15">
      <c r="A3520" t="s">
        <v>4</v>
      </c>
      <c r="B3520" s="4" t="s">
        <v>5</v>
      </c>
    </row>
    <row r="3521" spans="1:15">
      <c r="A3521" t="n">
        <v>42106</v>
      </c>
      <c r="B3521" s="27" t="n">
        <v>28</v>
      </c>
    </row>
    <row r="3522" spans="1:15">
      <c r="A3522" t="s">
        <v>4</v>
      </c>
      <c r="B3522" s="4" t="s">
        <v>5</v>
      </c>
      <c r="C3522" s="4" t="s">
        <v>7</v>
      </c>
    </row>
    <row r="3523" spans="1:15">
      <c r="A3523" t="n">
        <v>42107</v>
      </c>
      <c r="B3523" s="58" t="n">
        <v>27</v>
      </c>
      <c r="C3523" s="7" t="n">
        <v>0</v>
      </c>
    </row>
    <row r="3524" spans="1:15">
      <c r="A3524" t="s">
        <v>4</v>
      </c>
      <c r="B3524" s="4" t="s">
        <v>5</v>
      </c>
      <c r="C3524" s="4" t="s">
        <v>7</v>
      </c>
    </row>
    <row r="3525" spans="1:15">
      <c r="A3525" t="n">
        <v>42109</v>
      </c>
      <c r="B3525" s="58" t="n">
        <v>27</v>
      </c>
      <c r="C3525" s="7" t="n">
        <v>1</v>
      </c>
    </row>
    <row r="3526" spans="1:15">
      <c r="A3526" t="s">
        <v>4</v>
      </c>
      <c r="B3526" s="4" t="s">
        <v>5</v>
      </c>
      <c r="C3526" s="4" t="s">
        <v>7</v>
      </c>
      <c r="D3526" s="4" t="s">
        <v>12</v>
      </c>
      <c r="E3526" s="4" t="s">
        <v>12</v>
      </c>
      <c r="F3526" s="4" t="s">
        <v>12</v>
      </c>
      <c r="G3526" s="4" t="s">
        <v>12</v>
      </c>
      <c r="H3526" s="4" t="s">
        <v>7</v>
      </c>
    </row>
    <row r="3527" spans="1:15">
      <c r="A3527" t="n">
        <v>42111</v>
      </c>
      <c r="B3527" s="47" t="n">
        <v>25</v>
      </c>
      <c r="C3527" s="7" t="n">
        <v>5</v>
      </c>
      <c r="D3527" s="7" t="n">
        <v>65535</v>
      </c>
      <c r="E3527" s="7" t="n">
        <v>65535</v>
      </c>
      <c r="F3527" s="7" t="n">
        <v>65535</v>
      </c>
      <c r="G3527" s="7" t="n">
        <v>65535</v>
      </c>
      <c r="H3527" s="7" t="n">
        <v>0</v>
      </c>
    </row>
    <row r="3528" spans="1:15">
      <c r="A3528" t="s">
        <v>4</v>
      </c>
      <c r="B3528" s="4" t="s">
        <v>5</v>
      </c>
      <c r="C3528" s="4" t="s">
        <v>12</v>
      </c>
    </row>
    <row r="3529" spans="1:15">
      <c r="A3529" t="n">
        <v>42122</v>
      </c>
      <c r="B3529" s="24" t="n">
        <v>16</v>
      </c>
      <c r="C3529" s="7" t="n">
        <v>500</v>
      </c>
    </row>
    <row r="3530" spans="1:15">
      <c r="A3530" t="s">
        <v>4</v>
      </c>
      <c r="B3530" s="4" t="s">
        <v>5</v>
      </c>
      <c r="C3530" s="4" t="s">
        <v>7</v>
      </c>
      <c r="D3530" s="4" t="s">
        <v>12</v>
      </c>
      <c r="E3530" s="4" t="s">
        <v>22</v>
      </c>
    </row>
    <row r="3531" spans="1:15">
      <c r="A3531" t="n">
        <v>42125</v>
      </c>
      <c r="B3531" s="39" t="n">
        <v>58</v>
      </c>
      <c r="C3531" s="7" t="n">
        <v>100</v>
      </c>
      <c r="D3531" s="7" t="n">
        <v>300</v>
      </c>
      <c r="E3531" s="7" t="n">
        <v>0.300000011920929</v>
      </c>
    </row>
    <row r="3532" spans="1:15">
      <c r="A3532" t="s">
        <v>4</v>
      </c>
      <c r="B3532" s="4" t="s">
        <v>5</v>
      </c>
      <c r="C3532" s="4" t="s">
        <v>7</v>
      </c>
      <c r="D3532" s="4" t="s">
        <v>12</v>
      </c>
    </row>
    <row r="3533" spans="1:15">
      <c r="A3533" t="n">
        <v>42133</v>
      </c>
      <c r="B3533" s="39" t="n">
        <v>58</v>
      </c>
      <c r="C3533" s="7" t="n">
        <v>255</v>
      </c>
      <c r="D3533" s="7" t="n">
        <v>0</v>
      </c>
    </row>
    <row r="3534" spans="1:15">
      <c r="A3534" t="s">
        <v>4</v>
      </c>
      <c r="B3534" s="4" t="s">
        <v>5</v>
      </c>
      <c r="C3534" s="4" t="s">
        <v>7</v>
      </c>
    </row>
    <row r="3535" spans="1:15">
      <c r="A3535" t="n">
        <v>42137</v>
      </c>
      <c r="B3535" s="63" t="n">
        <v>78</v>
      </c>
      <c r="C3535" s="7" t="n">
        <v>255</v>
      </c>
    </row>
    <row r="3536" spans="1:15">
      <c r="A3536" t="s">
        <v>4</v>
      </c>
      <c r="B3536" s="4" t="s">
        <v>5</v>
      </c>
      <c r="C3536" s="4" t="s">
        <v>12</v>
      </c>
    </row>
    <row r="3537" spans="1:8">
      <c r="A3537" t="n">
        <v>42139</v>
      </c>
      <c r="B3537" s="28" t="n">
        <v>12</v>
      </c>
      <c r="C3537" s="7" t="n">
        <v>8360</v>
      </c>
    </row>
    <row r="3538" spans="1:8">
      <c r="A3538" t="s">
        <v>4</v>
      </c>
      <c r="B3538" s="4" t="s">
        <v>5</v>
      </c>
      <c r="C3538" s="4" t="s">
        <v>7</v>
      </c>
      <c r="D3538" s="4" t="s">
        <v>12</v>
      </c>
      <c r="E3538" s="4" t="s">
        <v>13</v>
      </c>
    </row>
    <row r="3539" spans="1:8">
      <c r="A3539" t="n">
        <v>42142</v>
      </c>
      <c r="B3539" s="36" t="n">
        <v>101</v>
      </c>
      <c r="C3539" s="7" t="n">
        <v>0</v>
      </c>
      <c r="D3539" s="7" t="n">
        <v>253</v>
      </c>
      <c r="E3539" s="7" t="n">
        <v>1</v>
      </c>
    </row>
    <row r="3540" spans="1:8">
      <c r="A3540" t="s">
        <v>4</v>
      </c>
      <c r="B3540" s="4" t="s">
        <v>5</v>
      </c>
      <c r="C3540" s="4" t="s">
        <v>7</v>
      </c>
      <c r="D3540" s="4" t="s">
        <v>12</v>
      </c>
      <c r="E3540" s="4" t="s">
        <v>12</v>
      </c>
    </row>
    <row r="3541" spans="1:8">
      <c r="A3541" t="n">
        <v>42150</v>
      </c>
      <c r="B3541" s="67" t="n">
        <v>135</v>
      </c>
      <c r="C3541" s="7" t="n">
        <v>0</v>
      </c>
      <c r="D3541" s="7" t="n">
        <v>0</v>
      </c>
      <c r="E3541" s="7" t="n">
        <v>128</v>
      </c>
    </row>
    <row r="3542" spans="1:8">
      <c r="A3542" t="s">
        <v>4</v>
      </c>
      <c r="B3542" s="4" t="s">
        <v>5</v>
      </c>
      <c r="C3542" s="4" t="s">
        <v>7</v>
      </c>
      <c r="D3542" s="4" t="s">
        <v>12</v>
      </c>
      <c r="E3542" s="4" t="s">
        <v>12</v>
      </c>
    </row>
    <row r="3543" spans="1:8">
      <c r="A3543" t="n">
        <v>42156</v>
      </c>
      <c r="B3543" s="67" t="n">
        <v>135</v>
      </c>
      <c r="C3543" s="7" t="n">
        <v>0</v>
      </c>
      <c r="D3543" s="7" t="n">
        <v>1</v>
      </c>
      <c r="E3543" s="7" t="n">
        <v>128</v>
      </c>
    </row>
    <row r="3544" spans="1:8">
      <c r="A3544" t="s">
        <v>4</v>
      </c>
      <c r="B3544" s="4" t="s">
        <v>5</v>
      </c>
      <c r="C3544" s="4" t="s">
        <v>7</v>
      </c>
      <c r="D3544" s="4" t="s">
        <v>12</v>
      </c>
      <c r="E3544" s="4" t="s">
        <v>12</v>
      </c>
    </row>
    <row r="3545" spans="1:8">
      <c r="A3545" t="n">
        <v>42162</v>
      </c>
      <c r="B3545" s="67" t="n">
        <v>135</v>
      </c>
      <c r="C3545" s="7" t="n">
        <v>0</v>
      </c>
      <c r="D3545" s="7" t="n">
        <v>2</v>
      </c>
      <c r="E3545" s="7" t="n">
        <v>128</v>
      </c>
    </row>
    <row r="3546" spans="1:8">
      <c r="A3546" t="s">
        <v>4</v>
      </c>
      <c r="B3546" s="4" t="s">
        <v>5</v>
      </c>
      <c r="C3546" s="4" t="s">
        <v>7</v>
      </c>
      <c r="D3546" s="4" t="s">
        <v>12</v>
      </c>
      <c r="E3546" s="4" t="s">
        <v>12</v>
      </c>
    </row>
    <row r="3547" spans="1:8">
      <c r="A3547" t="n">
        <v>42168</v>
      </c>
      <c r="B3547" s="67" t="n">
        <v>135</v>
      </c>
      <c r="C3547" s="7" t="n">
        <v>0</v>
      </c>
      <c r="D3547" s="7" t="n">
        <v>3</v>
      </c>
      <c r="E3547" s="7" t="n">
        <v>128</v>
      </c>
    </row>
    <row r="3548" spans="1:8">
      <c r="A3548" t="s">
        <v>4</v>
      </c>
      <c r="B3548" s="4" t="s">
        <v>5</v>
      </c>
      <c r="C3548" s="4" t="s">
        <v>7</v>
      </c>
      <c r="D3548" s="4" t="s">
        <v>12</v>
      </c>
      <c r="E3548" s="4" t="s">
        <v>12</v>
      </c>
    </row>
    <row r="3549" spans="1:8">
      <c r="A3549" t="n">
        <v>42174</v>
      </c>
      <c r="B3549" s="67" t="n">
        <v>135</v>
      </c>
      <c r="C3549" s="7" t="n">
        <v>0</v>
      </c>
      <c r="D3549" s="7" t="n">
        <v>4</v>
      </c>
      <c r="E3549" s="7" t="n">
        <v>128</v>
      </c>
    </row>
    <row r="3550" spans="1:8">
      <c r="A3550" t="s">
        <v>4</v>
      </c>
      <c r="B3550" s="4" t="s">
        <v>5</v>
      </c>
      <c r="C3550" s="4" t="s">
        <v>7</v>
      </c>
      <c r="D3550" s="4" t="s">
        <v>12</v>
      </c>
      <c r="E3550" s="4" t="s">
        <v>12</v>
      </c>
    </row>
    <row r="3551" spans="1:8">
      <c r="A3551" t="n">
        <v>42180</v>
      </c>
      <c r="B3551" s="67" t="n">
        <v>135</v>
      </c>
      <c r="C3551" s="7" t="n">
        <v>0</v>
      </c>
      <c r="D3551" s="7" t="n">
        <v>5</v>
      </c>
      <c r="E3551" s="7" t="n">
        <v>128</v>
      </c>
    </row>
    <row r="3552" spans="1:8">
      <c r="A3552" t="s">
        <v>4</v>
      </c>
      <c r="B3552" s="4" t="s">
        <v>5</v>
      </c>
      <c r="C3552" s="4" t="s">
        <v>7</v>
      </c>
      <c r="D3552" s="4" t="s">
        <v>12</v>
      </c>
      <c r="E3552" s="4" t="s">
        <v>12</v>
      </c>
    </row>
    <row r="3553" spans="1:5">
      <c r="A3553" t="n">
        <v>42186</v>
      </c>
      <c r="B3553" s="67" t="n">
        <v>135</v>
      </c>
      <c r="C3553" s="7" t="n">
        <v>0</v>
      </c>
      <c r="D3553" s="7" t="n">
        <v>6</v>
      </c>
      <c r="E3553" s="7" t="n">
        <v>128</v>
      </c>
    </row>
    <row r="3554" spans="1:5">
      <c r="A3554" t="s">
        <v>4</v>
      </c>
      <c r="B3554" s="4" t="s">
        <v>5</v>
      </c>
      <c r="C3554" s="4" t="s">
        <v>7</v>
      </c>
      <c r="D3554" s="4" t="s">
        <v>12</v>
      </c>
      <c r="E3554" s="4" t="s">
        <v>12</v>
      </c>
    </row>
    <row r="3555" spans="1:5">
      <c r="A3555" t="n">
        <v>42192</v>
      </c>
      <c r="B3555" s="67" t="n">
        <v>135</v>
      </c>
      <c r="C3555" s="7" t="n">
        <v>0</v>
      </c>
      <c r="D3555" s="7" t="n">
        <v>7</v>
      </c>
      <c r="E3555" s="7" t="n">
        <v>128</v>
      </c>
    </row>
    <row r="3556" spans="1:5">
      <c r="A3556" t="s">
        <v>4</v>
      </c>
      <c r="B3556" s="4" t="s">
        <v>5</v>
      </c>
      <c r="C3556" s="4" t="s">
        <v>7</v>
      </c>
      <c r="D3556" s="4" t="s">
        <v>12</v>
      </c>
      <c r="E3556" s="4" t="s">
        <v>12</v>
      </c>
    </row>
    <row r="3557" spans="1:5">
      <c r="A3557" t="n">
        <v>42198</v>
      </c>
      <c r="B3557" s="67" t="n">
        <v>135</v>
      </c>
      <c r="C3557" s="7" t="n">
        <v>0</v>
      </c>
      <c r="D3557" s="7" t="n">
        <v>8</v>
      </c>
      <c r="E3557" s="7" t="n">
        <v>128</v>
      </c>
    </row>
    <row r="3558" spans="1:5">
      <c r="A3558" t="s">
        <v>4</v>
      </c>
      <c r="B3558" s="4" t="s">
        <v>5</v>
      </c>
      <c r="C3558" s="4" t="s">
        <v>7</v>
      </c>
      <c r="D3558" s="4" t="s">
        <v>12</v>
      </c>
      <c r="E3558" s="4" t="s">
        <v>12</v>
      </c>
    </row>
    <row r="3559" spans="1:5">
      <c r="A3559" t="n">
        <v>42204</v>
      </c>
      <c r="B3559" s="67" t="n">
        <v>135</v>
      </c>
      <c r="C3559" s="7" t="n">
        <v>0</v>
      </c>
      <c r="D3559" s="7" t="n">
        <v>9</v>
      </c>
      <c r="E3559" s="7" t="n">
        <v>128</v>
      </c>
    </row>
    <row r="3560" spans="1:5">
      <c r="A3560" t="s">
        <v>4</v>
      </c>
      <c r="B3560" s="4" t="s">
        <v>5</v>
      </c>
      <c r="C3560" s="4" t="s">
        <v>7</v>
      </c>
      <c r="D3560" s="4" t="s">
        <v>12</v>
      </c>
      <c r="E3560" s="4" t="s">
        <v>12</v>
      </c>
    </row>
    <row r="3561" spans="1:5">
      <c r="A3561" t="n">
        <v>42210</v>
      </c>
      <c r="B3561" s="67" t="n">
        <v>135</v>
      </c>
      <c r="C3561" s="7" t="n">
        <v>0</v>
      </c>
      <c r="D3561" s="7" t="n">
        <v>11</v>
      </c>
      <c r="E3561" s="7" t="n">
        <v>128</v>
      </c>
    </row>
    <row r="3562" spans="1:5">
      <c r="A3562" t="s">
        <v>4</v>
      </c>
      <c r="B3562" s="4" t="s">
        <v>5</v>
      </c>
      <c r="C3562" s="4" t="s">
        <v>7</v>
      </c>
      <c r="D3562" s="4" t="s">
        <v>12</v>
      </c>
      <c r="E3562" s="4" t="s">
        <v>12</v>
      </c>
    </row>
    <row r="3563" spans="1:5">
      <c r="A3563" t="n">
        <v>42216</v>
      </c>
      <c r="B3563" s="67" t="n">
        <v>135</v>
      </c>
      <c r="C3563" s="7" t="n">
        <v>0</v>
      </c>
      <c r="D3563" s="7" t="n">
        <v>13</v>
      </c>
      <c r="E3563" s="7" t="n">
        <v>128</v>
      </c>
    </row>
    <row r="3564" spans="1:5">
      <c r="A3564" t="s">
        <v>4</v>
      </c>
      <c r="B3564" s="4" t="s">
        <v>5</v>
      </c>
      <c r="C3564" s="4" t="s">
        <v>7</v>
      </c>
      <c r="D3564" s="4" t="s">
        <v>12</v>
      </c>
      <c r="E3564" s="4" t="s">
        <v>12</v>
      </c>
    </row>
    <row r="3565" spans="1:5">
      <c r="A3565" t="n">
        <v>42222</v>
      </c>
      <c r="B3565" s="67" t="n">
        <v>135</v>
      </c>
      <c r="C3565" s="7" t="n">
        <v>0</v>
      </c>
      <c r="D3565" s="7" t="n">
        <v>12</v>
      </c>
      <c r="E3565" s="7" t="n">
        <v>128</v>
      </c>
    </row>
    <row r="3566" spans="1:5">
      <c r="A3566" t="s">
        <v>4</v>
      </c>
      <c r="B3566" s="4" t="s">
        <v>5</v>
      </c>
      <c r="C3566" s="4" t="s">
        <v>7</v>
      </c>
      <c r="D3566" s="4" t="s">
        <v>12</v>
      </c>
      <c r="E3566" s="4" t="s">
        <v>12</v>
      </c>
    </row>
    <row r="3567" spans="1:5">
      <c r="A3567" t="n">
        <v>42228</v>
      </c>
      <c r="B3567" s="67" t="n">
        <v>135</v>
      </c>
      <c r="C3567" s="7" t="n">
        <v>0</v>
      </c>
      <c r="D3567" s="7" t="n">
        <v>125</v>
      </c>
      <c r="E3567" s="7" t="n">
        <v>128</v>
      </c>
    </row>
    <row r="3568" spans="1:5">
      <c r="A3568" t="s">
        <v>4</v>
      </c>
      <c r="B3568" s="4" t="s">
        <v>5</v>
      </c>
      <c r="C3568" s="4" t="s">
        <v>7</v>
      </c>
      <c r="D3568" s="4" t="s">
        <v>12</v>
      </c>
      <c r="E3568" s="4" t="s">
        <v>12</v>
      </c>
    </row>
    <row r="3569" spans="1:5">
      <c r="A3569" t="n">
        <v>42234</v>
      </c>
      <c r="B3569" s="67" t="n">
        <v>135</v>
      </c>
      <c r="C3569" s="7" t="n">
        <v>0</v>
      </c>
      <c r="D3569" s="7" t="n">
        <v>30</v>
      </c>
      <c r="E3569" s="7" t="n">
        <v>128</v>
      </c>
    </row>
    <row r="3570" spans="1:5">
      <c r="A3570" t="s">
        <v>4</v>
      </c>
      <c r="B3570" s="4" t="s">
        <v>5</v>
      </c>
      <c r="C3570" s="4" t="s">
        <v>7</v>
      </c>
      <c r="D3570" s="4" t="s">
        <v>12</v>
      </c>
      <c r="E3570" s="4" t="s">
        <v>12</v>
      </c>
    </row>
    <row r="3571" spans="1:5">
      <c r="A3571" t="n">
        <v>42240</v>
      </c>
      <c r="B3571" s="67" t="n">
        <v>135</v>
      </c>
      <c r="C3571" s="7" t="n">
        <v>0</v>
      </c>
      <c r="D3571" s="7" t="n">
        <v>116</v>
      </c>
      <c r="E3571" s="7" t="n">
        <v>128</v>
      </c>
    </row>
    <row r="3572" spans="1:5">
      <c r="A3572" t="s">
        <v>4</v>
      </c>
      <c r="B3572" s="4" t="s">
        <v>5</v>
      </c>
      <c r="C3572" s="4" t="s">
        <v>7</v>
      </c>
      <c r="D3572" s="4" t="s">
        <v>12</v>
      </c>
      <c r="E3572" s="4" t="s">
        <v>12</v>
      </c>
    </row>
    <row r="3573" spans="1:5">
      <c r="A3573" t="n">
        <v>42246</v>
      </c>
      <c r="B3573" s="67" t="n">
        <v>135</v>
      </c>
      <c r="C3573" s="7" t="n">
        <v>0</v>
      </c>
      <c r="D3573" s="7" t="n">
        <v>103</v>
      </c>
      <c r="E3573" s="7" t="n">
        <v>128</v>
      </c>
    </row>
    <row r="3574" spans="1:5">
      <c r="A3574" t="s">
        <v>4</v>
      </c>
      <c r="B3574" s="4" t="s">
        <v>5</v>
      </c>
      <c r="C3574" s="4" t="s">
        <v>7</v>
      </c>
      <c r="D3574" s="4" t="s">
        <v>12</v>
      </c>
      <c r="E3574" s="4" t="s">
        <v>12</v>
      </c>
    </row>
    <row r="3575" spans="1:5">
      <c r="A3575" t="n">
        <v>42252</v>
      </c>
      <c r="B3575" s="67" t="n">
        <v>135</v>
      </c>
      <c r="C3575" s="7" t="n">
        <v>0</v>
      </c>
      <c r="D3575" s="7" t="n">
        <v>121</v>
      </c>
      <c r="E3575" s="7" t="n">
        <v>128</v>
      </c>
    </row>
    <row r="3576" spans="1:5">
      <c r="A3576" t="s">
        <v>4</v>
      </c>
      <c r="B3576" s="4" t="s">
        <v>5</v>
      </c>
      <c r="C3576" s="4" t="s">
        <v>7</v>
      </c>
      <c r="D3576" s="4" t="s">
        <v>12</v>
      </c>
      <c r="E3576" s="4" t="s">
        <v>12</v>
      </c>
    </row>
    <row r="3577" spans="1:5">
      <c r="A3577" t="n">
        <v>42258</v>
      </c>
      <c r="B3577" s="67" t="n">
        <v>135</v>
      </c>
      <c r="C3577" s="7" t="n">
        <v>0</v>
      </c>
      <c r="D3577" s="7" t="n">
        <v>117</v>
      </c>
      <c r="E3577" s="7" t="n">
        <v>128</v>
      </c>
    </row>
    <row r="3578" spans="1:5">
      <c r="A3578" t="s">
        <v>4</v>
      </c>
      <c r="B3578" s="4" t="s">
        <v>5</v>
      </c>
      <c r="C3578" s="4" t="s">
        <v>7</v>
      </c>
      <c r="D3578" s="4" t="s">
        <v>12</v>
      </c>
      <c r="E3578" s="4" t="s">
        <v>12</v>
      </c>
    </row>
    <row r="3579" spans="1:5">
      <c r="A3579" t="n">
        <v>42264</v>
      </c>
      <c r="B3579" s="67" t="n">
        <v>135</v>
      </c>
      <c r="C3579" s="7" t="n">
        <v>0</v>
      </c>
      <c r="D3579" s="7" t="n">
        <v>91</v>
      </c>
      <c r="E3579" s="7" t="n">
        <v>128</v>
      </c>
    </row>
    <row r="3580" spans="1:5">
      <c r="A3580" t="s">
        <v>4</v>
      </c>
      <c r="B3580" s="4" t="s">
        <v>5</v>
      </c>
      <c r="C3580" s="4" t="s">
        <v>7</v>
      </c>
      <c r="D3580" s="4" t="s">
        <v>12</v>
      </c>
      <c r="E3580" s="4" t="s">
        <v>12</v>
      </c>
    </row>
    <row r="3581" spans="1:5">
      <c r="A3581" t="n">
        <v>42270</v>
      </c>
      <c r="B3581" s="67" t="n">
        <v>135</v>
      </c>
      <c r="C3581" s="7" t="n">
        <v>0</v>
      </c>
      <c r="D3581" s="7" t="n">
        <v>80</v>
      </c>
      <c r="E3581" s="7" t="n">
        <v>128</v>
      </c>
    </row>
    <row r="3582" spans="1:5">
      <c r="A3582" t="s">
        <v>4</v>
      </c>
      <c r="B3582" s="4" t="s">
        <v>5</v>
      </c>
      <c r="C3582" s="4" t="s">
        <v>7</v>
      </c>
      <c r="D3582" s="4" t="s">
        <v>12</v>
      </c>
      <c r="E3582" s="4" t="s">
        <v>12</v>
      </c>
    </row>
    <row r="3583" spans="1:5">
      <c r="A3583" t="n">
        <v>42276</v>
      </c>
      <c r="B3583" s="67" t="n">
        <v>135</v>
      </c>
      <c r="C3583" s="7" t="n">
        <v>0</v>
      </c>
      <c r="D3583" s="7" t="n">
        <v>105</v>
      </c>
      <c r="E3583" s="7" t="n">
        <v>128</v>
      </c>
    </row>
    <row r="3584" spans="1:5">
      <c r="A3584" t="s">
        <v>4</v>
      </c>
      <c r="B3584" s="4" t="s">
        <v>5</v>
      </c>
      <c r="C3584" s="4" t="s">
        <v>7</v>
      </c>
      <c r="D3584" s="4" t="s">
        <v>12</v>
      </c>
      <c r="E3584" s="4" t="s">
        <v>12</v>
      </c>
    </row>
    <row r="3585" spans="1:5">
      <c r="A3585" t="n">
        <v>42282</v>
      </c>
      <c r="B3585" s="67" t="n">
        <v>135</v>
      </c>
      <c r="C3585" s="7" t="n">
        <v>0</v>
      </c>
      <c r="D3585" s="7" t="n">
        <v>106</v>
      </c>
      <c r="E3585" s="7" t="n">
        <v>128</v>
      </c>
    </row>
    <row r="3586" spans="1:5">
      <c r="A3586" t="s">
        <v>4</v>
      </c>
      <c r="B3586" s="4" t="s">
        <v>5</v>
      </c>
      <c r="C3586" s="4" t="s">
        <v>7</v>
      </c>
      <c r="D3586" s="4" t="s">
        <v>12</v>
      </c>
      <c r="E3586" s="4" t="s">
        <v>12</v>
      </c>
    </row>
    <row r="3587" spans="1:5">
      <c r="A3587" t="n">
        <v>42288</v>
      </c>
      <c r="B3587" s="67" t="n">
        <v>135</v>
      </c>
      <c r="C3587" s="7" t="n">
        <v>0</v>
      </c>
      <c r="D3587" s="7" t="n">
        <v>114</v>
      </c>
      <c r="E3587" s="7" t="n">
        <v>128</v>
      </c>
    </row>
    <row r="3588" spans="1:5">
      <c r="A3588" t="s">
        <v>4</v>
      </c>
      <c r="B3588" s="4" t="s">
        <v>5</v>
      </c>
      <c r="C3588" s="4" t="s">
        <v>7</v>
      </c>
      <c r="D3588" s="4" t="s">
        <v>12</v>
      </c>
      <c r="E3588" s="4" t="s">
        <v>12</v>
      </c>
    </row>
    <row r="3589" spans="1:5">
      <c r="A3589" t="n">
        <v>42294</v>
      </c>
      <c r="B3589" s="67" t="n">
        <v>135</v>
      </c>
      <c r="C3589" s="7" t="n">
        <v>0</v>
      </c>
      <c r="D3589" s="7" t="n">
        <v>93</v>
      </c>
      <c r="E3589" s="7" t="n">
        <v>128</v>
      </c>
    </row>
    <row r="3590" spans="1:5">
      <c r="A3590" t="s">
        <v>4</v>
      </c>
      <c r="B3590" s="4" t="s">
        <v>5</v>
      </c>
      <c r="C3590" s="4" t="s">
        <v>7</v>
      </c>
      <c r="D3590" s="4" t="s">
        <v>12</v>
      </c>
      <c r="E3590" s="4" t="s">
        <v>12</v>
      </c>
    </row>
    <row r="3591" spans="1:5">
      <c r="A3591" t="n">
        <v>42300</v>
      </c>
      <c r="B3591" s="67" t="n">
        <v>135</v>
      </c>
      <c r="C3591" s="7" t="n">
        <v>0</v>
      </c>
      <c r="D3591" s="7" t="n">
        <v>90</v>
      </c>
      <c r="E3591" s="7" t="n">
        <v>128</v>
      </c>
    </row>
    <row r="3592" spans="1:5">
      <c r="A3592" t="s">
        <v>4</v>
      </c>
      <c r="B3592" s="4" t="s">
        <v>5</v>
      </c>
      <c r="C3592" s="4" t="s">
        <v>7</v>
      </c>
      <c r="D3592" s="4" t="s">
        <v>12</v>
      </c>
      <c r="E3592" s="4" t="s">
        <v>12</v>
      </c>
    </row>
    <row r="3593" spans="1:5">
      <c r="A3593" t="n">
        <v>42306</v>
      </c>
      <c r="B3593" s="67" t="n">
        <v>135</v>
      </c>
      <c r="C3593" s="7" t="n">
        <v>0</v>
      </c>
      <c r="D3593" s="7" t="n">
        <v>107</v>
      </c>
      <c r="E3593" s="7" t="n">
        <v>128</v>
      </c>
    </row>
    <row r="3594" spans="1:5">
      <c r="A3594" t="s">
        <v>4</v>
      </c>
      <c r="B3594" s="4" t="s">
        <v>5</v>
      </c>
      <c r="C3594" s="4" t="s">
        <v>7</v>
      </c>
      <c r="D3594" s="4" t="s">
        <v>12</v>
      </c>
      <c r="E3594" s="4" t="s">
        <v>12</v>
      </c>
    </row>
    <row r="3595" spans="1:5">
      <c r="A3595" t="n">
        <v>42312</v>
      </c>
      <c r="B3595" s="67" t="n">
        <v>135</v>
      </c>
      <c r="C3595" s="7" t="n">
        <v>0</v>
      </c>
      <c r="D3595" s="7" t="n">
        <v>108</v>
      </c>
      <c r="E3595" s="7" t="n">
        <v>128</v>
      </c>
    </row>
    <row r="3596" spans="1:5">
      <c r="A3596" t="s">
        <v>4</v>
      </c>
      <c r="B3596" s="4" t="s">
        <v>5</v>
      </c>
      <c r="C3596" s="4" t="s">
        <v>7</v>
      </c>
      <c r="D3596" s="4" t="s">
        <v>12</v>
      </c>
      <c r="E3596" s="4" t="s">
        <v>12</v>
      </c>
    </row>
    <row r="3597" spans="1:5">
      <c r="A3597" t="n">
        <v>42318</v>
      </c>
      <c r="B3597" s="67" t="n">
        <v>135</v>
      </c>
      <c r="C3597" s="7" t="n">
        <v>0</v>
      </c>
      <c r="D3597" s="7" t="n">
        <v>104</v>
      </c>
      <c r="E3597" s="7" t="n">
        <v>128</v>
      </c>
    </row>
    <row r="3598" spans="1:5">
      <c r="A3598" t="s">
        <v>4</v>
      </c>
      <c r="B3598" s="4" t="s">
        <v>5</v>
      </c>
      <c r="C3598" s="4" t="s">
        <v>7</v>
      </c>
      <c r="D3598" s="4" t="s">
        <v>12</v>
      </c>
      <c r="E3598" s="4" t="s">
        <v>12</v>
      </c>
    </row>
    <row r="3599" spans="1:5">
      <c r="A3599" t="n">
        <v>42324</v>
      </c>
      <c r="B3599" s="67" t="n">
        <v>135</v>
      </c>
      <c r="C3599" s="7" t="n">
        <v>0</v>
      </c>
      <c r="D3599" s="7" t="n">
        <v>96</v>
      </c>
      <c r="E3599" s="7" t="n">
        <v>128</v>
      </c>
    </row>
    <row r="3600" spans="1:5">
      <c r="A3600" t="s">
        <v>4</v>
      </c>
      <c r="B3600" s="4" t="s">
        <v>5</v>
      </c>
      <c r="C3600" s="4" t="s">
        <v>7</v>
      </c>
      <c r="D3600" s="4" t="s">
        <v>12</v>
      </c>
      <c r="E3600" s="4" t="s">
        <v>12</v>
      </c>
    </row>
    <row r="3601" spans="1:5">
      <c r="A3601" t="n">
        <v>42330</v>
      </c>
      <c r="B3601" s="67" t="n">
        <v>135</v>
      </c>
      <c r="C3601" s="7" t="n">
        <v>0</v>
      </c>
      <c r="D3601" s="7" t="n">
        <v>97</v>
      </c>
      <c r="E3601" s="7" t="n">
        <v>128</v>
      </c>
    </row>
    <row r="3602" spans="1:5">
      <c r="A3602" t="s">
        <v>4</v>
      </c>
      <c r="B3602" s="4" t="s">
        <v>5</v>
      </c>
      <c r="C3602" s="4" t="s">
        <v>7</v>
      </c>
      <c r="D3602" s="4" t="s">
        <v>12</v>
      </c>
      <c r="E3602" s="4" t="s">
        <v>12</v>
      </c>
    </row>
    <row r="3603" spans="1:5">
      <c r="A3603" t="n">
        <v>42336</v>
      </c>
      <c r="B3603" s="67" t="n">
        <v>135</v>
      </c>
      <c r="C3603" s="7" t="n">
        <v>0</v>
      </c>
      <c r="D3603" s="7" t="n">
        <v>111</v>
      </c>
      <c r="E3603" s="7" t="n">
        <v>128</v>
      </c>
    </row>
    <row r="3604" spans="1:5">
      <c r="A3604" t="s">
        <v>4</v>
      </c>
      <c r="B3604" s="4" t="s">
        <v>5</v>
      </c>
      <c r="C3604" s="4" t="s">
        <v>7</v>
      </c>
      <c r="D3604" s="4" t="s">
        <v>12</v>
      </c>
      <c r="E3604" s="4" t="s">
        <v>12</v>
      </c>
    </row>
    <row r="3605" spans="1:5">
      <c r="A3605" t="n">
        <v>42342</v>
      </c>
      <c r="B3605" s="67" t="n">
        <v>135</v>
      </c>
      <c r="C3605" s="7" t="n">
        <v>0</v>
      </c>
      <c r="D3605" s="7" t="n">
        <v>109</v>
      </c>
      <c r="E3605" s="7" t="n">
        <v>128</v>
      </c>
    </row>
    <row r="3606" spans="1:5">
      <c r="A3606" t="s">
        <v>4</v>
      </c>
      <c r="B3606" s="4" t="s">
        <v>5</v>
      </c>
      <c r="C3606" s="4" t="s">
        <v>7</v>
      </c>
      <c r="D3606" s="4" t="s">
        <v>12</v>
      </c>
      <c r="E3606" s="4" t="s">
        <v>12</v>
      </c>
    </row>
    <row r="3607" spans="1:5">
      <c r="A3607" t="n">
        <v>42348</v>
      </c>
      <c r="B3607" s="67" t="n">
        <v>135</v>
      </c>
      <c r="C3607" s="7" t="n">
        <v>0</v>
      </c>
      <c r="D3607" s="7" t="n">
        <v>112</v>
      </c>
      <c r="E3607" s="7" t="n">
        <v>128</v>
      </c>
    </row>
    <row r="3608" spans="1:5">
      <c r="A3608" t="s">
        <v>4</v>
      </c>
      <c r="B3608" s="4" t="s">
        <v>5</v>
      </c>
      <c r="C3608" s="4" t="s">
        <v>7</v>
      </c>
      <c r="D3608" s="4" t="s">
        <v>12</v>
      </c>
      <c r="E3608" s="4" t="s">
        <v>12</v>
      </c>
    </row>
    <row r="3609" spans="1:5">
      <c r="A3609" t="n">
        <v>42354</v>
      </c>
      <c r="B3609" s="67" t="n">
        <v>135</v>
      </c>
      <c r="C3609" s="7" t="n">
        <v>0</v>
      </c>
      <c r="D3609" s="7" t="n">
        <v>81</v>
      </c>
      <c r="E3609" s="7" t="n">
        <v>128</v>
      </c>
    </row>
    <row r="3610" spans="1:5">
      <c r="A3610" t="s">
        <v>4</v>
      </c>
      <c r="B3610" s="4" t="s">
        <v>5</v>
      </c>
      <c r="C3610" s="4" t="s">
        <v>7</v>
      </c>
      <c r="D3610" s="4" t="s">
        <v>12</v>
      </c>
      <c r="E3610" s="4" t="s">
        <v>12</v>
      </c>
    </row>
    <row r="3611" spans="1:5">
      <c r="A3611" t="n">
        <v>42360</v>
      </c>
      <c r="B3611" s="67" t="n">
        <v>135</v>
      </c>
      <c r="C3611" s="7" t="n">
        <v>0</v>
      </c>
      <c r="D3611" s="7" t="n">
        <v>84</v>
      </c>
      <c r="E3611" s="7" t="n">
        <v>128</v>
      </c>
    </row>
    <row r="3612" spans="1:5">
      <c r="A3612" t="s">
        <v>4</v>
      </c>
      <c r="B3612" s="4" t="s">
        <v>5</v>
      </c>
      <c r="C3612" s="4" t="s">
        <v>7</v>
      </c>
      <c r="D3612" s="4" t="s">
        <v>12</v>
      </c>
      <c r="E3612" s="4" t="s">
        <v>12</v>
      </c>
    </row>
    <row r="3613" spans="1:5">
      <c r="A3613" t="n">
        <v>42366</v>
      </c>
      <c r="B3613" s="67" t="n">
        <v>135</v>
      </c>
      <c r="C3613" s="7" t="n">
        <v>0</v>
      </c>
      <c r="D3613" s="7" t="n">
        <v>87</v>
      </c>
      <c r="E3613" s="7" t="n">
        <v>128</v>
      </c>
    </row>
    <row r="3614" spans="1:5">
      <c r="A3614" t="s">
        <v>4</v>
      </c>
      <c r="B3614" s="4" t="s">
        <v>5</v>
      </c>
      <c r="C3614" s="4" t="s">
        <v>7</v>
      </c>
      <c r="D3614" s="4" t="s">
        <v>12</v>
      </c>
      <c r="E3614" s="4" t="s">
        <v>12</v>
      </c>
    </row>
    <row r="3615" spans="1:5">
      <c r="A3615" t="n">
        <v>42372</v>
      </c>
      <c r="B3615" s="67" t="n">
        <v>135</v>
      </c>
      <c r="C3615" s="7" t="n">
        <v>0</v>
      </c>
      <c r="D3615" s="7" t="n">
        <v>88</v>
      </c>
      <c r="E3615" s="7" t="n">
        <v>128</v>
      </c>
    </row>
    <row r="3616" spans="1:5">
      <c r="A3616" t="s">
        <v>4</v>
      </c>
      <c r="B3616" s="4" t="s">
        <v>5</v>
      </c>
      <c r="C3616" s="4" t="s">
        <v>7</v>
      </c>
      <c r="D3616" s="4" t="s">
        <v>12</v>
      </c>
      <c r="E3616" s="4" t="s">
        <v>12</v>
      </c>
    </row>
    <row r="3617" spans="1:5">
      <c r="A3617" t="n">
        <v>42378</v>
      </c>
      <c r="B3617" s="67" t="n">
        <v>135</v>
      </c>
      <c r="C3617" s="7" t="n">
        <v>0</v>
      </c>
      <c r="D3617" s="7" t="n">
        <v>100</v>
      </c>
      <c r="E3617" s="7" t="n">
        <v>128</v>
      </c>
    </row>
    <row r="3618" spans="1:5">
      <c r="A3618" t="s">
        <v>4</v>
      </c>
      <c r="B3618" s="4" t="s">
        <v>5</v>
      </c>
      <c r="C3618" s="4" t="s">
        <v>7</v>
      </c>
      <c r="D3618" s="4" t="s">
        <v>12</v>
      </c>
      <c r="E3618" s="4" t="s">
        <v>12</v>
      </c>
    </row>
    <row r="3619" spans="1:5">
      <c r="A3619" t="n">
        <v>42384</v>
      </c>
      <c r="B3619" s="67" t="n">
        <v>135</v>
      </c>
      <c r="C3619" s="7" t="n">
        <v>0</v>
      </c>
      <c r="D3619" s="7" t="n">
        <v>118</v>
      </c>
      <c r="E3619" s="7" t="n">
        <v>128</v>
      </c>
    </row>
    <row r="3620" spans="1:5">
      <c r="A3620" t="s">
        <v>4</v>
      </c>
      <c r="B3620" s="4" t="s">
        <v>5</v>
      </c>
      <c r="C3620" s="4" t="s">
        <v>7</v>
      </c>
      <c r="D3620" s="4" t="s">
        <v>12</v>
      </c>
      <c r="E3620" s="4" t="s">
        <v>12</v>
      </c>
    </row>
    <row r="3621" spans="1:5">
      <c r="A3621" t="n">
        <v>42390</v>
      </c>
      <c r="B3621" s="67" t="n">
        <v>135</v>
      </c>
      <c r="C3621" s="7" t="n">
        <v>0</v>
      </c>
      <c r="D3621" s="7" t="n">
        <v>101</v>
      </c>
      <c r="E3621" s="7" t="n">
        <v>128</v>
      </c>
    </row>
    <row r="3622" spans="1:5">
      <c r="A3622" t="s">
        <v>4</v>
      </c>
      <c r="B3622" s="4" t="s">
        <v>5</v>
      </c>
      <c r="C3622" s="4" t="s">
        <v>7</v>
      </c>
      <c r="D3622" s="4" t="s">
        <v>12</v>
      </c>
      <c r="E3622" s="4" t="s">
        <v>12</v>
      </c>
    </row>
    <row r="3623" spans="1:5">
      <c r="A3623" t="n">
        <v>42396</v>
      </c>
      <c r="B3623" s="67" t="n">
        <v>135</v>
      </c>
      <c r="C3623" s="7" t="n">
        <v>0</v>
      </c>
      <c r="D3623" s="7" t="n">
        <v>102</v>
      </c>
      <c r="E3623" s="7" t="n">
        <v>128</v>
      </c>
    </row>
    <row r="3624" spans="1:5">
      <c r="A3624" t="s">
        <v>4</v>
      </c>
      <c r="B3624" s="4" t="s">
        <v>5</v>
      </c>
      <c r="C3624" s="4" t="s">
        <v>7</v>
      </c>
      <c r="D3624" s="4" t="s">
        <v>12</v>
      </c>
      <c r="E3624" s="4" t="s">
        <v>12</v>
      </c>
    </row>
    <row r="3625" spans="1:5">
      <c r="A3625" t="n">
        <v>42402</v>
      </c>
      <c r="B3625" s="67" t="n">
        <v>135</v>
      </c>
      <c r="C3625" s="7" t="n">
        <v>0</v>
      </c>
      <c r="D3625" s="7" t="n">
        <v>119</v>
      </c>
      <c r="E3625" s="7" t="n">
        <v>128</v>
      </c>
    </row>
    <row r="3626" spans="1:5">
      <c r="A3626" t="s">
        <v>4</v>
      </c>
      <c r="B3626" s="4" t="s">
        <v>5</v>
      </c>
      <c r="C3626" s="4" t="s">
        <v>7</v>
      </c>
      <c r="D3626" s="4" t="s">
        <v>12</v>
      </c>
      <c r="E3626" s="4" t="s">
        <v>12</v>
      </c>
    </row>
    <row r="3627" spans="1:5">
      <c r="A3627" t="n">
        <v>42408</v>
      </c>
      <c r="B3627" s="67" t="n">
        <v>135</v>
      </c>
      <c r="C3627" s="7" t="n">
        <v>0</v>
      </c>
      <c r="D3627" s="7" t="n">
        <v>120</v>
      </c>
      <c r="E3627" s="7" t="n">
        <v>128</v>
      </c>
    </row>
    <row r="3628" spans="1:5">
      <c r="A3628" t="s">
        <v>4</v>
      </c>
      <c r="B3628" s="4" t="s">
        <v>5</v>
      </c>
      <c r="C3628" s="4" t="s">
        <v>7</v>
      </c>
      <c r="D3628" s="4" t="s">
        <v>12</v>
      </c>
      <c r="E3628" s="4" t="s">
        <v>12</v>
      </c>
    </row>
    <row r="3629" spans="1:5">
      <c r="A3629" t="n">
        <v>42414</v>
      </c>
      <c r="B3629" s="67" t="n">
        <v>135</v>
      </c>
      <c r="C3629" s="7" t="n">
        <v>0</v>
      </c>
      <c r="D3629" s="7" t="n">
        <v>99</v>
      </c>
      <c r="E3629" s="7" t="n">
        <v>128</v>
      </c>
    </row>
    <row r="3630" spans="1:5">
      <c r="A3630" t="s">
        <v>4</v>
      </c>
      <c r="B3630" s="4" t="s">
        <v>5</v>
      </c>
      <c r="C3630" s="4" t="s">
        <v>7</v>
      </c>
      <c r="D3630" s="4" t="s">
        <v>12</v>
      </c>
      <c r="E3630" s="4" t="s">
        <v>12</v>
      </c>
    </row>
    <row r="3631" spans="1:5">
      <c r="A3631" t="n">
        <v>42420</v>
      </c>
      <c r="B3631" s="67" t="n">
        <v>135</v>
      </c>
      <c r="C3631" s="7" t="n">
        <v>0</v>
      </c>
      <c r="D3631" s="7" t="n">
        <v>115</v>
      </c>
      <c r="E3631" s="7" t="n">
        <v>128</v>
      </c>
    </row>
    <row r="3632" spans="1:5">
      <c r="A3632" t="s">
        <v>4</v>
      </c>
      <c r="B3632" s="4" t="s">
        <v>5</v>
      </c>
      <c r="C3632" s="4" t="s">
        <v>7</v>
      </c>
      <c r="D3632" s="4" t="s">
        <v>12</v>
      </c>
      <c r="E3632" s="4" t="s">
        <v>12</v>
      </c>
    </row>
    <row r="3633" spans="1:5">
      <c r="A3633" t="n">
        <v>42426</v>
      </c>
      <c r="B3633" s="67" t="n">
        <v>135</v>
      </c>
      <c r="C3633" s="7" t="n">
        <v>0</v>
      </c>
      <c r="D3633" s="7" t="n">
        <v>92</v>
      </c>
      <c r="E3633" s="7" t="n">
        <v>128</v>
      </c>
    </row>
    <row r="3634" spans="1:5">
      <c r="A3634" t="s">
        <v>4</v>
      </c>
      <c r="B3634" s="4" t="s">
        <v>5</v>
      </c>
      <c r="C3634" s="4" t="s">
        <v>7</v>
      </c>
      <c r="D3634" s="4" t="s">
        <v>12</v>
      </c>
      <c r="E3634" s="4" t="s">
        <v>12</v>
      </c>
    </row>
    <row r="3635" spans="1:5">
      <c r="A3635" t="n">
        <v>42432</v>
      </c>
      <c r="B3635" s="67" t="n">
        <v>135</v>
      </c>
      <c r="C3635" s="7" t="n">
        <v>0</v>
      </c>
      <c r="D3635" s="7" t="n">
        <v>95</v>
      </c>
      <c r="E3635" s="7" t="n">
        <v>128</v>
      </c>
    </row>
    <row r="3636" spans="1:5">
      <c r="A3636" t="s">
        <v>4</v>
      </c>
      <c r="B3636" s="4" t="s">
        <v>5</v>
      </c>
      <c r="C3636" s="4" t="s">
        <v>7</v>
      </c>
      <c r="D3636" s="4" t="s">
        <v>12</v>
      </c>
      <c r="E3636" s="4" t="s">
        <v>12</v>
      </c>
    </row>
    <row r="3637" spans="1:5">
      <c r="A3637" t="n">
        <v>42438</v>
      </c>
      <c r="B3637" s="67" t="n">
        <v>135</v>
      </c>
      <c r="C3637" s="7" t="n">
        <v>0</v>
      </c>
      <c r="D3637" s="7" t="n">
        <v>110</v>
      </c>
      <c r="E3637" s="7" t="n">
        <v>128</v>
      </c>
    </row>
    <row r="3638" spans="1:5">
      <c r="A3638" t="s">
        <v>4</v>
      </c>
      <c r="B3638" s="4" t="s">
        <v>5</v>
      </c>
      <c r="C3638" s="4" t="s">
        <v>7</v>
      </c>
      <c r="D3638" s="4" t="s">
        <v>12</v>
      </c>
      <c r="E3638" s="4" t="s">
        <v>12</v>
      </c>
    </row>
    <row r="3639" spans="1:5">
      <c r="A3639" t="n">
        <v>42444</v>
      </c>
      <c r="B3639" s="67" t="n">
        <v>135</v>
      </c>
      <c r="C3639" s="7" t="n">
        <v>0</v>
      </c>
      <c r="D3639" s="7" t="n">
        <v>94</v>
      </c>
      <c r="E3639" s="7" t="n">
        <v>128</v>
      </c>
    </row>
    <row r="3640" spans="1:5">
      <c r="A3640" t="s">
        <v>4</v>
      </c>
      <c r="B3640" s="4" t="s">
        <v>5</v>
      </c>
      <c r="C3640" s="4" t="s">
        <v>7</v>
      </c>
      <c r="D3640" s="4" t="s">
        <v>12</v>
      </c>
      <c r="E3640" s="4" t="s">
        <v>12</v>
      </c>
    </row>
    <row r="3641" spans="1:5">
      <c r="A3641" t="n">
        <v>42450</v>
      </c>
      <c r="B3641" s="67" t="n">
        <v>135</v>
      </c>
      <c r="C3641" s="7" t="n">
        <v>0</v>
      </c>
      <c r="D3641" s="7" t="n">
        <v>98</v>
      </c>
      <c r="E3641" s="7" t="n">
        <v>128</v>
      </c>
    </row>
    <row r="3642" spans="1:5">
      <c r="A3642" t="s">
        <v>4</v>
      </c>
      <c r="B3642" s="4" t="s">
        <v>5</v>
      </c>
      <c r="C3642" s="4" t="s">
        <v>7</v>
      </c>
      <c r="D3642" s="4" t="s">
        <v>12</v>
      </c>
      <c r="E3642" s="4" t="s">
        <v>12</v>
      </c>
    </row>
    <row r="3643" spans="1:5">
      <c r="A3643" t="n">
        <v>42456</v>
      </c>
      <c r="B3643" s="67" t="n">
        <v>135</v>
      </c>
      <c r="C3643" s="7" t="n">
        <v>0</v>
      </c>
      <c r="D3643" s="7" t="n">
        <v>113</v>
      </c>
      <c r="E3643" s="7" t="n">
        <v>128</v>
      </c>
    </row>
    <row r="3644" spans="1:5">
      <c r="A3644" t="s">
        <v>4</v>
      </c>
      <c r="B3644" s="4" t="s">
        <v>5</v>
      </c>
      <c r="C3644" s="4" t="s">
        <v>7</v>
      </c>
      <c r="D3644" s="4" t="s">
        <v>12</v>
      </c>
      <c r="E3644" s="4" t="s">
        <v>12</v>
      </c>
    </row>
    <row r="3645" spans="1:5">
      <c r="A3645" t="n">
        <v>42462</v>
      </c>
      <c r="B3645" s="67" t="n">
        <v>135</v>
      </c>
      <c r="C3645" s="7" t="n">
        <v>0</v>
      </c>
      <c r="D3645" s="7" t="n">
        <v>83</v>
      </c>
      <c r="E3645" s="7" t="n">
        <v>128</v>
      </c>
    </row>
    <row r="3646" spans="1:5">
      <c r="A3646" t="s">
        <v>4</v>
      </c>
      <c r="B3646" s="4" t="s">
        <v>5</v>
      </c>
      <c r="C3646" s="4" t="s">
        <v>7</v>
      </c>
      <c r="D3646" s="4" t="s">
        <v>12</v>
      </c>
      <c r="E3646" s="4" t="s">
        <v>12</v>
      </c>
    </row>
    <row r="3647" spans="1:5">
      <c r="A3647" t="n">
        <v>42468</v>
      </c>
      <c r="B3647" s="67" t="n">
        <v>135</v>
      </c>
      <c r="C3647" s="7" t="n">
        <v>0</v>
      </c>
      <c r="D3647" s="7" t="n">
        <v>85</v>
      </c>
      <c r="E3647" s="7" t="n">
        <v>128</v>
      </c>
    </row>
    <row r="3648" spans="1:5">
      <c r="A3648" t="s">
        <v>4</v>
      </c>
      <c r="B3648" s="4" t="s">
        <v>5</v>
      </c>
      <c r="C3648" s="4" t="s">
        <v>7</v>
      </c>
      <c r="D3648" s="4" t="s">
        <v>12</v>
      </c>
      <c r="E3648" s="4" t="s">
        <v>12</v>
      </c>
    </row>
    <row r="3649" spans="1:5">
      <c r="A3649" t="n">
        <v>42474</v>
      </c>
      <c r="B3649" s="67" t="n">
        <v>135</v>
      </c>
      <c r="C3649" s="7" t="n">
        <v>0</v>
      </c>
      <c r="D3649" s="7" t="n">
        <v>86</v>
      </c>
      <c r="E3649" s="7" t="n">
        <v>128</v>
      </c>
    </row>
    <row r="3650" spans="1:5">
      <c r="A3650" t="s">
        <v>4</v>
      </c>
      <c r="B3650" s="4" t="s">
        <v>5</v>
      </c>
      <c r="C3650" s="4" t="s">
        <v>7</v>
      </c>
      <c r="D3650" s="4" t="s">
        <v>12</v>
      </c>
      <c r="E3650" s="4" t="s">
        <v>12</v>
      </c>
    </row>
    <row r="3651" spans="1:5">
      <c r="A3651" t="n">
        <v>42480</v>
      </c>
      <c r="B3651" s="67" t="n">
        <v>135</v>
      </c>
      <c r="C3651" s="7" t="n">
        <v>0</v>
      </c>
      <c r="D3651" s="7" t="n">
        <v>89</v>
      </c>
      <c r="E3651" s="7" t="n">
        <v>128</v>
      </c>
    </row>
    <row r="3652" spans="1:5">
      <c r="A3652" t="s">
        <v>4</v>
      </c>
      <c r="B3652" s="4" t="s">
        <v>5</v>
      </c>
      <c r="C3652" s="4" t="s">
        <v>7</v>
      </c>
      <c r="D3652" s="4" t="s">
        <v>12</v>
      </c>
      <c r="E3652" s="4" t="s">
        <v>12</v>
      </c>
    </row>
    <row r="3653" spans="1:5">
      <c r="A3653" t="n">
        <v>42486</v>
      </c>
      <c r="B3653" s="67" t="n">
        <v>135</v>
      </c>
      <c r="C3653" s="7" t="n">
        <v>0</v>
      </c>
      <c r="D3653" s="7" t="n">
        <v>0</v>
      </c>
      <c r="E3653" s="7" t="n">
        <v>1</v>
      </c>
    </row>
    <row r="3654" spans="1:5">
      <c r="A3654" t="s">
        <v>4</v>
      </c>
      <c r="B3654" s="4" t="s">
        <v>5</v>
      </c>
      <c r="C3654" s="4" t="s">
        <v>7</v>
      </c>
      <c r="D3654" s="4" t="s">
        <v>12</v>
      </c>
      <c r="E3654" s="4" t="s">
        <v>12</v>
      </c>
    </row>
    <row r="3655" spans="1:5">
      <c r="A3655" t="n">
        <v>42492</v>
      </c>
      <c r="B3655" s="67" t="n">
        <v>135</v>
      </c>
      <c r="C3655" s="7" t="n">
        <v>0</v>
      </c>
      <c r="D3655" s="7" t="n">
        <v>17</v>
      </c>
      <c r="E3655" s="7" t="n">
        <v>1</v>
      </c>
    </row>
    <row r="3656" spans="1:5">
      <c r="A3656" t="s">
        <v>4</v>
      </c>
      <c r="B3656" s="4" t="s">
        <v>5</v>
      </c>
      <c r="C3656" s="4" t="s">
        <v>7</v>
      </c>
      <c r="D3656" s="4" t="s">
        <v>12</v>
      </c>
      <c r="E3656" s="4" t="s">
        <v>12</v>
      </c>
    </row>
    <row r="3657" spans="1:5">
      <c r="A3657" t="n">
        <v>42498</v>
      </c>
      <c r="B3657" s="67" t="n">
        <v>135</v>
      </c>
      <c r="C3657" s="7" t="n">
        <v>0</v>
      </c>
      <c r="D3657" s="7" t="n">
        <v>18</v>
      </c>
      <c r="E3657" s="7" t="n">
        <v>1</v>
      </c>
    </row>
    <row r="3658" spans="1:5">
      <c r="A3658" t="s">
        <v>4</v>
      </c>
      <c r="B3658" s="4" t="s">
        <v>5</v>
      </c>
      <c r="C3658" s="4" t="s">
        <v>7</v>
      </c>
      <c r="D3658" s="4" t="s">
        <v>12</v>
      </c>
      <c r="E3658" s="4" t="s">
        <v>12</v>
      </c>
    </row>
    <row r="3659" spans="1:5">
      <c r="A3659" t="n">
        <v>42504</v>
      </c>
      <c r="B3659" s="67" t="n">
        <v>135</v>
      </c>
      <c r="C3659" s="7" t="n">
        <v>0</v>
      </c>
      <c r="D3659" s="7" t="n">
        <v>16</v>
      </c>
      <c r="E3659" s="7" t="n">
        <v>1</v>
      </c>
    </row>
    <row r="3660" spans="1:5">
      <c r="A3660" t="s">
        <v>4</v>
      </c>
      <c r="B3660" s="4" t="s">
        <v>5</v>
      </c>
      <c r="C3660" s="4" t="s">
        <v>7</v>
      </c>
      <c r="D3660" s="4" t="s">
        <v>12</v>
      </c>
      <c r="E3660" s="4" t="s">
        <v>12</v>
      </c>
    </row>
    <row r="3661" spans="1:5">
      <c r="A3661" t="n">
        <v>42510</v>
      </c>
      <c r="B3661" s="67" t="n">
        <v>135</v>
      </c>
      <c r="C3661" s="7" t="n">
        <v>0</v>
      </c>
      <c r="D3661" s="7" t="n">
        <v>122</v>
      </c>
      <c r="E3661" s="7" t="n">
        <v>1</v>
      </c>
    </row>
    <row r="3662" spans="1:5">
      <c r="A3662" t="s">
        <v>4</v>
      </c>
      <c r="B3662" s="4" t="s">
        <v>5</v>
      </c>
      <c r="C3662" s="4" t="s">
        <v>7</v>
      </c>
    </row>
    <row r="3663" spans="1:5">
      <c r="A3663" t="n">
        <v>42516</v>
      </c>
      <c r="B3663" s="29" t="n">
        <v>23</v>
      </c>
      <c r="C3663" s="7" t="n">
        <v>0</v>
      </c>
    </row>
    <row r="3664" spans="1:5">
      <c r="A3664" t="s">
        <v>4</v>
      </c>
      <c r="B3664" s="4" t="s">
        <v>5</v>
      </c>
    </row>
    <row r="3665" spans="1:5">
      <c r="A3665" t="n">
        <v>42518</v>
      </c>
      <c r="B3665" s="5" t="n">
        <v>1</v>
      </c>
    </row>
    <row r="3666" spans="1:5" s="3" customFormat="1" customHeight="0">
      <c r="A3666" s="3" t="s">
        <v>2</v>
      </c>
      <c r="B3666" s="3" t="s">
        <v>504</v>
      </c>
    </row>
    <row r="3667" spans="1:5">
      <c r="A3667" t="s">
        <v>4</v>
      </c>
      <c r="B3667" s="4" t="s">
        <v>5</v>
      </c>
      <c r="C3667" s="4" t="s">
        <v>12</v>
      </c>
      <c r="D3667" s="4" t="s">
        <v>12</v>
      </c>
      <c r="E3667" s="4" t="s">
        <v>13</v>
      </c>
      <c r="F3667" s="4" t="s">
        <v>8</v>
      </c>
      <c r="G3667" s="4" t="s">
        <v>505</v>
      </c>
      <c r="H3667" s="4" t="s">
        <v>12</v>
      </c>
      <c r="I3667" s="4" t="s">
        <v>12</v>
      </c>
      <c r="J3667" s="4" t="s">
        <v>13</v>
      </c>
      <c r="K3667" s="4" t="s">
        <v>8</v>
      </c>
      <c r="L3667" s="4" t="s">
        <v>505</v>
      </c>
      <c r="M3667" s="4" t="s">
        <v>12</v>
      </c>
      <c r="N3667" s="4" t="s">
        <v>12</v>
      </c>
      <c r="O3667" s="4" t="s">
        <v>13</v>
      </c>
      <c r="P3667" s="4" t="s">
        <v>8</v>
      </c>
      <c r="Q3667" s="4" t="s">
        <v>505</v>
      </c>
      <c r="R3667" s="4" t="s">
        <v>12</v>
      </c>
      <c r="S3667" s="4" t="s">
        <v>12</v>
      </c>
      <c r="T3667" s="4" t="s">
        <v>13</v>
      </c>
      <c r="U3667" s="4" t="s">
        <v>8</v>
      </c>
      <c r="V3667" s="4" t="s">
        <v>505</v>
      </c>
      <c r="W3667" s="4" t="s">
        <v>12</v>
      </c>
      <c r="X3667" s="4" t="s">
        <v>12</v>
      </c>
      <c r="Y3667" s="4" t="s">
        <v>13</v>
      </c>
      <c r="Z3667" s="4" t="s">
        <v>8</v>
      </c>
      <c r="AA3667" s="4" t="s">
        <v>505</v>
      </c>
      <c r="AB3667" s="4" t="s">
        <v>12</v>
      </c>
      <c r="AC3667" s="4" t="s">
        <v>12</v>
      </c>
      <c r="AD3667" s="4" t="s">
        <v>13</v>
      </c>
      <c r="AE3667" s="4" t="s">
        <v>8</v>
      </c>
      <c r="AF3667" s="4" t="s">
        <v>505</v>
      </c>
      <c r="AG3667" s="4" t="s">
        <v>12</v>
      </c>
      <c r="AH3667" s="4" t="s">
        <v>12</v>
      </c>
      <c r="AI3667" s="4" t="s">
        <v>13</v>
      </c>
      <c r="AJ3667" s="4" t="s">
        <v>8</v>
      </c>
      <c r="AK3667" s="4" t="s">
        <v>505</v>
      </c>
      <c r="AL3667" s="4" t="s">
        <v>12</v>
      </c>
      <c r="AM3667" s="4" t="s">
        <v>12</v>
      </c>
      <c r="AN3667" s="4" t="s">
        <v>13</v>
      </c>
      <c r="AO3667" s="4" t="s">
        <v>8</v>
      </c>
      <c r="AP3667" s="4" t="s">
        <v>505</v>
      </c>
      <c r="AQ3667" s="4" t="s">
        <v>12</v>
      </c>
      <c r="AR3667" s="4" t="s">
        <v>12</v>
      </c>
      <c r="AS3667" s="4" t="s">
        <v>13</v>
      </c>
      <c r="AT3667" s="4" t="s">
        <v>8</v>
      </c>
      <c r="AU3667" s="4" t="s">
        <v>505</v>
      </c>
      <c r="AV3667" s="4" t="s">
        <v>12</v>
      </c>
      <c r="AW3667" s="4" t="s">
        <v>12</v>
      </c>
      <c r="AX3667" s="4" t="s">
        <v>13</v>
      </c>
      <c r="AY3667" s="4" t="s">
        <v>8</v>
      </c>
      <c r="AZ3667" s="4" t="s">
        <v>505</v>
      </c>
      <c r="BA3667" s="4" t="s">
        <v>12</v>
      </c>
      <c r="BB3667" s="4" t="s">
        <v>12</v>
      </c>
      <c r="BC3667" s="4" t="s">
        <v>13</v>
      </c>
      <c r="BD3667" s="4" t="s">
        <v>8</v>
      </c>
      <c r="BE3667" s="4" t="s">
        <v>505</v>
      </c>
      <c r="BF3667" s="4" t="s">
        <v>12</v>
      </c>
      <c r="BG3667" s="4" t="s">
        <v>12</v>
      </c>
      <c r="BH3667" s="4" t="s">
        <v>13</v>
      </c>
      <c r="BI3667" s="4" t="s">
        <v>8</v>
      </c>
      <c r="BJ3667" s="4" t="s">
        <v>505</v>
      </c>
      <c r="BK3667" s="4" t="s">
        <v>12</v>
      </c>
      <c r="BL3667" s="4" t="s">
        <v>12</v>
      </c>
      <c r="BM3667" s="4" t="s">
        <v>13</v>
      </c>
      <c r="BN3667" s="4" t="s">
        <v>8</v>
      </c>
      <c r="BO3667" s="4" t="s">
        <v>505</v>
      </c>
      <c r="BP3667" s="4" t="s">
        <v>12</v>
      </c>
      <c r="BQ3667" s="4" t="s">
        <v>12</v>
      </c>
      <c r="BR3667" s="4" t="s">
        <v>13</v>
      </c>
      <c r="BS3667" s="4" t="s">
        <v>8</v>
      </c>
      <c r="BT3667" s="4" t="s">
        <v>505</v>
      </c>
      <c r="BU3667" s="4" t="s">
        <v>12</v>
      </c>
      <c r="BV3667" s="4" t="s">
        <v>12</v>
      </c>
      <c r="BW3667" s="4" t="s">
        <v>13</v>
      </c>
      <c r="BX3667" s="4" t="s">
        <v>8</v>
      </c>
      <c r="BY3667" s="4" t="s">
        <v>505</v>
      </c>
      <c r="BZ3667" s="4" t="s">
        <v>12</v>
      </c>
      <c r="CA3667" s="4" t="s">
        <v>12</v>
      </c>
      <c r="CB3667" s="4" t="s">
        <v>13</v>
      </c>
      <c r="CC3667" s="4" t="s">
        <v>8</v>
      </c>
      <c r="CD3667" s="4" t="s">
        <v>505</v>
      </c>
      <c r="CE3667" s="4" t="s">
        <v>12</v>
      </c>
      <c r="CF3667" s="4" t="s">
        <v>12</v>
      </c>
      <c r="CG3667" s="4" t="s">
        <v>13</v>
      </c>
      <c r="CH3667" s="4" t="s">
        <v>8</v>
      </c>
      <c r="CI3667" s="4" t="s">
        <v>505</v>
      </c>
      <c r="CJ3667" s="4" t="s">
        <v>12</v>
      </c>
      <c r="CK3667" s="4" t="s">
        <v>12</v>
      </c>
      <c r="CL3667" s="4" t="s">
        <v>13</v>
      </c>
      <c r="CM3667" s="4" t="s">
        <v>8</v>
      </c>
      <c r="CN3667" s="4" t="s">
        <v>505</v>
      </c>
      <c r="CO3667" s="4" t="s">
        <v>12</v>
      </c>
      <c r="CP3667" s="4" t="s">
        <v>12</v>
      </c>
      <c r="CQ3667" s="4" t="s">
        <v>13</v>
      </c>
      <c r="CR3667" s="4" t="s">
        <v>8</v>
      </c>
      <c r="CS3667" s="4" t="s">
        <v>505</v>
      </c>
      <c r="CT3667" s="4" t="s">
        <v>12</v>
      </c>
      <c r="CU3667" s="4" t="s">
        <v>12</v>
      </c>
      <c r="CV3667" s="4" t="s">
        <v>13</v>
      </c>
      <c r="CW3667" s="4" t="s">
        <v>8</v>
      </c>
      <c r="CX3667" s="4" t="s">
        <v>505</v>
      </c>
      <c r="CY3667" s="4" t="s">
        <v>12</v>
      </c>
      <c r="CZ3667" s="4" t="s">
        <v>12</v>
      </c>
      <c r="DA3667" s="4" t="s">
        <v>13</v>
      </c>
      <c r="DB3667" s="4" t="s">
        <v>8</v>
      </c>
      <c r="DC3667" s="4" t="s">
        <v>505</v>
      </c>
      <c r="DD3667" s="4" t="s">
        <v>12</v>
      </c>
      <c r="DE3667" s="4" t="s">
        <v>12</v>
      </c>
      <c r="DF3667" s="4" t="s">
        <v>13</v>
      </c>
      <c r="DG3667" s="4" t="s">
        <v>8</v>
      </c>
      <c r="DH3667" s="4" t="s">
        <v>505</v>
      </c>
      <c r="DI3667" s="4" t="s">
        <v>12</v>
      </c>
      <c r="DJ3667" s="4" t="s">
        <v>12</v>
      </c>
      <c r="DK3667" s="4" t="s">
        <v>13</v>
      </c>
      <c r="DL3667" s="4" t="s">
        <v>8</v>
      </c>
      <c r="DM3667" s="4" t="s">
        <v>505</v>
      </c>
      <c r="DN3667" s="4" t="s">
        <v>12</v>
      </c>
      <c r="DO3667" s="4" t="s">
        <v>12</v>
      </c>
      <c r="DP3667" s="4" t="s">
        <v>13</v>
      </c>
      <c r="DQ3667" s="4" t="s">
        <v>8</v>
      </c>
      <c r="DR3667" s="4" t="s">
        <v>505</v>
      </c>
      <c r="DS3667" s="4" t="s">
        <v>12</v>
      </c>
      <c r="DT3667" s="4" t="s">
        <v>12</v>
      </c>
      <c r="DU3667" s="4" t="s">
        <v>13</v>
      </c>
      <c r="DV3667" s="4" t="s">
        <v>8</v>
      </c>
      <c r="DW3667" s="4" t="s">
        <v>505</v>
      </c>
      <c r="DX3667" s="4" t="s">
        <v>12</v>
      </c>
      <c r="DY3667" s="4" t="s">
        <v>12</v>
      </c>
      <c r="DZ3667" s="4" t="s">
        <v>13</v>
      </c>
      <c r="EA3667" s="4" t="s">
        <v>8</v>
      </c>
      <c r="EB3667" s="4" t="s">
        <v>505</v>
      </c>
      <c r="EC3667" s="4" t="s">
        <v>12</v>
      </c>
      <c r="ED3667" s="4" t="s">
        <v>12</v>
      </c>
      <c r="EE3667" s="4" t="s">
        <v>13</v>
      </c>
      <c r="EF3667" s="4" t="s">
        <v>8</v>
      </c>
      <c r="EG3667" s="4" t="s">
        <v>505</v>
      </c>
      <c r="EH3667" s="4" t="s">
        <v>12</v>
      </c>
      <c r="EI3667" s="4" t="s">
        <v>12</v>
      </c>
      <c r="EJ3667" s="4" t="s">
        <v>13</v>
      </c>
      <c r="EK3667" s="4" t="s">
        <v>8</v>
      </c>
      <c r="EL3667" s="4" t="s">
        <v>505</v>
      </c>
      <c r="EM3667" s="4" t="s">
        <v>12</v>
      </c>
      <c r="EN3667" s="4" t="s">
        <v>12</v>
      </c>
      <c r="EO3667" s="4" t="s">
        <v>13</v>
      </c>
      <c r="EP3667" s="4" t="s">
        <v>8</v>
      </c>
      <c r="EQ3667" s="4" t="s">
        <v>505</v>
      </c>
      <c r="ER3667" s="4" t="s">
        <v>12</v>
      </c>
      <c r="ES3667" s="4" t="s">
        <v>12</v>
      </c>
      <c r="ET3667" s="4" t="s">
        <v>13</v>
      </c>
      <c r="EU3667" s="4" t="s">
        <v>8</v>
      </c>
      <c r="EV3667" s="4" t="s">
        <v>505</v>
      </c>
      <c r="EW3667" s="4" t="s">
        <v>12</v>
      </c>
      <c r="EX3667" s="4" t="s">
        <v>12</v>
      </c>
      <c r="EY3667" s="4" t="s">
        <v>13</v>
      </c>
      <c r="EZ3667" s="4" t="s">
        <v>8</v>
      </c>
      <c r="FA3667" s="4" t="s">
        <v>505</v>
      </c>
      <c r="FB3667" s="4" t="s">
        <v>12</v>
      </c>
      <c r="FC3667" s="4" t="s">
        <v>12</v>
      </c>
      <c r="FD3667" s="4" t="s">
        <v>13</v>
      </c>
      <c r="FE3667" s="4" t="s">
        <v>8</v>
      </c>
      <c r="FF3667" s="4" t="s">
        <v>505</v>
      </c>
      <c r="FG3667" s="4" t="s">
        <v>12</v>
      </c>
      <c r="FH3667" s="4" t="s">
        <v>12</v>
      </c>
      <c r="FI3667" s="4" t="s">
        <v>13</v>
      </c>
      <c r="FJ3667" s="4" t="s">
        <v>8</v>
      </c>
      <c r="FK3667" s="4" t="s">
        <v>505</v>
      </c>
      <c r="FL3667" s="4" t="s">
        <v>12</v>
      </c>
      <c r="FM3667" s="4" t="s">
        <v>12</v>
      </c>
      <c r="FN3667" s="4" t="s">
        <v>13</v>
      </c>
      <c r="FO3667" s="4" t="s">
        <v>8</v>
      </c>
      <c r="FP3667" s="4" t="s">
        <v>505</v>
      </c>
      <c r="FQ3667" s="4" t="s">
        <v>12</v>
      </c>
      <c r="FR3667" s="4" t="s">
        <v>12</v>
      </c>
      <c r="FS3667" s="4" t="s">
        <v>13</v>
      </c>
      <c r="FT3667" s="4" t="s">
        <v>8</v>
      </c>
      <c r="FU3667" s="4" t="s">
        <v>505</v>
      </c>
      <c r="FV3667" s="4" t="s">
        <v>12</v>
      </c>
      <c r="FW3667" s="4" t="s">
        <v>12</v>
      </c>
      <c r="FX3667" s="4" t="s">
        <v>13</v>
      </c>
      <c r="FY3667" s="4" t="s">
        <v>8</v>
      </c>
      <c r="FZ3667" s="4" t="s">
        <v>505</v>
      </c>
      <c r="GA3667" s="4" t="s">
        <v>12</v>
      </c>
      <c r="GB3667" s="4" t="s">
        <v>12</v>
      </c>
      <c r="GC3667" s="4" t="s">
        <v>13</v>
      </c>
      <c r="GD3667" s="4" t="s">
        <v>8</v>
      </c>
      <c r="GE3667" s="4" t="s">
        <v>505</v>
      </c>
      <c r="GF3667" s="4" t="s">
        <v>12</v>
      </c>
      <c r="GG3667" s="4" t="s">
        <v>12</v>
      </c>
      <c r="GH3667" s="4" t="s">
        <v>13</v>
      </c>
      <c r="GI3667" s="4" t="s">
        <v>8</v>
      </c>
      <c r="GJ3667" s="4" t="s">
        <v>505</v>
      </c>
      <c r="GK3667" s="4" t="s">
        <v>12</v>
      </c>
      <c r="GL3667" s="4" t="s">
        <v>12</v>
      </c>
      <c r="GM3667" s="4" t="s">
        <v>13</v>
      </c>
      <c r="GN3667" s="4" t="s">
        <v>8</v>
      </c>
      <c r="GO3667" s="4" t="s">
        <v>505</v>
      </c>
      <c r="GP3667" s="4" t="s">
        <v>12</v>
      </c>
      <c r="GQ3667" s="4" t="s">
        <v>12</v>
      </c>
      <c r="GR3667" s="4" t="s">
        <v>13</v>
      </c>
      <c r="GS3667" s="4" t="s">
        <v>8</v>
      </c>
      <c r="GT3667" s="4" t="s">
        <v>505</v>
      </c>
      <c r="GU3667" s="4" t="s">
        <v>12</v>
      </c>
      <c r="GV3667" s="4" t="s">
        <v>12</v>
      </c>
      <c r="GW3667" s="4" t="s">
        <v>13</v>
      </c>
      <c r="GX3667" s="4" t="s">
        <v>8</v>
      </c>
      <c r="GY3667" s="4" t="s">
        <v>505</v>
      </c>
      <c r="GZ3667" s="4" t="s">
        <v>12</v>
      </c>
      <c r="HA3667" s="4" t="s">
        <v>12</v>
      </c>
      <c r="HB3667" s="4" t="s">
        <v>13</v>
      </c>
      <c r="HC3667" s="4" t="s">
        <v>8</v>
      </c>
      <c r="HD3667" s="4" t="s">
        <v>505</v>
      </c>
      <c r="HE3667" s="4" t="s">
        <v>12</v>
      </c>
      <c r="HF3667" s="4" t="s">
        <v>12</v>
      </c>
      <c r="HG3667" s="4" t="s">
        <v>13</v>
      </c>
      <c r="HH3667" s="4" t="s">
        <v>8</v>
      </c>
      <c r="HI3667" s="4" t="s">
        <v>505</v>
      </c>
      <c r="HJ3667" s="4" t="s">
        <v>12</v>
      </c>
      <c r="HK3667" s="4" t="s">
        <v>12</v>
      </c>
      <c r="HL3667" s="4" t="s">
        <v>13</v>
      </c>
      <c r="HM3667" s="4" t="s">
        <v>8</v>
      </c>
      <c r="HN3667" s="4" t="s">
        <v>505</v>
      </c>
      <c r="HO3667" s="4" t="s">
        <v>12</v>
      </c>
      <c r="HP3667" s="4" t="s">
        <v>12</v>
      </c>
      <c r="HQ3667" s="4" t="s">
        <v>13</v>
      </c>
      <c r="HR3667" s="4" t="s">
        <v>8</v>
      </c>
      <c r="HS3667" s="4" t="s">
        <v>505</v>
      </c>
      <c r="HT3667" s="4" t="s">
        <v>12</v>
      </c>
      <c r="HU3667" s="4" t="s">
        <v>12</v>
      </c>
      <c r="HV3667" s="4" t="s">
        <v>13</v>
      </c>
      <c r="HW3667" s="4" t="s">
        <v>8</v>
      </c>
      <c r="HX3667" s="4" t="s">
        <v>505</v>
      </c>
      <c r="HY3667" s="4" t="s">
        <v>12</v>
      </c>
      <c r="HZ3667" s="4" t="s">
        <v>12</v>
      </c>
      <c r="IA3667" s="4" t="s">
        <v>13</v>
      </c>
      <c r="IB3667" s="4" t="s">
        <v>8</v>
      </c>
      <c r="IC3667" s="4" t="s">
        <v>505</v>
      </c>
      <c r="ID3667" s="4" t="s">
        <v>12</v>
      </c>
      <c r="IE3667" s="4" t="s">
        <v>12</v>
      </c>
      <c r="IF3667" s="4" t="s">
        <v>13</v>
      </c>
      <c r="IG3667" s="4" t="s">
        <v>8</v>
      </c>
      <c r="IH3667" s="4" t="s">
        <v>505</v>
      </c>
      <c r="II3667" s="4" t="s">
        <v>12</v>
      </c>
      <c r="IJ3667" s="4" t="s">
        <v>12</v>
      </c>
      <c r="IK3667" s="4" t="s">
        <v>13</v>
      </c>
      <c r="IL3667" s="4" t="s">
        <v>8</v>
      </c>
      <c r="IM3667" s="4" t="s">
        <v>505</v>
      </c>
      <c r="IN3667" s="4" t="s">
        <v>12</v>
      </c>
      <c r="IO3667" s="4" t="s">
        <v>12</v>
      </c>
      <c r="IP3667" s="4" t="s">
        <v>13</v>
      </c>
      <c r="IQ3667" s="4" t="s">
        <v>8</v>
      </c>
      <c r="IR3667" s="4" t="s">
        <v>505</v>
      </c>
      <c r="IS3667" s="4" t="s">
        <v>12</v>
      </c>
      <c r="IT3667" s="4" t="s">
        <v>12</v>
      </c>
      <c r="IU3667" s="4" t="s">
        <v>13</v>
      </c>
      <c r="IV3667" s="4" t="s">
        <v>8</v>
      </c>
      <c r="IW3667" s="4" t="s">
        <v>505</v>
      </c>
      <c r="IX3667" s="4" t="s">
        <v>12</v>
      </c>
      <c r="IY3667" s="4" t="s">
        <v>12</v>
      </c>
      <c r="IZ3667" s="4" t="s">
        <v>13</v>
      </c>
      <c r="JA3667" s="4" t="s">
        <v>8</v>
      </c>
      <c r="JB3667" s="4" t="s">
        <v>505</v>
      </c>
    </row>
    <row r="3668" spans="1:5">
      <c r="A3668" t="n">
        <v>42528</v>
      </c>
      <c r="B3668" s="68" t="n">
        <v>257</v>
      </c>
      <c r="C3668" s="7" t="n">
        <v>7</v>
      </c>
      <c r="D3668" s="7" t="n">
        <v>65533</v>
      </c>
      <c r="E3668" s="7" t="n">
        <v>17951</v>
      </c>
      <c r="F3668" s="7" t="s">
        <v>14</v>
      </c>
      <c r="G3668" s="7" t="n">
        <f t="normal" ca="1">32-LENB(INDIRECT(ADDRESS(3668,6)))</f>
        <v>0</v>
      </c>
      <c r="H3668" s="7" t="n">
        <v>7</v>
      </c>
      <c r="I3668" s="7" t="n">
        <v>65533</v>
      </c>
      <c r="J3668" s="7" t="n">
        <v>60157</v>
      </c>
      <c r="K3668" s="7" t="s">
        <v>14</v>
      </c>
      <c r="L3668" s="7" t="n">
        <f t="normal" ca="1">32-LENB(INDIRECT(ADDRESS(3668,11)))</f>
        <v>0</v>
      </c>
      <c r="M3668" s="7" t="n">
        <v>7</v>
      </c>
      <c r="N3668" s="7" t="n">
        <v>65533</v>
      </c>
      <c r="O3668" s="7" t="n">
        <v>60158</v>
      </c>
      <c r="P3668" s="7" t="s">
        <v>14</v>
      </c>
      <c r="Q3668" s="7" t="n">
        <f t="normal" ca="1">32-LENB(INDIRECT(ADDRESS(3668,16)))</f>
        <v>0</v>
      </c>
      <c r="R3668" s="7" t="n">
        <v>7</v>
      </c>
      <c r="S3668" s="7" t="n">
        <v>65533</v>
      </c>
      <c r="T3668" s="7" t="n">
        <v>17307</v>
      </c>
      <c r="U3668" s="7" t="s">
        <v>14</v>
      </c>
      <c r="V3668" s="7" t="n">
        <f t="normal" ca="1">32-LENB(INDIRECT(ADDRESS(3668,21)))</f>
        <v>0</v>
      </c>
      <c r="W3668" s="7" t="n">
        <v>7</v>
      </c>
      <c r="X3668" s="7" t="n">
        <v>65533</v>
      </c>
      <c r="Y3668" s="7" t="n">
        <v>17308</v>
      </c>
      <c r="Z3668" s="7" t="s">
        <v>14</v>
      </c>
      <c r="AA3668" s="7" t="n">
        <f t="normal" ca="1">32-LENB(INDIRECT(ADDRESS(3668,26)))</f>
        <v>0</v>
      </c>
      <c r="AB3668" s="7" t="n">
        <v>7</v>
      </c>
      <c r="AC3668" s="7" t="n">
        <v>65533</v>
      </c>
      <c r="AD3668" s="7" t="n">
        <v>60159</v>
      </c>
      <c r="AE3668" s="7" t="s">
        <v>14</v>
      </c>
      <c r="AF3668" s="7" t="n">
        <f t="normal" ca="1">32-LENB(INDIRECT(ADDRESS(3668,31)))</f>
        <v>0</v>
      </c>
      <c r="AG3668" s="7" t="n">
        <v>7</v>
      </c>
      <c r="AH3668" s="7" t="n">
        <v>65533</v>
      </c>
      <c r="AI3668" s="7" t="n">
        <v>60160</v>
      </c>
      <c r="AJ3668" s="7" t="s">
        <v>14</v>
      </c>
      <c r="AK3668" s="7" t="n">
        <f t="normal" ca="1">32-LENB(INDIRECT(ADDRESS(3668,36)))</f>
        <v>0</v>
      </c>
      <c r="AL3668" s="7" t="n">
        <v>7</v>
      </c>
      <c r="AM3668" s="7" t="n">
        <v>65533</v>
      </c>
      <c r="AN3668" s="7" t="n">
        <v>60161</v>
      </c>
      <c r="AO3668" s="7" t="s">
        <v>14</v>
      </c>
      <c r="AP3668" s="7" t="n">
        <f t="normal" ca="1">32-LENB(INDIRECT(ADDRESS(3668,41)))</f>
        <v>0</v>
      </c>
      <c r="AQ3668" s="7" t="n">
        <v>7</v>
      </c>
      <c r="AR3668" s="7" t="n">
        <v>65533</v>
      </c>
      <c r="AS3668" s="7" t="n">
        <v>17309</v>
      </c>
      <c r="AT3668" s="7" t="s">
        <v>14</v>
      </c>
      <c r="AU3668" s="7" t="n">
        <f t="normal" ca="1">32-LENB(INDIRECT(ADDRESS(3668,46)))</f>
        <v>0</v>
      </c>
      <c r="AV3668" s="7" t="n">
        <v>7</v>
      </c>
      <c r="AW3668" s="7" t="n">
        <v>65533</v>
      </c>
      <c r="AX3668" s="7" t="n">
        <v>17310</v>
      </c>
      <c r="AY3668" s="7" t="s">
        <v>14</v>
      </c>
      <c r="AZ3668" s="7" t="n">
        <f t="normal" ca="1">32-LENB(INDIRECT(ADDRESS(3668,51)))</f>
        <v>0</v>
      </c>
      <c r="BA3668" s="7" t="n">
        <v>7</v>
      </c>
      <c r="BB3668" s="7" t="n">
        <v>65533</v>
      </c>
      <c r="BC3668" s="7" t="n">
        <v>17311</v>
      </c>
      <c r="BD3668" s="7" t="s">
        <v>14</v>
      </c>
      <c r="BE3668" s="7" t="n">
        <f t="normal" ca="1">32-LENB(INDIRECT(ADDRESS(3668,56)))</f>
        <v>0</v>
      </c>
      <c r="BF3668" s="7" t="n">
        <v>7</v>
      </c>
      <c r="BG3668" s="7" t="n">
        <v>65533</v>
      </c>
      <c r="BH3668" s="7" t="n">
        <v>17312</v>
      </c>
      <c r="BI3668" s="7" t="s">
        <v>14</v>
      </c>
      <c r="BJ3668" s="7" t="n">
        <f t="normal" ca="1">32-LENB(INDIRECT(ADDRESS(3668,61)))</f>
        <v>0</v>
      </c>
      <c r="BK3668" s="7" t="n">
        <v>7</v>
      </c>
      <c r="BL3668" s="7" t="n">
        <v>65533</v>
      </c>
      <c r="BM3668" s="7" t="n">
        <v>60162</v>
      </c>
      <c r="BN3668" s="7" t="s">
        <v>14</v>
      </c>
      <c r="BO3668" s="7" t="n">
        <f t="normal" ca="1">32-LENB(INDIRECT(ADDRESS(3668,66)))</f>
        <v>0</v>
      </c>
      <c r="BP3668" s="7" t="n">
        <v>7</v>
      </c>
      <c r="BQ3668" s="7" t="n">
        <v>65533</v>
      </c>
      <c r="BR3668" s="7" t="n">
        <v>60163</v>
      </c>
      <c r="BS3668" s="7" t="s">
        <v>14</v>
      </c>
      <c r="BT3668" s="7" t="n">
        <f t="normal" ca="1">32-LENB(INDIRECT(ADDRESS(3668,71)))</f>
        <v>0</v>
      </c>
      <c r="BU3668" s="7" t="n">
        <v>7</v>
      </c>
      <c r="BV3668" s="7" t="n">
        <v>65533</v>
      </c>
      <c r="BW3668" s="7" t="n">
        <v>17313</v>
      </c>
      <c r="BX3668" s="7" t="s">
        <v>14</v>
      </c>
      <c r="BY3668" s="7" t="n">
        <f t="normal" ca="1">32-LENB(INDIRECT(ADDRESS(3668,76)))</f>
        <v>0</v>
      </c>
      <c r="BZ3668" s="7" t="n">
        <v>7</v>
      </c>
      <c r="CA3668" s="7" t="n">
        <v>65533</v>
      </c>
      <c r="CB3668" s="7" t="n">
        <v>17314</v>
      </c>
      <c r="CC3668" s="7" t="s">
        <v>14</v>
      </c>
      <c r="CD3668" s="7" t="n">
        <f t="normal" ca="1">32-LENB(INDIRECT(ADDRESS(3668,81)))</f>
        <v>0</v>
      </c>
      <c r="CE3668" s="7" t="n">
        <v>7</v>
      </c>
      <c r="CF3668" s="7" t="n">
        <v>65533</v>
      </c>
      <c r="CG3668" s="7" t="n">
        <v>17315</v>
      </c>
      <c r="CH3668" s="7" t="s">
        <v>14</v>
      </c>
      <c r="CI3668" s="7" t="n">
        <f t="normal" ca="1">32-LENB(INDIRECT(ADDRESS(3668,86)))</f>
        <v>0</v>
      </c>
      <c r="CJ3668" s="7" t="n">
        <v>7</v>
      </c>
      <c r="CK3668" s="7" t="n">
        <v>65533</v>
      </c>
      <c r="CL3668" s="7" t="n">
        <v>17316</v>
      </c>
      <c r="CM3668" s="7" t="s">
        <v>14</v>
      </c>
      <c r="CN3668" s="7" t="n">
        <f t="normal" ca="1">32-LENB(INDIRECT(ADDRESS(3668,91)))</f>
        <v>0</v>
      </c>
      <c r="CO3668" s="7" t="n">
        <v>7</v>
      </c>
      <c r="CP3668" s="7" t="n">
        <v>65533</v>
      </c>
      <c r="CQ3668" s="7" t="n">
        <v>60164</v>
      </c>
      <c r="CR3668" s="7" t="s">
        <v>14</v>
      </c>
      <c r="CS3668" s="7" t="n">
        <f t="normal" ca="1">32-LENB(INDIRECT(ADDRESS(3668,96)))</f>
        <v>0</v>
      </c>
      <c r="CT3668" s="7" t="n">
        <v>7</v>
      </c>
      <c r="CU3668" s="7" t="n">
        <v>65533</v>
      </c>
      <c r="CV3668" s="7" t="n">
        <v>17317</v>
      </c>
      <c r="CW3668" s="7" t="s">
        <v>14</v>
      </c>
      <c r="CX3668" s="7" t="n">
        <f t="normal" ca="1">32-LENB(INDIRECT(ADDRESS(3668,101)))</f>
        <v>0</v>
      </c>
      <c r="CY3668" s="7" t="n">
        <v>7</v>
      </c>
      <c r="CZ3668" s="7" t="n">
        <v>65533</v>
      </c>
      <c r="DA3668" s="7" t="n">
        <v>17954</v>
      </c>
      <c r="DB3668" s="7" t="s">
        <v>14</v>
      </c>
      <c r="DC3668" s="7" t="n">
        <f t="normal" ca="1">32-LENB(INDIRECT(ADDRESS(3668,106)))</f>
        <v>0</v>
      </c>
      <c r="DD3668" s="7" t="n">
        <v>7</v>
      </c>
      <c r="DE3668" s="7" t="n">
        <v>65533</v>
      </c>
      <c r="DF3668" s="7" t="n">
        <v>60165</v>
      </c>
      <c r="DG3668" s="7" t="s">
        <v>14</v>
      </c>
      <c r="DH3668" s="7" t="n">
        <f t="normal" ca="1">32-LENB(INDIRECT(ADDRESS(3668,111)))</f>
        <v>0</v>
      </c>
      <c r="DI3668" s="7" t="n">
        <v>7</v>
      </c>
      <c r="DJ3668" s="7" t="n">
        <v>65533</v>
      </c>
      <c r="DK3668" s="7" t="n">
        <v>60166</v>
      </c>
      <c r="DL3668" s="7" t="s">
        <v>14</v>
      </c>
      <c r="DM3668" s="7" t="n">
        <f t="normal" ca="1">32-LENB(INDIRECT(ADDRESS(3668,116)))</f>
        <v>0</v>
      </c>
      <c r="DN3668" s="7" t="n">
        <v>7</v>
      </c>
      <c r="DO3668" s="7" t="n">
        <v>65533</v>
      </c>
      <c r="DP3668" s="7" t="n">
        <v>60167</v>
      </c>
      <c r="DQ3668" s="7" t="s">
        <v>14</v>
      </c>
      <c r="DR3668" s="7" t="n">
        <f t="normal" ca="1">32-LENB(INDIRECT(ADDRESS(3668,121)))</f>
        <v>0</v>
      </c>
      <c r="DS3668" s="7" t="n">
        <v>7</v>
      </c>
      <c r="DT3668" s="7" t="n">
        <v>65533</v>
      </c>
      <c r="DU3668" s="7" t="n">
        <v>17318</v>
      </c>
      <c r="DV3668" s="7" t="s">
        <v>14</v>
      </c>
      <c r="DW3668" s="7" t="n">
        <f t="normal" ca="1">32-LENB(INDIRECT(ADDRESS(3668,126)))</f>
        <v>0</v>
      </c>
      <c r="DX3668" s="7" t="n">
        <v>7</v>
      </c>
      <c r="DY3668" s="7" t="n">
        <v>65533</v>
      </c>
      <c r="DZ3668" s="7" t="n">
        <v>17319</v>
      </c>
      <c r="EA3668" s="7" t="s">
        <v>14</v>
      </c>
      <c r="EB3668" s="7" t="n">
        <f t="normal" ca="1">32-LENB(INDIRECT(ADDRESS(3668,131)))</f>
        <v>0</v>
      </c>
      <c r="EC3668" s="7" t="n">
        <v>4</v>
      </c>
      <c r="ED3668" s="7" t="n">
        <v>65533</v>
      </c>
      <c r="EE3668" s="7" t="n">
        <v>2000</v>
      </c>
      <c r="EF3668" s="7" t="s">
        <v>14</v>
      </c>
      <c r="EG3668" s="7" t="n">
        <f t="normal" ca="1">32-LENB(INDIRECT(ADDRESS(3668,136)))</f>
        <v>0</v>
      </c>
      <c r="EH3668" s="7" t="n">
        <v>7</v>
      </c>
      <c r="EI3668" s="7" t="n">
        <v>65533</v>
      </c>
      <c r="EJ3668" s="7" t="n">
        <v>17320</v>
      </c>
      <c r="EK3668" s="7" t="s">
        <v>14</v>
      </c>
      <c r="EL3668" s="7" t="n">
        <f t="normal" ca="1">32-LENB(INDIRECT(ADDRESS(3668,141)))</f>
        <v>0</v>
      </c>
      <c r="EM3668" s="7" t="n">
        <v>7</v>
      </c>
      <c r="EN3668" s="7" t="n">
        <v>65533</v>
      </c>
      <c r="EO3668" s="7" t="n">
        <v>17321</v>
      </c>
      <c r="EP3668" s="7" t="s">
        <v>14</v>
      </c>
      <c r="EQ3668" s="7" t="n">
        <f t="normal" ca="1">32-LENB(INDIRECT(ADDRESS(3668,146)))</f>
        <v>0</v>
      </c>
      <c r="ER3668" s="7" t="n">
        <v>7</v>
      </c>
      <c r="ES3668" s="7" t="n">
        <v>65533</v>
      </c>
      <c r="ET3668" s="7" t="n">
        <v>17322</v>
      </c>
      <c r="EU3668" s="7" t="s">
        <v>14</v>
      </c>
      <c r="EV3668" s="7" t="n">
        <f t="normal" ca="1">32-LENB(INDIRECT(ADDRESS(3668,151)))</f>
        <v>0</v>
      </c>
      <c r="EW3668" s="7" t="n">
        <v>7</v>
      </c>
      <c r="EX3668" s="7" t="n">
        <v>65533</v>
      </c>
      <c r="EY3668" s="7" t="n">
        <v>17323</v>
      </c>
      <c r="EZ3668" s="7" t="s">
        <v>14</v>
      </c>
      <c r="FA3668" s="7" t="n">
        <f t="normal" ca="1">32-LENB(INDIRECT(ADDRESS(3668,156)))</f>
        <v>0</v>
      </c>
      <c r="FB3668" s="7" t="n">
        <v>7</v>
      </c>
      <c r="FC3668" s="7" t="n">
        <v>65533</v>
      </c>
      <c r="FD3668" s="7" t="n">
        <v>17324</v>
      </c>
      <c r="FE3668" s="7" t="s">
        <v>14</v>
      </c>
      <c r="FF3668" s="7" t="n">
        <f t="normal" ca="1">32-LENB(INDIRECT(ADDRESS(3668,161)))</f>
        <v>0</v>
      </c>
      <c r="FG3668" s="7" t="n">
        <v>7</v>
      </c>
      <c r="FH3668" s="7" t="n">
        <v>65533</v>
      </c>
      <c r="FI3668" s="7" t="n">
        <v>17325</v>
      </c>
      <c r="FJ3668" s="7" t="s">
        <v>14</v>
      </c>
      <c r="FK3668" s="7" t="n">
        <f t="normal" ca="1">32-LENB(INDIRECT(ADDRESS(3668,166)))</f>
        <v>0</v>
      </c>
      <c r="FL3668" s="7" t="n">
        <v>7</v>
      </c>
      <c r="FM3668" s="7" t="n">
        <v>65533</v>
      </c>
      <c r="FN3668" s="7" t="n">
        <v>60168</v>
      </c>
      <c r="FO3668" s="7" t="s">
        <v>14</v>
      </c>
      <c r="FP3668" s="7" t="n">
        <f t="normal" ca="1">32-LENB(INDIRECT(ADDRESS(3668,171)))</f>
        <v>0</v>
      </c>
      <c r="FQ3668" s="7" t="n">
        <v>7</v>
      </c>
      <c r="FR3668" s="7" t="n">
        <v>65533</v>
      </c>
      <c r="FS3668" s="7" t="n">
        <v>60169</v>
      </c>
      <c r="FT3668" s="7" t="s">
        <v>14</v>
      </c>
      <c r="FU3668" s="7" t="n">
        <f t="normal" ca="1">32-LENB(INDIRECT(ADDRESS(3668,176)))</f>
        <v>0</v>
      </c>
      <c r="FV3668" s="7" t="n">
        <v>7</v>
      </c>
      <c r="FW3668" s="7" t="n">
        <v>65533</v>
      </c>
      <c r="FX3668" s="7" t="n">
        <v>60170</v>
      </c>
      <c r="FY3668" s="7" t="s">
        <v>14</v>
      </c>
      <c r="FZ3668" s="7" t="n">
        <f t="normal" ca="1">32-LENB(INDIRECT(ADDRESS(3668,181)))</f>
        <v>0</v>
      </c>
      <c r="GA3668" s="7" t="n">
        <v>7</v>
      </c>
      <c r="GB3668" s="7" t="n">
        <v>65533</v>
      </c>
      <c r="GC3668" s="7" t="n">
        <v>60171</v>
      </c>
      <c r="GD3668" s="7" t="s">
        <v>14</v>
      </c>
      <c r="GE3668" s="7" t="n">
        <f t="normal" ca="1">32-LENB(INDIRECT(ADDRESS(3668,186)))</f>
        <v>0</v>
      </c>
      <c r="GF3668" s="7" t="n">
        <v>7</v>
      </c>
      <c r="GG3668" s="7" t="n">
        <v>65533</v>
      </c>
      <c r="GH3668" s="7" t="n">
        <v>60172</v>
      </c>
      <c r="GI3668" s="7" t="s">
        <v>14</v>
      </c>
      <c r="GJ3668" s="7" t="n">
        <f t="normal" ca="1">32-LENB(INDIRECT(ADDRESS(3668,191)))</f>
        <v>0</v>
      </c>
      <c r="GK3668" s="7" t="n">
        <v>7</v>
      </c>
      <c r="GL3668" s="7" t="n">
        <v>65533</v>
      </c>
      <c r="GM3668" s="7" t="n">
        <v>17326</v>
      </c>
      <c r="GN3668" s="7" t="s">
        <v>14</v>
      </c>
      <c r="GO3668" s="7" t="n">
        <f t="normal" ca="1">32-LENB(INDIRECT(ADDRESS(3668,196)))</f>
        <v>0</v>
      </c>
      <c r="GP3668" s="7" t="n">
        <v>7</v>
      </c>
      <c r="GQ3668" s="7" t="n">
        <v>65533</v>
      </c>
      <c r="GR3668" s="7" t="n">
        <v>17327</v>
      </c>
      <c r="GS3668" s="7" t="s">
        <v>14</v>
      </c>
      <c r="GT3668" s="7" t="n">
        <f t="normal" ca="1">32-LENB(INDIRECT(ADDRESS(3668,201)))</f>
        <v>0</v>
      </c>
      <c r="GU3668" s="7" t="n">
        <v>7</v>
      </c>
      <c r="GV3668" s="7" t="n">
        <v>65533</v>
      </c>
      <c r="GW3668" s="7" t="n">
        <v>17328</v>
      </c>
      <c r="GX3668" s="7" t="s">
        <v>14</v>
      </c>
      <c r="GY3668" s="7" t="n">
        <f t="normal" ca="1">32-LENB(INDIRECT(ADDRESS(3668,206)))</f>
        <v>0</v>
      </c>
      <c r="GZ3668" s="7" t="n">
        <v>7</v>
      </c>
      <c r="HA3668" s="7" t="n">
        <v>65533</v>
      </c>
      <c r="HB3668" s="7" t="n">
        <v>17329</v>
      </c>
      <c r="HC3668" s="7" t="s">
        <v>14</v>
      </c>
      <c r="HD3668" s="7" t="n">
        <f t="normal" ca="1">32-LENB(INDIRECT(ADDRESS(3668,211)))</f>
        <v>0</v>
      </c>
      <c r="HE3668" s="7" t="n">
        <v>7</v>
      </c>
      <c r="HF3668" s="7" t="n">
        <v>65533</v>
      </c>
      <c r="HG3668" s="7" t="n">
        <v>17330</v>
      </c>
      <c r="HH3668" s="7" t="s">
        <v>14</v>
      </c>
      <c r="HI3668" s="7" t="n">
        <f t="normal" ca="1">32-LENB(INDIRECT(ADDRESS(3668,216)))</f>
        <v>0</v>
      </c>
      <c r="HJ3668" s="7" t="n">
        <v>7</v>
      </c>
      <c r="HK3668" s="7" t="n">
        <v>65533</v>
      </c>
      <c r="HL3668" s="7" t="n">
        <v>60173</v>
      </c>
      <c r="HM3668" s="7" t="s">
        <v>14</v>
      </c>
      <c r="HN3668" s="7" t="n">
        <f t="normal" ca="1">32-LENB(INDIRECT(ADDRESS(3668,221)))</f>
        <v>0</v>
      </c>
      <c r="HO3668" s="7" t="n">
        <v>7</v>
      </c>
      <c r="HP3668" s="7" t="n">
        <v>65533</v>
      </c>
      <c r="HQ3668" s="7" t="n">
        <v>60174</v>
      </c>
      <c r="HR3668" s="7" t="s">
        <v>14</v>
      </c>
      <c r="HS3668" s="7" t="n">
        <f t="normal" ca="1">32-LENB(INDIRECT(ADDRESS(3668,226)))</f>
        <v>0</v>
      </c>
      <c r="HT3668" s="7" t="n">
        <v>7</v>
      </c>
      <c r="HU3668" s="7" t="n">
        <v>65533</v>
      </c>
      <c r="HV3668" s="7" t="n">
        <v>60175</v>
      </c>
      <c r="HW3668" s="7" t="s">
        <v>14</v>
      </c>
      <c r="HX3668" s="7" t="n">
        <f t="normal" ca="1">32-LENB(INDIRECT(ADDRESS(3668,231)))</f>
        <v>0</v>
      </c>
      <c r="HY3668" s="7" t="n">
        <v>7</v>
      </c>
      <c r="HZ3668" s="7" t="n">
        <v>65533</v>
      </c>
      <c r="IA3668" s="7" t="n">
        <v>60176</v>
      </c>
      <c r="IB3668" s="7" t="s">
        <v>14</v>
      </c>
      <c r="IC3668" s="7" t="n">
        <f t="normal" ca="1">32-LENB(INDIRECT(ADDRESS(3668,236)))</f>
        <v>0</v>
      </c>
      <c r="ID3668" s="7" t="n">
        <v>7</v>
      </c>
      <c r="IE3668" s="7" t="n">
        <v>65533</v>
      </c>
      <c r="IF3668" s="7" t="n">
        <v>17331</v>
      </c>
      <c r="IG3668" s="7" t="s">
        <v>14</v>
      </c>
      <c r="IH3668" s="7" t="n">
        <f t="normal" ca="1">32-LENB(INDIRECT(ADDRESS(3668,241)))</f>
        <v>0</v>
      </c>
      <c r="II3668" s="7" t="n">
        <v>7</v>
      </c>
      <c r="IJ3668" s="7" t="n">
        <v>65533</v>
      </c>
      <c r="IK3668" s="7" t="n">
        <v>17332</v>
      </c>
      <c r="IL3668" s="7" t="s">
        <v>14</v>
      </c>
      <c r="IM3668" s="7" t="n">
        <f t="normal" ca="1">32-LENB(INDIRECT(ADDRESS(3668,246)))</f>
        <v>0</v>
      </c>
      <c r="IN3668" s="7" t="n">
        <v>7</v>
      </c>
      <c r="IO3668" s="7" t="n">
        <v>65533</v>
      </c>
      <c r="IP3668" s="7" t="n">
        <v>17333</v>
      </c>
      <c r="IQ3668" s="7" t="s">
        <v>14</v>
      </c>
      <c r="IR3668" s="7" t="n">
        <f t="normal" ca="1">32-LENB(INDIRECT(ADDRESS(3668,251)))</f>
        <v>0</v>
      </c>
      <c r="IS3668" s="7" t="n">
        <v>7</v>
      </c>
      <c r="IT3668" s="7" t="n">
        <v>65533</v>
      </c>
      <c r="IU3668" s="7" t="n">
        <v>60177</v>
      </c>
      <c r="IV3668" s="7" t="s">
        <v>14</v>
      </c>
      <c r="IW3668" s="7" t="n">
        <f t="normal" ca="1">32-LENB(INDIRECT(ADDRESS(3668,256)))</f>
        <v>0</v>
      </c>
      <c r="IX3668" s="7" t="n">
        <v>0</v>
      </c>
      <c r="IY3668" s="7" t="n">
        <v>65533</v>
      </c>
      <c r="IZ3668" s="7" t="n">
        <v>0</v>
      </c>
      <c r="JA3668" s="7" t="s">
        <v>14</v>
      </c>
      <c r="JB3668" s="7" t="n">
        <f t="normal" ca="1">32-LENB(INDIRECT(ADDRESS(3668,261)))</f>
        <v>0</v>
      </c>
    </row>
    <row r="3669" spans="1:5">
      <c r="A3669" t="s">
        <v>4</v>
      </c>
      <c r="B3669" s="4" t="s">
        <v>5</v>
      </c>
    </row>
    <row r="3670" spans="1:5">
      <c r="A3670" t="n">
        <v>44608</v>
      </c>
      <c r="B3670" s="5" t="n">
        <v>1</v>
      </c>
    </row>
    <row r="3671" spans="1:5" s="3" customFormat="1" customHeight="0">
      <c r="A3671" s="3" t="s">
        <v>2</v>
      </c>
      <c r="B3671" s="3" t="s">
        <v>506</v>
      </c>
    </row>
    <row r="3672" spans="1:5">
      <c r="A3672" t="s">
        <v>4</v>
      </c>
      <c r="B3672" s="4" t="s">
        <v>5</v>
      </c>
      <c r="C3672" s="4" t="s">
        <v>12</v>
      </c>
      <c r="D3672" s="4" t="s">
        <v>12</v>
      </c>
      <c r="E3672" s="4" t="s">
        <v>13</v>
      </c>
      <c r="F3672" s="4" t="s">
        <v>8</v>
      </c>
      <c r="G3672" s="4" t="s">
        <v>505</v>
      </c>
      <c r="H3672" s="4" t="s">
        <v>12</v>
      </c>
      <c r="I3672" s="4" t="s">
        <v>12</v>
      </c>
      <c r="J3672" s="4" t="s">
        <v>13</v>
      </c>
      <c r="K3672" s="4" t="s">
        <v>8</v>
      </c>
      <c r="L3672" s="4" t="s">
        <v>505</v>
      </c>
      <c r="M3672" s="4" t="s">
        <v>12</v>
      </c>
      <c r="N3672" s="4" t="s">
        <v>12</v>
      </c>
      <c r="O3672" s="4" t="s">
        <v>13</v>
      </c>
      <c r="P3672" s="4" t="s">
        <v>8</v>
      </c>
      <c r="Q3672" s="4" t="s">
        <v>505</v>
      </c>
    </row>
    <row r="3673" spans="1:5">
      <c r="A3673" t="n">
        <v>44624</v>
      </c>
      <c r="B3673" s="68" t="n">
        <v>257</v>
      </c>
      <c r="C3673" s="7" t="n">
        <v>4</v>
      </c>
      <c r="D3673" s="7" t="n">
        <v>65533</v>
      </c>
      <c r="E3673" s="7" t="n">
        <v>2002</v>
      </c>
      <c r="F3673" s="7" t="s">
        <v>14</v>
      </c>
      <c r="G3673" s="7" t="n">
        <f t="normal" ca="1">32-LENB(INDIRECT(ADDRESS(3673,6)))</f>
        <v>0</v>
      </c>
      <c r="H3673" s="7" t="n">
        <v>4</v>
      </c>
      <c r="I3673" s="7" t="n">
        <v>65533</v>
      </c>
      <c r="J3673" s="7" t="n">
        <v>12010</v>
      </c>
      <c r="K3673" s="7" t="s">
        <v>14</v>
      </c>
      <c r="L3673" s="7" t="n">
        <f t="normal" ca="1">32-LENB(INDIRECT(ADDRESS(3673,11)))</f>
        <v>0</v>
      </c>
      <c r="M3673" s="7" t="n">
        <v>0</v>
      </c>
      <c r="N3673" s="7" t="n">
        <v>65533</v>
      </c>
      <c r="O3673" s="7" t="n">
        <v>0</v>
      </c>
      <c r="P3673" s="7" t="s">
        <v>14</v>
      </c>
      <c r="Q3673" s="7" t="n">
        <f t="normal" ca="1">32-LENB(INDIRECT(ADDRESS(3673,16)))</f>
        <v>0</v>
      </c>
    </row>
    <row r="3674" spans="1:5">
      <c r="A3674" t="s">
        <v>4</v>
      </c>
      <c r="B3674" s="4" t="s">
        <v>5</v>
      </c>
    </row>
    <row r="3675" spans="1:5">
      <c r="A3675" t="n">
        <v>44744</v>
      </c>
      <c r="B3675" s="5" t="n">
        <v>1</v>
      </c>
    </row>
    <row r="3676" spans="1:5" s="3" customFormat="1" customHeight="0">
      <c r="A3676" s="3" t="s">
        <v>2</v>
      </c>
      <c r="B3676" s="3" t="s">
        <v>507</v>
      </c>
    </row>
    <row r="3677" spans="1:5">
      <c r="A3677" t="s">
        <v>4</v>
      </c>
      <c r="B3677" s="4" t="s">
        <v>5</v>
      </c>
      <c r="C3677" s="4" t="s">
        <v>12</v>
      </c>
      <c r="D3677" s="4" t="s">
        <v>12</v>
      </c>
      <c r="E3677" s="4" t="s">
        <v>13</v>
      </c>
      <c r="F3677" s="4" t="s">
        <v>8</v>
      </c>
      <c r="G3677" s="4" t="s">
        <v>505</v>
      </c>
      <c r="H3677" s="4" t="s">
        <v>12</v>
      </c>
      <c r="I3677" s="4" t="s">
        <v>12</v>
      </c>
      <c r="J3677" s="4" t="s">
        <v>13</v>
      </c>
      <c r="K3677" s="4" t="s">
        <v>8</v>
      </c>
      <c r="L3677" s="4" t="s">
        <v>505</v>
      </c>
      <c r="M3677" s="4" t="s">
        <v>12</v>
      </c>
      <c r="N3677" s="4" t="s">
        <v>12</v>
      </c>
      <c r="O3677" s="4" t="s">
        <v>13</v>
      </c>
      <c r="P3677" s="4" t="s">
        <v>8</v>
      </c>
      <c r="Q3677" s="4" t="s">
        <v>505</v>
      </c>
    </row>
    <row r="3678" spans="1:5">
      <c r="A3678" t="n">
        <v>44752</v>
      </c>
      <c r="B3678" s="68" t="n">
        <v>257</v>
      </c>
      <c r="C3678" s="7" t="n">
        <v>4</v>
      </c>
      <c r="D3678" s="7" t="n">
        <v>65533</v>
      </c>
      <c r="E3678" s="7" t="n">
        <v>2000</v>
      </c>
      <c r="F3678" s="7" t="s">
        <v>14</v>
      </c>
      <c r="G3678" s="7" t="n">
        <f t="normal" ca="1">32-LENB(INDIRECT(ADDRESS(3678,6)))</f>
        <v>0</v>
      </c>
      <c r="H3678" s="7" t="n">
        <v>4</v>
      </c>
      <c r="I3678" s="7" t="n">
        <v>65533</v>
      </c>
      <c r="J3678" s="7" t="n">
        <v>12101</v>
      </c>
      <c r="K3678" s="7" t="s">
        <v>14</v>
      </c>
      <c r="L3678" s="7" t="n">
        <f t="normal" ca="1">32-LENB(INDIRECT(ADDRESS(3678,11)))</f>
        <v>0</v>
      </c>
      <c r="M3678" s="7" t="n">
        <v>0</v>
      </c>
      <c r="N3678" s="7" t="n">
        <v>65533</v>
      </c>
      <c r="O3678" s="7" t="n">
        <v>0</v>
      </c>
      <c r="P3678" s="7" t="s">
        <v>14</v>
      </c>
      <c r="Q3678" s="7" t="n">
        <f t="normal" ca="1">32-LENB(INDIRECT(ADDRESS(3678,16)))</f>
        <v>0</v>
      </c>
    </row>
    <row r="3679" spans="1:5">
      <c r="A3679" t="s">
        <v>4</v>
      </c>
      <c r="B3679" s="4" t="s">
        <v>5</v>
      </c>
    </row>
    <row r="3680" spans="1:5">
      <c r="A3680" t="n">
        <v>44872</v>
      </c>
      <c r="B3680" s="5" t="n">
        <v>1</v>
      </c>
    </row>
    <row r="3681" spans="1:12" s="3" customFormat="1" customHeight="0">
      <c r="A3681" s="3" t="s">
        <v>2</v>
      </c>
      <c r="B3681" s="3" t="s">
        <v>508</v>
      </c>
    </row>
    <row r="3682" spans="1:12">
      <c r="A3682" t="s">
        <v>4</v>
      </c>
      <c r="B3682" s="4" t="s">
        <v>5</v>
      </c>
      <c r="C3682" s="4" t="s">
        <v>12</v>
      </c>
      <c r="D3682" s="4" t="s">
        <v>12</v>
      </c>
      <c r="E3682" s="4" t="s">
        <v>13</v>
      </c>
      <c r="F3682" s="4" t="s">
        <v>8</v>
      </c>
      <c r="G3682" s="4" t="s">
        <v>505</v>
      </c>
      <c r="H3682" s="4" t="s">
        <v>12</v>
      </c>
      <c r="I3682" s="4" t="s">
        <v>12</v>
      </c>
      <c r="J3682" s="4" t="s">
        <v>13</v>
      </c>
      <c r="K3682" s="4" t="s">
        <v>8</v>
      </c>
      <c r="L3682" s="4" t="s">
        <v>505</v>
      </c>
    </row>
    <row r="3683" spans="1:12">
      <c r="A3683" t="n">
        <v>44880</v>
      </c>
      <c r="B3683" s="68" t="n">
        <v>257</v>
      </c>
      <c r="C3683" s="7" t="n">
        <v>4</v>
      </c>
      <c r="D3683" s="7" t="n">
        <v>65533</v>
      </c>
      <c r="E3683" s="7" t="n">
        <v>12105</v>
      </c>
      <c r="F3683" s="7" t="s">
        <v>14</v>
      </c>
      <c r="G3683" s="7" t="n">
        <f t="normal" ca="1">32-LENB(INDIRECT(ADDRESS(3683,6)))</f>
        <v>0</v>
      </c>
      <c r="H3683" s="7" t="n">
        <v>0</v>
      </c>
      <c r="I3683" s="7" t="n">
        <v>65533</v>
      </c>
      <c r="J3683" s="7" t="n">
        <v>0</v>
      </c>
      <c r="K3683" s="7" t="s">
        <v>14</v>
      </c>
      <c r="L3683" s="7" t="n">
        <f t="normal" ca="1">32-LENB(INDIRECT(ADDRESS(3683,11)))</f>
        <v>0</v>
      </c>
    </row>
    <row r="3684" spans="1:12">
      <c r="A3684" t="s">
        <v>4</v>
      </c>
      <c r="B3684" s="4" t="s">
        <v>5</v>
      </c>
    </row>
    <row r="3685" spans="1:12">
      <c r="A3685" t="n">
        <v>44960</v>
      </c>
      <c r="B368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2025-09-06T21:47:43</dcterms:created>
  <dcterms:modified xsi:type="dcterms:W3CDTF">2025-09-06T21:47:43</dcterms:modified>
</cp:coreProperties>
</file>